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S:\GitHub\Transfer_Learning_HAR\Create-Synthetic-IMU-data\"/>
    </mc:Choice>
  </mc:AlternateContent>
  <xr:revisionPtr revIDLastSave="0" documentId="8_{B325E3EB-744D-47C7-91B1-1B6E810919EF}" xr6:coauthVersionLast="47" xr6:coauthVersionMax="47" xr10:uidLastSave="{00000000-0000-0000-0000-000000000000}"/>
  <bookViews>
    <workbookView xWindow="-96" yWindow="-96" windowWidth="23232" windowHeight="13992" activeTab="5" xr2:uid="{E843CE0E-B38E-4A93-8E40-122F80018CB3}"/>
  </bookViews>
  <sheets>
    <sheet name="Sheet1" sheetId="1" r:id="rId1"/>
    <sheet name="Sheet2" sheetId="2" r:id="rId2"/>
    <sheet name="Sheet3" sheetId="3" r:id="rId3"/>
    <sheet name="Sheet4" sheetId="4" r:id="rId4"/>
    <sheet name="Sheet5" sheetId="5" r:id="rId5"/>
    <sheet name="NTU"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 l="1"/>
  <c r="I20" i="2"/>
  <c r="H20" i="2"/>
  <c r="G20" i="2"/>
</calcChain>
</file>

<file path=xl/sharedStrings.xml><?xml version="1.0" encoding="utf-8"?>
<sst xmlns="http://schemas.openxmlformats.org/spreadsheetml/2006/main" count="1960" uniqueCount="978">
  <si>
    <t>Opportunity</t>
  </si>
  <si>
    <t>Target Dataset</t>
  </si>
  <si>
    <t>Source Dataset</t>
  </si>
  <si>
    <t>JHMDB</t>
  </si>
  <si>
    <t>Berkley MHAD</t>
  </si>
  <si>
    <t>CAD60</t>
  </si>
  <si>
    <t>#classes</t>
  </si>
  <si>
    <t>Normalization</t>
  </si>
  <si>
    <t>Metrics</t>
  </si>
  <si>
    <t>Freq or fps</t>
  </si>
  <si>
    <t>Features</t>
  </si>
  <si>
    <t>epoch</t>
  </si>
  <si>
    <t>lr</t>
  </si>
  <si>
    <t>batch size</t>
  </si>
  <si>
    <t>accumulation steps</t>
  </si>
  <si>
    <t>LaRA MoCAP (acceleration)</t>
  </si>
  <si>
    <t>Validation Accuracy %</t>
  </si>
  <si>
    <t>wF1 %</t>
  </si>
  <si>
    <t>Test Accuracy %</t>
  </si>
  <si>
    <t>LaRA MoCAP (Pose data)</t>
  </si>
  <si>
    <t>self</t>
  </si>
  <si>
    <t>window size</t>
  </si>
  <si>
    <t>JHMDB to PAMAP2</t>
  </si>
  <si>
    <t>Frozen layers</t>
  </si>
  <si>
    <t>% target dataset used</t>
  </si>
  <si>
    <t>all CNN layers</t>
  </si>
  <si>
    <t>stride step</t>
  </si>
  <si>
    <t>JHMDB(acceleration)</t>
  </si>
  <si>
    <t>acceleration</t>
  </si>
  <si>
    <t xml:space="preserve">lr factor </t>
  </si>
  <si>
    <t>none</t>
  </si>
  <si>
    <t>Berkley MHAD(Acc)</t>
  </si>
  <si>
    <t>(adaptive lr) 0.001</t>
  </si>
  <si>
    <t>used the model with accuracy of 47%</t>
  </si>
  <si>
    <t>used the model with test accuracy of 54.2593%</t>
  </si>
  <si>
    <t>excepting last conv2 layer</t>
  </si>
  <si>
    <t xml:space="preserve">For univariate Spline interpolation results were slightly less good than spline interpolation. The spikes at edges were higher. For the case interp1D the interpolated sampled were better than spline and univariate as the spikes at the corneers were not there. </t>
  </si>
  <si>
    <t>25 (default)</t>
  </si>
  <si>
    <t>(adaptive 0.98) 0.001</t>
  </si>
  <si>
    <t>used the model with test accuracy of 78.043%</t>
  </si>
  <si>
    <t>PAMAP2 (IMU data) 30 (downsampled)</t>
  </si>
  <si>
    <t>Transfer Learning(using PAMAP2 30)</t>
  </si>
  <si>
    <t>Berkley to PAMAP2</t>
  </si>
  <si>
    <t>CAD60 to PAMAP2</t>
  </si>
  <si>
    <t>CAD60(Acc)</t>
  </si>
  <si>
    <t>CAD60 to PAMAP2 (train on all)</t>
  </si>
  <si>
    <t>CAD60 to PAMAP2 70%</t>
  </si>
  <si>
    <t>0.001 (0.98)</t>
  </si>
  <si>
    <t>Penn to PAMAP2</t>
  </si>
  <si>
    <t>Both conv1 fixed</t>
  </si>
  <si>
    <t xml:space="preserve"> one conv1 fixed</t>
  </si>
  <si>
    <t>c1 c2 c2</t>
  </si>
  <si>
    <t>c1</t>
  </si>
  <si>
    <t>Transfer Learning(using opportunity)</t>
  </si>
  <si>
    <t>c1,c1,c2,c2</t>
  </si>
  <si>
    <t>PAMAP2 (IMU data)</t>
  </si>
  <si>
    <t>LaRa IMU</t>
  </si>
  <si>
    <t>150/400</t>
  </si>
  <si>
    <t>id - Jc2_c2</t>
  </si>
  <si>
    <t>wF1 gors does when lr = 0.0001</t>
  </si>
  <si>
    <t>one conv1 fixed</t>
  </si>
  <si>
    <t>85.49,85.68</t>
  </si>
  <si>
    <t>JHMDB to Lara IMU</t>
  </si>
  <si>
    <t>PAMAP2 (IMU data) 30% traindata</t>
  </si>
  <si>
    <t>c1 c1</t>
  </si>
  <si>
    <t>87.81,85.09</t>
  </si>
  <si>
    <t>PAMAP2 (IMU data) 50% traindata</t>
  </si>
  <si>
    <t>85.38,86.82</t>
  </si>
  <si>
    <t>86.15,86.48</t>
  </si>
  <si>
    <t>PAMAP2 (IMU data) 75% traindata</t>
  </si>
  <si>
    <t>c1,c1,c2</t>
  </si>
  <si>
    <t>Penn Action_acc</t>
  </si>
  <si>
    <t>Penn Action_pose</t>
  </si>
  <si>
    <t>86.57,86.22</t>
  </si>
  <si>
    <t>86.98,86.94</t>
  </si>
  <si>
    <t>model2 is best</t>
  </si>
  <si>
    <t>Lara IMU</t>
  </si>
  <si>
    <t>84.81,84.13</t>
  </si>
  <si>
    <t>CAD60 to Lara IMU</t>
  </si>
  <si>
    <t>66.06,66.19</t>
  </si>
  <si>
    <t>c1 fixed</t>
  </si>
  <si>
    <t>84.84,78.87,77.51</t>
  </si>
  <si>
    <t>c1,c1</t>
  </si>
  <si>
    <t>Penn to LARa</t>
  </si>
  <si>
    <t>67.80,68.09,66.73,66.08</t>
  </si>
  <si>
    <t>65.95,66.47,68.50</t>
  </si>
  <si>
    <t>Penn Action</t>
  </si>
  <si>
    <t>LARa (Motionminer)</t>
  </si>
  <si>
    <t>Transfer Learning from pose data to target</t>
  </si>
  <si>
    <t>1 for Penn</t>
  </si>
  <si>
    <t>c1,c2</t>
  </si>
  <si>
    <t>1 Penn</t>
  </si>
  <si>
    <t>Test Accuracy % Desegment</t>
  </si>
  <si>
    <t>Validation set</t>
  </si>
  <si>
    <t>77..57</t>
  </si>
  <si>
    <t>Test Set</t>
  </si>
  <si>
    <t>42.384,38.41</t>
  </si>
  <si>
    <t>49.33,47.78</t>
  </si>
  <si>
    <t>40.50,32.36</t>
  </si>
  <si>
    <t>51.45,44.36</t>
  </si>
  <si>
    <t xml:space="preserve"> Accuracy % Desegment</t>
  </si>
  <si>
    <t>Accuracy % Windowed</t>
  </si>
  <si>
    <t>61.70,60.898,63.39</t>
  </si>
  <si>
    <t>49.16,49.166,48.83</t>
  </si>
  <si>
    <t>31.94,34.1,35.27</t>
  </si>
  <si>
    <t>39,39.33,39.66</t>
  </si>
  <si>
    <t>54.55,56.16</t>
  </si>
  <si>
    <t>62.26,62.92</t>
  </si>
  <si>
    <t>13.12,17.16</t>
  </si>
  <si>
    <t>22.67,27.59</t>
  </si>
  <si>
    <t>wF1</t>
  </si>
  <si>
    <t>Test accuracy</t>
  </si>
  <si>
    <t>c1,c2,c3</t>
  </si>
  <si>
    <t>c1,c2,c3,c4</t>
  </si>
  <si>
    <t>LaRa Motionminer</t>
  </si>
  <si>
    <t>Lara mm</t>
  </si>
  <si>
    <t>85.237+0.002</t>
  </si>
  <si>
    <t>86.158+0.215</t>
  </si>
  <si>
    <t>69.84+0.0367</t>
  </si>
  <si>
    <t>71.6+2.689</t>
  </si>
  <si>
    <t>JHMDB to Laramm</t>
  </si>
  <si>
    <t>58.55+0.0097</t>
  </si>
  <si>
    <t>61.469+0.817</t>
  </si>
  <si>
    <t>55.509+0.0079</t>
  </si>
  <si>
    <t>58.871+0.0079</t>
  </si>
  <si>
    <t>52.90+0.0678</t>
  </si>
  <si>
    <t>37.067+0.0255</t>
  </si>
  <si>
    <t>51.848+1.2131</t>
  </si>
  <si>
    <t>58.679+4.6235</t>
  </si>
  <si>
    <t>CAD60 to Lara_mm</t>
  </si>
  <si>
    <t>53.34+0.01289</t>
  </si>
  <si>
    <t>60.330+0.87586</t>
  </si>
  <si>
    <t>CAD60 to LaraIMU</t>
  </si>
  <si>
    <t>Penn to LaraIMU</t>
  </si>
  <si>
    <t>57.9485+0.0107</t>
  </si>
  <si>
    <t>61.1578+1.094</t>
  </si>
  <si>
    <t>56.59+0.0131</t>
  </si>
  <si>
    <t>59.47+0.945</t>
  </si>
  <si>
    <t>55.85+0.0258</t>
  </si>
  <si>
    <t>60.025+1.613</t>
  </si>
  <si>
    <t>86.7456+0.00768</t>
  </si>
  <si>
    <t>87.564+0.55348</t>
  </si>
  <si>
    <t>86.053+0.0055</t>
  </si>
  <si>
    <t>86.94+0.492</t>
  </si>
  <si>
    <t>66.3295+0.0096</t>
  </si>
  <si>
    <t>69.67181+0.5886</t>
  </si>
  <si>
    <t>Penn to Lara_mm</t>
  </si>
  <si>
    <t>59.087+0.0083</t>
  </si>
  <si>
    <t>62.60+0.8766</t>
  </si>
  <si>
    <t>57.3205+0.0165</t>
  </si>
  <si>
    <t>60.447+1.4865</t>
  </si>
  <si>
    <t>61.25+0.0165</t>
  </si>
  <si>
    <t>66.757+0.768</t>
  </si>
  <si>
    <t>57.66+0.0094616</t>
  </si>
  <si>
    <t>60.4566+0.9165</t>
  </si>
  <si>
    <t>theia</t>
  </si>
  <si>
    <t>86.911+0.0131</t>
  </si>
  <si>
    <t>87.676+1.044</t>
  </si>
  <si>
    <t>kratos</t>
  </si>
  <si>
    <t>67.243+0.002672</t>
  </si>
  <si>
    <t>70.343+0.319</t>
  </si>
  <si>
    <t>84.822+0.00634</t>
  </si>
  <si>
    <t>85.913+0.503</t>
  </si>
  <si>
    <t>51.444+0.019</t>
  </si>
  <si>
    <t>58.718+1.072</t>
  </si>
  <si>
    <t>65.851+0.0099</t>
  </si>
  <si>
    <t>69.271+0.67855</t>
  </si>
  <si>
    <t>59.0116+00032</t>
  </si>
  <si>
    <t>65.5787+0.4871</t>
  </si>
  <si>
    <t>86.64+0.00584</t>
  </si>
  <si>
    <t>87.421+0.4402</t>
  </si>
  <si>
    <t>CAD60 to Locomotion</t>
  </si>
  <si>
    <t>36.483+0.0001</t>
  </si>
  <si>
    <t>52.782+0.0079</t>
  </si>
  <si>
    <t>85.379+0.0091</t>
  </si>
  <si>
    <t>86.2424+0.805</t>
  </si>
  <si>
    <t>86.059+0.0077</t>
  </si>
  <si>
    <t>86.834+0.6747</t>
  </si>
  <si>
    <t>66.374+0.00398</t>
  </si>
  <si>
    <t>69.7339+0.0043</t>
  </si>
  <si>
    <t>70.72145+0.0320</t>
  </si>
  <si>
    <t>71.2637+2.7175</t>
  </si>
  <si>
    <t>65.66+0.0061</t>
  </si>
  <si>
    <t>69.429+0.3718</t>
  </si>
  <si>
    <t>62.37+0.2001</t>
  </si>
  <si>
    <t>67.267+1.087</t>
  </si>
  <si>
    <t>86.649+0.0137</t>
  </si>
  <si>
    <t>87.3433+1.097</t>
  </si>
  <si>
    <t>65.808+0.0067</t>
  </si>
  <si>
    <t>69.3008+0.2989</t>
  </si>
  <si>
    <t>36.534+0.00034</t>
  </si>
  <si>
    <t>52.803+0.011</t>
  </si>
  <si>
    <t>84.800+0.0069</t>
  </si>
  <si>
    <t>85.982+0.598</t>
  </si>
  <si>
    <t>Replication</t>
  </si>
  <si>
    <t>61.382+0.0266</t>
  </si>
  <si>
    <t>66.675+1.360</t>
  </si>
  <si>
    <t>86.405+0.0008</t>
  </si>
  <si>
    <t>87.327+0.0977</t>
  </si>
  <si>
    <t>60.986+0.0138</t>
  </si>
  <si>
    <t>66.569+0.64288</t>
  </si>
  <si>
    <t>82.03667+0.0094</t>
  </si>
  <si>
    <t>82.348+0.0071</t>
  </si>
  <si>
    <t>55.016+0.0154</t>
  </si>
  <si>
    <t>58.837+0.8393</t>
  </si>
  <si>
    <t>58.538+0.0189</t>
  </si>
  <si>
    <t>64.931+0.7556</t>
  </si>
  <si>
    <t>83.915+0.0072</t>
  </si>
  <si>
    <t>84.196+0.0071</t>
  </si>
  <si>
    <t>54.7+0.0051</t>
  </si>
  <si>
    <t>58.085+0.818</t>
  </si>
  <si>
    <t>78.714+0.0189</t>
  </si>
  <si>
    <t>79.684+.0161</t>
  </si>
  <si>
    <t>59.048+0.0053</t>
  </si>
  <si>
    <t>61.32+0.3068</t>
  </si>
  <si>
    <t>50.201+0.0283</t>
  </si>
  <si>
    <t>52.259+3.3257</t>
  </si>
  <si>
    <t>82.519+0.0088</t>
  </si>
  <si>
    <t>82.931+0.0077</t>
  </si>
  <si>
    <t>74.984+0.0072</t>
  </si>
  <si>
    <t>73.535+0.00538</t>
  </si>
  <si>
    <t>JHMDB to Locomotion</t>
  </si>
  <si>
    <t>83.97+0.0028</t>
  </si>
  <si>
    <t>84.161+0.0035</t>
  </si>
  <si>
    <t>Penn to Locomotion</t>
  </si>
  <si>
    <t>84.2457+0.0048</t>
  </si>
  <si>
    <t>84.6027+0.0044</t>
  </si>
  <si>
    <t>84.98+0.0159</t>
  </si>
  <si>
    <t>82.44++0.0157</t>
  </si>
  <si>
    <t>78.41+0.0228</t>
  </si>
  <si>
    <t>78.930+0.0208</t>
  </si>
  <si>
    <t>71.52+0.0733</t>
  </si>
  <si>
    <t>73.41+0.06</t>
  </si>
  <si>
    <t>56.1345+0.0142</t>
  </si>
  <si>
    <t>59.489+1.2645</t>
  </si>
  <si>
    <t>81.831+0.0267</t>
  </si>
  <si>
    <t>81.03+0.0343</t>
  </si>
  <si>
    <t>74.95+0.0057</t>
  </si>
  <si>
    <t>74.68+0.0072</t>
  </si>
  <si>
    <t>57.87+0.523</t>
  </si>
  <si>
    <t>53.50+0.02</t>
  </si>
  <si>
    <t>53.29+0.0162</t>
  </si>
  <si>
    <t>56.75+1.308</t>
  </si>
  <si>
    <t>70.46+0.3018</t>
  </si>
  <si>
    <t>68.95+0.40</t>
  </si>
  <si>
    <t>57.43+0.0099</t>
  </si>
  <si>
    <t>60.451+1.262</t>
  </si>
  <si>
    <t>52.98+0.0155</t>
  </si>
  <si>
    <t>56.96+1.393</t>
  </si>
  <si>
    <t>51.91+0.0123</t>
  </si>
  <si>
    <t>55.255+1.23</t>
  </si>
  <si>
    <t>Opportunity Locomotion</t>
  </si>
  <si>
    <t>Gesture</t>
  </si>
  <si>
    <t>55.55+0.0107</t>
  </si>
  <si>
    <t>59.049+1.123</t>
  </si>
  <si>
    <t>52.882+0.0127</t>
  </si>
  <si>
    <t>53.731+0.9018</t>
  </si>
  <si>
    <t>Opportunity locomotion</t>
  </si>
  <si>
    <t>87.346+0.00437</t>
  </si>
  <si>
    <t>88.194+0.3569</t>
  </si>
  <si>
    <t>87.356+0.0046</t>
  </si>
  <si>
    <t>88.118+0.003311</t>
  </si>
  <si>
    <t>85.743+0.004</t>
  </si>
  <si>
    <t>86.69+0.4098s</t>
  </si>
  <si>
    <t>86.312+0.0078</t>
  </si>
  <si>
    <t>87.189+0.754</t>
  </si>
  <si>
    <t>86.80+0.004</t>
  </si>
  <si>
    <t>87.63+0.397</t>
  </si>
  <si>
    <t>85.747+0.0058</t>
  </si>
  <si>
    <t>86.70+0.582</t>
  </si>
  <si>
    <t>85.85+0.004</t>
  </si>
  <si>
    <t>86.81+0.3455</t>
  </si>
  <si>
    <t>85.40+0.0027</t>
  </si>
  <si>
    <t>86.77+0.00189</t>
  </si>
  <si>
    <t>66.63+0.0046</t>
  </si>
  <si>
    <t>69.96+0.292</t>
  </si>
  <si>
    <t>84.58+0.006</t>
  </si>
  <si>
    <t>85.612+0.488</t>
  </si>
  <si>
    <t>83.40+0.002</t>
  </si>
  <si>
    <t>86.21+0.0013</t>
  </si>
  <si>
    <t>86.40+0.001</t>
  </si>
  <si>
    <t>87.36+0.0016</t>
  </si>
  <si>
    <t>84.44+0.0078</t>
  </si>
  <si>
    <t>84.61+0.0075</t>
  </si>
  <si>
    <t>85.65+0.0093</t>
  </si>
  <si>
    <t>86.96+0.0032</t>
  </si>
  <si>
    <t>85.381+0.009</t>
  </si>
  <si>
    <t>85.87+0.002</t>
  </si>
  <si>
    <t>86.165+0.0025</t>
  </si>
  <si>
    <t>83.11+0.0022</t>
  </si>
  <si>
    <t>83.30+0.002</t>
  </si>
  <si>
    <t>85.97+0.001</t>
  </si>
  <si>
    <t>86.23+0.001</t>
  </si>
  <si>
    <t>85.79+0.0037</t>
  </si>
  <si>
    <t>86.086+0.0034</t>
  </si>
  <si>
    <t>Penn to ges</t>
  </si>
  <si>
    <t>89.27+0.0014</t>
  </si>
  <si>
    <t>86.03+0.0013</t>
  </si>
  <si>
    <t>86.27+0.0011</t>
  </si>
  <si>
    <t>86.117+0.0061</t>
  </si>
  <si>
    <t>85.88+0.0065</t>
  </si>
  <si>
    <t>89.20+0.002</t>
  </si>
  <si>
    <t>83.38+.005</t>
  </si>
  <si>
    <t>83.037+0.0052</t>
  </si>
  <si>
    <t>86.32+0.01</t>
  </si>
  <si>
    <t>86.56+0.0093</t>
  </si>
  <si>
    <t>84.99+0136</t>
  </si>
  <si>
    <t>85.22+0.0132</t>
  </si>
  <si>
    <t>85.42+0.0092</t>
  </si>
  <si>
    <t>85.68+0.0088</t>
  </si>
  <si>
    <t>85.68+0.0079</t>
  </si>
  <si>
    <t>85.85+0.0073</t>
  </si>
  <si>
    <t>85.60+0.006</t>
  </si>
  <si>
    <t>85.82+0.0057</t>
  </si>
  <si>
    <t>83.035+0.0103</t>
  </si>
  <si>
    <t>83.402+0.0097</t>
  </si>
  <si>
    <t>86.65+0.00367</t>
  </si>
  <si>
    <t>85.412+0.00965</t>
  </si>
  <si>
    <t>85.613+0.0097</t>
  </si>
  <si>
    <t>84.258+0.021</t>
  </si>
  <si>
    <t>85.26+0.093</t>
  </si>
  <si>
    <t>85.73+0.0066</t>
  </si>
  <si>
    <t>85.43+.007</t>
  </si>
  <si>
    <t>JHMDB to LarIMU</t>
  </si>
  <si>
    <t>66.15+0.0034</t>
  </si>
  <si>
    <t>69.59+0.389</t>
  </si>
  <si>
    <t>86.17+0.00842</t>
  </si>
  <si>
    <t>86.41+0.0079</t>
  </si>
  <si>
    <t>83.04+0.005</t>
  </si>
  <si>
    <t>83.497+0.0043</t>
  </si>
  <si>
    <t>86.564+0.002</t>
  </si>
  <si>
    <t>87.43+0.272</t>
  </si>
  <si>
    <t>CAD to LaraIMU</t>
  </si>
  <si>
    <t>85.60+0.0041</t>
  </si>
  <si>
    <t>85.92+0.0035</t>
  </si>
  <si>
    <t>65.0325+0.0045</t>
  </si>
  <si>
    <t>69.022+0.256</t>
  </si>
  <si>
    <t>65.86+0.0016</t>
  </si>
  <si>
    <t>69.607+0.344</t>
  </si>
  <si>
    <t>82.53+0.017</t>
  </si>
  <si>
    <t>83.90+0.558</t>
  </si>
  <si>
    <t>86.87+0.005</t>
  </si>
  <si>
    <t>87.77+0.558</t>
  </si>
  <si>
    <t>65.11+</t>
  </si>
  <si>
    <t>62.16+0.023</t>
  </si>
  <si>
    <t>67.33+0.61</t>
  </si>
  <si>
    <t>85.80+0.002</t>
  </si>
  <si>
    <t>85.72+0.023</t>
  </si>
  <si>
    <t>66.26+0.001</t>
  </si>
  <si>
    <t>69.80+0.136</t>
  </si>
  <si>
    <t>56.98+0.011</t>
  </si>
  <si>
    <t>64.38+0.50</t>
  </si>
  <si>
    <t>60.20+.002</t>
  </si>
  <si>
    <t>66.00+0.07</t>
  </si>
  <si>
    <t>69.608+0.376</t>
  </si>
  <si>
    <t>65.805+0.0075</t>
  </si>
  <si>
    <t>61.81+0.00252</t>
  </si>
  <si>
    <t>67.068+0.812</t>
  </si>
  <si>
    <t>87.57+0.00486</t>
  </si>
  <si>
    <t>86.85+0.001</t>
  </si>
  <si>
    <t>CAD to PAMAP2</t>
  </si>
  <si>
    <t>69.97+0.42</t>
  </si>
  <si>
    <t>66.476+0.008</t>
  </si>
  <si>
    <t>83.89+0.005</t>
  </si>
  <si>
    <t>85.05+0.35</t>
  </si>
  <si>
    <t>85.62+</t>
  </si>
  <si>
    <t>84.38+0.005</t>
  </si>
  <si>
    <t>85.58+0.429</t>
  </si>
  <si>
    <t>87.02+</t>
  </si>
  <si>
    <t>84.87+0.0022</t>
  </si>
  <si>
    <t>85.86+0.24</t>
  </si>
  <si>
    <t>86.33+0.003</t>
  </si>
  <si>
    <t>87.20+0.265</t>
  </si>
  <si>
    <t>53.97+0.0056</t>
  </si>
  <si>
    <t>63.20+0.48</t>
  </si>
  <si>
    <t>66.68+0.010</t>
  </si>
  <si>
    <t>70.365+0.6554</t>
  </si>
  <si>
    <t>87.57+</t>
  </si>
  <si>
    <t>69.700.038</t>
  </si>
  <si>
    <t>71.76+0.81</t>
  </si>
  <si>
    <t>86.17+0.005</t>
  </si>
  <si>
    <t>87.09+0.004</t>
  </si>
  <si>
    <t>61.07+0.022</t>
  </si>
  <si>
    <t>66.69+0.7384</t>
  </si>
  <si>
    <t>JHMDN to LaraMM</t>
  </si>
  <si>
    <t>56.56+0.05</t>
  </si>
  <si>
    <t>61.70+0.124</t>
  </si>
  <si>
    <t>65.36+0.08</t>
  </si>
  <si>
    <t>69.06+0.08</t>
  </si>
  <si>
    <t>87.29+0.0619</t>
  </si>
  <si>
    <t>53.90+0.004</t>
  </si>
  <si>
    <t>58.58+0.52</t>
  </si>
  <si>
    <t>89.20,91.01,90.04</t>
  </si>
  <si>
    <t>89.20,90.99,90.185</t>
  </si>
  <si>
    <t>Penn to LaraMM</t>
  </si>
  <si>
    <t>64.627+0.0026</t>
  </si>
  <si>
    <t>68.77+0.151</t>
  </si>
  <si>
    <t>CAD to LaraMM</t>
  </si>
  <si>
    <t>56.75+0.017</t>
  </si>
  <si>
    <t>59.85+0.7192</t>
  </si>
  <si>
    <t>55.28+0.02</t>
  </si>
  <si>
    <t>58.44+0.208</t>
  </si>
  <si>
    <t>56.19+0.0014</t>
  </si>
  <si>
    <t>63.84+0.0366</t>
  </si>
  <si>
    <t>90.85,91.16</t>
  </si>
  <si>
    <t>90.77,91.07</t>
  </si>
  <si>
    <t>56.842+0.35</t>
  </si>
  <si>
    <t>53.55+0.03</t>
  </si>
  <si>
    <t>51.16+0.03</t>
  </si>
  <si>
    <t>53.81+0.32</t>
  </si>
  <si>
    <t>52.185+0.85</t>
  </si>
  <si>
    <t>36.55+0.0125</t>
  </si>
  <si>
    <t>50.53+0.253</t>
  </si>
  <si>
    <t>39.03+0.0301</t>
  </si>
  <si>
    <t>87.99+0.042</t>
  </si>
  <si>
    <t>88.92+0.272</t>
  </si>
  <si>
    <t>54.37+0.006</t>
  </si>
  <si>
    <t>58.75+0.10</t>
  </si>
  <si>
    <t>57.44+0.04453</t>
  </si>
  <si>
    <t>88.68+0.022</t>
  </si>
  <si>
    <t>89.13+0.85</t>
  </si>
  <si>
    <t>85.57+</t>
  </si>
  <si>
    <t>53.11+0.005</t>
  </si>
  <si>
    <t>56.70+0.077</t>
  </si>
  <si>
    <t>55.99+0.072</t>
  </si>
  <si>
    <t>57.86+0.59</t>
  </si>
  <si>
    <t>87.46,88.31</t>
  </si>
  <si>
    <t>88.16,88.69</t>
  </si>
  <si>
    <t>49.97+0.039</t>
  </si>
  <si>
    <t>54.61+0.745</t>
  </si>
  <si>
    <t>52.92+0.008</t>
  </si>
  <si>
    <t>56.40+0.63</t>
  </si>
  <si>
    <t>JHMDB to loc</t>
  </si>
  <si>
    <t>CAD to loc</t>
  </si>
  <si>
    <t>Penn to loc</t>
  </si>
  <si>
    <t>35.22+0.007</t>
  </si>
  <si>
    <t>50.34+0.517</t>
  </si>
  <si>
    <t>86.73+0.005</t>
  </si>
  <si>
    <t>86.84+0.005</t>
  </si>
  <si>
    <t>49.99+0.022</t>
  </si>
  <si>
    <t>52.24+0.39</t>
  </si>
  <si>
    <t>82.78+0.00161</t>
  </si>
  <si>
    <t>83.16+0.0019</t>
  </si>
  <si>
    <t>86.22+0.86</t>
  </si>
  <si>
    <t>86.37+0.01</t>
  </si>
  <si>
    <t>85.42+0.862</t>
  </si>
  <si>
    <t>85.11+0.86</t>
  </si>
  <si>
    <t>86.39+0.02</t>
  </si>
  <si>
    <t>86.57+0.03</t>
  </si>
  <si>
    <t>83.50+0.01</t>
  </si>
  <si>
    <t>83.88+0.012</t>
  </si>
  <si>
    <t>87.46+0.02</t>
  </si>
  <si>
    <t>87.27+0.016</t>
  </si>
  <si>
    <t>85.61+0.07</t>
  </si>
  <si>
    <t>85.83+0.62</t>
  </si>
  <si>
    <t>85.131+0.006</t>
  </si>
  <si>
    <t>85.13+0.06</t>
  </si>
  <si>
    <t>65.75+0.059</t>
  </si>
  <si>
    <t>69.43+0.32</t>
  </si>
  <si>
    <t>80.00+0.019</t>
  </si>
  <si>
    <t>80.60+0.15</t>
  </si>
  <si>
    <t>84.7+0.034</t>
  </si>
  <si>
    <t>84.85+0.53</t>
  </si>
  <si>
    <t>54.47+0.036</t>
  </si>
  <si>
    <t>59.82+0.019</t>
  </si>
  <si>
    <t>83.08+0.01</t>
  </si>
  <si>
    <t>83.46+0.535</t>
  </si>
  <si>
    <t>85.88+0.027</t>
  </si>
  <si>
    <t>86.14+0.22</t>
  </si>
  <si>
    <t>86.101+0.02</t>
  </si>
  <si>
    <t>86.30+0.017</t>
  </si>
  <si>
    <t>79.12+0.002</t>
  </si>
  <si>
    <t>79.51+0.002</t>
  </si>
  <si>
    <t>83.97+0.0036</t>
  </si>
  <si>
    <t>84.35+0.0031</t>
  </si>
  <si>
    <t>86.44+0.0057</t>
  </si>
  <si>
    <t>86.60+0.00565</t>
  </si>
  <si>
    <t>83.77+0.001</t>
  </si>
  <si>
    <t>84.167+0.0014</t>
  </si>
  <si>
    <t>85.86+0.003</t>
  </si>
  <si>
    <t>86.17+0.0028</t>
  </si>
  <si>
    <t>no</t>
  </si>
  <si>
    <t>yes</t>
  </si>
  <si>
    <t>86.60+0.001</t>
  </si>
  <si>
    <t>84.0+0.001</t>
  </si>
  <si>
    <t>82.56+0.002</t>
  </si>
  <si>
    <t>85.77+0.0021</t>
  </si>
  <si>
    <t>86.72+0.004</t>
  </si>
  <si>
    <t>87.75+0.0026</t>
  </si>
  <si>
    <t>JHMDB to laraIMU</t>
  </si>
  <si>
    <t>66.7+0.06</t>
  </si>
  <si>
    <t>66.15+0.007</t>
  </si>
  <si>
    <t>65.81+0.04</t>
  </si>
  <si>
    <t>57.75+0.09</t>
  </si>
  <si>
    <t>65.11+0.07</t>
  </si>
  <si>
    <t>66.56+0.009</t>
  </si>
  <si>
    <t>66.27+0.005</t>
  </si>
  <si>
    <t>66.32+0.06</t>
  </si>
  <si>
    <t>66.76+0.01</t>
  </si>
  <si>
    <t>65.68+0.008</t>
  </si>
  <si>
    <t>65.66+0.02</t>
  </si>
  <si>
    <t>68.81+0.05</t>
  </si>
  <si>
    <t>69.21+0.05</t>
  </si>
  <si>
    <t>68.50+0.04</t>
  </si>
  <si>
    <t>68.52+0.06</t>
  </si>
  <si>
    <t>68.80+0.008</t>
  </si>
  <si>
    <t>68.74+0.03</t>
  </si>
  <si>
    <t>66.91+0.03</t>
  </si>
  <si>
    <t>66.65+0.08</t>
  </si>
  <si>
    <t>68.05+0.03</t>
  </si>
  <si>
    <t>66.88+0.06</t>
  </si>
  <si>
    <t>67.65+0.01</t>
  </si>
  <si>
    <t>67.05+0.02</t>
  </si>
  <si>
    <t>CAD60 to laraIMU</t>
  </si>
  <si>
    <t>62.35+0.008</t>
  </si>
  <si>
    <t>65.12+0.21</t>
  </si>
  <si>
    <t>60.51+0.08</t>
  </si>
  <si>
    <t>60.24+0.006</t>
  </si>
  <si>
    <t>Penn to LARaIMU</t>
  </si>
  <si>
    <t>65.90+0.004</t>
  </si>
  <si>
    <t>64.627+0.003</t>
  </si>
  <si>
    <t>69.40+0.01</t>
  </si>
  <si>
    <t>70.365+0.66</t>
  </si>
  <si>
    <t>66.69+0.74</t>
  </si>
  <si>
    <t>69.27+0.68</t>
  </si>
  <si>
    <t>52.80+0.01</t>
  </si>
  <si>
    <t>69.73+0.004</t>
  </si>
  <si>
    <t>69.43+0.37</t>
  </si>
  <si>
    <t>66.68+0.14</t>
  </si>
  <si>
    <t>67.267+0.13</t>
  </si>
  <si>
    <t>67.24+0.003</t>
  </si>
  <si>
    <t>65.85+0.01</t>
  </si>
  <si>
    <t>61.38+0.03</t>
  </si>
  <si>
    <t>36.53+0.003</t>
  </si>
  <si>
    <t>66.37+0.004</t>
  </si>
  <si>
    <t>65.66+0.006</t>
  </si>
  <si>
    <t>62.37+0.20</t>
  </si>
  <si>
    <t>68.77+0.15</t>
  </si>
  <si>
    <t>69.80+0.14</t>
  </si>
  <si>
    <t>69.54+0.32</t>
  </si>
  <si>
    <t>86.67+0.05</t>
  </si>
  <si>
    <t>86.30+0.06</t>
  </si>
  <si>
    <t>87.10+0.08</t>
  </si>
  <si>
    <t>84.98+0.07</t>
  </si>
  <si>
    <t>84.05+0.09</t>
  </si>
  <si>
    <t>84.10+0.08</t>
  </si>
  <si>
    <t xml:space="preserve">84.93+0.06 </t>
  </si>
  <si>
    <t>87.35+0.004</t>
  </si>
  <si>
    <t>88.19+0.36</t>
  </si>
  <si>
    <t>86.24+0.80</t>
  </si>
  <si>
    <t>86.83+0.67</t>
  </si>
  <si>
    <t>71.26+0.27</t>
  </si>
  <si>
    <t>87.19+0.75</t>
  </si>
  <si>
    <t>87.20+0.27</t>
  </si>
  <si>
    <t>86.69+0.40</t>
  </si>
  <si>
    <t>86.70+0.58</t>
  </si>
  <si>
    <t>70.72+0.032</t>
  </si>
  <si>
    <t>86.06+0.007</t>
  </si>
  <si>
    <t>85.38+0.009</t>
  </si>
  <si>
    <t>86.31+0.007</t>
  </si>
  <si>
    <t>85.74+0.004</t>
  </si>
  <si>
    <t>85.77+0.005</t>
  </si>
  <si>
    <t>87.57+0.005</t>
  </si>
  <si>
    <t>87.29+0.062</t>
  </si>
  <si>
    <t>84.87+0.002</t>
  </si>
  <si>
    <t xml:space="preserve">87.80+0.04 </t>
  </si>
  <si>
    <t>87.43+0.27</t>
  </si>
  <si>
    <t>86.56+0.002</t>
  </si>
  <si>
    <t>87.77+0.56</t>
  </si>
  <si>
    <t>88.68+0.02</t>
  </si>
  <si>
    <t>88.92+0.27</t>
  </si>
  <si>
    <t>87.99+0.04</t>
  </si>
  <si>
    <t>85.72+0.02</t>
  </si>
  <si>
    <t>85.26+0.09</t>
  </si>
  <si>
    <t>84.26+0.02</t>
  </si>
  <si>
    <t>83.90+0.56</t>
  </si>
  <si>
    <t>82.53+0.02</t>
  </si>
  <si>
    <t>87.63+0.40</t>
  </si>
  <si>
    <t>86.05+0.006</t>
  </si>
  <si>
    <t>86.94+0.49</t>
  </si>
  <si>
    <t>85.24+0.002</t>
  </si>
  <si>
    <t>86.158+0.22</t>
  </si>
  <si>
    <t>69.84+0.037</t>
  </si>
  <si>
    <t>71.60+0.27</t>
  </si>
  <si>
    <t>86.81+0.35</t>
  </si>
  <si>
    <t>85.61+0.49</t>
  </si>
  <si>
    <t>86.64+0.0058</t>
  </si>
  <si>
    <t>87.421+0.44</t>
  </si>
  <si>
    <t>87.95+0.06</t>
  </si>
  <si>
    <t>88.51+0.07</t>
  </si>
  <si>
    <t>87.57+0.06</t>
  </si>
  <si>
    <t>89.32+0.07</t>
  </si>
  <si>
    <t>88.57+0.05</t>
  </si>
  <si>
    <t>89.53+0.03</t>
  </si>
  <si>
    <t>88.97+0.07</t>
  </si>
  <si>
    <t xml:space="preserve">88.98+0.05 </t>
  </si>
  <si>
    <t>86.15+0.05</t>
  </si>
  <si>
    <t>86.1+0.01</t>
  </si>
  <si>
    <t>85.55+0.04</t>
  </si>
  <si>
    <t>86.13+0.05</t>
  </si>
  <si>
    <t>86.93+0.05</t>
  </si>
  <si>
    <t>87.20+0.09</t>
  </si>
  <si>
    <t>88.45+0.001</t>
  </si>
  <si>
    <t>89.23+0.02</t>
  </si>
  <si>
    <t>88.25+0.006</t>
  </si>
  <si>
    <t>89.10+0.01</t>
  </si>
  <si>
    <t>88.55+0.01</t>
  </si>
  <si>
    <t>89.26+0.03</t>
  </si>
  <si>
    <t>92.01+0.07</t>
  </si>
  <si>
    <t>90.98+0.03</t>
  </si>
  <si>
    <t>87.95+0.04</t>
  </si>
  <si>
    <t>89.10+0.03</t>
  </si>
  <si>
    <t>85.57+0.002</t>
  </si>
  <si>
    <t>86.60+0.02</t>
  </si>
  <si>
    <t>90.9+0.01</t>
  </si>
  <si>
    <t>91.87+0.008</t>
  </si>
  <si>
    <t>87.68+0.002</t>
  </si>
  <si>
    <t>JHMDB to ges</t>
  </si>
  <si>
    <t>88.62+0.001</t>
  </si>
  <si>
    <t>88.97+0.002</t>
  </si>
  <si>
    <t>87.11+0.002</t>
  </si>
  <si>
    <t>88.06+0.002</t>
  </si>
  <si>
    <t>84.69+0.003</t>
  </si>
  <si>
    <t>86.68+0.001</t>
  </si>
  <si>
    <t>84.39+0.001</t>
  </si>
  <si>
    <t>86.39+0.0007</t>
  </si>
  <si>
    <t>88.41+0.001</t>
  </si>
  <si>
    <t>88.85+0.002</t>
  </si>
  <si>
    <t>86.98+0.001</t>
  </si>
  <si>
    <t>87.66+0.002</t>
  </si>
  <si>
    <t>CAD60 to ges</t>
  </si>
  <si>
    <t>88.77+0.002</t>
  </si>
  <si>
    <t>89.11+0.002</t>
  </si>
  <si>
    <t>87.41+0.002</t>
  </si>
  <si>
    <t>88.14+0.001</t>
  </si>
  <si>
    <t>87+0.005</t>
  </si>
  <si>
    <t>87.84+0.005</t>
  </si>
  <si>
    <t>86.62+0.002</t>
  </si>
  <si>
    <t>85.03+0.003</t>
  </si>
  <si>
    <t>88.13+0.002</t>
  </si>
  <si>
    <t>88.63+0.001</t>
  </si>
  <si>
    <t>87.28+0.001</t>
  </si>
  <si>
    <t>88.122+0.0007</t>
  </si>
  <si>
    <t>84.75+0.0012</t>
  </si>
  <si>
    <t>86.52+0.0006</t>
  </si>
  <si>
    <t>86.74+0.001</t>
  </si>
  <si>
    <t>87.65+0.002</t>
  </si>
  <si>
    <t>79.46+0.002</t>
  </si>
  <si>
    <t>84.70+0.001</t>
  </si>
  <si>
    <t>88.77+0.001</t>
  </si>
  <si>
    <t>89.10+0.001</t>
  </si>
  <si>
    <t>87.84+0.0013</t>
  </si>
  <si>
    <t>88.33+0.001</t>
  </si>
  <si>
    <t>87.89+0.003</t>
  </si>
  <si>
    <t>87.22+0.001</t>
  </si>
  <si>
    <t>84.59+0.003</t>
  </si>
  <si>
    <t>86.85+0.003</t>
  </si>
  <si>
    <t>87.76+0.002</t>
  </si>
  <si>
    <t>82.94+0.005</t>
  </si>
  <si>
    <t>85.71+0.003</t>
  </si>
  <si>
    <t>88.86+0.0017</t>
  </si>
  <si>
    <t>89.30+0.002</t>
  </si>
  <si>
    <t>88.07+0.003</t>
  </si>
  <si>
    <t>88.51+0.003</t>
  </si>
  <si>
    <t>85.06+0.003</t>
  </si>
  <si>
    <t>86.77+0.002</t>
  </si>
  <si>
    <t>87.50+0.0025</t>
  </si>
  <si>
    <t>88.17+0.003</t>
  </si>
  <si>
    <t>87.04+0.004</t>
  </si>
  <si>
    <t>87.82+0.003</t>
  </si>
  <si>
    <t>77.54+0.002</t>
  </si>
  <si>
    <t>83.70+.003</t>
  </si>
  <si>
    <t>62.86+0.004</t>
  </si>
  <si>
    <t>87.87+0.003</t>
  </si>
  <si>
    <t>88.57+0.003</t>
  </si>
  <si>
    <t>88.87+0.001</t>
  </si>
  <si>
    <t>88.67+0.002</t>
  </si>
  <si>
    <t>88.86+0.004</t>
  </si>
  <si>
    <t>89.23+0.004</t>
  </si>
  <si>
    <t>87.40+0.002</t>
  </si>
  <si>
    <t>87.98+0.002</t>
  </si>
  <si>
    <t>84.87+0.001</t>
  </si>
  <si>
    <t>86.76+0.002</t>
  </si>
  <si>
    <t>86.9+0.002</t>
  </si>
  <si>
    <t>87.74+0.01</t>
  </si>
  <si>
    <t>85.51+0.005</t>
  </si>
  <si>
    <t>86.90+0.002</t>
  </si>
  <si>
    <t>Penn</t>
  </si>
  <si>
    <t>Pose</t>
  </si>
  <si>
    <t>Synth up1</t>
  </si>
  <si>
    <t>70.90+0.65</t>
  </si>
  <si>
    <t>90.53+0.003</t>
  </si>
  <si>
    <t>90.98+0.06</t>
  </si>
  <si>
    <t>Segmented</t>
  </si>
  <si>
    <t>Un segmented</t>
  </si>
  <si>
    <t>40.85+0.06</t>
  </si>
  <si>
    <t>25.27+0.008</t>
  </si>
  <si>
    <t>48.5+0.006</t>
  </si>
  <si>
    <t>40.29+0.006</t>
  </si>
  <si>
    <t>39.71+0.07</t>
  </si>
  <si>
    <t>32.67+0.05</t>
  </si>
  <si>
    <t>71.90+0.65</t>
  </si>
  <si>
    <t>59.03+0.08</t>
  </si>
  <si>
    <t>48.5+0.002</t>
  </si>
  <si>
    <t>37.12+0.006</t>
  </si>
  <si>
    <t>70.76+0.02</t>
  </si>
  <si>
    <t>81.45+0.01</t>
  </si>
  <si>
    <t>Synth 100Hz</t>
  </si>
  <si>
    <t>Synth 30Hz</t>
  </si>
  <si>
    <t>72.81+0.09</t>
  </si>
  <si>
    <t>71.09+0.08</t>
  </si>
  <si>
    <t>77.38+0.03</t>
  </si>
  <si>
    <t>56+0.02</t>
  </si>
  <si>
    <t>87.92+0.27</t>
  </si>
  <si>
    <t>89.55+0.004</t>
  </si>
  <si>
    <t>Test Accuracy</t>
  </si>
  <si>
    <t>54.52+0.02</t>
  </si>
  <si>
    <t>77.21+0.03</t>
  </si>
  <si>
    <t>89.93+0.003</t>
  </si>
  <si>
    <t>71.01+0.08</t>
  </si>
  <si>
    <t>90.58+0.06</t>
  </si>
  <si>
    <t>47.95+0.002</t>
  </si>
  <si>
    <t>87.90+0.27</t>
  </si>
  <si>
    <t>89.35+0.004</t>
  </si>
  <si>
    <t>72.58+0.09</t>
  </si>
  <si>
    <t>39.52+0.07</t>
  </si>
  <si>
    <t>32.21+0.005</t>
  </si>
  <si>
    <t>51.80+0.08</t>
  </si>
  <si>
    <t>37.45+0.06</t>
  </si>
  <si>
    <t>22.97+0.008</t>
  </si>
  <si>
    <t>38.29+0.006</t>
  </si>
  <si>
    <t>42.20+0.006</t>
  </si>
  <si>
    <t>71.46+0.02</t>
  </si>
  <si>
    <t>38.70+0.26</t>
  </si>
  <si>
    <t>42.22+1.99</t>
  </si>
  <si>
    <t>41.13+0.007</t>
  </si>
  <si>
    <t>46.007+1.14</t>
  </si>
  <si>
    <t>86.53+0.025</t>
  </si>
  <si>
    <t>85.96+0.004</t>
  </si>
  <si>
    <t>86.24+0.9</t>
  </si>
  <si>
    <t>81.64+0.043</t>
  </si>
  <si>
    <t>82.47+3.47</t>
  </si>
  <si>
    <t>87.68+0.01</t>
  </si>
  <si>
    <t>87.95+0.94</t>
  </si>
  <si>
    <t>88.86+0.001</t>
  </si>
  <si>
    <t>89.08+0.15</t>
  </si>
  <si>
    <t>64.10+0.004</t>
  </si>
  <si>
    <t>67.62+0.096</t>
  </si>
  <si>
    <t>63.14+0.002</t>
  </si>
  <si>
    <t>67.20+0.66</t>
  </si>
  <si>
    <t>63.51+0.006</t>
  </si>
  <si>
    <t>67.17+0.234</t>
  </si>
  <si>
    <t>55.49+0.003</t>
  </si>
  <si>
    <t>57.61+0.483</t>
  </si>
  <si>
    <t>48.76+0.012</t>
  </si>
  <si>
    <t>55.98+0.74</t>
  </si>
  <si>
    <t>89.67+0.007</t>
  </si>
  <si>
    <t>89.68+0.76</t>
  </si>
  <si>
    <t>61.83+0.004</t>
  </si>
  <si>
    <t>65.28+0.29</t>
  </si>
  <si>
    <t>62.66+0.003</t>
  </si>
  <si>
    <t>65.45+0.28</t>
  </si>
  <si>
    <t>88.72+0.020</t>
  </si>
  <si>
    <t>88.99+1.6</t>
  </si>
  <si>
    <t>89.80+0.008</t>
  </si>
  <si>
    <t>89.86+0.692</t>
  </si>
  <si>
    <t>89.96+0.017</t>
  </si>
  <si>
    <t>90.11+1.48</t>
  </si>
  <si>
    <t>58.70+0.004</t>
  </si>
  <si>
    <t>59.10+0.462</t>
  </si>
  <si>
    <t>58.93+1.48</t>
  </si>
  <si>
    <t>57.35+0.014</t>
  </si>
  <si>
    <t>25.87+0.05</t>
  </si>
  <si>
    <t>33.28+5.81</t>
  </si>
  <si>
    <t>39.52+0.047</t>
  </si>
  <si>
    <t>48.29+2.04</t>
  </si>
  <si>
    <t>90.90+0.013</t>
  </si>
  <si>
    <t>90.92+1.15</t>
  </si>
  <si>
    <t>86.64+0.03</t>
  </si>
  <si>
    <t>86.96+2.65</t>
  </si>
  <si>
    <t>87.99+0.004</t>
  </si>
  <si>
    <t>88.22+0.422</t>
  </si>
  <si>
    <t>56.68+0.012</t>
  </si>
  <si>
    <t>58.18+1.27</t>
  </si>
  <si>
    <t>64.36+0.83</t>
  </si>
  <si>
    <t>61.47+0.013</t>
  </si>
  <si>
    <t>48.22+0.018</t>
  </si>
  <si>
    <t>54.42+0.986</t>
  </si>
  <si>
    <t>64.02+0.004</t>
  </si>
  <si>
    <t>67.55+0.338</t>
  </si>
  <si>
    <t>64.36+0.004</t>
  </si>
  <si>
    <t>68.04+0.35</t>
  </si>
  <si>
    <t>64.04+0.003</t>
  </si>
  <si>
    <t>67.51+0.165</t>
  </si>
  <si>
    <t>88.74+0.018</t>
  </si>
  <si>
    <t>88.84+1.53</t>
  </si>
  <si>
    <t>61.543+0.0055</t>
  </si>
  <si>
    <t>64.42+0.139</t>
  </si>
  <si>
    <t>88.83+0.008</t>
  </si>
  <si>
    <t>88.90+0.79</t>
  </si>
  <si>
    <t>61.23+0.005</t>
  </si>
  <si>
    <t>65.20+0.49</t>
  </si>
  <si>
    <t>61.59+0.01</t>
  </si>
  <si>
    <t>65.61+0.228</t>
  </si>
  <si>
    <t>30.60+0.053</t>
  </si>
  <si>
    <t>38.64+5.22</t>
  </si>
  <si>
    <t>62.08+0.001</t>
  </si>
  <si>
    <t>64.54+0.17</t>
  </si>
  <si>
    <t>64.20+0.007</t>
  </si>
  <si>
    <t>67.77+0.18</t>
  </si>
  <si>
    <t>56.23+0.013</t>
  </si>
  <si>
    <t>57.89+0.302</t>
  </si>
  <si>
    <t>56.08+0.002</t>
  </si>
  <si>
    <t>57.54+0.74</t>
  </si>
  <si>
    <t>56.71+0.006</t>
  </si>
  <si>
    <t>58.45+0.99</t>
  </si>
  <si>
    <t>87.38+1.97</t>
  </si>
  <si>
    <t>89.66+0.03</t>
  </si>
  <si>
    <t>NTU</t>
  </si>
  <si>
    <t>Accuracy % Seg</t>
  </si>
  <si>
    <t>55.07</t>
  </si>
  <si>
    <t>0.00001</t>
  </si>
  <si>
    <t>36.28</t>
  </si>
  <si>
    <t>47.70</t>
  </si>
  <si>
    <t>45.71</t>
  </si>
  <si>
    <t>37.32</t>
  </si>
  <si>
    <t>48.87</t>
  </si>
  <si>
    <t>0.000001</t>
  </si>
  <si>
    <t>23.37</t>
  </si>
  <si>
    <t>48.13</t>
  </si>
  <si>
    <t>22.69</t>
  </si>
  <si>
    <t>46.25</t>
  </si>
  <si>
    <t>44.73</t>
  </si>
  <si>
    <t>0.0001</t>
  </si>
  <si>
    <t>28.35</t>
  </si>
  <si>
    <t>54.27</t>
  </si>
  <si>
    <t>26.74</t>
  </si>
  <si>
    <t>51.31</t>
  </si>
  <si>
    <t>50.23</t>
  </si>
  <si>
    <t>53.70</t>
  </si>
  <si>
    <t>51.57</t>
  </si>
  <si>
    <t>33.48, 33.50</t>
  </si>
  <si>
    <t>52.41, 52.09</t>
  </si>
  <si>
    <t>30.79, 29.11</t>
  </si>
  <si>
    <t>55.61, 53.76</t>
  </si>
  <si>
    <t>58.03,56.25</t>
  </si>
  <si>
    <t>31.41, 30.19</t>
  </si>
  <si>
    <t>56.06</t>
  </si>
  <si>
    <t>22.97</t>
  </si>
  <si>
    <t>54.32</t>
  </si>
  <si>
    <t>53.56</t>
  </si>
  <si>
    <t>Synth IMU</t>
  </si>
  <si>
    <t>28.14</t>
  </si>
  <si>
    <t>53.02</t>
  </si>
  <si>
    <t>52.57</t>
  </si>
  <si>
    <t>30.86</t>
  </si>
  <si>
    <t>56.34</t>
  </si>
  <si>
    <t>kronos</t>
  </si>
  <si>
    <t>NTU(acc) to ges</t>
  </si>
  <si>
    <t>NTU(pose) to ges</t>
  </si>
  <si>
    <t>89.24+0.003</t>
  </si>
  <si>
    <t>88+0.003</t>
  </si>
  <si>
    <t>87.20+0.001</t>
  </si>
  <si>
    <t>85.95+0.005</t>
  </si>
  <si>
    <t>non frozen</t>
  </si>
  <si>
    <t>84.05+0.003</t>
  </si>
  <si>
    <t>78.24+0.005</t>
  </si>
  <si>
    <t>84.38+0.006</t>
  </si>
  <si>
    <t>79.19+0.006</t>
  </si>
  <si>
    <t>88.82+0.0006</t>
  </si>
  <si>
    <t>88.25+0.0005</t>
  </si>
  <si>
    <t>89.34+0.003</t>
  </si>
  <si>
    <t>88.94+0.004</t>
  </si>
  <si>
    <t>89.32+0.003</t>
  </si>
  <si>
    <t>88.90+0.002</t>
  </si>
  <si>
    <t>87.99+0.001</t>
  </si>
  <si>
    <t>87.30+0.001</t>
  </si>
  <si>
    <t>87.67+0.004</t>
  </si>
  <si>
    <t>86.75+0.005</t>
  </si>
  <si>
    <t>86.51+0.004</t>
  </si>
  <si>
    <t>84.79+0.004</t>
  </si>
  <si>
    <t>88.56+0.002</t>
  </si>
  <si>
    <t>88.01+0.003</t>
  </si>
  <si>
    <t>86.59+0.002</t>
  </si>
  <si>
    <t>84.43+0.005</t>
  </si>
  <si>
    <t>88.16+0.003</t>
  </si>
  <si>
    <t>87.46+0.002</t>
  </si>
  <si>
    <t>87.79+0.003</t>
  </si>
  <si>
    <t>87+0.003</t>
  </si>
  <si>
    <t>87.75+0.002</t>
  </si>
  <si>
    <t>86.91+0.002</t>
  </si>
  <si>
    <t>87.37+0.003</t>
  </si>
  <si>
    <t>86.51+0.005</t>
  </si>
  <si>
    <t>84.67+0.008</t>
  </si>
  <si>
    <t>86.61+0.003</t>
  </si>
  <si>
    <t>84.80+0.004</t>
  </si>
  <si>
    <t>89.41+0.002</t>
  </si>
  <si>
    <t>88.93+0.002</t>
  </si>
  <si>
    <t>87.93+0.001</t>
  </si>
  <si>
    <t>87.06+0.002</t>
  </si>
  <si>
    <t>87.98+0.003</t>
  </si>
  <si>
    <t>87.14+0.0008</t>
  </si>
  <si>
    <t>89.36+0.002</t>
  </si>
  <si>
    <t>88.95+0.001</t>
  </si>
  <si>
    <t>88.84+0.002</t>
  </si>
  <si>
    <t>88.81+0.002</t>
  </si>
  <si>
    <t>88.26+0.003</t>
  </si>
  <si>
    <t>88.58+0.003</t>
  </si>
  <si>
    <t>88.02+0.002</t>
  </si>
  <si>
    <t>89.33+0.001</t>
  </si>
  <si>
    <t>88.96+0.001</t>
  </si>
  <si>
    <t>NTU(acc) to loc</t>
  </si>
  <si>
    <t>NTU(pose) to loc</t>
  </si>
  <si>
    <t>86.51+0.002</t>
  </si>
  <si>
    <t>86.30+0.002</t>
  </si>
  <si>
    <t>86.96+0.003</t>
  </si>
  <si>
    <t>86.79+0.003</t>
  </si>
  <si>
    <t>86.27+0.003</t>
  </si>
  <si>
    <t>86.02+0.003</t>
  </si>
  <si>
    <t>83.66+0.009</t>
  </si>
  <si>
    <t>83.3+0.009</t>
  </si>
  <si>
    <t>57.48+0.129</t>
  </si>
  <si>
    <t>46.47+0.188</t>
  </si>
  <si>
    <t>85.21+0.004</t>
  </si>
  <si>
    <t>86.78+0.003</t>
  </si>
  <si>
    <t>86.74+0.007</t>
  </si>
  <si>
    <t>86.53+0.008</t>
  </si>
  <si>
    <t>86.83+0.004</t>
  </si>
  <si>
    <t>86.67+0.004</t>
  </si>
  <si>
    <t>87.04+0.001</t>
  </si>
  <si>
    <t>86.83+0.002</t>
  </si>
  <si>
    <t>83.55+0.009</t>
  </si>
  <si>
    <t>83.25+0.007</t>
  </si>
  <si>
    <t>85.25+0.009</t>
  </si>
  <si>
    <t>84.94+0.01</t>
  </si>
  <si>
    <t>85.96+0.005</t>
  </si>
  <si>
    <t>85.68+0.005</t>
  </si>
  <si>
    <t>87.40+0.006</t>
  </si>
  <si>
    <t>87.29+0.006</t>
  </si>
  <si>
    <t>31.34+0</t>
  </si>
  <si>
    <t>14.96+0</t>
  </si>
  <si>
    <t>86.03+0.03</t>
  </si>
  <si>
    <t>81.95+0.017</t>
  </si>
  <si>
    <t>81.08+0.025</t>
  </si>
  <si>
    <t>82.85+0.025</t>
  </si>
  <si>
    <t>81.94+0.035</t>
  </si>
  <si>
    <t>85.97+0.003</t>
  </si>
  <si>
    <t>85.70+0.003</t>
  </si>
  <si>
    <t>86.24+0.004</t>
  </si>
  <si>
    <t>86.03+0.004</t>
  </si>
  <si>
    <t>86.95+0.002</t>
  </si>
  <si>
    <t>86.75+0.002</t>
  </si>
  <si>
    <t>86.07+0.002</t>
  </si>
  <si>
    <t>85.58+0.002</t>
  </si>
  <si>
    <t>85.26+0.002</t>
  </si>
  <si>
    <t>85.79+0.002</t>
  </si>
  <si>
    <t>86.14+0.002</t>
  </si>
  <si>
    <t>86.37+0.002</t>
  </si>
  <si>
    <t>84.26+0.004</t>
  </si>
  <si>
    <t>83.88+0.005</t>
  </si>
  <si>
    <t>85.84+0.004</t>
  </si>
  <si>
    <t>85.61+0.004</t>
  </si>
  <si>
    <t>84.24+0.003</t>
  </si>
  <si>
    <t>83.84+0.003</t>
  </si>
  <si>
    <t>Synth IMU up3</t>
  </si>
  <si>
    <t>18.49</t>
  </si>
  <si>
    <t>40.87</t>
  </si>
  <si>
    <t>17.35</t>
  </si>
  <si>
    <t>38.61</t>
  </si>
  <si>
    <t>15.41</t>
  </si>
  <si>
    <t>37.54</t>
  </si>
  <si>
    <t>15.09</t>
  </si>
  <si>
    <t>36.15</t>
  </si>
  <si>
    <t>34.54</t>
  </si>
  <si>
    <t>36.24</t>
  </si>
  <si>
    <t>56.76</t>
  </si>
  <si>
    <t>55.23</t>
  </si>
  <si>
    <t>CAD (acc up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</si>
</sst>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theme="4" tint="0.39997558519241921"/>
      <name val="Calibri"/>
      <family val="2"/>
      <scheme val="minor"/>
    </font>
    <font>
      <sz val="11"/>
      <color theme="4" tint="-0.249977111117893"/>
      <name val="Calibri"/>
      <family val="2"/>
      <scheme val="minor"/>
    </font>
    <font>
      <sz val="8"/>
      <name val="Calibri"/>
      <family val="2"/>
      <scheme val="minor"/>
    </font>
    <font>
      <sz val="12"/>
      <color rgb="FF333333"/>
      <name val="Times New Roman"/>
      <family val="1"/>
    </font>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6" fillId="0" borderId="0" applyFont="0" applyFill="0" applyBorder="0" applyAlignment="0" applyProtection="0"/>
  </cellStyleXfs>
  <cellXfs count="55">
    <xf numFmtId="0" fontId="0" fillId="0" borderId="0" xfId="0"/>
    <xf numFmtId="0" fontId="1" fillId="0" borderId="0" xfId="0" applyFont="1"/>
    <xf numFmtId="0" fontId="0" fillId="0" borderId="1" xfId="0" applyBorder="1"/>
    <xf numFmtId="0" fontId="1" fillId="0" borderId="1" xfId="0" applyFont="1" applyBorder="1" applyAlignment="1">
      <alignment horizontal="center" vertical="center"/>
    </xf>
    <xf numFmtId="0" fontId="0" fillId="0" borderId="2" xfId="0" applyBorder="1"/>
    <xf numFmtId="0" fontId="2" fillId="0" borderId="1" xfId="0" applyFont="1" applyBorder="1"/>
    <xf numFmtId="0" fontId="1" fillId="0" borderId="1" xfId="0" applyFont="1" applyBorder="1"/>
    <xf numFmtId="0" fontId="3" fillId="0" borderId="1" xfId="0" applyFont="1" applyBorder="1"/>
    <xf numFmtId="0" fontId="1" fillId="0" borderId="1" xfId="0" applyFont="1" applyBorder="1" applyAlignment="1">
      <alignment horizontal="center" vertical="center"/>
    </xf>
    <xf numFmtId="0" fontId="0" fillId="0" borderId="4" xfId="0" applyBorder="1"/>
    <xf numFmtId="0" fontId="1" fillId="0" borderId="4" xfId="0" applyFont="1" applyBorder="1"/>
    <xf numFmtId="0" fontId="1" fillId="0" borderId="2" xfId="0" applyFont="1" applyBorder="1"/>
    <xf numFmtId="0" fontId="1" fillId="2" borderId="1" xfId="0" applyFont="1" applyFill="1" applyBorder="1"/>
    <xf numFmtId="0" fontId="0" fillId="2" borderId="1" xfId="0" applyFill="1" applyBorder="1"/>
    <xf numFmtId="0" fontId="0" fillId="2" borderId="3" xfId="0" applyFill="1" applyBorder="1"/>
    <xf numFmtId="0" fontId="0" fillId="0" borderId="0" xfId="0" applyFill="1" applyBorder="1"/>
    <xf numFmtId="0" fontId="0" fillId="2" borderId="0" xfId="0" applyFill="1"/>
    <xf numFmtId="0" fontId="0" fillId="0" borderId="0" xfId="0" applyAlignment="1">
      <alignment horizontal="right"/>
    </xf>
    <xf numFmtId="0" fontId="1" fillId="0" borderId="1" xfId="0" applyFont="1" applyBorder="1" applyAlignment="1">
      <alignment vertical="center"/>
    </xf>
    <xf numFmtId="0" fontId="1" fillId="2" borderId="0" xfId="0" applyFont="1" applyFill="1"/>
    <xf numFmtId="0" fontId="1" fillId="3" borderId="0" xfId="0" applyFont="1" applyFill="1"/>
    <xf numFmtId="0" fontId="0" fillId="2" borderId="0" xfId="0" applyFill="1" applyBorder="1"/>
    <xf numFmtId="0" fontId="0" fillId="0" borderId="0" xfId="0" applyBorder="1"/>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4" borderId="0" xfId="0" applyFill="1"/>
    <xf numFmtId="0" fontId="0" fillId="0" borderId="5" xfId="0" applyFill="1" applyBorder="1"/>
    <xf numFmtId="0" fontId="0" fillId="0" borderId="6" xfId="0" applyFill="1" applyBorder="1"/>
    <xf numFmtId="0" fontId="0" fillId="4" borderId="1" xfId="0" applyFill="1" applyBorder="1"/>
    <xf numFmtId="0" fontId="1" fillId="4" borderId="1" xfId="0" applyFont="1" applyFill="1" applyBorder="1"/>
    <xf numFmtId="0" fontId="0" fillId="4" borderId="0" xfId="0" applyFill="1" applyBorder="1"/>
    <xf numFmtId="0" fontId="1" fillId="0" borderId="1" xfId="0" applyFont="1" applyBorder="1" applyAlignment="1">
      <alignment horizontal="center" vertical="center"/>
    </xf>
    <xf numFmtId="0" fontId="1" fillId="0" borderId="0" xfId="0" applyFont="1" applyAlignment="1">
      <alignment horizontal="center" vertical="center"/>
    </xf>
    <xf numFmtId="0" fontId="0" fillId="5" borderId="0" xfId="0" applyFill="1"/>
    <xf numFmtId="0" fontId="1" fillId="0" borderId="0" xfId="0" applyFont="1" applyAlignment="1">
      <alignment vertical="center"/>
    </xf>
    <xf numFmtId="0" fontId="0" fillId="6" borderId="0" xfId="0" applyFill="1"/>
    <xf numFmtId="0" fontId="0" fillId="3" borderId="0" xfId="0" applyFill="1"/>
    <xf numFmtId="0" fontId="0" fillId="0" borderId="0" xfId="0" applyAlignment="1">
      <alignment vertical="top"/>
    </xf>
    <xf numFmtId="9"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0" fillId="0" borderId="0" xfId="0" applyFont="1"/>
    <xf numFmtId="0" fontId="5" fillId="0" borderId="0" xfId="0" applyFont="1"/>
    <xf numFmtId="0" fontId="0" fillId="0" borderId="0" xfId="0" applyFont="1" applyAlignment="1">
      <alignment vertical="center" wrapText="1"/>
    </xf>
    <xf numFmtId="0" fontId="1" fillId="7" borderId="0" xfId="0" applyFont="1" applyFill="1" applyAlignment="1">
      <alignment vertical="center" wrapText="1"/>
    </xf>
    <xf numFmtId="0" fontId="0" fillId="0" borderId="0" xfId="0" applyAlignment="1">
      <alignment horizontal="left"/>
    </xf>
    <xf numFmtId="0" fontId="1" fillId="0" borderId="0" xfId="0" applyFont="1" applyAlignment="1">
      <alignment horizontal="left"/>
    </xf>
    <xf numFmtId="9" fontId="0" fillId="0" borderId="0" xfId="1" applyFont="1"/>
    <xf numFmtId="3" fontId="0" fillId="0" borderId="0" xfId="0" applyNumberForma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B273-B357-42A4-92F0-47A112C0A2BC}">
  <dimension ref="A1:O125"/>
  <sheetViews>
    <sheetView topLeftCell="A22" workbookViewId="0">
      <selection activeCell="A32" sqref="A32"/>
    </sheetView>
  </sheetViews>
  <sheetFormatPr defaultRowHeight="14.4" x14ac:dyDescent="0.55000000000000004"/>
  <cols>
    <col min="1" max="1" width="30.5234375" customWidth="1"/>
    <col min="2" max="2" width="29.47265625" bestFit="1" customWidth="1"/>
    <col min="3" max="3" width="19" customWidth="1"/>
    <col min="5" max="5" width="13.734375" bestFit="1" customWidth="1"/>
    <col min="6" max="6" width="12.5234375" customWidth="1"/>
    <col min="7" max="7" width="14.5234375" bestFit="1" customWidth="1"/>
    <col min="9" max="9" width="12" bestFit="1" customWidth="1"/>
    <col min="10" max="10" width="12" customWidth="1"/>
    <col min="12" max="12" width="17" bestFit="1" customWidth="1"/>
    <col min="13" max="13" width="9.734375" bestFit="1" customWidth="1"/>
    <col min="15" max="15" width="43" bestFit="1" customWidth="1"/>
  </cols>
  <sheetData>
    <row r="1" spans="1:15" x14ac:dyDescent="0.55000000000000004">
      <c r="A1" s="2"/>
      <c r="B1" s="2"/>
      <c r="C1" s="2"/>
      <c r="D1" s="2"/>
      <c r="E1" s="5" t="s">
        <v>8</v>
      </c>
      <c r="F1" s="2"/>
      <c r="G1" s="2"/>
      <c r="H1" s="2"/>
      <c r="I1" s="2"/>
      <c r="J1" s="2"/>
      <c r="K1" s="2"/>
      <c r="L1" s="2"/>
      <c r="M1" s="2"/>
      <c r="N1" s="2"/>
      <c r="O1" s="2"/>
    </row>
    <row r="2" spans="1:15" x14ac:dyDescent="0.55000000000000004">
      <c r="A2" s="5" t="s">
        <v>1</v>
      </c>
      <c r="B2" s="6" t="s">
        <v>9</v>
      </c>
      <c r="C2" s="6" t="s">
        <v>10</v>
      </c>
      <c r="D2" s="6" t="s">
        <v>6</v>
      </c>
      <c r="E2" s="6" t="s">
        <v>7</v>
      </c>
      <c r="F2" s="10" t="s">
        <v>16</v>
      </c>
      <c r="G2" s="12" t="s">
        <v>18</v>
      </c>
      <c r="H2" s="11" t="s">
        <v>17</v>
      </c>
      <c r="I2" s="6" t="s">
        <v>21</v>
      </c>
      <c r="J2" s="6" t="s">
        <v>26</v>
      </c>
      <c r="K2" s="6" t="s">
        <v>11</v>
      </c>
      <c r="L2" s="6" t="s">
        <v>12</v>
      </c>
      <c r="M2" s="6" t="s">
        <v>13</v>
      </c>
      <c r="N2" s="6" t="s">
        <v>14</v>
      </c>
      <c r="O2" s="2"/>
    </row>
    <row r="3" spans="1:15" x14ac:dyDescent="0.55000000000000004">
      <c r="A3" s="50" t="s">
        <v>19</v>
      </c>
      <c r="B3">
        <v>200</v>
      </c>
      <c r="C3">
        <v>126</v>
      </c>
      <c r="D3">
        <v>8</v>
      </c>
      <c r="E3" t="s">
        <v>20</v>
      </c>
      <c r="F3">
        <v>65.9255</v>
      </c>
      <c r="G3" s="13">
        <v>68.877099999999999</v>
      </c>
      <c r="H3">
        <v>68.08</v>
      </c>
      <c r="I3">
        <v>200</v>
      </c>
      <c r="J3">
        <v>25</v>
      </c>
      <c r="K3">
        <v>60</v>
      </c>
      <c r="L3">
        <v>1.0000000000000001E-5</v>
      </c>
      <c r="M3">
        <v>40</v>
      </c>
      <c r="N3">
        <v>10</v>
      </c>
    </row>
    <row r="4" spans="1:15" x14ac:dyDescent="0.55000000000000004">
      <c r="A4" s="49"/>
      <c r="E4" t="s">
        <v>20</v>
      </c>
      <c r="G4" s="13"/>
    </row>
    <row r="5" spans="1:15" x14ac:dyDescent="0.55000000000000004">
      <c r="A5" s="49" t="s">
        <v>15</v>
      </c>
      <c r="E5" t="s">
        <v>20</v>
      </c>
      <c r="G5" s="13"/>
    </row>
    <row r="6" spans="1:15" x14ac:dyDescent="0.55000000000000004">
      <c r="A6" s="49"/>
      <c r="E6" t="s">
        <v>20</v>
      </c>
      <c r="G6" s="13"/>
    </row>
    <row r="7" spans="1:15" x14ac:dyDescent="0.55000000000000004">
      <c r="A7" s="23" t="s">
        <v>56</v>
      </c>
      <c r="B7">
        <v>100</v>
      </c>
      <c r="G7" s="13"/>
      <c r="H7">
        <v>66.55</v>
      </c>
      <c r="I7">
        <v>200</v>
      </c>
      <c r="J7">
        <v>25</v>
      </c>
      <c r="K7" t="s">
        <v>57</v>
      </c>
      <c r="L7">
        <v>1.0000000000000001E-5</v>
      </c>
      <c r="M7">
        <v>200</v>
      </c>
      <c r="N7">
        <v>5</v>
      </c>
    </row>
    <row r="8" spans="1:15" x14ac:dyDescent="0.55000000000000004">
      <c r="A8" s="24" t="s">
        <v>56</v>
      </c>
      <c r="B8">
        <v>100</v>
      </c>
      <c r="G8" s="13">
        <v>69.52</v>
      </c>
      <c r="H8" t="s">
        <v>85</v>
      </c>
      <c r="I8">
        <v>100</v>
      </c>
      <c r="J8">
        <v>12</v>
      </c>
      <c r="K8">
        <v>160</v>
      </c>
      <c r="L8">
        <v>1.0000000000000001E-5</v>
      </c>
      <c r="M8">
        <v>100</v>
      </c>
      <c r="N8">
        <v>5</v>
      </c>
      <c r="O8" t="s">
        <v>75</v>
      </c>
    </row>
    <row r="9" spans="1:15" x14ac:dyDescent="0.55000000000000004">
      <c r="A9" s="6" t="s">
        <v>40</v>
      </c>
      <c r="B9">
        <v>100</v>
      </c>
      <c r="C9">
        <v>40</v>
      </c>
      <c r="D9">
        <v>12</v>
      </c>
      <c r="F9">
        <v>89.055599999999998</v>
      </c>
      <c r="G9" s="13">
        <v>87.801199999999994</v>
      </c>
      <c r="H9">
        <v>86.67</v>
      </c>
      <c r="I9">
        <v>200</v>
      </c>
      <c r="J9">
        <v>25</v>
      </c>
      <c r="K9">
        <v>100</v>
      </c>
      <c r="L9">
        <v>1.0000000000000001E-5</v>
      </c>
      <c r="M9">
        <v>40</v>
      </c>
      <c r="N9">
        <v>10</v>
      </c>
    </row>
    <row r="10" spans="1:15" x14ac:dyDescent="0.55000000000000004">
      <c r="A10" s="6" t="s">
        <v>55</v>
      </c>
      <c r="D10">
        <v>8</v>
      </c>
      <c r="H10" s="13" t="s">
        <v>61</v>
      </c>
      <c r="I10">
        <v>100</v>
      </c>
      <c r="K10">
        <v>80</v>
      </c>
      <c r="L10">
        <v>1.0000000000000001E-5</v>
      </c>
    </row>
    <row r="11" spans="1:15" s="25" customFormat="1" x14ac:dyDescent="0.55000000000000004">
      <c r="A11" s="29"/>
      <c r="H11" s="30">
        <v>85.84</v>
      </c>
      <c r="I11" s="25">
        <v>100</v>
      </c>
      <c r="K11" s="25">
        <v>80</v>
      </c>
      <c r="L11" s="25">
        <v>1E-4</v>
      </c>
    </row>
    <row r="12" spans="1:15" s="25" customFormat="1" x14ac:dyDescent="0.55000000000000004">
      <c r="A12" s="6" t="s">
        <v>63</v>
      </c>
      <c r="H12" s="30">
        <v>85.16</v>
      </c>
      <c r="I12" s="25">
        <v>100</v>
      </c>
      <c r="J12" s="25">
        <v>22</v>
      </c>
      <c r="K12" s="25">
        <v>120</v>
      </c>
      <c r="L12">
        <v>1.0000000000000001E-5</v>
      </c>
      <c r="M12" s="25">
        <v>100</v>
      </c>
      <c r="N12" s="25">
        <v>10</v>
      </c>
    </row>
    <row r="13" spans="1:15" s="25" customFormat="1" x14ac:dyDescent="0.55000000000000004">
      <c r="A13" s="6" t="s">
        <v>66</v>
      </c>
      <c r="H13" s="30">
        <v>84.14</v>
      </c>
      <c r="I13" s="25">
        <v>100</v>
      </c>
      <c r="J13" s="25">
        <v>22</v>
      </c>
      <c r="K13" s="25">
        <v>120</v>
      </c>
      <c r="L13">
        <v>1.0000000000000001E-5</v>
      </c>
      <c r="M13" s="25">
        <v>100</v>
      </c>
      <c r="N13" s="25">
        <v>10</v>
      </c>
    </row>
    <row r="14" spans="1:15" s="25" customFormat="1" x14ac:dyDescent="0.55000000000000004">
      <c r="A14" s="6" t="s">
        <v>69</v>
      </c>
      <c r="H14" s="30">
        <v>86.42</v>
      </c>
      <c r="I14" s="25">
        <v>100</v>
      </c>
      <c r="J14" s="25">
        <v>22</v>
      </c>
      <c r="K14" s="25">
        <v>120</v>
      </c>
      <c r="L14">
        <v>1.0000000000000001E-5</v>
      </c>
      <c r="M14" s="25">
        <v>100</v>
      </c>
      <c r="N14" s="25">
        <v>10</v>
      </c>
    </row>
    <row r="15" spans="1:15" s="25" customFormat="1" x14ac:dyDescent="0.55000000000000004">
      <c r="A15" s="29"/>
      <c r="H15" s="30"/>
    </row>
    <row r="16" spans="1:15" x14ac:dyDescent="0.55000000000000004">
      <c r="A16" s="6" t="s">
        <v>0</v>
      </c>
      <c r="B16">
        <v>30</v>
      </c>
      <c r="G16" s="13"/>
      <c r="H16">
        <v>74</v>
      </c>
    </row>
    <row r="17" spans="1:15" x14ac:dyDescent="0.55000000000000004">
      <c r="A17" s="5" t="s">
        <v>2</v>
      </c>
      <c r="G17" s="13"/>
    </row>
    <row r="18" spans="1:15" x14ac:dyDescent="0.55000000000000004">
      <c r="A18" s="18" t="s">
        <v>3</v>
      </c>
      <c r="B18">
        <v>100</v>
      </c>
      <c r="C18">
        <v>30</v>
      </c>
      <c r="D18">
        <v>21</v>
      </c>
      <c r="E18" t="s">
        <v>20</v>
      </c>
      <c r="G18" s="13"/>
      <c r="I18">
        <v>100</v>
      </c>
      <c r="J18">
        <v>25</v>
      </c>
      <c r="L18">
        <v>1.0000000000000001E-5</v>
      </c>
    </row>
    <row r="19" spans="1:15" x14ac:dyDescent="0.55000000000000004">
      <c r="A19" s="18"/>
      <c r="B19" s="17" t="s">
        <v>37</v>
      </c>
      <c r="C19">
        <v>30</v>
      </c>
      <c r="D19">
        <v>21</v>
      </c>
      <c r="E19" t="s">
        <v>20</v>
      </c>
      <c r="G19" s="13">
        <v>54.26</v>
      </c>
      <c r="H19">
        <v>54.12</v>
      </c>
      <c r="I19">
        <v>25</v>
      </c>
      <c r="J19">
        <v>5</v>
      </c>
      <c r="K19">
        <v>400</v>
      </c>
      <c r="L19">
        <v>1E-4</v>
      </c>
      <c r="M19">
        <v>20</v>
      </c>
      <c r="N19">
        <v>5</v>
      </c>
    </row>
    <row r="20" spans="1:15" x14ac:dyDescent="0.55000000000000004">
      <c r="A20" s="8"/>
      <c r="B20">
        <v>25</v>
      </c>
      <c r="D20">
        <v>21</v>
      </c>
      <c r="E20" t="s">
        <v>20</v>
      </c>
      <c r="G20">
        <v>55.297600000000003</v>
      </c>
      <c r="H20">
        <v>53.285699999999999</v>
      </c>
      <c r="I20">
        <v>25</v>
      </c>
      <c r="J20">
        <v>2</v>
      </c>
      <c r="K20">
        <v>150</v>
      </c>
      <c r="L20" t="s">
        <v>38</v>
      </c>
      <c r="M20">
        <v>20</v>
      </c>
    </row>
    <row r="21" spans="1:15" x14ac:dyDescent="0.55000000000000004">
      <c r="A21" s="31"/>
      <c r="B21">
        <v>25</v>
      </c>
      <c r="G21">
        <v>50.173900000000003</v>
      </c>
      <c r="H21">
        <v>48.82</v>
      </c>
      <c r="I21">
        <v>25</v>
      </c>
      <c r="J21">
        <v>3</v>
      </c>
      <c r="K21">
        <v>300</v>
      </c>
    </row>
    <row r="22" spans="1:15" x14ac:dyDescent="0.55000000000000004">
      <c r="A22" s="3" t="s">
        <v>27</v>
      </c>
      <c r="B22" s="4">
        <v>100</v>
      </c>
      <c r="C22" s="2">
        <v>30</v>
      </c>
      <c r="D22" s="2">
        <v>21</v>
      </c>
      <c r="E22" s="2" t="s">
        <v>20</v>
      </c>
      <c r="F22" s="9">
        <v>49.782600000000002</v>
      </c>
      <c r="G22" s="13">
        <v>54.259300000000003</v>
      </c>
      <c r="H22" s="4">
        <v>50.91</v>
      </c>
      <c r="I22" s="2">
        <v>100</v>
      </c>
      <c r="J22" s="2">
        <v>25</v>
      </c>
      <c r="K22" s="2">
        <v>300</v>
      </c>
      <c r="L22" s="2" t="s">
        <v>32</v>
      </c>
      <c r="M22" s="2">
        <v>20</v>
      </c>
      <c r="N22">
        <v>5</v>
      </c>
    </row>
    <row r="23" spans="1:15" x14ac:dyDescent="0.55000000000000004">
      <c r="B23">
        <v>100</v>
      </c>
      <c r="F23">
        <v>80</v>
      </c>
      <c r="G23" s="19">
        <v>78.043000000000006</v>
      </c>
      <c r="H23" s="20">
        <v>77.209999999999994</v>
      </c>
      <c r="I23">
        <v>100</v>
      </c>
      <c r="J23">
        <v>10</v>
      </c>
      <c r="K23">
        <v>300</v>
      </c>
      <c r="L23">
        <v>1E-3</v>
      </c>
      <c r="M23">
        <v>0.98</v>
      </c>
      <c r="N23">
        <v>20</v>
      </c>
      <c r="O23">
        <v>5</v>
      </c>
    </row>
    <row r="24" spans="1:15" x14ac:dyDescent="0.55000000000000004">
      <c r="A24" s="3"/>
      <c r="B24">
        <v>25</v>
      </c>
      <c r="C24">
        <v>30</v>
      </c>
      <c r="D24">
        <v>21</v>
      </c>
      <c r="E24" t="s">
        <v>20</v>
      </c>
      <c r="G24" s="13"/>
    </row>
    <row r="25" spans="1:15" x14ac:dyDescent="0.55000000000000004">
      <c r="A25" s="49" t="s">
        <v>4</v>
      </c>
      <c r="B25">
        <v>480</v>
      </c>
      <c r="C25">
        <v>102</v>
      </c>
      <c r="D25">
        <v>12</v>
      </c>
      <c r="E25" t="s">
        <v>20</v>
      </c>
      <c r="G25" s="13"/>
    </row>
    <row r="26" spans="1:15" x14ac:dyDescent="0.55000000000000004">
      <c r="A26" s="49"/>
      <c r="B26">
        <v>100</v>
      </c>
      <c r="C26">
        <v>102</v>
      </c>
      <c r="D26">
        <v>12</v>
      </c>
      <c r="E26" t="s">
        <v>20</v>
      </c>
      <c r="G26" s="13"/>
      <c r="L26">
        <v>0</v>
      </c>
    </row>
    <row r="27" spans="1:15" x14ac:dyDescent="0.55000000000000004">
      <c r="A27" s="49" t="s">
        <v>31</v>
      </c>
      <c r="B27" s="4">
        <v>480</v>
      </c>
      <c r="C27" s="2">
        <v>102</v>
      </c>
      <c r="D27" s="2">
        <v>12</v>
      </c>
      <c r="E27" s="2" t="s">
        <v>20</v>
      </c>
      <c r="F27" s="9">
        <v>37.738100000000003</v>
      </c>
      <c r="G27" s="13">
        <v>22.333300000000001</v>
      </c>
      <c r="H27" s="4">
        <v>19.68</v>
      </c>
      <c r="I27" s="2">
        <v>100</v>
      </c>
      <c r="J27" s="2">
        <v>25</v>
      </c>
      <c r="K27" s="2"/>
      <c r="L27" s="2">
        <v>1.0000000000000001E-5</v>
      </c>
      <c r="M27" s="2">
        <v>20</v>
      </c>
      <c r="N27">
        <v>5</v>
      </c>
    </row>
    <row r="28" spans="1:15" x14ac:dyDescent="0.55000000000000004">
      <c r="A28" s="49"/>
      <c r="B28" s="15">
        <v>100</v>
      </c>
      <c r="C28" s="15">
        <v>102</v>
      </c>
      <c r="D28" s="15">
        <v>12</v>
      </c>
      <c r="E28" s="15" t="s">
        <v>20</v>
      </c>
      <c r="F28" s="22"/>
      <c r="G28" s="21">
        <v>17.100000000000001</v>
      </c>
      <c r="H28" s="15">
        <v>4.99</v>
      </c>
      <c r="I28" s="15">
        <v>100</v>
      </c>
      <c r="J28" s="15">
        <v>25</v>
      </c>
      <c r="K28" s="15">
        <v>100</v>
      </c>
      <c r="L28" s="15">
        <v>8.0000000000000002E-3</v>
      </c>
      <c r="M28" s="15">
        <v>60</v>
      </c>
      <c r="N28" s="15">
        <v>5</v>
      </c>
    </row>
    <row r="29" spans="1:15" x14ac:dyDescent="0.55000000000000004">
      <c r="A29" s="49"/>
      <c r="B29">
        <v>100</v>
      </c>
      <c r="C29">
        <v>102</v>
      </c>
      <c r="D29">
        <v>12</v>
      </c>
      <c r="E29" t="s">
        <v>20</v>
      </c>
      <c r="G29" s="15">
        <v>25.5</v>
      </c>
      <c r="H29">
        <v>21.83</v>
      </c>
      <c r="I29">
        <v>100</v>
      </c>
      <c r="J29">
        <v>25</v>
      </c>
      <c r="K29">
        <v>200</v>
      </c>
      <c r="L29">
        <v>1E-4</v>
      </c>
      <c r="M29">
        <v>40</v>
      </c>
      <c r="N29">
        <v>5</v>
      </c>
    </row>
    <row r="30" spans="1:15" s="25" customFormat="1" x14ac:dyDescent="0.55000000000000004">
      <c r="A30" s="29" t="s">
        <v>5</v>
      </c>
      <c r="B30" s="25">
        <v>30</v>
      </c>
      <c r="D30" s="25">
        <v>12</v>
      </c>
      <c r="G30" s="30"/>
      <c r="H30" s="25">
        <v>71.13</v>
      </c>
      <c r="I30" s="25">
        <v>30</v>
      </c>
      <c r="J30" s="25">
        <v>5</v>
      </c>
      <c r="K30" s="25">
        <v>60</v>
      </c>
      <c r="L30" s="25">
        <v>1.0000000000000001E-5</v>
      </c>
      <c r="M30" s="25">
        <v>150</v>
      </c>
    </row>
    <row r="31" spans="1:15" x14ac:dyDescent="0.55000000000000004">
      <c r="A31" s="6" t="s">
        <v>44</v>
      </c>
      <c r="B31">
        <v>30</v>
      </c>
      <c r="G31" s="15">
        <v>51.386000000000003</v>
      </c>
      <c r="H31">
        <v>45.59</v>
      </c>
      <c r="I31">
        <v>100</v>
      </c>
      <c r="J31">
        <v>20</v>
      </c>
      <c r="K31">
        <v>160</v>
      </c>
      <c r="L31" s="2">
        <v>1.0000000000000001E-5</v>
      </c>
    </row>
    <row r="32" spans="1:15" x14ac:dyDescent="0.55000000000000004">
      <c r="A32" s="6"/>
      <c r="G32" s="15"/>
      <c r="H32">
        <v>48.88</v>
      </c>
      <c r="I32">
        <v>100</v>
      </c>
      <c r="J32">
        <v>15</v>
      </c>
      <c r="K32">
        <v>160</v>
      </c>
      <c r="L32" s="15">
        <v>1E-3</v>
      </c>
    </row>
    <row r="33" spans="1:15" x14ac:dyDescent="0.55000000000000004">
      <c r="A33" s="6" t="s">
        <v>977</v>
      </c>
      <c r="G33" t="s">
        <v>975</v>
      </c>
      <c r="H33" t="s">
        <v>976</v>
      </c>
      <c r="L33" s="15"/>
    </row>
    <row r="34" spans="1:15" x14ac:dyDescent="0.55000000000000004">
      <c r="A34" s="6"/>
      <c r="G34" s="15"/>
      <c r="L34" s="15"/>
    </row>
    <row r="35" spans="1:15" x14ac:dyDescent="0.55000000000000004">
      <c r="A35" s="6" t="s">
        <v>71</v>
      </c>
      <c r="B35">
        <v>50</v>
      </c>
      <c r="C35">
        <v>26</v>
      </c>
      <c r="D35">
        <v>15</v>
      </c>
      <c r="G35" s="15">
        <v>81.343800000000002</v>
      </c>
      <c r="H35" s="15">
        <v>81.349999999999994</v>
      </c>
      <c r="I35" s="15">
        <v>100</v>
      </c>
      <c r="J35" s="15">
        <v>20</v>
      </c>
      <c r="K35" s="15">
        <v>100</v>
      </c>
      <c r="L35" s="15" t="s">
        <v>47</v>
      </c>
      <c r="M35" s="15">
        <v>40</v>
      </c>
      <c r="N35" s="15">
        <v>5</v>
      </c>
    </row>
    <row r="36" spans="1:15" s="25" customFormat="1" x14ac:dyDescent="0.55000000000000004">
      <c r="A36" s="29" t="s">
        <v>72</v>
      </c>
      <c r="G36" s="30"/>
      <c r="H36" s="30" t="s">
        <v>73</v>
      </c>
      <c r="I36" s="30">
        <v>50</v>
      </c>
      <c r="J36" s="30">
        <v>10</v>
      </c>
      <c r="K36" s="30">
        <v>100</v>
      </c>
      <c r="L36" s="30">
        <v>1.0000000000000001E-5</v>
      </c>
      <c r="M36" s="30">
        <v>100</v>
      </c>
      <c r="N36" s="30">
        <v>5</v>
      </c>
    </row>
    <row r="37" spans="1:15" x14ac:dyDescent="0.55000000000000004">
      <c r="A37" s="6" t="s">
        <v>0</v>
      </c>
      <c r="B37">
        <v>30</v>
      </c>
      <c r="C37">
        <v>113</v>
      </c>
      <c r="D37">
        <v>18</v>
      </c>
      <c r="G37" s="15"/>
      <c r="H37" s="15"/>
      <c r="I37" s="15">
        <v>100</v>
      </c>
      <c r="J37" s="15">
        <v>24</v>
      </c>
      <c r="K37" s="15">
        <v>100</v>
      </c>
      <c r="L37" s="15">
        <v>1.0000000000000001E-5</v>
      </c>
      <c r="M37" s="15">
        <v>40</v>
      </c>
      <c r="N37" s="15">
        <v>10</v>
      </c>
    </row>
    <row r="38" spans="1:15" x14ac:dyDescent="0.55000000000000004">
      <c r="A38" s="6"/>
      <c r="G38" s="15"/>
      <c r="H38" s="15">
        <v>75.900000000000006</v>
      </c>
      <c r="I38" s="15"/>
      <c r="J38" s="15"/>
      <c r="K38" s="15"/>
      <c r="L38" s="15">
        <v>0.01</v>
      </c>
      <c r="M38" s="15"/>
      <c r="N38" s="15"/>
    </row>
    <row r="39" spans="1:15" x14ac:dyDescent="0.55000000000000004">
      <c r="A39" s="6"/>
      <c r="G39" s="15"/>
      <c r="H39" s="15">
        <v>71.430000000000007</v>
      </c>
      <c r="I39" s="15">
        <v>100</v>
      </c>
      <c r="J39" s="15"/>
      <c r="K39" s="15"/>
      <c r="L39" s="15">
        <v>1E-3</v>
      </c>
      <c r="M39" s="15"/>
      <c r="N39" s="15"/>
    </row>
    <row r="40" spans="1:15" x14ac:dyDescent="0.55000000000000004">
      <c r="A40" s="7" t="s">
        <v>41</v>
      </c>
      <c r="B40" s="1" t="s">
        <v>23</v>
      </c>
      <c r="C40" s="1" t="s">
        <v>24</v>
      </c>
      <c r="G40" s="15"/>
      <c r="O40" t="s">
        <v>33</v>
      </c>
    </row>
    <row r="41" spans="1:15" x14ac:dyDescent="0.55000000000000004">
      <c r="A41" s="2" t="s">
        <v>22</v>
      </c>
      <c r="B41" t="s">
        <v>25</v>
      </c>
      <c r="C41">
        <v>100</v>
      </c>
      <c r="D41">
        <v>16</v>
      </c>
      <c r="F41">
        <v>90.971999999999994</v>
      </c>
      <c r="G41" s="14">
        <v>88.975899999999996</v>
      </c>
      <c r="H41">
        <v>87.95</v>
      </c>
      <c r="I41">
        <v>200</v>
      </c>
      <c r="K41">
        <v>150</v>
      </c>
      <c r="L41" s="2">
        <v>1.0000000000000001E-5</v>
      </c>
      <c r="M41" s="2">
        <v>40</v>
      </c>
      <c r="N41">
        <v>10</v>
      </c>
      <c r="O41" t="s">
        <v>34</v>
      </c>
    </row>
    <row r="42" spans="1:15" x14ac:dyDescent="0.55000000000000004">
      <c r="A42" s="2" t="s">
        <v>22</v>
      </c>
      <c r="B42" t="s">
        <v>25</v>
      </c>
      <c r="C42">
        <v>100</v>
      </c>
      <c r="D42">
        <v>16</v>
      </c>
      <c r="F42">
        <v>91.888900000000007</v>
      </c>
      <c r="G42" s="13">
        <v>87.861400000000003</v>
      </c>
      <c r="H42">
        <v>86.91</v>
      </c>
      <c r="I42">
        <v>200</v>
      </c>
      <c r="K42">
        <v>250</v>
      </c>
      <c r="L42" s="2">
        <v>1.0000000000000001E-5</v>
      </c>
      <c r="M42" s="2">
        <v>40</v>
      </c>
      <c r="N42">
        <v>10</v>
      </c>
      <c r="O42" t="s">
        <v>34</v>
      </c>
    </row>
    <row r="43" spans="1:15" x14ac:dyDescent="0.55000000000000004">
      <c r="A43" s="2" t="s">
        <v>22</v>
      </c>
      <c r="B43" t="s">
        <v>35</v>
      </c>
      <c r="G43" s="13">
        <v>88.51</v>
      </c>
      <c r="H43">
        <v>87.57</v>
      </c>
      <c r="I43">
        <v>100</v>
      </c>
      <c r="J43">
        <v>12</v>
      </c>
      <c r="L43" s="2">
        <v>1.0000000000000001E-5</v>
      </c>
      <c r="M43" s="2">
        <v>100</v>
      </c>
    </row>
    <row r="44" spans="1:15" x14ac:dyDescent="0.55000000000000004">
      <c r="A44" s="2" t="s">
        <v>22</v>
      </c>
      <c r="B44" t="s">
        <v>35</v>
      </c>
      <c r="G44" s="13"/>
      <c r="H44">
        <v>85.87</v>
      </c>
      <c r="I44">
        <v>100</v>
      </c>
      <c r="L44" s="2">
        <v>1E-4</v>
      </c>
      <c r="M44" s="2">
        <v>150</v>
      </c>
    </row>
    <row r="45" spans="1:15" s="25" customFormat="1" x14ac:dyDescent="0.55000000000000004">
      <c r="A45" s="28" t="s">
        <v>22</v>
      </c>
      <c r="B45" s="25" t="s">
        <v>49</v>
      </c>
      <c r="C45" s="25">
        <v>100</v>
      </c>
      <c r="G45" s="28">
        <v>89.150400000000005</v>
      </c>
      <c r="H45" s="25">
        <v>88.57</v>
      </c>
      <c r="I45" s="25">
        <v>100</v>
      </c>
      <c r="J45" s="25">
        <v>12</v>
      </c>
      <c r="K45" s="25">
        <v>40</v>
      </c>
      <c r="L45" s="28">
        <v>1.0000000000000001E-5</v>
      </c>
      <c r="M45" s="25">
        <v>100</v>
      </c>
      <c r="N45" s="25">
        <v>10</v>
      </c>
      <c r="O45" s="25" t="s">
        <v>58</v>
      </c>
    </row>
    <row r="46" spans="1:15" x14ac:dyDescent="0.55000000000000004">
      <c r="A46" s="2" t="s">
        <v>22</v>
      </c>
      <c r="B46" t="s">
        <v>35</v>
      </c>
      <c r="C46">
        <v>100</v>
      </c>
      <c r="D46">
        <v>16</v>
      </c>
      <c r="F46">
        <v>92.944400000000002</v>
      </c>
      <c r="G46" s="13">
        <v>91.234899999999996</v>
      </c>
      <c r="H46">
        <v>90.92</v>
      </c>
      <c r="I46">
        <v>200</v>
      </c>
      <c r="K46">
        <v>210</v>
      </c>
      <c r="L46" s="2">
        <v>1.0000000000000001E-5</v>
      </c>
      <c r="M46" s="2">
        <v>40</v>
      </c>
      <c r="N46">
        <v>10</v>
      </c>
      <c r="O46" t="s">
        <v>34</v>
      </c>
    </row>
    <row r="47" spans="1:15" x14ac:dyDescent="0.55000000000000004">
      <c r="A47" s="2" t="s">
        <v>22</v>
      </c>
      <c r="B47" t="s">
        <v>35</v>
      </c>
      <c r="C47">
        <v>50</v>
      </c>
      <c r="D47">
        <v>16</v>
      </c>
      <c r="F47">
        <v>85.027799999999999</v>
      </c>
      <c r="G47" s="13">
        <v>89.126499999999993</v>
      </c>
      <c r="H47">
        <v>88.03</v>
      </c>
      <c r="I47">
        <v>200</v>
      </c>
      <c r="K47">
        <v>251</v>
      </c>
      <c r="L47" s="2">
        <v>1.0000000000000001E-5</v>
      </c>
      <c r="M47" s="2">
        <v>40</v>
      </c>
      <c r="N47">
        <v>10</v>
      </c>
      <c r="O47" t="s">
        <v>34</v>
      </c>
    </row>
    <row r="48" spans="1:15" x14ac:dyDescent="0.55000000000000004">
      <c r="A48" s="2" t="s">
        <v>22</v>
      </c>
      <c r="B48" t="s">
        <v>35</v>
      </c>
      <c r="C48">
        <v>75</v>
      </c>
      <c r="D48">
        <v>16</v>
      </c>
      <c r="F48">
        <v>89.416700000000006</v>
      </c>
      <c r="G48" s="13">
        <v>88.825299999999999</v>
      </c>
      <c r="H48">
        <v>87.41</v>
      </c>
      <c r="I48">
        <v>200</v>
      </c>
      <c r="K48">
        <v>251</v>
      </c>
      <c r="L48" s="2">
        <v>1.0000000000000001E-5</v>
      </c>
      <c r="M48" s="2">
        <v>40</v>
      </c>
      <c r="N48">
        <v>10</v>
      </c>
      <c r="O48" t="s">
        <v>34</v>
      </c>
    </row>
    <row r="49" spans="1:15" x14ac:dyDescent="0.55000000000000004">
      <c r="A49" s="2" t="s">
        <v>22</v>
      </c>
      <c r="B49" t="s">
        <v>35</v>
      </c>
      <c r="C49">
        <v>100</v>
      </c>
      <c r="D49">
        <v>16</v>
      </c>
      <c r="G49" s="13">
        <v>89.578299999999999</v>
      </c>
      <c r="H49">
        <v>88.48</v>
      </c>
      <c r="I49">
        <v>200</v>
      </c>
      <c r="K49">
        <v>251</v>
      </c>
      <c r="L49" s="2">
        <v>1.0000000000000001E-5</v>
      </c>
      <c r="M49" s="2">
        <v>40</v>
      </c>
      <c r="N49">
        <v>10</v>
      </c>
      <c r="O49" t="s">
        <v>39</v>
      </c>
    </row>
    <row r="50" spans="1:15" x14ac:dyDescent="0.55000000000000004">
      <c r="A50" s="2" t="s">
        <v>22</v>
      </c>
      <c r="B50" t="s">
        <v>49</v>
      </c>
      <c r="C50">
        <v>100</v>
      </c>
      <c r="D50">
        <v>16</v>
      </c>
      <c r="F50">
        <v>93.416700000000006</v>
      </c>
      <c r="G50" s="13">
        <v>89.698800000000006</v>
      </c>
      <c r="H50">
        <v>88.81</v>
      </c>
      <c r="I50">
        <v>200</v>
      </c>
      <c r="K50">
        <v>250</v>
      </c>
      <c r="L50" s="2">
        <v>1.0000000000000001E-5</v>
      </c>
      <c r="M50" s="2">
        <v>40</v>
      </c>
      <c r="N50">
        <v>10</v>
      </c>
      <c r="O50" t="s">
        <v>34</v>
      </c>
    </row>
    <row r="51" spans="1:15" x14ac:dyDescent="0.55000000000000004">
      <c r="A51" s="2" t="s">
        <v>22</v>
      </c>
      <c r="B51" t="s">
        <v>50</v>
      </c>
      <c r="C51">
        <v>100</v>
      </c>
      <c r="D51">
        <v>16</v>
      </c>
      <c r="F51">
        <v>91.222200000000001</v>
      </c>
      <c r="G51" s="16">
        <v>89.518100000000004</v>
      </c>
      <c r="H51">
        <v>88.45</v>
      </c>
      <c r="I51">
        <v>200</v>
      </c>
      <c r="K51">
        <v>211</v>
      </c>
      <c r="L51" s="2">
        <v>1.0000000000000001E-5</v>
      </c>
      <c r="M51" s="2">
        <v>40</v>
      </c>
      <c r="N51">
        <v>10</v>
      </c>
    </row>
    <row r="52" spans="1:15" x14ac:dyDescent="0.55000000000000004">
      <c r="A52" s="2" t="s">
        <v>22</v>
      </c>
      <c r="B52" t="s">
        <v>50</v>
      </c>
      <c r="C52">
        <v>100</v>
      </c>
      <c r="D52">
        <v>16</v>
      </c>
      <c r="F52">
        <v>91.222200000000001</v>
      </c>
      <c r="G52" s="16">
        <v>89.300899999999999</v>
      </c>
      <c r="H52">
        <v>88.83</v>
      </c>
      <c r="I52">
        <v>100</v>
      </c>
      <c r="J52">
        <v>12</v>
      </c>
      <c r="K52">
        <v>40</v>
      </c>
      <c r="L52" s="26">
        <v>1.0000000000000001E-5</v>
      </c>
    </row>
    <row r="53" spans="1:15" x14ac:dyDescent="0.55000000000000004">
      <c r="A53" s="2" t="s">
        <v>22</v>
      </c>
      <c r="B53" t="s">
        <v>50</v>
      </c>
      <c r="C53">
        <v>30</v>
      </c>
      <c r="D53">
        <v>16</v>
      </c>
      <c r="H53" s="16" t="s">
        <v>65</v>
      </c>
      <c r="I53">
        <v>100</v>
      </c>
      <c r="J53">
        <v>12</v>
      </c>
      <c r="K53">
        <v>40</v>
      </c>
      <c r="L53" s="26">
        <v>1.0000000000000001E-5</v>
      </c>
      <c r="M53" s="2">
        <v>100</v>
      </c>
    </row>
    <row r="54" spans="1:15" x14ac:dyDescent="0.55000000000000004">
      <c r="A54" s="2" t="s">
        <v>22</v>
      </c>
      <c r="B54" t="s">
        <v>50</v>
      </c>
      <c r="C54">
        <v>30</v>
      </c>
      <c r="G54" s="21">
        <v>86.13</v>
      </c>
      <c r="H54">
        <v>85.35</v>
      </c>
      <c r="I54">
        <v>100</v>
      </c>
      <c r="J54">
        <v>12</v>
      </c>
      <c r="K54">
        <v>80</v>
      </c>
      <c r="L54" s="26">
        <v>1E-4</v>
      </c>
      <c r="M54" s="2">
        <v>100</v>
      </c>
    </row>
    <row r="55" spans="1:15" x14ac:dyDescent="0.55000000000000004">
      <c r="A55" s="2" t="s">
        <v>22</v>
      </c>
      <c r="B55" t="s">
        <v>50</v>
      </c>
      <c r="C55">
        <v>50</v>
      </c>
      <c r="G55" s="21">
        <v>86.53</v>
      </c>
      <c r="H55" t="s">
        <v>67</v>
      </c>
      <c r="I55">
        <v>100</v>
      </c>
      <c r="J55">
        <v>12</v>
      </c>
      <c r="K55">
        <v>50</v>
      </c>
      <c r="L55" s="26">
        <v>1.0000000000000001E-5</v>
      </c>
      <c r="M55" s="27">
        <v>100</v>
      </c>
    </row>
    <row r="56" spans="1:15" x14ac:dyDescent="0.55000000000000004">
      <c r="A56" s="2" t="s">
        <v>22</v>
      </c>
      <c r="B56" t="s">
        <v>50</v>
      </c>
      <c r="C56">
        <v>75</v>
      </c>
      <c r="G56" s="21">
        <v>87.21</v>
      </c>
      <c r="H56" t="s">
        <v>68</v>
      </c>
      <c r="I56">
        <v>100</v>
      </c>
      <c r="J56">
        <v>12</v>
      </c>
      <c r="K56">
        <v>50</v>
      </c>
      <c r="L56" s="26">
        <v>1.0000000000000001E-5</v>
      </c>
      <c r="M56" s="27">
        <v>100</v>
      </c>
    </row>
    <row r="57" spans="1:15" x14ac:dyDescent="0.55000000000000004">
      <c r="A57" s="22"/>
      <c r="G57" s="21"/>
      <c r="L57" s="15"/>
      <c r="M57" s="15"/>
    </row>
    <row r="58" spans="1:15" x14ac:dyDescent="0.55000000000000004">
      <c r="A58" s="2" t="s">
        <v>22</v>
      </c>
      <c r="B58" t="s">
        <v>60</v>
      </c>
      <c r="C58">
        <v>100</v>
      </c>
      <c r="D58">
        <v>16</v>
      </c>
      <c r="G58" s="16"/>
      <c r="I58">
        <v>100</v>
      </c>
      <c r="J58">
        <v>12</v>
      </c>
      <c r="K58">
        <v>40</v>
      </c>
      <c r="L58" s="26">
        <v>1.0000000000000001E-5</v>
      </c>
    </row>
    <row r="59" spans="1:15" x14ac:dyDescent="0.55000000000000004">
      <c r="L59" s="15"/>
    </row>
    <row r="60" spans="1:15" x14ac:dyDescent="0.55000000000000004">
      <c r="A60" t="s">
        <v>42</v>
      </c>
      <c r="B60" t="s">
        <v>25</v>
      </c>
      <c r="G60" s="21">
        <v>86.091499999999996</v>
      </c>
      <c r="H60">
        <v>85.09</v>
      </c>
    </row>
    <row r="61" spans="1:15" x14ac:dyDescent="0.55000000000000004">
      <c r="A61" t="s">
        <v>42</v>
      </c>
      <c r="B61" t="s">
        <v>35</v>
      </c>
      <c r="G61" s="21">
        <v>86.857399999999998</v>
      </c>
      <c r="H61">
        <v>86.06</v>
      </c>
      <c r="K61">
        <v>100</v>
      </c>
      <c r="L61">
        <v>1.0000000000000001E-5</v>
      </c>
    </row>
    <row r="62" spans="1:15" x14ac:dyDescent="0.55000000000000004">
      <c r="A62" t="s">
        <v>42</v>
      </c>
      <c r="B62" t="s">
        <v>51</v>
      </c>
      <c r="G62" s="21">
        <v>86.751800000000003</v>
      </c>
      <c r="H62">
        <v>85.92</v>
      </c>
    </row>
    <row r="63" spans="1:15" x14ac:dyDescent="0.55000000000000004">
      <c r="G63" s="21"/>
    </row>
    <row r="64" spans="1:15" s="25" customFormat="1" x14ac:dyDescent="0.55000000000000004">
      <c r="A64" s="25" t="s">
        <v>43</v>
      </c>
      <c r="B64" t="s">
        <v>35</v>
      </c>
      <c r="C64"/>
      <c r="D64"/>
      <c r="E64"/>
      <c r="F64"/>
      <c r="G64" s="21">
        <v>86.57</v>
      </c>
      <c r="H64">
        <v>85.61</v>
      </c>
      <c r="I64" s="25">
        <v>100</v>
      </c>
      <c r="J64" s="25">
        <v>15</v>
      </c>
      <c r="K64" s="25">
        <v>40</v>
      </c>
      <c r="L64">
        <v>1.0000000000000001E-5</v>
      </c>
      <c r="M64" s="25">
        <v>100</v>
      </c>
    </row>
    <row r="65" spans="1:15" x14ac:dyDescent="0.55000000000000004">
      <c r="A65" s="25" t="s">
        <v>43</v>
      </c>
      <c r="B65" s="25" t="s">
        <v>25</v>
      </c>
      <c r="C65" s="25"/>
      <c r="D65" s="25"/>
      <c r="E65" s="25"/>
      <c r="F65" s="25"/>
      <c r="G65" s="25">
        <v>86.300899999999999</v>
      </c>
      <c r="H65" s="25">
        <v>85.49</v>
      </c>
      <c r="I65" s="25">
        <v>100</v>
      </c>
      <c r="J65" s="25">
        <v>15</v>
      </c>
      <c r="K65">
        <v>150</v>
      </c>
      <c r="L65">
        <v>1.0000000000000001E-5</v>
      </c>
      <c r="M65" s="25">
        <v>100</v>
      </c>
      <c r="O65" t="s">
        <v>59</v>
      </c>
    </row>
    <row r="66" spans="1:15" x14ac:dyDescent="0.55000000000000004">
      <c r="A66" s="25" t="s">
        <v>43</v>
      </c>
      <c r="B66" t="s">
        <v>49</v>
      </c>
      <c r="C66" s="25"/>
      <c r="D66" s="25"/>
      <c r="E66" s="25"/>
      <c r="F66" s="25"/>
      <c r="G66" s="25">
        <v>83.23</v>
      </c>
      <c r="H66" s="25">
        <v>82.27</v>
      </c>
      <c r="I66" s="25">
        <v>100</v>
      </c>
      <c r="J66" s="25">
        <v>15</v>
      </c>
      <c r="K66" s="25">
        <v>60</v>
      </c>
      <c r="L66" s="25">
        <v>1.0000000000000001E-5</v>
      </c>
      <c r="M66" s="25">
        <v>100</v>
      </c>
    </row>
    <row r="67" spans="1:15" x14ac:dyDescent="0.55000000000000004">
      <c r="A67" s="25" t="s">
        <v>43</v>
      </c>
      <c r="B67" t="s">
        <v>51</v>
      </c>
      <c r="C67" s="25"/>
      <c r="D67" s="25"/>
      <c r="E67" s="25"/>
      <c r="F67" s="25"/>
      <c r="G67" s="25">
        <v>86.69</v>
      </c>
      <c r="H67" s="25">
        <v>85.73</v>
      </c>
      <c r="I67" s="25">
        <v>100</v>
      </c>
      <c r="J67" s="25">
        <v>15</v>
      </c>
      <c r="K67" s="25">
        <v>60</v>
      </c>
      <c r="L67" s="25">
        <v>1.0000000000000001E-5</v>
      </c>
      <c r="M67" s="25">
        <v>100</v>
      </c>
    </row>
    <row r="68" spans="1:15" x14ac:dyDescent="0.55000000000000004">
      <c r="A68" s="25" t="s">
        <v>43</v>
      </c>
      <c r="B68" t="s">
        <v>51</v>
      </c>
      <c r="C68" s="25"/>
      <c r="D68" s="25"/>
      <c r="E68" s="25"/>
      <c r="F68" s="25"/>
      <c r="G68" s="25">
        <v>86.62</v>
      </c>
      <c r="H68" s="25">
        <v>85.87</v>
      </c>
      <c r="I68" s="25">
        <v>100</v>
      </c>
      <c r="J68" s="25">
        <v>15</v>
      </c>
      <c r="K68" s="25">
        <v>60</v>
      </c>
      <c r="L68" s="25">
        <v>1.0000000000000001E-5</v>
      </c>
      <c r="M68" s="25">
        <v>200</v>
      </c>
    </row>
    <row r="69" spans="1:15" x14ac:dyDescent="0.55000000000000004">
      <c r="A69" s="25" t="s">
        <v>43</v>
      </c>
      <c r="B69" t="s">
        <v>52</v>
      </c>
      <c r="C69" s="25">
        <v>100</v>
      </c>
      <c r="D69" s="25"/>
      <c r="E69" s="25"/>
      <c r="F69" s="25"/>
      <c r="G69" s="25"/>
      <c r="H69" s="25">
        <v>86.26</v>
      </c>
      <c r="I69" s="25">
        <v>100</v>
      </c>
      <c r="J69" s="25">
        <v>15</v>
      </c>
      <c r="K69" s="25">
        <v>60</v>
      </c>
      <c r="L69" s="25">
        <v>1.0000000000000001E-5</v>
      </c>
      <c r="M69" s="25">
        <v>200</v>
      </c>
    </row>
    <row r="70" spans="1:15" x14ac:dyDescent="0.55000000000000004">
      <c r="A70" s="25" t="s">
        <v>43</v>
      </c>
      <c r="B70" t="s">
        <v>52</v>
      </c>
      <c r="C70" s="25">
        <v>30</v>
      </c>
      <c r="D70" s="25"/>
      <c r="E70" s="25"/>
      <c r="F70" s="25"/>
      <c r="G70" s="25"/>
      <c r="H70" s="25">
        <v>87.06</v>
      </c>
      <c r="I70" s="25">
        <v>100</v>
      </c>
      <c r="J70" s="25">
        <v>15</v>
      </c>
      <c r="K70" s="25">
        <v>60</v>
      </c>
      <c r="L70" s="25">
        <v>1.0000000000000001E-5</v>
      </c>
      <c r="M70" s="25">
        <v>200</v>
      </c>
    </row>
    <row r="71" spans="1:15" x14ac:dyDescent="0.55000000000000004">
      <c r="C71">
        <v>50</v>
      </c>
      <c r="H71" s="25" t="s">
        <v>81</v>
      </c>
    </row>
    <row r="72" spans="1:15" x14ac:dyDescent="0.55000000000000004">
      <c r="C72">
        <v>75</v>
      </c>
      <c r="H72" s="25">
        <v>86.79</v>
      </c>
    </row>
    <row r="74" spans="1:15" x14ac:dyDescent="0.55000000000000004">
      <c r="A74" t="s">
        <v>43</v>
      </c>
      <c r="B74" t="s">
        <v>25</v>
      </c>
      <c r="G74" s="21">
        <v>90.043999999999997</v>
      </c>
      <c r="H74">
        <v>89.9</v>
      </c>
      <c r="K74">
        <v>50</v>
      </c>
    </row>
    <row r="75" spans="1:15" x14ac:dyDescent="0.55000000000000004">
      <c r="A75" t="s">
        <v>43</v>
      </c>
      <c r="B75" t="s">
        <v>25</v>
      </c>
      <c r="G75" s="21">
        <v>86.690100000000001</v>
      </c>
      <c r="H75">
        <v>85.75</v>
      </c>
      <c r="K75">
        <v>150</v>
      </c>
    </row>
    <row r="76" spans="1:15" x14ac:dyDescent="0.55000000000000004">
      <c r="A76" t="s">
        <v>46</v>
      </c>
      <c r="B76" t="s">
        <v>25</v>
      </c>
      <c r="G76" s="21">
        <v>87.121499999999997</v>
      </c>
      <c r="H76">
        <v>86.11</v>
      </c>
      <c r="K76">
        <v>150</v>
      </c>
    </row>
    <row r="77" spans="1:15" x14ac:dyDescent="0.55000000000000004">
      <c r="B77" t="s">
        <v>35</v>
      </c>
      <c r="G77" s="21">
        <v>88.0458</v>
      </c>
      <c r="H77">
        <v>87.25</v>
      </c>
      <c r="K77">
        <v>150</v>
      </c>
    </row>
    <row r="78" spans="1:15" x14ac:dyDescent="0.55000000000000004">
      <c r="B78" t="s">
        <v>49</v>
      </c>
      <c r="G78" s="21">
        <v>87.103899999999996</v>
      </c>
      <c r="H78">
        <v>86.15</v>
      </c>
      <c r="K78">
        <v>150</v>
      </c>
    </row>
    <row r="79" spans="1:15" x14ac:dyDescent="0.55000000000000004">
      <c r="B79" t="s">
        <v>50</v>
      </c>
      <c r="G79" s="21">
        <v>86.487700000000004</v>
      </c>
      <c r="H79">
        <v>85.45</v>
      </c>
      <c r="K79">
        <v>150</v>
      </c>
    </row>
    <row r="80" spans="1:15" x14ac:dyDescent="0.55000000000000004">
      <c r="A80" t="s">
        <v>45</v>
      </c>
      <c r="B80" t="s">
        <v>25</v>
      </c>
      <c r="H80">
        <v>85.37</v>
      </c>
    </row>
    <row r="81" spans="1:14" x14ac:dyDescent="0.55000000000000004">
      <c r="B81" t="s">
        <v>25</v>
      </c>
    </row>
    <row r="82" spans="1:14" x14ac:dyDescent="0.55000000000000004">
      <c r="K82">
        <v>100</v>
      </c>
    </row>
    <row r="83" spans="1:14" x14ac:dyDescent="0.55000000000000004">
      <c r="A83" t="s">
        <v>48</v>
      </c>
      <c r="B83" t="s">
        <v>25</v>
      </c>
      <c r="G83">
        <v>87.394400000000005</v>
      </c>
      <c r="H83">
        <v>86.44</v>
      </c>
      <c r="K83">
        <v>100</v>
      </c>
    </row>
    <row r="84" spans="1:14" x14ac:dyDescent="0.55000000000000004">
      <c r="A84" t="s">
        <v>48</v>
      </c>
      <c r="B84" t="s">
        <v>35</v>
      </c>
      <c r="G84">
        <v>87.350399999999993</v>
      </c>
      <c r="H84">
        <v>86.3</v>
      </c>
    </row>
    <row r="85" spans="1:14" s="25" customFormat="1" x14ac:dyDescent="0.55000000000000004">
      <c r="A85" s="25" t="s">
        <v>48</v>
      </c>
      <c r="B85" s="25" t="s">
        <v>49</v>
      </c>
      <c r="G85" s="25">
        <v>87.03</v>
      </c>
      <c r="H85" s="25">
        <v>86.31</v>
      </c>
      <c r="I85" s="25">
        <v>100</v>
      </c>
      <c r="J85" s="25">
        <v>20</v>
      </c>
      <c r="K85" s="25">
        <v>80</v>
      </c>
      <c r="L85" s="25">
        <v>1.0000000000000001E-5</v>
      </c>
      <c r="M85" s="25">
        <v>100</v>
      </c>
      <c r="N85" s="25">
        <v>10</v>
      </c>
    </row>
    <row r="86" spans="1:14" s="25" customFormat="1" x14ac:dyDescent="0.55000000000000004">
      <c r="A86" t="s">
        <v>48</v>
      </c>
      <c r="B86" s="25" t="s">
        <v>49</v>
      </c>
      <c r="G86" s="25">
        <v>87.367999999999995</v>
      </c>
      <c r="H86" s="25" t="s">
        <v>74</v>
      </c>
      <c r="I86" s="25">
        <v>100</v>
      </c>
      <c r="J86" s="25">
        <v>20</v>
      </c>
      <c r="K86" s="25">
        <v>80</v>
      </c>
      <c r="L86" s="25">
        <v>1.0000000000000001E-5</v>
      </c>
      <c r="M86" s="25">
        <v>100</v>
      </c>
      <c r="N86" s="25">
        <v>10</v>
      </c>
    </row>
    <row r="87" spans="1:14" x14ac:dyDescent="0.55000000000000004">
      <c r="A87" t="s">
        <v>48</v>
      </c>
      <c r="B87" s="25" t="s">
        <v>49</v>
      </c>
      <c r="C87">
        <v>30</v>
      </c>
      <c r="H87">
        <v>85.87</v>
      </c>
      <c r="I87" s="25">
        <v>100</v>
      </c>
      <c r="J87" s="25">
        <v>20</v>
      </c>
      <c r="K87" s="25">
        <v>80</v>
      </c>
      <c r="L87" s="25">
        <v>1.0000000000000001E-5</v>
      </c>
      <c r="M87" s="25">
        <v>100</v>
      </c>
      <c r="N87" s="25">
        <v>10</v>
      </c>
    </row>
    <row r="88" spans="1:14" x14ac:dyDescent="0.55000000000000004">
      <c r="A88" t="s">
        <v>48</v>
      </c>
      <c r="B88" s="25" t="s">
        <v>49</v>
      </c>
      <c r="C88">
        <v>50</v>
      </c>
      <c r="H88" t="s">
        <v>77</v>
      </c>
      <c r="I88" s="25">
        <v>100</v>
      </c>
      <c r="J88" s="25">
        <v>20</v>
      </c>
      <c r="K88" s="25">
        <v>80</v>
      </c>
      <c r="L88" s="25">
        <v>1.0000000000000001E-5</v>
      </c>
      <c r="M88" s="25">
        <v>100</v>
      </c>
      <c r="N88" s="25">
        <v>10</v>
      </c>
    </row>
    <row r="89" spans="1:14" x14ac:dyDescent="0.55000000000000004">
      <c r="A89" t="s">
        <v>48</v>
      </c>
      <c r="B89" s="25" t="s">
        <v>49</v>
      </c>
      <c r="C89">
        <v>75</v>
      </c>
      <c r="H89">
        <v>85.46</v>
      </c>
      <c r="I89" s="25">
        <v>100</v>
      </c>
      <c r="J89" s="25">
        <v>20</v>
      </c>
      <c r="K89" s="25">
        <v>80</v>
      </c>
      <c r="L89" s="25">
        <v>1.0000000000000001E-5</v>
      </c>
      <c r="M89" s="25">
        <v>100</v>
      </c>
      <c r="N89" s="25">
        <v>10</v>
      </c>
    </row>
    <row r="90" spans="1:14" x14ac:dyDescent="0.55000000000000004">
      <c r="A90" t="s">
        <v>48</v>
      </c>
      <c r="B90" s="25" t="s">
        <v>80</v>
      </c>
      <c r="C90">
        <v>50</v>
      </c>
      <c r="H90">
        <v>85.21</v>
      </c>
      <c r="I90" s="25">
        <v>100</v>
      </c>
      <c r="J90" s="25">
        <v>20</v>
      </c>
      <c r="K90" s="25">
        <v>80</v>
      </c>
      <c r="L90" s="25">
        <v>1.0000000000000001E-5</v>
      </c>
      <c r="M90" s="25">
        <v>100</v>
      </c>
      <c r="N90" s="25">
        <v>10</v>
      </c>
    </row>
    <row r="91" spans="1:14" x14ac:dyDescent="0.55000000000000004">
      <c r="A91" t="s">
        <v>48</v>
      </c>
      <c r="B91" s="25">
        <v>88</v>
      </c>
      <c r="C91">
        <v>100</v>
      </c>
      <c r="H91">
        <v>85.94</v>
      </c>
      <c r="I91" s="25"/>
      <c r="J91" s="25"/>
      <c r="K91" s="25"/>
      <c r="L91" s="25"/>
      <c r="M91" s="25"/>
      <c r="N91" s="25"/>
    </row>
    <row r="92" spans="1:14" s="33" customFormat="1" x14ac:dyDescent="0.55000000000000004">
      <c r="A92" s="33" t="s">
        <v>48</v>
      </c>
      <c r="B92" s="33" t="s">
        <v>80</v>
      </c>
      <c r="C92" s="33">
        <v>100</v>
      </c>
      <c r="H92" s="33">
        <v>85.62</v>
      </c>
      <c r="I92" s="33">
        <v>100</v>
      </c>
      <c r="J92" s="33" t="s">
        <v>89</v>
      </c>
      <c r="K92" s="33">
        <v>35</v>
      </c>
      <c r="L92" s="33">
        <v>1.0000000000000001E-5</v>
      </c>
    </row>
    <row r="93" spans="1:14" x14ac:dyDescent="0.55000000000000004">
      <c r="A93" s="7" t="s">
        <v>53</v>
      </c>
      <c r="B93" s="1" t="s">
        <v>23</v>
      </c>
      <c r="J93">
        <v>25</v>
      </c>
      <c r="K93">
        <v>300</v>
      </c>
    </row>
    <row r="94" spans="1:14" x14ac:dyDescent="0.55000000000000004">
      <c r="A94" t="s">
        <v>3</v>
      </c>
      <c r="B94" t="s">
        <v>52</v>
      </c>
      <c r="H94">
        <v>99.6</v>
      </c>
      <c r="I94">
        <v>100</v>
      </c>
      <c r="J94">
        <v>12</v>
      </c>
      <c r="K94">
        <v>300</v>
      </c>
    </row>
    <row r="95" spans="1:14" x14ac:dyDescent="0.55000000000000004">
      <c r="A95" t="s">
        <v>3</v>
      </c>
      <c r="B95" t="s">
        <v>52</v>
      </c>
      <c r="H95">
        <v>97.34</v>
      </c>
      <c r="I95">
        <v>24</v>
      </c>
    </row>
    <row r="96" spans="1:14" x14ac:dyDescent="0.55000000000000004">
      <c r="A96" t="s">
        <v>3</v>
      </c>
      <c r="B96" t="s">
        <v>52</v>
      </c>
      <c r="H96">
        <v>99.72</v>
      </c>
      <c r="J96">
        <v>12</v>
      </c>
      <c r="K96">
        <v>300</v>
      </c>
    </row>
    <row r="97" spans="1:14" x14ac:dyDescent="0.55000000000000004">
      <c r="A97" t="s">
        <v>5</v>
      </c>
      <c r="B97" t="s">
        <v>54</v>
      </c>
      <c r="H97">
        <v>96.01</v>
      </c>
      <c r="I97">
        <v>24</v>
      </c>
    </row>
    <row r="99" spans="1:14" x14ac:dyDescent="0.55000000000000004">
      <c r="A99" t="s">
        <v>62</v>
      </c>
      <c r="B99" t="s">
        <v>52</v>
      </c>
      <c r="H99">
        <v>66.56</v>
      </c>
      <c r="I99">
        <v>100</v>
      </c>
      <c r="J99">
        <v>12</v>
      </c>
      <c r="K99">
        <v>160</v>
      </c>
      <c r="L99">
        <v>1.0000000000000001E-5</v>
      </c>
      <c r="M99">
        <v>100</v>
      </c>
      <c r="N99">
        <v>5</v>
      </c>
    </row>
    <row r="100" spans="1:14" x14ac:dyDescent="0.55000000000000004">
      <c r="B100" t="s">
        <v>64</v>
      </c>
      <c r="H100">
        <v>66.27</v>
      </c>
      <c r="I100">
        <v>100</v>
      </c>
      <c r="J100">
        <v>12</v>
      </c>
      <c r="K100">
        <v>160</v>
      </c>
      <c r="L100">
        <v>1.0000000000000001E-5</v>
      </c>
      <c r="M100">
        <v>100</v>
      </c>
      <c r="N100">
        <v>5</v>
      </c>
    </row>
    <row r="101" spans="1:14" x14ac:dyDescent="0.55000000000000004">
      <c r="B101" t="s">
        <v>70</v>
      </c>
      <c r="H101">
        <v>66.319999999999993</v>
      </c>
      <c r="I101">
        <v>100</v>
      </c>
      <c r="J101">
        <v>12</v>
      </c>
      <c r="K101">
        <v>160</v>
      </c>
      <c r="L101">
        <v>1.0000000000000001E-5</v>
      </c>
      <c r="M101">
        <v>100</v>
      </c>
      <c r="N101">
        <v>5</v>
      </c>
    </row>
    <row r="102" spans="1:14" x14ac:dyDescent="0.55000000000000004">
      <c r="B102" t="s">
        <v>54</v>
      </c>
      <c r="H102">
        <v>66.959999999999994</v>
      </c>
      <c r="I102">
        <v>100</v>
      </c>
      <c r="J102">
        <v>12</v>
      </c>
      <c r="K102">
        <v>80</v>
      </c>
      <c r="L102">
        <v>1.0000000000000001E-5</v>
      </c>
      <c r="M102">
        <v>100</v>
      </c>
      <c r="N102">
        <v>5</v>
      </c>
    </row>
    <row r="103" spans="1:14" x14ac:dyDescent="0.55000000000000004">
      <c r="B103" t="s">
        <v>54</v>
      </c>
      <c r="C103">
        <v>30</v>
      </c>
      <c r="H103">
        <v>65.81</v>
      </c>
      <c r="I103">
        <v>100</v>
      </c>
      <c r="J103">
        <v>12</v>
      </c>
      <c r="K103">
        <v>80</v>
      </c>
      <c r="L103">
        <v>1.0000000000000001E-5</v>
      </c>
      <c r="M103">
        <v>100</v>
      </c>
      <c r="N103">
        <v>5</v>
      </c>
    </row>
    <row r="104" spans="1:14" x14ac:dyDescent="0.55000000000000004">
      <c r="B104" t="s">
        <v>54</v>
      </c>
      <c r="C104">
        <v>50</v>
      </c>
      <c r="H104">
        <v>67.05</v>
      </c>
    </row>
    <row r="105" spans="1:14" x14ac:dyDescent="0.55000000000000004">
      <c r="B105" t="s">
        <v>54</v>
      </c>
      <c r="C105">
        <v>75</v>
      </c>
      <c r="H105" t="s">
        <v>79</v>
      </c>
    </row>
    <row r="107" spans="1:14" x14ac:dyDescent="0.55000000000000004">
      <c r="A107" t="s">
        <v>76</v>
      </c>
      <c r="C107">
        <v>30</v>
      </c>
      <c r="H107">
        <v>65.81</v>
      </c>
    </row>
    <row r="108" spans="1:14" x14ac:dyDescent="0.55000000000000004">
      <c r="A108" t="s">
        <v>76</v>
      </c>
      <c r="C108">
        <v>50</v>
      </c>
      <c r="H108">
        <v>65.66</v>
      </c>
    </row>
    <row r="109" spans="1:14" x14ac:dyDescent="0.55000000000000004">
      <c r="A109" t="s">
        <v>76</v>
      </c>
      <c r="C109">
        <v>75</v>
      </c>
      <c r="H109">
        <v>65.680000000000007</v>
      </c>
    </row>
    <row r="111" spans="1:14" x14ac:dyDescent="0.55000000000000004">
      <c r="A111" t="s">
        <v>78</v>
      </c>
      <c r="B111" t="s">
        <v>52</v>
      </c>
      <c r="H111">
        <v>66.89</v>
      </c>
      <c r="I111">
        <v>100</v>
      </c>
      <c r="J111">
        <v>12</v>
      </c>
      <c r="K111">
        <v>80</v>
      </c>
      <c r="L111">
        <v>1.0000000000000001E-5</v>
      </c>
      <c r="M111">
        <v>100</v>
      </c>
      <c r="N111">
        <v>5</v>
      </c>
    </row>
    <row r="112" spans="1:14" x14ac:dyDescent="0.55000000000000004">
      <c r="B112" t="s">
        <v>82</v>
      </c>
      <c r="H112">
        <v>64.94</v>
      </c>
      <c r="I112">
        <v>100</v>
      </c>
      <c r="J112">
        <v>12</v>
      </c>
      <c r="K112">
        <v>80</v>
      </c>
      <c r="L112">
        <v>1.0000000000000001E-5</v>
      </c>
      <c r="M112">
        <v>100</v>
      </c>
      <c r="N112">
        <v>5</v>
      </c>
    </row>
    <row r="113" spans="1:14" x14ac:dyDescent="0.55000000000000004">
      <c r="B113" t="s">
        <v>70</v>
      </c>
      <c r="H113">
        <v>61.7</v>
      </c>
      <c r="I113">
        <v>100</v>
      </c>
      <c r="J113">
        <v>12</v>
      </c>
      <c r="K113">
        <v>80</v>
      </c>
      <c r="L113">
        <v>1.0000000000000001E-5</v>
      </c>
      <c r="M113">
        <v>100</v>
      </c>
      <c r="N113">
        <v>5</v>
      </c>
    </row>
    <row r="114" spans="1:14" x14ac:dyDescent="0.55000000000000004">
      <c r="B114" t="s">
        <v>54</v>
      </c>
      <c r="H114">
        <v>59.7</v>
      </c>
    </row>
    <row r="115" spans="1:14" x14ac:dyDescent="0.55000000000000004">
      <c r="B115" t="s">
        <v>52</v>
      </c>
      <c r="C115">
        <v>30</v>
      </c>
      <c r="H115">
        <v>64</v>
      </c>
    </row>
    <row r="116" spans="1:14" x14ac:dyDescent="0.55000000000000004">
      <c r="B116" t="s">
        <v>52</v>
      </c>
      <c r="C116">
        <v>50</v>
      </c>
      <c r="H116">
        <v>65.819999999999993</v>
      </c>
    </row>
    <row r="117" spans="1:14" x14ac:dyDescent="0.55000000000000004">
      <c r="B117" t="s">
        <v>52</v>
      </c>
      <c r="C117">
        <v>75</v>
      </c>
      <c r="H117">
        <v>65.34</v>
      </c>
    </row>
    <row r="119" spans="1:14" x14ac:dyDescent="0.55000000000000004">
      <c r="A119" t="s">
        <v>83</v>
      </c>
      <c r="B119" t="s">
        <v>52</v>
      </c>
      <c r="C119">
        <v>100</v>
      </c>
      <c r="H119" t="s">
        <v>84</v>
      </c>
      <c r="I119">
        <v>100</v>
      </c>
      <c r="J119">
        <v>12</v>
      </c>
      <c r="K119">
        <v>80</v>
      </c>
      <c r="L119">
        <v>1.0000000000000001E-5</v>
      </c>
      <c r="M119">
        <v>100</v>
      </c>
      <c r="N119">
        <v>5</v>
      </c>
    </row>
    <row r="120" spans="1:14" x14ac:dyDescent="0.55000000000000004">
      <c r="B120" t="s">
        <v>82</v>
      </c>
      <c r="C120">
        <v>80</v>
      </c>
      <c r="H120">
        <v>66.22</v>
      </c>
    </row>
    <row r="121" spans="1:14" x14ac:dyDescent="0.55000000000000004">
      <c r="B121" t="s">
        <v>70</v>
      </c>
      <c r="C121">
        <v>100</v>
      </c>
      <c r="H121">
        <v>66.400000000000006</v>
      </c>
    </row>
    <row r="122" spans="1:14" x14ac:dyDescent="0.55000000000000004">
      <c r="B122" t="s">
        <v>54</v>
      </c>
      <c r="H122">
        <v>66.239999999999995</v>
      </c>
    </row>
    <row r="123" spans="1:14" x14ac:dyDescent="0.55000000000000004">
      <c r="B123" t="s">
        <v>52</v>
      </c>
      <c r="C123">
        <v>30</v>
      </c>
      <c r="H123">
        <v>66.010000000000005</v>
      </c>
    </row>
    <row r="124" spans="1:14" x14ac:dyDescent="0.55000000000000004">
      <c r="B124" t="s">
        <v>52</v>
      </c>
      <c r="C124">
        <v>50</v>
      </c>
      <c r="H124">
        <v>66.739999999999995</v>
      </c>
    </row>
    <row r="125" spans="1:14" x14ac:dyDescent="0.55000000000000004">
      <c r="B125" t="s">
        <v>52</v>
      </c>
      <c r="C125">
        <v>75</v>
      </c>
      <c r="H125">
        <v>65.989999999999995</v>
      </c>
    </row>
  </sheetData>
  <mergeCells count="4">
    <mergeCell ref="A25:A26"/>
    <mergeCell ref="A3:A4"/>
    <mergeCell ref="A5:A6"/>
    <mergeCell ref="A27:A29"/>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86A3-2A42-4BFB-AD9B-88D581C88B7B}">
  <dimension ref="A1:R172"/>
  <sheetViews>
    <sheetView topLeftCell="A146" workbookViewId="0">
      <selection activeCell="F116" sqref="F116"/>
    </sheetView>
  </sheetViews>
  <sheetFormatPr defaultRowHeight="14.4" x14ac:dyDescent="0.55000000000000004"/>
  <cols>
    <col min="1" max="1" width="19.734375" customWidth="1"/>
    <col min="2" max="2" width="10.47265625" bestFit="1" customWidth="1"/>
    <col min="3" max="3" width="0" hidden="1" customWidth="1"/>
    <col min="4" max="4" width="8.15625" hidden="1" customWidth="1"/>
    <col min="5" max="5" width="13.734375" bestFit="1" customWidth="1"/>
    <col min="6" max="6" width="20.5234375" bestFit="1" customWidth="1"/>
    <col min="7" max="9" width="20.5234375" customWidth="1"/>
    <col min="10" max="10" width="15" bestFit="1" customWidth="1"/>
    <col min="11" max="11" width="0" hidden="1" customWidth="1"/>
    <col min="12" max="12" width="12" bestFit="1" customWidth="1"/>
    <col min="13" max="13" width="10.47265625" bestFit="1" customWidth="1"/>
    <col min="14" max="14" width="6.47265625" bestFit="1" customWidth="1"/>
    <col min="17" max="17" width="9.734375" bestFit="1" customWidth="1"/>
  </cols>
  <sheetData>
    <row r="1" spans="1:18" x14ac:dyDescent="0.55000000000000004">
      <c r="E1" s="1" t="s">
        <v>3</v>
      </c>
      <c r="G1" s="53" t="s">
        <v>93</v>
      </c>
      <c r="H1" s="53"/>
      <c r="I1" s="51" t="s">
        <v>95</v>
      </c>
      <c r="J1" s="51"/>
    </row>
    <row r="2" spans="1:18" x14ac:dyDescent="0.55000000000000004">
      <c r="B2" s="1" t="s">
        <v>9</v>
      </c>
      <c r="C2" s="1" t="s">
        <v>10</v>
      </c>
      <c r="D2" s="1" t="s">
        <v>6</v>
      </c>
      <c r="E2" s="1" t="s">
        <v>7</v>
      </c>
      <c r="F2" s="1" t="s">
        <v>16</v>
      </c>
      <c r="G2" s="1" t="s">
        <v>100</v>
      </c>
      <c r="H2" s="1" t="s">
        <v>101</v>
      </c>
      <c r="I2" s="1" t="s">
        <v>92</v>
      </c>
      <c r="J2" s="1" t="s">
        <v>18</v>
      </c>
      <c r="K2" s="1" t="s">
        <v>17</v>
      </c>
      <c r="L2" s="1" t="s">
        <v>21</v>
      </c>
      <c r="M2" s="1" t="s">
        <v>26</v>
      </c>
      <c r="N2" s="1" t="s">
        <v>11</v>
      </c>
      <c r="O2" s="1" t="s">
        <v>12</v>
      </c>
      <c r="P2" s="1" t="s">
        <v>29</v>
      </c>
      <c r="Q2" s="1" t="s">
        <v>13</v>
      </c>
      <c r="R2" s="1" t="s">
        <v>14</v>
      </c>
    </row>
    <row r="3" spans="1:18" x14ac:dyDescent="0.55000000000000004">
      <c r="G3">
        <v>41.74</v>
      </c>
      <c r="H3">
        <v>78.72</v>
      </c>
      <c r="I3">
        <v>36.664000000000001</v>
      </c>
      <c r="J3">
        <v>78.744</v>
      </c>
      <c r="K3" t="s">
        <v>94</v>
      </c>
      <c r="M3">
        <v>1</v>
      </c>
      <c r="O3">
        <v>1E-4</v>
      </c>
    </row>
    <row r="4" spans="1:18" x14ac:dyDescent="0.55000000000000004">
      <c r="B4">
        <v>100</v>
      </c>
      <c r="F4">
        <v>70.56</v>
      </c>
      <c r="G4">
        <v>50.237000000000002</v>
      </c>
      <c r="H4">
        <v>76.39</v>
      </c>
      <c r="I4">
        <v>46.76</v>
      </c>
      <c r="J4">
        <v>72.111000000000004</v>
      </c>
      <c r="K4">
        <v>67.86</v>
      </c>
      <c r="L4">
        <v>100</v>
      </c>
      <c r="M4">
        <v>5</v>
      </c>
      <c r="N4">
        <v>100</v>
      </c>
      <c r="O4">
        <v>1E-4</v>
      </c>
      <c r="P4">
        <v>1</v>
      </c>
      <c r="Q4">
        <v>20</v>
      </c>
      <c r="R4">
        <v>5</v>
      </c>
    </row>
    <row r="5" spans="1:18" hidden="1" x14ac:dyDescent="0.55000000000000004">
      <c r="B5">
        <v>100</v>
      </c>
      <c r="F5">
        <v>80</v>
      </c>
      <c r="G5">
        <v>63.42</v>
      </c>
      <c r="H5">
        <v>83.91</v>
      </c>
      <c r="I5">
        <v>63.35</v>
      </c>
      <c r="J5">
        <v>79.77</v>
      </c>
      <c r="K5" s="19">
        <v>77.209999999999994</v>
      </c>
      <c r="L5">
        <v>100</v>
      </c>
      <c r="M5">
        <v>10</v>
      </c>
      <c r="N5">
        <v>300</v>
      </c>
      <c r="O5">
        <v>1E-4</v>
      </c>
      <c r="P5">
        <v>1</v>
      </c>
      <c r="Q5">
        <v>20</v>
      </c>
      <c r="R5">
        <v>5</v>
      </c>
    </row>
    <row r="6" spans="1:18" x14ac:dyDescent="0.55000000000000004">
      <c r="B6">
        <v>100</v>
      </c>
      <c r="G6">
        <v>79.97</v>
      </c>
      <c r="H6">
        <v>92.31</v>
      </c>
      <c r="I6">
        <v>81.45</v>
      </c>
      <c r="J6">
        <v>91.18</v>
      </c>
      <c r="K6">
        <v>91.13</v>
      </c>
      <c r="L6">
        <v>100</v>
      </c>
      <c r="M6">
        <v>12</v>
      </c>
      <c r="N6">
        <v>400</v>
      </c>
      <c r="O6">
        <v>1E-4</v>
      </c>
      <c r="Q6">
        <v>100</v>
      </c>
      <c r="R6">
        <v>5</v>
      </c>
    </row>
    <row r="7" spans="1:18" hidden="1" x14ac:dyDescent="0.55000000000000004">
      <c r="G7">
        <v>41.77</v>
      </c>
      <c r="H7">
        <v>63.73</v>
      </c>
      <c r="I7">
        <v>47.4</v>
      </c>
      <c r="J7">
        <v>62.11</v>
      </c>
      <c r="L7">
        <v>100</v>
      </c>
      <c r="M7">
        <v>15</v>
      </c>
      <c r="N7">
        <v>100</v>
      </c>
      <c r="O7">
        <v>1E-4</v>
      </c>
      <c r="P7">
        <v>1</v>
      </c>
    </row>
    <row r="8" spans="1:18" hidden="1" x14ac:dyDescent="0.55000000000000004">
      <c r="B8">
        <v>100</v>
      </c>
      <c r="F8">
        <v>80</v>
      </c>
      <c r="G8">
        <v>82.67</v>
      </c>
      <c r="H8">
        <v>87.81</v>
      </c>
      <c r="I8">
        <v>77.209999999999994</v>
      </c>
      <c r="J8">
        <v>87.23</v>
      </c>
      <c r="K8">
        <v>82.62</v>
      </c>
      <c r="L8">
        <v>100</v>
      </c>
      <c r="M8">
        <v>20</v>
      </c>
      <c r="N8">
        <v>250</v>
      </c>
      <c r="O8">
        <v>1E-4</v>
      </c>
      <c r="P8">
        <v>1</v>
      </c>
      <c r="Q8">
        <v>20</v>
      </c>
      <c r="R8">
        <v>5</v>
      </c>
    </row>
    <row r="9" spans="1:18" x14ac:dyDescent="0.55000000000000004">
      <c r="A9" s="32" t="s">
        <v>28</v>
      </c>
      <c r="B9">
        <v>100</v>
      </c>
      <c r="F9">
        <v>51.087000000000003</v>
      </c>
      <c r="G9" s="17" t="s">
        <v>96</v>
      </c>
      <c r="H9" s="17" t="s">
        <v>97</v>
      </c>
      <c r="I9" s="17" t="s">
        <v>98</v>
      </c>
      <c r="J9" s="17" t="s">
        <v>99</v>
      </c>
      <c r="K9">
        <v>48.75</v>
      </c>
      <c r="L9">
        <v>100</v>
      </c>
      <c r="M9">
        <v>25</v>
      </c>
      <c r="N9">
        <v>200</v>
      </c>
      <c r="O9">
        <v>1E-4</v>
      </c>
      <c r="P9">
        <v>0.98</v>
      </c>
      <c r="Q9">
        <v>20</v>
      </c>
      <c r="R9">
        <v>5</v>
      </c>
    </row>
    <row r="10" spans="1:18" x14ac:dyDescent="0.55000000000000004">
      <c r="B10">
        <v>100</v>
      </c>
      <c r="G10">
        <v>54.72</v>
      </c>
      <c r="H10">
        <v>63</v>
      </c>
      <c r="I10">
        <v>60.96</v>
      </c>
      <c r="J10">
        <v>68</v>
      </c>
      <c r="K10">
        <v>58.73</v>
      </c>
      <c r="L10">
        <v>100</v>
      </c>
      <c r="M10">
        <v>50</v>
      </c>
      <c r="N10">
        <v>400</v>
      </c>
      <c r="O10">
        <v>1E-4</v>
      </c>
      <c r="Q10">
        <v>100</v>
      </c>
      <c r="R10">
        <v>5</v>
      </c>
    </row>
    <row r="11" spans="1:18" x14ac:dyDescent="0.55000000000000004">
      <c r="A11" s="32"/>
      <c r="B11">
        <v>100</v>
      </c>
      <c r="F11">
        <v>50.652200000000001</v>
      </c>
      <c r="J11">
        <v>50.555599999999998</v>
      </c>
      <c r="K11">
        <v>47.95</v>
      </c>
      <c r="L11">
        <v>100</v>
      </c>
      <c r="M11">
        <v>25</v>
      </c>
      <c r="N11">
        <v>120</v>
      </c>
      <c r="O11">
        <v>1E-4</v>
      </c>
      <c r="P11" t="s">
        <v>30</v>
      </c>
      <c r="Q11">
        <v>20</v>
      </c>
      <c r="R11">
        <v>5</v>
      </c>
    </row>
    <row r="12" spans="1:18" x14ac:dyDescent="0.55000000000000004">
      <c r="A12" s="32"/>
      <c r="B12">
        <v>100</v>
      </c>
      <c r="F12">
        <v>33.912999999999997</v>
      </c>
      <c r="J12">
        <v>38.148099999999999</v>
      </c>
      <c r="K12">
        <v>0.34720000000000001</v>
      </c>
      <c r="N12">
        <v>200</v>
      </c>
      <c r="O12">
        <v>1E-3</v>
      </c>
      <c r="P12">
        <v>0.98499999999999999</v>
      </c>
    </row>
    <row r="13" spans="1:18" x14ac:dyDescent="0.55000000000000004">
      <c r="B13">
        <v>100</v>
      </c>
      <c r="F13">
        <v>49.347799999999999</v>
      </c>
      <c r="J13">
        <v>48.707000000000001</v>
      </c>
      <c r="K13">
        <v>45.81</v>
      </c>
      <c r="L13">
        <v>100</v>
      </c>
      <c r="M13">
        <v>25</v>
      </c>
      <c r="N13">
        <v>400</v>
      </c>
      <c r="O13">
        <v>1E-4</v>
      </c>
      <c r="P13" t="s">
        <v>30</v>
      </c>
      <c r="Q13">
        <v>20</v>
      </c>
      <c r="R13">
        <v>5</v>
      </c>
    </row>
    <row r="14" spans="1:18" x14ac:dyDescent="0.55000000000000004">
      <c r="B14">
        <v>100</v>
      </c>
    </row>
    <row r="15" spans="1:18" x14ac:dyDescent="0.55000000000000004">
      <c r="B15">
        <v>100</v>
      </c>
      <c r="I15">
        <v>76.06</v>
      </c>
      <c r="J15">
        <v>87.09</v>
      </c>
      <c r="K15">
        <v>86.86</v>
      </c>
      <c r="L15">
        <v>100</v>
      </c>
      <c r="M15">
        <v>12</v>
      </c>
      <c r="N15">
        <v>200</v>
      </c>
      <c r="O15">
        <v>1E-3</v>
      </c>
      <c r="Q15">
        <v>100</v>
      </c>
      <c r="R15">
        <v>5</v>
      </c>
    </row>
    <row r="16" spans="1:18" x14ac:dyDescent="0.55000000000000004">
      <c r="H16">
        <v>31.33</v>
      </c>
      <c r="I16">
        <v>29.6</v>
      </c>
      <c r="J16">
        <v>28.67</v>
      </c>
      <c r="K16">
        <v>27.89</v>
      </c>
      <c r="M16">
        <v>75</v>
      </c>
    </row>
    <row r="17" spans="1:18" x14ac:dyDescent="0.55000000000000004">
      <c r="E17" s="1" t="s">
        <v>86</v>
      </c>
    </row>
    <row r="18" spans="1:18" x14ac:dyDescent="0.55000000000000004">
      <c r="B18" s="1" t="s">
        <v>9</v>
      </c>
      <c r="C18" s="1" t="s">
        <v>10</v>
      </c>
      <c r="D18" s="1" t="s">
        <v>6</v>
      </c>
      <c r="E18" s="1" t="s">
        <v>7</v>
      </c>
      <c r="F18" s="1" t="s">
        <v>16</v>
      </c>
      <c r="G18" s="1"/>
      <c r="H18" s="1"/>
      <c r="I18" s="1"/>
      <c r="J18" s="1" t="s">
        <v>18</v>
      </c>
      <c r="K18" s="1" t="s">
        <v>17</v>
      </c>
      <c r="L18" s="1" t="s">
        <v>21</v>
      </c>
      <c r="M18" s="1" t="s">
        <v>26</v>
      </c>
      <c r="N18" s="1" t="s">
        <v>11</v>
      </c>
      <c r="O18" s="1" t="s">
        <v>12</v>
      </c>
      <c r="P18" s="1" t="s">
        <v>29</v>
      </c>
      <c r="Q18" s="1" t="s">
        <v>13</v>
      </c>
      <c r="R18" s="1" t="s">
        <v>14</v>
      </c>
    </row>
    <row r="19" spans="1:18" x14ac:dyDescent="0.55000000000000004">
      <c r="B19">
        <v>100</v>
      </c>
      <c r="G19">
        <v>74.63</v>
      </c>
      <c r="H19">
        <v>91.92</v>
      </c>
      <c r="I19">
        <v>77.760000000000005</v>
      </c>
      <c r="J19">
        <v>91.822400000000002</v>
      </c>
      <c r="K19">
        <v>91.84</v>
      </c>
      <c r="L19">
        <v>100</v>
      </c>
      <c r="M19">
        <v>1</v>
      </c>
      <c r="O19">
        <v>1.0000000000000001E-5</v>
      </c>
    </row>
    <row r="20" spans="1:18" hidden="1" x14ac:dyDescent="0.55000000000000004">
      <c r="B20">
        <v>100</v>
      </c>
      <c r="G20">
        <f>(77.04+75.33+75.54+75.71)/4</f>
        <v>75.905000000000001</v>
      </c>
      <c r="H20">
        <f>(91.24+91.25+91.05+90.67)/4</f>
        <v>91.052500000000009</v>
      </c>
      <c r="I20">
        <f>(72.66+75.21+73.066+71.61)/4</f>
        <v>73.136499999999998</v>
      </c>
      <c r="J20">
        <f>(90.44+91.03+90.08+89.73)/4</f>
        <v>90.320000000000007</v>
      </c>
      <c r="K20">
        <v>91.07</v>
      </c>
      <c r="L20">
        <v>100</v>
      </c>
      <c r="M20">
        <v>2</v>
      </c>
      <c r="O20">
        <v>1.0000000000000001E-5</v>
      </c>
    </row>
    <row r="21" spans="1:18" x14ac:dyDescent="0.55000000000000004">
      <c r="B21">
        <v>100</v>
      </c>
      <c r="G21">
        <v>71.66</v>
      </c>
      <c r="H21">
        <v>88.91</v>
      </c>
      <c r="I21">
        <v>69.131</v>
      </c>
      <c r="J21">
        <v>87.6</v>
      </c>
      <c r="K21">
        <v>87.59</v>
      </c>
      <c r="L21">
        <v>100</v>
      </c>
      <c r="M21">
        <v>5</v>
      </c>
      <c r="O21">
        <v>1.0000000000000001E-5</v>
      </c>
    </row>
    <row r="22" spans="1:18" hidden="1" x14ac:dyDescent="0.55000000000000004">
      <c r="A22" s="34" t="s">
        <v>28</v>
      </c>
      <c r="B22">
        <v>100</v>
      </c>
      <c r="G22">
        <v>71.05</v>
      </c>
      <c r="H22">
        <v>86.396000000000001</v>
      </c>
      <c r="I22">
        <v>67.87</v>
      </c>
      <c r="J22">
        <v>84.97</v>
      </c>
      <c r="K22">
        <v>84.93</v>
      </c>
      <c r="L22">
        <v>100</v>
      </c>
      <c r="M22">
        <v>10</v>
      </c>
      <c r="O22">
        <v>1.0000000000000001E-5</v>
      </c>
    </row>
    <row r="23" spans="1:18" x14ac:dyDescent="0.55000000000000004">
      <c r="A23" s="34"/>
      <c r="B23">
        <v>100</v>
      </c>
      <c r="G23">
        <v>71.849999999999994</v>
      </c>
      <c r="H23">
        <v>85.07</v>
      </c>
      <c r="I23">
        <v>65.92</v>
      </c>
      <c r="J23">
        <v>81.81</v>
      </c>
      <c r="L23">
        <v>100</v>
      </c>
      <c r="M23">
        <v>12</v>
      </c>
    </row>
    <row r="24" spans="1:18" hidden="1" x14ac:dyDescent="0.55000000000000004">
      <c r="A24" s="34"/>
      <c r="B24">
        <v>100</v>
      </c>
      <c r="G24">
        <v>70.88</v>
      </c>
      <c r="H24">
        <v>82.85</v>
      </c>
      <c r="I24">
        <v>63.66</v>
      </c>
      <c r="J24">
        <v>79.33</v>
      </c>
      <c r="K24">
        <v>78.599999999999994</v>
      </c>
      <c r="L24">
        <v>100</v>
      </c>
      <c r="M24">
        <v>15</v>
      </c>
      <c r="O24">
        <v>1.0000000000000001E-5</v>
      </c>
    </row>
    <row r="25" spans="1:18" x14ac:dyDescent="0.55000000000000004">
      <c r="A25" s="34"/>
      <c r="B25">
        <v>100</v>
      </c>
      <c r="G25">
        <v>69.709999999999994</v>
      </c>
      <c r="H25">
        <v>81.22</v>
      </c>
      <c r="I25">
        <v>64.040000000000006</v>
      </c>
      <c r="J25">
        <v>77.84</v>
      </c>
      <c r="L25">
        <v>100</v>
      </c>
      <c r="M25">
        <v>20</v>
      </c>
      <c r="O25">
        <v>1.0000000000000001E-5</v>
      </c>
    </row>
    <row r="26" spans="1:18" x14ac:dyDescent="0.55000000000000004">
      <c r="B26">
        <v>100</v>
      </c>
      <c r="G26">
        <v>66</v>
      </c>
      <c r="H26">
        <v>76.959999999999994</v>
      </c>
      <c r="I26">
        <v>63.88</v>
      </c>
      <c r="J26">
        <v>74.48</v>
      </c>
      <c r="K26">
        <v>74.11</v>
      </c>
      <c r="L26">
        <v>100</v>
      </c>
      <c r="M26">
        <v>25</v>
      </c>
    </row>
    <row r="27" spans="1:18" x14ac:dyDescent="0.55000000000000004">
      <c r="B27">
        <v>100</v>
      </c>
      <c r="J27">
        <v>42.625</v>
      </c>
      <c r="K27">
        <v>48.32</v>
      </c>
      <c r="L27">
        <v>100</v>
      </c>
      <c r="M27">
        <v>50</v>
      </c>
    </row>
    <row r="28" spans="1:18" x14ac:dyDescent="0.55000000000000004">
      <c r="G28">
        <v>48.39</v>
      </c>
      <c r="H28">
        <v>50.125</v>
      </c>
      <c r="I28">
        <v>42.27</v>
      </c>
      <c r="J28">
        <v>44.375</v>
      </c>
      <c r="K28">
        <v>43.71</v>
      </c>
      <c r="L28">
        <v>100</v>
      </c>
      <c r="M28">
        <v>75</v>
      </c>
    </row>
    <row r="29" spans="1:18" x14ac:dyDescent="0.55000000000000004">
      <c r="E29" s="1" t="s">
        <v>5</v>
      </c>
    </row>
    <row r="30" spans="1:18" x14ac:dyDescent="0.55000000000000004">
      <c r="B30" s="1" t="s">
        <v>9</v>
      </c>
      <c r="C30" s="1" t="s">
        <v>10</v>
      </c>
      <c r="D30" s="1" t="s">
        <v>6</v>
      </c>
      <c r="E30" s="1" t="s">
        <v>7</v>
      </c>
      <c r="F30" s="1" t="s">
        <v>16</v>
      </c>
      <c r="G30" s="1"/>
      <c r="H30" s="1"/>
      <c r="I30" s="1"/>
      <c r="J30" s="1" t="s">
        <v>18</v>
      </c>
      <c r="K30" s="1" t="s">
        <v>17</v>
      </c>
      <c r="L30" s="1" t="s">
        <v>21</v>
      </c>
      <c r="M30" s="1" t="s">
        <v>26</v>
      </c>
      <c r="N30" s="1" t="s">
        <v>11</v>
      </c>
      <c r="O30" s="1" t="s">
        <v>12</v>
      </c>
      <c r="P30" s="1" t="s">
        <v>29</v>
      </c>
      <c r="Q30" s="1" t="s">
        <v>13</v>
      </c>
      <c r="R30" s="1" t="s">
        <v>14</v>
      </c>
    </row>
    <row r="31" spans="1:18" x14ac:dyDescent="0.55000000000000004">
      <c r="B31">
        <v>100</v>
      </c>
      <c r="G31">
        <v>40.06</v>
      </c>
      <c r="H31">
        <v>56.375</v>
      </c>
      <c r="I31">
        <v>19.39</v>
      </c>
      <c r="J31">
        <v>47.662100000000002</v>
      </c>
      <c r="K31">
        <v>47.34</v>
      </c>
      <c r="L31">
        <v>100</v>
      </c>
      <c r="M31">
        <v>1</v>
      </c>
      <c r="N31">
        <v>50</v>
      </c>
    </row>
    <row r="32" spans="1:18" x14ac:dyDescent="0.55000000000000004">
      <c r="A32" s="34"/>
      <c r="B32">
        <v>100</v>
      </c>
      <c r="G32">
        <v>43.84</v>
      </c>
      <c r="H32">
        <v>54.95</v>
      </c>
      <c r="I32">
        <v>28.78</v>
      </c>
      <c r="J32">
        <v>49.296900000000001</v>
      </c>
      <c r="K32">
        <v>61.72</v>
      </c>
      <c r="L32">
        <v>100</v>
      </c>
      <c r="M32">
        <v>5</v>
      </c>
    </row>
    <row r="33" spans="1:13" x14ac:dyDescent="0.55000000000000004">
      <c r="B33">
        <v>100</v>
      </c>
      <c r="G33">
        <v>45.8</v>
      </c>
      <c r="H33">
        <v>55.67</v>
      </c>
      <c r="I33">
        <v>33.06</v>
      </c>
      <c r="J33">
        <v>56.28</v>
      </c>
      <c r="K33">
        <v>46.27</v>
      </c>
      <c r="L33">
        <v>100</v>
      </c>
      <c r="M33">
        <v>10</v>
      </c>
    </row>
    <row r="34" spans="1:13" x14ac:dyDescent="0.55000000000000004">
      <c r="B34">
        <v>100</v>
      </c>
      <c r="G34" t="s">
        <v>106</v>
      </c>
      <c r="H34" t="s">
        <v>107</v>
      </c>
      <c r="I34" t="s">
        <v>108</v>
      </c>
      <c r="J34" t="s">
        <v>109</v>
      </c>
      <c r="K34">
        <v>48.88</v>
      </c>
      <c r="L34">
        <v>100</v>
      </c>
      <c r="M34">
        <v>12</v>
      </c>
    </row>
    <row r="35" spans="1:13" hidden="1" x14ac:dyDescent="0.55000000000000004">
      <c r="B35">
        <v>100</v>
      </c>
      <c r="G35">
        <v>54.69</v>
      </c>
      <c r="H35">
        <v>59.2</v>
      </c>
      <c r="I35">
        <v>18.059999999999999</v>
      </c>
      <c r="J35">
        <v>27.61</v>
      </c>
      <c r="K35">
        <v>48.88</v>
      </c>
      <c r="L35">
        <v>100</v>
      </c>
      <c r="M35">
        <v>15</v>
      </c>
    </row>
    <row r="36" spans="1:13" x14ac:dyDescent="0.55000000000000004">
      <c r="B36">
        <v>100</v>
      </c>
      <c r="G36">
        <v>47.2</v>
      </c>
      <c r="H36">
        <v>54.67</v>
      </c>
      <c r="I36">
        <v>36.78</v>
      </c>
      <c r="J36">
        <v>47</v>
      </c>
      <c r="L36">
        <v>100</v>
      </c>
      <c r="M36">
        <v>20</v>
      </c>
    </row>
    <row r="37" spans="1:13" x14ac:dyDescent="0.55000000000000004">
      <c r="A37" s="52" t="s">
        <v>28</v>
      </c>
      <c r="B37">
        <v>100</v>
      </c>
      <c r="G37">
        <v>58.6</v>
      </c>
      <c r="H37">
        <v>60.25</v>
      </c>
      <c r="I37">
        <v>42.66</v>
      </c>
      <c r="J37">
        <v>51.12</v>
      </c>
      <c r="K37">
        <v>44.22</v>
      </c>
      <c r="L37">
        <v>100</v>
      </c>
      <c r="M37">
        <v>25</v>
      </c>
    </row>
    <row r="38" spans="1:13" x14ac:dyDescent="0.55000000000000004">
      <c r="A38" s="52"/>
      <c r="B38">
        <v>100</v>
      </c>
      <c r="G38" t="s">
        <v>102</v>
      </c>
      <c r="H38" t="s">
        <v>103</v>
      </c>
      <c r="I38" t="s">
        <v>104</v>
      </c>
      <c r="J38" t="s">
        <v>105</v>
      </c>
      <c r="K38">
        <v>37.85</v>
      </c>
      <c r="L38">
        <v>100</v>
      </c>
      <c r="M38">
        <v>50</v>
      </c>
    </row>
    <row r="39" spans="1:13" x14ac:dyDescent="0.55000000000000004">
      <c r="A39" s="52"/>
      <c r="B39">
        <v>100</v>
      </c>
      <c r="G39">
        <v>55.7</v>
      </c>
      <c r="H39">
        <v>51.75</v>
      </c>
      <c r="I39">
        <v>33.97</v>
      </c>
      <c r="J39">
        <v>35.75</v>
      </c>
      <c r="K39">
        <v>33.299999999999997</v>
      </c>
      <c r="L39">
        <v>100</v>
      </c>
      <c r="M39">
        <v>75</v>
      </c>
    </row>
    <row r="40" spans="1:13" x14ac:dyDescent="0.55000000000000004">
      <c r="D40" t="s">
        <v>87</v>
      </c>
    </row>
    <row r="41" spans="1:13" x14ac:dyDescent="0.55000000000000004">
      <c r="A41" s="34" t="s">
        <v>28</v>
      </c>
      <c r="B41">
        <v>100</v>
      </c>
      <c r="K41">
        <v>60.53</v>
      </c>
      <c r="L41">
        <v>100</v>
      </c>
      <c r="M41">
        <v>12</v>
      </c>
    </row>
    <row r="42" spans="1:13" x14ac:dyDescent="0.55000000000000004">
      <c r="A42" s="34"/>
      <c r="B42">
        <v>100</v>
      </c>
      <c r="J42">
        <v>65.676699999999997</v>
      </c>
      <c r="K42">
        <v>63.06</v>
      </c>
      <c r="L42">
        <v>100</v>
      </c>
      <c r="M42">
        <v>10</v>
      </c>
    </row>
    <row r="44" spans="1:13" x14ac:dyDescent="0.55000000000000004">
      <c r="H44" s="1" t="s">
        <v>111</v>
      </c>
      <c r="I44" s="1" t="s">
        <v>110</v>
      </c>
      <c r="J44" s="1"/>
    </row>
    <row r="46" spans="1:13" x14ac:dyDescent="0.55000000000000004">
      <c r="H46" s="1" t="s">
        <v>111</v>
      </c>
      <c r="I46" s="1" t="s">
        <v>110</v>
      </c>
      <c r="J46" s="1"/>
    </row>
    <row r="47" spans="1:13" x14ac:dyDescent="0.55000000000000004">
      <c r="A47" s="25" t="s">
        <v>43</v>
      </c>
      <c r="B47" t="s">
        <v>113</v>
      </c>
      <c r="H47" t="s">
        <v>181</v>
      </c>
      <c r="I47" t="s">
        <v>180</v>
      </c>
    </row>
    <row r="48" spans="1:13" x14ac:dyDescent="0.55000000000000004">
      <c r="A48" s="25" t="s">
        <v>43</v>
      </c>
      <c r="B48" t="s">
        <v>112</v>
      </c>
      <c r="H48" t="s">
        <v>177</v>
      </c>
      <c r="I48" t="s">
        <v>176</v>
      </c>
      <c r="M48">
        <v>12</v>
      </c>
    </row>
    <row r="49" spans="1:13" x14ac:dyDescent="0.55000000000000004">
      <c r="A49" s="25" t="s">
        <v>43</v>
      </c>
      <c r="B49" t="s">
        <v>90</v>
      </c>
      <c r="H49" t="s">
        <v>175</v>
      </c>
      <c r="I49" t="s">
        <v>174</v>
      </c>
      <c r="M49">
        <v>12</v>
      </c>
    </row>
    <row r="50" spans="1:13" ht="15.75" customHeight="1" x14ac:dyDescent="0.55000000000000004">
      <c r="A50" s="25" t="s">
        <v>43</v>
      </c>
      <c r="B50" t="s">
        <v>52</v>
      </c>
      <c r="J50" t="s">
        <v>259</v>
      </c>
      <c r="L50" t="s">
        <v>258</v>
      </c>
      <c r="M50">
        <v>12</v>
      </c>
    </row>
    <row r="51" spans="1:13" ht="15.75" customHeight="1" x14ac:dyDescent="0.55000000000000004">
      <c r="A51" s="25" t="s">
        <v>43</v>
      </c>
      <c r="B51" t="s">
        <v>52</v>
      </c>
      <c r="E51">
        <v>75</v>
      </c>
      <c r="H51" t="s">
        <v>187</v>
      </c>
      <c r="I51" t="s">
        <v>186</v>
      </c>
      <c r="J51" t="s">
        <v>265</v>
      </c>
      <c r="L51" t="s">
        <v>264</v>
      </c>
    </row>
    <row r="52" spans="1:13" ht="15.75" customHeight="1" x14ac:dyDescent="0.55000000000000004">
      <c r="A52" s="25" t="s">
        <v>43</v>
      </c>
      <c r="B52" t="s">
        <v>52</v>
      </c>
      <c r="E52">
        <v>50</v>
      </c>
      <c r="H52" t="s">
        <v>193</v>
      </c>
      <c r="I52" t="s">
        <v>192</v>
      </c>
      <c r="J52" t="s">
        <v>263</v>
      </c>
      <c r="L52" t="s">
        <v>262</v>
      </c>
    </row>
    <row r="53" spans="1:13" ht="15.75" customHeight="1" x14ac:dyDescent="0.55000000000000004">
      <c r="A53" s="25" t="s">
        <v>43</v>
      </c>
      <c r="B53" t="s">
        <v>52</v>
      </c>
      <c r="E53">
        <v>30</v>
      </c>
      <c r="H53" t="s">
        <v>198</v>
      </c>
      <c r="I53" t="s">
        <v>197</v>
      </c>
      <c r="J53" t="s">
        <v>269</v>
      </c>
      <c r="L53" t="s">
        <v>268</v>
      </c>
    </row>
    <row r="55" spans="1:13" x14ac:dyDescent="0.55000000000000004">
      <c r="A55" s="25" t="s">
        <v>48</v>
      </c>
      <c r="B55" t="s">
        <v>52</v>
      </c>
      <c r="H55" t="s">
        <v>141</v>
      </c>
      <c r="I55" t="s">
        <v>140</v>
      </c>
      <c r="J55" t="s">
        <v>267</v>
      </c>
      <c r="L55" t="s">
        <v>266</v>
      </c>
    </row>
    <row r="56" spans="1:13" x14ac:dyDescent="0.55000000000000004">
      <c r="A56" s="25" t="s">
        <v>48</v>
      </c>
      <c r="B56" t="s">
        <v>90</v>
      </c>
      <c r="H56" s="36" t="s">
        <v>143</v>
      </c>
      <c r="I56" s="36" t="s">
        <v>142</v>
      </c>
    </row>
    <row r="57" spans="1:13" x14ac:dyDescent="0.55000000000000004">
      <c r="A57" s="25" t="s">
        <v>48</v>
      </c>
      <c r="B57" t="s">
        <v>112</v>
      </c>
      <c r="H57" s="35" t="s">
        <v>117</v>
      </c>
      <c r="I57" s="35" t="s">
        <v>116</v>
      </c>
    </row>
    <row r="58" spans="1:13" x14ac:dyDescent="0.55000000000000004">
      <c r="A58" s="25" t="s">
        <v>48</v>
      </c>
      <c r="B58" t="s">
        <v>113</v>
      </c>
      <c r="H58" s="35" t="s">
        <v>119</v>
      </c>
      <c r="I58" s="35" t="s">
        <v>118</v>
      </c>
    </row>
    <row r="59" spans="1:13" x14ac:dyDescent="0.55000000000000004">
      <c r="A59" s="36" t="s">
        <v>48</v>
      </c>
      <c r="B59" t="s">
        <v>52</v>
      </c>
      <c r="E59" s="38">
        <v>0.75</v>
      </c>
      <c r="H59" t="s">
        <v>157</v>
      </c>
      <c r="I59" t="s">
        <v>156</v>
      </c>
      <c r="J59" t="s">
        <v>271</v>
      </c>
      <c r="L59" t="s">
        <v>270</v>
      </c>
    </row>
    <row r="60" spans="1:13" x14ac:dyDescent="0.55000000000000004">
      <c r="A60" s="36" t="s">
        <v>48</v>
      </c>
      <c r="B60" t="s">
        <v>52</v>
      </c>
      <c r="E60" s="38">
        <v>0.5</v>
      </c>
      <c r="H60" t="s">
        <v>162</v>
      </c>
      <c r="I60" t="s">
        <v>161</v>
      </c>
      <c r="J60" t="s">
        <v>277</v>
      </c>
      <c r="L60" t="s">
        <v>276</v>
      </c>
    </row>
    <row r="61" spans="1:13" x14ac:dyDescent="0.55000000000000004">
      <c r="A61" s="36" t="s">
        <v>48</v>
      </c>
      <c r="B61" t="s">
        <v>52</v>
      </c>
      <c r="E61" s="38">
        <v>0.3</v>
      </c>
      <c r="H61" t="s">
        <v>170</v>
      </c>
      <c r="I61" t="s">
        <v>169</v>
      </c>
      <c r="J61" t="s">
        <v>158</v>
      </c>
    </row>
    <row r="62" spans="1:13" x14ac:dyDescent="0.55000000000000004">
      <c r="A62" s="36"/>
      <c r="E62" s="38"/>
    </row>
    <row r="63" spans="1:13" x14ac:dyDescent="0.55000000000000004">
      <c r="B63" s="1" t="s">
        <v>114</v>
      </c>
    </row>
    <row r="65" spans="1:13" x14ac:dyDescent="0.55000000000000004">
      <c r="A65" s="25" t="s">
        <v>115</v>
      </c>
      <c r="H65">
        <v>65.676699999999997</v>
      </c>
      <c r="I65">
        <v>63.06</v>
      </c>
      <c r="M65">
        <v>10</v>
      </c>
    </row>
    <row r="66" spans="1:13" ht="15.3" x14ac:dyDescent="0.55000000000000004">
      <c r="A66" s="25" t="s">
        <v>115</v>
      </c>
      <c r="H66">
        <v>64.579499999999996</v>
      </c>
      <c r="I66">
        <v>61.72</v>
      </c>
      <c r="J66" s="42" t="s">
        <v>672</v>
      </c>
      <c r="M66">
        <v>5</v>
      </c>
    </row>
    <row r="67" spans="1:13" x14ac:dyDescent="0.55000000000000004">
      <c r="A67" s="25" t="s">
        <v>115</v>
      </c>
      <c r="H67">
        <v>64.882900000000006</v>
      </c>
      <c r="I67">
        <v>62.28</v>
      </c>
      <c r="M67">
        <v>12</v>
      </c>
    </row>
    <row r="68" spans="1:13" x14ac:dyDescent="0.55000000000000004">
      <c r="B68">
        <v>75</v>
      </c>
      <c r="H68" t="s">
        <v>214</v>
      </c>
      <c r="I68" t="s">
        <v>213</v>
      </c>
    </row>
    <row r="69" spans="1:13" x14ac:dyDescent="0.55000000000000004">
      <c r="B69">
        <v>50</v>
      </c>
      <c r="H69" t="s">
        <v>254</v>
      </c>
      <c r="I69" t="s">
        <v>253</v>
      </c>
    </row>
    <row r="70" spans="1:13" x14ac:dyDescent="0.55000000000000004">
      <c r="B70">
        <v>30</v>
      </c>
      <c r="H70" t="s">
        <v>256</v>
      </c>
      <c r="I70" t="s">
        <v>255</v>
      </c>
    </row>
    <row r="72" spans="1:13" x14ac:dyDescent="0.55000000000000004">
      <c r="A72" s="25" t="s">
        <v>120</v>
      </c>
      <c r="B72" t="s">
        <v>52</v>
      </c>
      <c r="H72" t="s">
        <v>122</v>
      </c>
      <c r="I72" t="s">
        <v>121</v>
      </c>
    </row>
    <row r="73" spans="1:13" x14ac:dyDescent="0.55000000000000004">
      <c r="B73" t="s">
        <v>90</v>
      </c>
      <c r="H73" t="s">
        <v>124</v>
      </c>
      <c r="I73" t="s">
        <v>123</v>
      </c>
    </row>
    <row r="74" spans="1:13" x14ac:dyDescent="0.55000000000000004">
      <c r="B74" t="s">
        <v>112</v>
      </c>
      <c r="H74" t="s">
        <v>128</v>
      </c>
      <c r="I74" t="s">
        <v>125</v>
      </c>
    </row>
    <row r="75" spans="1:13" x14ac:dyDescent="0.55000000000000004">
      <c r="B75" t="s">
        <v>113</v>
      </c>
      <c r="H75" t="s">
        <v>127</v>
      </c>
      <c r="I75" t="s">
        <v>126</v>
      </c>
    </row>
    <row r="76" spans="1:13" x14ac:dyDescent="0.55000000000000004">
      <c r="B76" t="s">
        <v>52</v>
      </c>
      <c r="E76" s="38">
        <v>0.75</v>
      </c>
      <c r="H76" t="s">
        <v>204</v>
      </c>
      <c r="I76" t="s">
        <v>203</v>
      </c>
    </row>
    <row r="77" spans="1:13" x14ac:dyDescent="0.55000000000000004">
      <c r="B77" t="s">
        <v>52</v>
      </c>
      <c r="E77" s="38">
        <v>0.5</v>
      </c>
      <c r="H77" t="s">
        <v>210</v>
      </c>
      <c r="I77" t="s">
        <v>209</v>
      </c>
    </row>
    <row r="78" spans="1:13" x14ac:dyDescent="0.55000000000000004">
      <c r="B78" t="s">
        <v>52</v>
      </c>
      <c r="E78" s="38">
        <v>0.3</v>
      </c>
      <c r="H78" t="s">
        <v>216</v>
      </c>
      <c r="I78" t="s">
        <v>215</v>
      </c>
    </row>
    <row r="80" spans="1:13" x14ac:dyDescent="0.55000000000000004">
      <c r="A80" s="25" t="s">
        <v>129</v>
      </c>
      <c r="B80" t="s">
        <v>52</v>
      </c>
      <c r="H80" t="s">
        <v>139</v>
      </c>
      <c r="I80" t="s">
        <v>138</v>
      </c>
    </row>
    <row r="81" spans="1:10" x14ac:dyDescent="0.55000000000000004">
      <c r="B81" t="s">
        <v>90</v>
      </c>
      <c r="H81" t="s">
        <v>137</v>
      </c>
      <c r="I81" t="s">
        <v>136</v>
      </c>
    </row>
    <row r="82" spans="1:10" x14ac:dyDescent="0.55000000000000004">
      <c r="B82" t="s">
        <v>112</v>
      </c>
      <c r="H82" t="s">
        <v>135</v>
      </c>
      <c r="I82" t="s">
        <v>134</v>
      </c>
    </row>
    <row r="83" spans="1:10" x14ac:dyDescent="0.55000000000000004">
      <c r="B83" t="s">
        <v>113</v>
      </c>
      <c r="H83" t="s">
        <v>131</v>
      </c>
      <c r="I83" t="s">
        <v>130</v>
      </c>
    </row>
    <row r="84" spans="1:10" x14ac:dyDescent="0.55000000000000004">
      <c r="B84" t="s">
        <v>52</v>
      </c>
      <c r="E84" s="38">
        <v>0.75</v>
      </c>
      <c r="H84" t="s">
        <v>246</v>
      </c>
      <c r="I84" t="s">
        <v>245</v>
      </c>
    </row>
    <row r="85" spans="1:10" x14ac:dyDescent="0.55000000000000004">
      <c r="B85" t="s">
        <v>52</v>
      </c>
      <c r="E85" s="38">
        <v>0.5</v>
      </c>
      <c r="H85" t="s">
        <v>239</v>
      </c>
      <c r="I85" t="s">
        <v>240</v>
      </c>
    </row>
    <row r="86" spans="1:10" x14ac:dyDescent="0.55000000000000004">
      <c r="B86" t="s">
        <v>52</v>
      </c>
      <c r="E86" s="38">
        <v>0.3</v>
      </c>
      <c r="H86" t="s">
        <v>250</v>
      </c>
      <c r="I86" t="s">
        <v>249</v>
      </c>
    </row>
    <row r="88" spans="1:10" x14ac:dyDescent="0.55000000000000004">
      <c r="A88" s="25" t="s">
        <v>146</v>
      </c>
      <c r="B88" t="s">
        <v>52</v>
      </c>
      <c r="H88" t="s">
        <v>154</v>
      </c>
      <c r="I88" t="s">
        <v>153</v>
      </c>
    </row>
    <row r="89" spans="1:10" x14ac:dyDescent="0.55000000000000004">
      <c r="B89" t="s">
        <v>90</v>
      </c>
      <c r="H89" t="s">
        <v>150</v>
      </c>
      <c r="I89" s="37" t="s">
        <v>149</v>
      </c>
    </row>
    <row r="90" spans="1:10" x14ac:dyDescent="0.55000000000000004">
      <c r="B90" t="s">
        <v>112</v>
      </c>
      <c r="H90" t="s">
        <v>148</v>
      </c>
      <c r="I90" t="s">
        <v>147</v>
      </c>
      <c r="J90" t="s">
        <v>155</v>
      </c>
    </row>
    <row r="91" spans="1:10" x14ac:dyDescent="0.55000000000000004">
      <c r="B91" t="s">
        <v>113</v>
      </c>
      <c r="H91" t="s">
        <v>164</v>
      </c>
      <c r="I91" t="s">
        <v>163</v>
      </c>
    </row>
    <row r="92" spans="1:10" x14ac:dyDescent="0.55000000000000004">
      <c r="B92" t="s">
        <v>52</v>
      </c>
      <c r="E92" s="38">
        <v>0.75</v>
      </c>
      <c r="H92" t="s">
        <v>234</v>
      </c>
      <c r="I92" t="s">
        <v>233</v>
      </c>
    </row>
    <row r="93" spans="1:10" x14ac:dyDescent="0.55000000000000004">
      <c r="B93" t="s">
        <v>52</v>
      </c>
      <c r="E93" s="38">
        <v>0.5</v>
      </c>
      <c r="H93" t="s">
        <v>242</v>
      </c>
      <c r="I93" t="s">
        <v>241</v>
      </c>
    </row>
    <row r="94" spans="1:10" x14ac:dyDescent="0.55000000000000004">
      <c r="B94" t="s">
        <v>52</v>
      </c>
      <c r="E94" s="38">
        <v>0.3</v>
      </c>
      <c r="H94" t="s">
        <v>248</v>
      </c>
      <c r="I94" t="s">
        <v>247</v>
      </c>
    </row>
    <row r="96" spans="1:10" x14ac:dyDescent="0.55000000000000004">
      <c r="B96" s="1" t="s">
        <v>76</v>
      </c>
    </row>
    <row r="97" spans="1:13" x14ac:dyDescent="0.55000000000000004">
      <c r="A97" t="s">
        <v>132</v>
      </c>
      <c r="B97" t="s">
        <v>52</v>
      </c>
      <c r="H97" t="s">
        <v>145</v>
      </c>
      <c r="I97" t="s">
        <v>144</v>
      </c>
    </row>
    <row r="98" spans="1:13" x14ac:dyDescent="0.55000000000000004">
      <c r="B98" t="s">
        <v>90</v>
      </c>
      <c r="H98" t="s">
        <v>152</v>
      </c>
      <c r="I98" t="s">
        <v>151</v>
      </c>
    </row>
    <row r="99" spans="1:13" x14ac:dyDescent="0.55000000000000004">
      <c r="B99" t="s">
        <v>112</v>
      </c>
      <c r="H99" t="s">
        <v>168</v>
      </c>
      <c r="I99" t="s">
        <v>167</v>
      </c>
    </row>
    <row r="100" spans="1:13" x14ac:dyDescent="0.55000000000000004">
      <c r="B100" t="s">
        <v>113</v>
      </c>
      <c r="H100" t="s">
        <v>173</v>
      </c>
      <c r="I100" t="s">
        <v>172</v>
      </c>
    </row>
    <row r="101" spans="1:13" x14ac:dyDescent="0.55000000000000004">
      <c r="A101" t="s">
        <v>132</v>
      </c>
      <c r="B101" t="s">
        <v>52</v>
      </c>
      <c r="E101" s="38">
        <v>0.75</v>
      </c>
      <c r="H101" t="s">
        <v>189</v>
      </c>
      <c r="I101" t="s">
        <v>188</v>
      </c>
    </row>
    <row r="102" spans="1:13" x14ac:dyDescent="0.55000000000000004">
      <c r="A102" t="s">
        <v>132</v>
      </c>
      <c r="B102" t="s">
        <v>52</v>
      </c>
      <c r="E102" s="38">
        <v>0.5</v>
      </c>
      <c r="H102" t="s">
        <v>200</v>
      </c>
      <c r="I102" t="s">
        <v>199</v>
      </c>
    </row>
    <row r="103" spans="1:13" x14ac:dyDescent="0.55000000000000004">
      <c r="A103" t="s">
        <v>132</v>
      </c>
      <c r="B103" t="s">
        <v>52</v>
      </c>
      <c r="E103" s="38">
        <v>0.3</v>
      </c>
      <c r="H103" t="s">
        <v>206</v>
      </c>
      <c r="I103" t="s">
        <v>205</v>
      </c>
    </row>
    <row r="104" spans="1:13" ht="14.25" customHeight="1" x14ac:dyDescent="0.55000000000000004"/>
    <row r="105" spans="1:13" x14ac:dyDescent="0.55000000000000004">
      <c r="A105" t="s">
        <v>133</v>
      </c>
      <c r="B105" t="s">
        <v>52</v>
      </c>
      <c r="H105" t="s">
        <v>160</v>
      </c>
      <c r="I105" t="s">
        <v>159</v>
      </c>
      <c r="J105" t="s">
        <v>275</v>
      </c>
      <c r="L105" t="s">
        <v>274</v>
      </c>
      <c r="M105">
        <v>3.0620000000000001E-2</v>
      </c>
    </row>
    <row r="106" spans="1:13" x14ac:dyDescent="0.55000000000000004">
      <c r="B106" t="s">
        <v>90</v>
      </c>
      <c r="H106" t="s">
        <v>166</v>
      </c>
      <c r="I106" t="s">
        <v>165</v>
      </c>
    </row>
    <row r="107" spans="1:13" x14ac:dyDescent="0.55000000000000004">
      <c r="B107" t="s">
        <v>112</v>
      </c>
      <c r="H107" t="s">
        <v>196</v>
      </c>
      <c r="I107" t="s">
        <v>195</v>
      </c>
    </row>
    <row r="108" spans="1:13" x14ac:dyDescent="0.55000000000000004">
      <c r="B108" t="s">
        <v>113</v>
      </c>
      <c r="H108" t="s">
        <v>191</v>
      </c>
      <c r="I108" t="s">
        <v>190</v>
      </c>
    </row>
    <row r="109" spans="1:13" x14ac:dyDescent="0.55000000000000004">
      <c r="A109" t="s">
        <v>133</v>
      </c>
      <c r="B109" t="s">
        <v>52</v>
      </c>
      <c r="E109" s="38">
        <v>0.75</v>
      </c>
      <c r="H109" t="s">
        <v>179</v>
      </c>
      <c r="I109" t="s">
        <v>178</v>
      </c>
    </row>
    <row r="110" spans="1:13" x14ac:dyDescent="0.55000000000000004">
      <c r="A110" t="s">
        <v>133</v>
      </c>
      <c r="B110" t="s">
        <v>52</v>
      </c>
      <c r="E110" s="38">
        <v>0.5</v>
      </c>
      <c r="H110" t="s">
        <v>183</v>
      </c>
      <c r="I110" t="s">
        <v>182</v>
      </c>
    </row>
    <row r="111" spans="1:13" x14ac:dyDescent="0.55000000000000004">
      <c r="A111" t="s">
        <v>133</v>
      </c>
      <c r="B111" t="s">
        <v>52</v>
      </c>
      <c r="E111" s="38">
        <v>0.3</v>
      </c>
      <c r="H111" t="s">
        <v>185</v>
      </c>
      <c r="I111" t="s">
        <v>184</v>
      </c>
    </row>
    <row r="112" spans="1:13" x14ac:dyDescent="0.55000000000000004">
      <c r="E112" s="38"/>
    </row>
    <row r="113" spans="1:13" x14ac:dyDescent="0.55000000000000004">
      <c r="A113" s="1" t="s">
        <v>251</v>
      </c>
    </row>
    <row r="114" spans="1:13" x14ac:dyDescent="0.55000000000000004">
      <c r="A114" s="1" t="s">
        <v>194</v>
      </c>
      <c r="H114" t="s">
        <v>202</v>
      </c>
      <c r="I114" t="s">
        <v>201</v>
      </c>
      <c r="J114" t="s">
        <v>284</v>
      </c>
      <c r="L114" t="s">
        <v>286</v>
      </c>
    </row>
    <row r="115" spans="1:13" x14ac:dyDescent="0.55000000000000004">
      <c r="A115" t="s">
        <v>171</v>
      </c>
      <c r="B115" t="s">
        <v>52</v>
      </c>
      <c r="H115" t="s">
        <v>208</v>
      </c>
      <c r="I115" t="s">
        <v>207</v>
      </c>
      <c r="J115" t="s">
        <v>285</v>
      </c>
      <c r="L115" t="s">
        <v>316</v>
      </c>
      <c r="M115">
        <v>8.0599999999999995E-3</v>
      </c>
    </row>
    <row r="116" spans="1:13" x14ac:dyDescent="0.55000000000000004">
      <c r="B116" t="s">
        <v>90</v>
      </c>
      <c r="H116" t="s">
        <v>218</v>
      </c>
      <c r="I116" t="s">
        <v>217</v>
      </c>
      <c r="J116" t="s">
        <v>299</v>
      </c>
      <c r="L116" t="s">
        <v>300</v>
      </c>
    </row>
    <row r="117" spans="1:13" x14ac:dyDescent="0.55000000000000004">
      <c r="B117" t="s">
        <v>112</v>
      </c>
      <c r="H117" t="s">
        <v>212</v>
      </c>
      <c r="I117" t="s">
        <v>211</v>
      </c>
    </row>
    <row r="118" spans="1:13" x14ac:dyDescent="0.55000000000000004">
      <c r="B118" t="s">
        <v>113</v>
      </c>
      <c r="H118" t="s">
        <v>220</v>
      </c>
      <c r="I118" t="s">
        <v>219</v>
      </c>
    </row>
    <row r="119" spans="1:13" x14ac:dyDescent="0.55000000000000004">
      <c r="A119" t="s">
        <v>171</v>
      </c>
      <c r="B119" t="s">
        <v>52</v>
      </c>
      <c r="E119" s="38">
        <v>0.75</v>
      </c>
      <c r="H119" t="s">
        <v>292</v>
      </c>
      <c r="I119" t="s">
        <v>291</v>
      </c>
      <c r="J119" t="s">
        <v>309</v>
      </c>
      <c r="L119" t="s">
        <v>308</v>
      </c>
    </row>
    <row r="120" spans="1:13" x14ac:dyDescent="0.55000000000000004">
      <c r="B120" t="s">
        <v>52</v>
      </c>
      <c r="E120" s="38">
        <v>0.5</v>
      </c>
      <c r="H120" t="s">
        <v>294</v>
      </c>
      <c r="I120" t="s">
        <v>293</v>
      </c>
      <c r="M120" t="s">
        <v>482</v>
      </c>
    </row>
    <row r="121" spans="1:13" x14ac:dyDescent="0.55000000000000004">
      <c r="B121" t="s">
        <v>52</v>
      </c>
      <c r="E121" s="38">
        <v>0.3</v>
      </c>
      <c r="J121" t="s">
        <v>302</v>
      </c>
      <c r="L121" t="s">
        <v>303</v>
      </c>
    </row>
    <row r="122" spans="1:13" x14ac:dyDescent="0.55000000000000004">
      <c r="E122" s="38"/>
    </row>
    <row r="123" spans="1:13" x14ac:dyDescent="0.55000000000000004">
      <c r="A123" t="s">
        <v>221</v>
      </c>
      <c r="B123" t="s">
        <v>52</v>
      </c>
      <c r="H123" t="s">
        <v>223</v>
      </c>
      <c r="I123" t="s">
        <v>222</v>
      </c>
      <c r="J123" t="s">
        <v>305</v>
      </c>
      <c r="L123" t="s">
        <v>304</v>
      </c>
      <c r="M123">
        <v>6.7000000000000004E-2</v>
      </c>
    </row>
    <row r="124" spans="1:13" x14ac:dyDescent="0.55000000000000004">
      <c r="B124" t="s">
        <v>90</v>
      </c>
      <c r="H124" t="s">
        <v>235</v>
      </c>
      <c r="I124" t="s">
        <v>236</v>
      </c>
      <c r="J124" t="s">
        <v>311</v>
      </c>
      <c r="L124" t="s">
        <v>310</v>
      </c>
    </row>
    <row r="125" spans="1:13" x14ac:dyDescent="0.55000000000000004">
      <c r="B125" t="s">
        <v>112</v>
      </c>
      <c r="H125" t="s">
        <v>230</v>
      </c>
      <c r="I125" t="s">
        <v>229</v>
      </c>
      <c r="J125" t="s">
        <v>307</v>
      </c>
      <c r="L125" t="s">
        <v>306</v>
      </c>
    </row>
    <row r="126" spans="1:13" x14ac:dyDescent="0.55000000000000004">
      <c r="B126" t="s">
        <v>113</v>
      </c>
      <c r="H126" t="s">
        <v>237</v>
      </c>
      <c r="I126" t="s">
        <v>238</v>
      </c>
    </row>
    <row r="127" spans="1:13" x14ac:dyDescent="0.55000000000000004">
      <c r="B127" t="s">
        <v>52</v>
      </c>
      <c r="E127" s="38">
        <v>0.75</v>
      </c>
      <c r="J127" t="s">
        <v>313</v>
      </c>
      <c r="L127" t="s">
        <v>312</v>
      </c>
    </row>
    <row r="128" spans="1:13" x14ac:dyDescent="0.55000000000000004">
      <c r="B128" t="s">
        <v>52</v>
      </c>
      <c r="E128" s="38">
        <v>0.5</v>
      </c>
      <c r="J128" t="s">
        <v>298</v>
      </c>
      <c r="L128" t="s">
        <v>297</v>
      </c>
      <c r="M128" t="s">
        <v>482</v>
      </c>
    </row>
    <row r="129" spans="1:13" x14ac:dyDescent="0.55000000000000004">
      <c r="B129" t="s">
        <v>52</v>
      </c>
      <c r="E129" s="38">
        <v>0.3</v>
      </c>
      <c r="J129" t="s">
        <v>315</v>
      </c>
      <c r="L129" t="s">
        <v>314</v>
      </c>
    </row>
    <row r="131" spans="1:13" x14ac:dyDescent="0.55000000000000004">
      <c r="A131" t="s">
        <v>224</v>
      </c>
      <c r="B131" t="s">
        <v>52</v>
      </c>
      <c r="H131" t="s">
        <v>225</v>
      </c>
      <c r="I131" t="s">
        <v>226</v>
      </c>
      <c r="J131" t="s">
        <v>327</v>
      </c>
      <c r="L131" t="s">
        <v>326</v>
      </c>
      <c r="M131" t="s">
        <v>481</v>
      </c>
    </row>
    <row r="132" spans="1:13" x14ac:dyDescent="0.55000000000000004">
      <c r="B132" t="s">
        <v>90</v>
      </c>
      <c r="H132" t="s">
        <v>228</v>
      </c>
      <c r="I132" t="s">
        <v>227</v>
      </c>
      <c r="J132" t="s">
        <v>321</v>
      </c>
      <c r="L132" t="s">
        <v>322</v>
      </c>
    </row>
    <row r="133" spans="1:13" x14ac:dyDescent="0.55000000000000004">
      <c r="B133" t="s">
        <v>112</v>
      </c>
      <c r="H133" t="s">
        <v>232</v>
      </c>
      <c r="I133" t="s">
        <v>231</v>
      </c>
    </row>
    <row r="134" spans="1:13" x14ac:dyDescent="0.55000000000000004">
      <c r="B134" t="s">
        <v>113</v>
      </c>
      <c r="H134" t="s">
        <v>243</v>
      </c>
      <c r="I134" t="s">
        <v>244</v>
      </c>
    </row>
    <row r="135" spans="1:13" x14ac:dyDescent="0.55000000000000004">
      <c r="B135" t="s">
        <v>52</v>
      </c>
      <c r="E135" s="38">
        <v>0.75</v>
      </c>
      <c r="J135" t="s">
        <v>318</v>
      </c>
      <c r="L135" t="s">
        <v>317</v>
      </c>
    </row>
    <row r="136" spans="1:13" x14ac:dyDescent="0.55000000000000004">
      <c r="B136" t="s">
        <v>52</v>
      </c>
      <c r="E136" s="38">
        <v>0.5</v>
      </c>
      <c r="J136" t="s">
        <v>334</v>
      </c>
      <c r="L136" t="s">
        <v>333</v>
      </c>
      <c r="M136">
        <v>0.01</v>
      </c>
    </row>
    <row r="137" spans="1:13" x14ac:dyDescent="0.55000000000000004">
      <c r="B137" t="s">
        <v>52</v>
      </c>
      <c r="E137" s="38">
        <v>0.3</v>
      </c>
      <c r="J137" t="s">
        <v>329</v>
      </c>
      <c r="L137" t="s">
        <v>328</v>
      </c>
    </row>
    <row r="138" spans="1:13" x14ac:dyDescent="0.55000000000000004">
      <c r="E138" s="38"/>
    </row>
    <row r="139" spans="1:13" x14ac:dyDescent="0.55000000000000004">
      <c r="A139" t="s">
        <v>257</v>
      </c>
      <c r="B139" s="38">
        <v>0.75</v>
      </c>
      <c r="E139" s="38"/>
      <c r="H139" t="s">
        <v>288</v>
      </c>
      <c r="I139" t="s">
        <v>287</v>
      </c>
    </row>
    <row r="140" spans="1:13" x14ac:dyDescent="0.55000000000000004">
      <c r="A140" t="s">
        <v>257</v>
      </c>
      <c r="B140" s="38">
        <v>0.5</v>
      </c>
      <c r="H140" t="s">
        <v>283</v>
      </c>
      <c r="I140" t="s">
        <v>282</v>
      </c>
    </row>
    <row r="141" spans="1:13" x14ac:dyDescent="0.55000000000000004">
      <c r="B141" s="38">
        <v>0.3</v>
      </c>
      <c r="H141" t="s">
        <v>290</v>
      </c>
      <c r="I141" t="s">
        <v>289</v>
      </c>
    </row>
    <row r="143" spans="1:13" x14ac:dyDescent="0.55000000000000004">
      <c r="A143" s="1" t="s">
        <v>252</v>
      </c>
    </row>
    <row r="144" spans="1:13" x14ac:dyDescent="0.55000000000000004">
      <c r="A144" t="s">
        <v>194</v>
      </c>
      <c r="B144" s="38">
        <v>1</v>
      </c>
      <c r="H144" t="s">
        <v>261</v>
      </c>
      <c r="I144" t="s">
        <v>260</v>
      </c>
    </row>
    <row r="145" spans="1:9" x14ac:dyDescent="0.55000000000000004">
      <c r="B145" s="38">
        <v>0.75</v>
      </c>
      <c r="H145" t="s">
        <v>281</v>
      </c>
      <c r="I145" t="s">
        <v>280</v>
      </c>
    </row>
    <row r="146" spans="1:9" x14ac:dyDescent="0.55000000000000004">
      <c r="B146" s="38">
        <v>0.5</v>
      </c>
      <c r="H146" t="s">
        <v>273</v>
      </c>
      <c r="I146" t="s">
        <v>272</v>
      </c>
    </row>
    <row r="147" spans="1:9" x14ac:dyDescent="0.55000000000000004">
      <c r="B147" s="38">
        <v>0.3</v>
      </c>
      <c r="H147" t="s">
        <v>279</v>
      </c>
      <c r="I147" t="s">
        <v>278</v>
      </c>
    </row>
    <row r="150" spans="1:9" x14ac:dyDescent="0.55000000000000004">
      <c r="A150" t="s">
        <v>295</v>
      </c>
      <c r="B150" t="s">
        <v>52</v>
      </c>
      <c r="H150" s="1" t="s">
        <v>296</v>
      </c>
      <c r="I150" s="1" t="s">
        <v>675</v>
      </c>
    </row>
    <row r="151" spans="1:9" x14ac:dyDescent="0.55000000000000004">
      <c r="B151" t="s">
        <v>90</v>
      </c>
      <c r="H151" s="1" t="s">
        <v>301</v>
      </c>
      <c r="I151" s="1" t="s">
        <v>676</v>
      </c>
    </row>
    <row r="152" spans="1:9" x14ac:dyDescent="0.55000000000000004">
      <c r="B152" t="s">
        <v>112</v>
      </c>
      <c r="H152" t="s">
        <v>488</v>
      </c>
      <c r="I152" t="s">
        <v>487</v>
      </c>
    </row>
    <row r="153" spans="1:9" x14ac:dyDescent="0.55000000000000004">
      <c r="B153" t="s">
        <v>113</v>
      </c>
      <c r="H153" t="s">
        <v>486</v>
      </c>
      <c r="I153" t="s">
        <v>485</v>
      </c>
    </row>
    <row r="154" spans="1:9" x14ac:dyDescent="0.55000000000000004">
      <c r="B154" t="s">
        <v>52</v>
      </c>
      <c r="E154" s="38">
        <v>0.75</v>
      </c>
      <c r="H154" s="1" t="s">
        <v>621</v>
      </c>
      <c r="I154" s="1" t="s">
        <v>620</v>
      </c>
    </row>
    <row r="155" spans="1:9" x14ac:dyDescent="0.55000000000000004">
      <c r="B155" t="s">
        <v>52</v>
      </c>
      <c r="E155" s="38">
        <v>0.5</v>
      </c>
      <c r="H155" s="1" t="s">
        <v>616</v>
      </c>
      <c r="I155" s="1" t="s">
        <v>359</v>
      </c>
    </row>
    <row r="156" spans="1:9" x14ac:dyDescent="0.55000000000000004">
      <c r="B156" t="s">
        <v>52</v>
      </c>
      <c r="E156" s="38">
        <v>0.3</v>
      </c>
      <c r="H156" t="s">
        <v>483</v>
      </c>
      <c r="I156" t="s">
        <v>484</v>
      </c>
    </row>
    <row r="158" spans="1:9" x14ac:dyDescent="0.55000000000000004">
      <c r="A158" t="s">
        <v>617</v>
      </c>
      <c r="B158" t="s">
        <v>52</v>
      </c>
      <c r="H158" t="s">
        <v>619</v>
      </c>
      <c r="I158" t="s">
        <v>618</v>
      </c>
    </row>
    <row r="159" spans="1:9" x14ac:dyDescent="0.55000000000000004">
      <c r="B159" t="s">
        <v>90</v>
      </c>
      <c r="H159" t="s">
        <v>627</v>
      </c>
      <c r="I159" t="s">
        <v>626</v>
      </c>
    </row>
    <row r="160" spans="1:9" x14ac:dyDescent="0.55000000000000004">
      <c r="B160" t="s">
        <v>112</v>
      </c>
    </row>
    <row r="161" spans="1:9" x14ac:dyDescent="0.55000000000000004">
      <c r="B161" t="s">
        <v>113</v>
      </c>
      <c r="H161" t="s">
        <v>625</v>
      </c>
      <c r="I161" t="s">
        <v>624</v>
      </c>
    </row>
    <row r="162" spans="1:9" x14ac:dyDescent="0.55000000000000004">
      <c r="B162" t="s">
        <v>52</v>
      </c>
      <c r="E162" s="38">
        <v>0.75</v>
      </c>
      <c r="H162" s="1" t="s">
        <v>634</v>
      </c>
      <c r="I162" s="1" t="s">
        <v>633</v>
      </c>
    </row>
    <row r="163" spans="1:9" x14ac:dyDescent="0.55000000000000004">
      <c r="B163" t="s">
        <v>52</v>
      </c>
      <c r="E163" s="38">
        <v>0.5</v>
      </c>
      <c r="H163" s="1" t="s">
        <v>629</v>
      </c>
      <c r="I163" s="1" t="s">
        <v>628</v>
      </c>
    </row>
    <row r="164" spans="1:9" x14ac:dyDescent="0.55000000000000004">
      <c r="B164" t="s">
        <v>52</v>
      </c>
      <c r="E164" s="38">
        <v>0.3</v>
      </c>
      <c r="H164" t="s">
        <v>623</v>
      </c>
      <c r="I164" t="s">
        <v>622</v>
      </c>
    </row>
    <row r="166" spans="1:9" x14ac:dyDescent="0.55000000000000004">
      <c r="A166" t="s">
        <v>630</v>
      </c>
      <c r="B166" t="s">
        <v>52</v>
      </c>
      <c r="H166" s="1" t="s">
        <v>632</v>
      </c>
      <c r="I166" s="1" t="s">
        <v>631</v>
      </c>
    </row>
    <row r="167" spans="1:9" x14ac:dyDescent="0.55000000000000004">
      <c r="B167" t="s">
        <v>90</v>
      </c>
      <c r="H167" t="s">
        <v>640</v>
      </c>
      <c r="I167" t="s">
        <v>639</v>
      </c>
    </row>
    <row r="168" spans="1:9" x14ac:dyDescent="0.55000000000000004">
      <c r="B168" t="s">
        <v>112</v>
      </c>
      <c r="H168" t="s">
        <v>636</v>
      </c>
      <c r="I168" t="s">
        <v>635</v>
      </c>
    </row>
    <row r="169" spans="1:9" x14ac:dyDescent="0.55000000000000004">
      <c r="B169" t="s">
        <v>113</v>
      </c>
      <c r="H169" t="s">
        <v>637</v>
      </c>
      <c r="I169" t="s">
        <v>638</v>
      </c>
    </row>
    <row r="170" spans="1:9" x14ac:dyDescent="0.55000000000000004">
      <c r="B170" t="s">
        <v>52</v>
      </c>
      <c r="E170" s="38">
        <v>0.75</v>
      </c>
      <c r="H170" s="1" t="s">
        <v>642</v>
      </c>
      <c r="I170" s="1" t="s">
        <v>641</v>
      </c>
    </row>
    <row r="171" spans="1:9" x14ac:dyDescent="0.55000000000000004">
      <c r="B171" t="s">
        <v>52</v>
      </c>
      <c r="E171" s="38">
        <v>0.5</v>
      </c>
      <c r="H171" s="1" t="s">
        <v>646</v>
      </c>
      <c r="I171" s="1" t="s">
        <v>645</v>
      </c>
    </row>
    <row r="172" spans="1:9" x14ac:dyDescent="0.55000000000000004">
      <c r="B172" t="s">
        <v>52</v>
      </c>
      <c r="E172" s="38">
        <v>0.3</v>
      </c>
      <c r="H172" t="s">
        <v>644</v>
      </c>
      <c r="I172" t="s">
        <v>643</v>
      </c>
    </row>
  </sheetData>
  <mergeCells count="3">
    <mergeCell ref="I1:J1"/>
    <mergeCell ref="A37:A39"/>
    <mergeCell ref="G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5AAE-8605-4AA7-91B7-D0727400D586}">
  <dimension ref="A1:O135"/>
  <sheetViews>
    <sheetView topLeftCell="A78" workbookViewId="0">
      <selection activeCell="E87" sqref="E87"/>
    </sheetView>
  </sheetViews>
  <sheetFormatPr defaultRowHeight="14.4" x14ac:dyDescent="0.55000000000000004"/>
  <cols>
    <col min="1" max="1" width="24.7890625" customWidth="1"/>
    <col min="7" max="7" width="15" bestFit="1" customWidth="1"/>
    <col min="8" max="8" width="12.15625" bestFit="1" customWidth="1"/>
  </cols>
  <sheetData>
    <row r="1" spans="1:15" ht="60.75" customHeight="1" x14ac:dyDescent="0.55000000000000004">
      <c r="A1" t="s">
        <v>36</v>
      </c>
    </row>
    <row r="2" spans="1:15" x14ac:dyDescent="0.55000000000000004">
      <c r="A2" s="5"/>
      <c r="B2" s="6" t="s">
        <v>9</v>
      </c>
      <c r="C2" s="6" t="s">
        <v>10</v>
      </c>
      <c r="D2" s="6" t="s">
        <v>6</v>
      </c>
      <c r="E2" s="6" t="s">
        <v>7</v>
      </c>
      <c r="F2" s="10" t="s">
        <v>16</v>
      </c>
      <c r="G2" s="12" t="s">
        <v>18</v>
      </c>
      <c r="H2" s="11" t="s">
        <v>17</v>
      </c>
      <c r="I2" s="6" t="s">
        <v>21</v>
      </c>
      <c r="J2" s="6" t="s">
        <v>26</v>
      </c>
      <c r="K2" s="6" t="s">
        <v>11</v>
      </c>
      <c r="L2" s="6" t="s">
        <v>12</v>
      </c>
      <c r="M2" s="6" t="s">
        <v>13</v>
      </c>
      <c r="N2" s="6" t="s">
        <v>14</v>
      </c>
      <c r="O2" s="2"/>
    </row>
    <row r="3" spans="1:15" x14ac:dyDescent="0.55000000000000004">
      <c r="A3" t="s">
        <v>88</v>
      </c>
    </row>
    <row r="4" spans="1:15" x14ac:dyDescent="0.55000000000000004">
      <c r="A4" t="s">
        <v>22</v>
      </c>
      <c r="B4" t="s">
        <v>52</v>
      </c>
      <c r="G4">
        <v>88.743399999999994</v>
      </c>
      <c r="H4">
        <v>88.14</v>
      </c>
    </row>
    <row r="5" spans="1:15" x14ac:dyDescent="0.55000000000000004">
      <c r="G5">
        <v>89.743399999999994</v>
      </c>
      <c r="H5">
        <v>89.27</v>
      </c>
    </row>
    <row r="6" spans="1:15" x14ac:dyDescent="0.55000000000000004">
      <c r="G6">
        <v>88.5398</v>
      </c>
      <c r="H6">
        <v>87.58</v>
      </c>
    </row>
    <row r="7" spans="1:15" x14ac:dyDescent="0.55000000000000004">
      <c r="B7" t="s">
        <v>90</v>
      </c>
      <c r="G7">
        <v>86.58</v>
      </c>
      <c r="H7" t="s">
        <v>365</v>
      </c>
    </row>
    <row r="8" spans="1:15" x14ac:dyDescent="0.55000000000000004">
      <c r="B8" t="s">
        <v>112</v>
      </c>
      <c r="G8">
        <v>88.75</v>
      </c>
      <c r="H8">
        <v>88.14</v>
      </c>
    </row>
    <row r="9" spans="1:15" x14ac:dyDescent="0.55000000000000004">
      <c r="B9" t="s">
        <v>113</v>
      </c>
      <c r="G9" t="s">
        <v>393</v>
      </c>
      <c r="H9" t="s">
        <v>392</v>
      </c>
    </row>
    <row r="10" spans="1:15" x14ac:dyDescent="0.55000000000000004">
      <c r="B10" t="s">
        <v>52</v>
      </c>
      <c r="C10" s="38">
        <v>0.75</v>
      </c>
      <c r="G10">
        <v>88.69</v>
      </c>
      <c r="H10" t="s">
        <v>377</v>
      </c>
      <c r="J10" t="s">
        <v>427</v>
      </c>
      <c r="K10" t="s">
        <v>426</v>
      </c>
    </row>
    <row r="11" spans="1:15" x14ac:dyDescent="0.55000000000000004">
      <c r="B11" t="s">
        <v>52</v>
      </c>
      <c r="C11" s="38">
        <v>0.5</v>
      </c>
      <c r="G11" t="s">
        <v>364</v>
      </c>
      <c r="H11" t="s">
        <v>363</v>
      </c>
      <c r="J11">
        <v>86.63</v>
      </c>
      <c r="K11" t="s">
        <v>421</v>
      </c>
    </row>
    <row r="12" spans="1:15" x14ac:dyDescent="0.55000000000000004">
      <c r="B12" t="s">
        <v>52</v>
      </c>
      <c r="C12" s="38">
        <v>0.3</v>
      </c>
      <c r="G12">
        <v>87.31</v>
      </c>
      <c r="H12" t="s">
        <v>368</v>
      </c>
      <c r="J12" t="s">
        <v>404</v>
      </c>
      <c r="K12" t="s">
        <v>405</v>
      </c>
    </row>
    <row r="14" spans="1:15" x14ac:dyDescent="0.55000000000000004">
      <c r="A14" t="s">
        <v>360</v>
      </c>
      <c r="B14" t="s">
        <v>52</v>
      </c>
      <c r="G14" t="s">
        <v>358</v>
      </c>
      <c r="H14" t="s">
        <v>359</v>
      </c>
    </row>
    <row r="15" spans="1:15" x14ac:dyDescent="0.55000000000000004">
      <c r="B15" t="s">
        <v>90</v>
      </c>
      <c r="G15" t="s">
        <v>381</v>
      </c>
      <c r="H15" t="s">
        <v>380</v>
      </c>
    </row>
    <row r="16" spans="1:15" x14ac:dyDescent="0.55000000000000004">
      <c r="B16" t="s">
        <v>112</v>
      </c>
      <c r="G16" t="s">
        <v>389</v>
      </c>
      <c r="H16" t="s">
        <v>280</v>
      </c>
    </row>
    <row r="17" spans="1:11" x14ac:dyDescent="0.55000000000000004">
      <c r="B17" t="s">
        <v>113</v>
      </c>
      <c r="G17" t="s">
        <v>379</v>
      </c>
      <c r="H17" t="s">
        <v>378</v>
      </c>
    </row>
    <row r="18" spans="1:11" x14ac:dyDescent="0.55000000000000004">
      <c r="B18" t="s">
        <v>52</v>
      </c>
      <c r="C18" s="38">
        <v>0.75</v>
      </c>
      <c r="G18" t="s">
        <v>372</v>
      </c>
      <c r="H18" t="s">
        <v>371</v>
      </c>
    </row>
    <row r="19" spans="1:11" x14ac:dyDescent="0.55000000000000004">
      <c r="B19" t="s">
        <v>52</v>
      </c>
      <c r="C19" s="38">
        <v>0.5</v>
      </c>
      <c r="G19" t="s">
        <v>367</v>
      </c>
      <c r="H19" t="s">
        <v>366</v>
      </c>
    </row>
    <row r="20" spans="1:11" x14ac:dyDescent="0.55000000000000004">
      <c r="B20" t="s">
        <v>52</v>
      </c>
      <c r="C20" s="38">
        <v>0.3</v>
      </c>
      <c r="G20" t="s">
        <v>370</v>
      </c>
      <c r="H20" t="s">
        <v>369</v>
      </c>
    </row>
    <row r="22" spans="1:11" x14ac:dyDescent="0.55000000000000004">
      <c r="A22" t="s">
        <v>48</v>
      </c>
      <c r="B22" t="s">
        <v>52</v>
      </c>
      <c r="G22" t="s">
        <v>331</v>
      </c>
      <c r="H22" t="s">
        <v>330</v>
      </c>
      <c r="J22" t="s">
        <v>91</v>
      </c>
      <c r="K22">
        <v>70</v>
      </c>
    </row>
    <row r="23" spans="1:11" x14ac:dyDescent="0.55000000000000004">
      <c r="B23" t="s">
        <v>90</v>
      </c>
      <c r="G23" t="s">
        <v>342</v>
      </c>
      <c r="H23" t="s">
        <v>341</v>
      </c>
    </row>
    <row r="24" spans="1:11" x14ac:dyDescent="0.55000000000000004">
      <c r="B24" t="s">
        <v>112</v>
      </c>
      <c r="G24" t="s">
        <v>420</v>
      </c>
      <c r="H24" t="s">
        <v>419</v>
      </c>
    </row>
    <row r="25" spans="1:11" x14ac:dyDescent="0.55000000000000004">
      <c r="B25" t="s">
        <v>113</v>
      </c>
      <c r="G25" t="s">
        <v>415</v>
      </c>
      <c r="H25" t="s">
        <v>414</v>
      </c>
    </row>
    <row r="26" spans="1:11" x14ac:dyDescent="0.55000000000000004">
      <c r="B26" t="s">
        <v>52</v>
      </c>
      <c r="C26" s="38">
        <v>0.75</v>
      </c>
      <c r="G26" t="s">
        <v>347</v>
      </c>
      <c r="H26" t="s">
        <v>346</v>
      </c>
    </row>
    <row r="27" spans="1:11" x14ac:dyDescent="0.55000000000000004">
      <c r="B27" t="s">
        <v>52</v>
      </c>
      <c r="C27" s="38">
        <v>0.5</v>
      </c>
      <c r="G27" t="s">
        <v>320</v>
      </c>
      <c r="H27" t="s">
        <v>319</v>
      </c>
    </row>
    <row r="28" spans="1:11" x14ac:dyDescent="0.55000000000000004">
      <c r="B28" t="s">
        <v>52</v>
      </c>
      <c r="C28" s="38">
        <v>0.3</v>
      </c>
      <c r="G28" t="s">
        <v>340</v>
      </c>
      <c r="H28" t="s">
        <v>339</v>
      </c>
    </row>
    <row r="30" spans="1:11" x14ac:dyDescent="0.55000000000000004">
      <c r="A30" s="25" t="s">
        <v>323</v>
      </c>
      <c r="B30" t="s">
        <v>52</v>
      </c>
      <c r="G30" t="s">
        <v>325</v>
      </c>
      <c r="H30" t="s">
        <v>324</v>
      </c>
    </row>
    <row r="31" spans="1:11" x14ac:dyDescent="0.55000000000000004">
      <c r="B31" t="s">
        <v>90</v>
      </c>
      <c r="G31" t="s">
        <v>338</v>
      </c>
      <c r="H31" t="s">
        <v>337</v>
      </c>
    </row>
    <row r="32" spans="1:11" x14ac:dyDescent="0.55000000000000004">
      <c r="B32" t="s">
        <v>112</v>
      </c>
      <c r="G32" t="s">
        <v>388</v>
      </c>
      <c r="H32" t="s">
        <v>387</v>
      </c>
    </row>
    <row r="33" spans="1:8" x14ac:dyDescent="0.55000000000000004">
      <c r="B33" t="s">
        <v>113</v>
      </c>
      <c r="G33" t="s">
        <v>374</v>
      </c>
      <c r="H33" t="s">
        <v>373</v>
      </c>
    </row>
    <row r="34" spans="1:8" x14ac:dyDescent="0.55000000000000004">
      <c r="B34" t="s">
        <v>52</v>
      </c>
      <c r="C34" s="38">
        <v>0.75</v>
      </c>
      <c r="G34" t="s">
        <v>354</v>
      </c>
      <c r="H34" t="s">
        <v>355</v>
      </c>
    </row>
    <row r="35" spans="1:8" x14ac:dyDescent="0.55000000000000004">
      <c r="B35" t="s">
        <v>52</v>
      </c>
      <c r="C35" s="38">
        <v>0.5</v>
      </c>
      <c r="G35" t="s">
        <v>345</v>
      </c>
      <c r="H35" t="s">
        <v>344</v>
      </c>
    </row>
    <row r="36" spans="1:8" x14ac:dyDescent="0.55000000000000004">
      <c r="B36" t="s">
        <v>52</v>
      </c>
      <c r="C36" s="38">
        <v>0.3</v>
      </c>
      <c r="G36" t="s">
        <v>343</v>
      </c>
      <c r="H36">
        <v>57.75</v>
      </c>
    </row>
    <row r="38" spans="1:8" x14ac:dyDescent="0.55000000000000004">
      <c r="A38" t="s">
        <v>332</v>
      </c>
      <c r="B38" t="s">
        <v>52</v>
      </c>
      <c r="G38" t="s">
        <v>336</v>
      </c>
      <c r="H38" t="s">
        <v>335</v>
      </c>
    </row>
    <row r="39" spans="1:8" x14ac:dyDescent="0.55000000000000004">
      <c r="B39" t="s">
        <v>90</v>
      </c>
    </row>
    <row r="40" spans="1:8" x14ac:dyDescent="0.55000000000000004">
      <c r="B40" t="s">
        <v>112</v>
      </c>
    </row>
    <row r="41" spans="1:8" x14ac:dyDescent="0.55000000000000004">
      <c r="B41" t="s">
        <v>113</v>
      </c>
      <c r="G41" t="s">
        <v>403</v>
      </c>
      <c r="H41" t="s">
        <v>402</v>
      </c>
    </row>
    <row r="42" spans="1:8" x14ac:dyDescent="0.55000000000000004">
      <c r="B42" t="s">
        <v>52</v>
      </c>
      <c r="C42" s="38">
        <v>0.75</v>
      </c>
      <c r="G42" t="s">
        <v>357</v>
      </c>
      <c r="H42" t="s">
        <v>356</v>
      </c>
    </row>
    <row r="43" spans="1:8" x14ac:dyDescent="0.55000000000000004">
      <c r="B43" t="s">
        <v>52</v>
      </c>
      <c r="C43" s="38">
        <v>0.5</v>
      </c>
      <c r="G43" t="s">
        <v>353</v>
      </c>
      <c r="H43" t="s">
        <v>352</v>
      </c>
    </row>
    <row r="44" spans="1:8" x14ac:dyDescent="0.55000000000000004">
      <c r="B44" t="s">
        <v>52</v>
      </c>
      <c r="C44" s="38">
        <v>0.3</v>
      </c>
      <c r="G44" t="s">
        <v>351</v>
      </c>
      <c r="H44" t="s">
        <v>350</v>
      </c>
    </row>
    <row r="46" spans="1:8" x14ac:dyDescent="0.55000000000000004">
      <c r="A46" t="s">
        <v>133</v>
      </c>
      <c r="B46" t="s">
        <v>52</v>
      </c>
      <c r="G46" t="s">
        <v>349</v>
      </c>
      <c r="H46" t="s">
        <v>348</v>
      </c>
    </row>
    <row r="47" spans="1:8" x14ac:dyDescent="0.55000000000000004">
      <c r="B47" t="s">
        <v>90</v>
      </c>
    </row>
    <row r="48" spans="1:8" x14ac:dyDescent="0.55000000000000004">
      <c r="B48" t="s">
        <v>112</v>
      </c>
      <c r="G48" t="s">
        <v>458</v>
      </c>
      <c r="H48" t="s">
        <v>457</v>
      </c>
    </row>
    <row r="49" spans="1:8" x14ac:dyDescent="0.55000000000000004">
      <c r="B49" t="s">
        <v>113</v>
      </c>
      <c r="G49" t="s">
        <v>396</v>
      </c>
      <c r="H49" t="s">
        <v>395</v>
      </c>
    </row>
    <row r="50" spans="1:8" x14ac:dyDescent="0.55000000000000004">
      <c r="B50" t="s">
        <v>52</v>
      </c>
      <c r="C50" s="38">
        <v>0.75</v>
      </c>
      <c r="G50" t="s">
        <v>361</v>
      </c>
      <c r="H50" t="s">
        <v>362</v>
      </c>
    </row>
    <row r="51" spans="1:8" x14ac:dyDescent="0.55000000000000004">
      <c r="B51" t="s">
        <v>52</v>
      </c>
      <c r="C51" s="38">
        <v>0.5</v>
      </c>
      <c r="G51" t="s">
        <v>376</v>
      </c>
      <c r="H51" t="s">
        <v>375</v>
      </c>
    </row>
    <row r="52" spans="1:8" x14ac:dyDescent="0.55000000000000004">
      <c r="B52" t="s">
        <v>52</v>
      </c>
      <c r="C52" s="38">
        <v>0.3</v>
      </c>
      <c r="G52" t="s">
        <v>383</v>
      </c>
      <c r="H52" t="s">
        <v>382</v>
      </c>
    </row>
    <row r="54" spans="1:8" x14ac:dyDescent="0.55000000000000004">
      <c r="A54" t="s">
        <v>384</v>
      </c>
      <c r="B54" t="s">
        <v>52</v>
      </c>
      <c r="G54" t="s">
        <v>401</v>
      </c>
      <c r="H54" t="s">
        <v>400</v>
      </c>
    </row>
    <row r="55" spans="1:8" x14ac:dyDescent="0.55000000000000004">
      <c r="B55" t="s">
        <v>90</v>
      </c>
      <c r="G55" t="s">
        <v>386</v>
      </c>
      <c r="H55" t="s">
        <v>385</v>
      </c>
    </row>
    <row r="56" spans="1:8" x14ac:dyDescent="0.55000000000000004">
      <c r="B56" t="s">
        <v>112</v>
      </c>
      <c r="G56" t="s">
        <v>391</v>
      </c>
      <c r="H56" t="s">
        <v>390</v>
      </c>
    </row>
    <row r="57" spans="1:8" x14ac:dyDescent="0.55000000000000004">
      <c r="B57" t="s">
        <v>113</v>
      </c>
      <c r="G57" t="s">
        <v>410</v>
      </c>
      <c r="H57" t="s">
        <v>413</v>
      </c>
    </row>
    <row r="58" spans="1:8" x14ac:dyDescent="0.55000000000000004">
      <c r="B58" t="s">
        <v>52</v>
      </c>
      <c r="C58" s="38">
        <v>0.75</v>
      </c>
      <c r="G58" t="s">
        <v>431</v>
      </c>
      <c r="H58" t="s">
        <v>430</v>
      </c>
    </row>
    <row r="59" spans="1:8" x14ac:dyDescent="0.55000000000000004">
      <c r="B59" t="s">
        <v>52</v>
      </c>
      <c r="C59" s="38">
        <v>0.5</v>
      </c>
      <c r="G59" t="s">
        <v>406</v>
      </c>
      <c r="H59" t="s">
        <v>407</v>
      </c>
    </row>
    <row r="60" spans="1:8" x14ac:dyDescent="0.55000000000000004">
      <c r="B60" t="s">
        <v>52</v>
      </c>
      <c r="C60" s="38">
        <v>0.3</v>
      </c>
      <c r="G60" t="s">
        <v>429</v>
      </c>
      <c r="H60" t="s">
        <v>428</v>
      </c>
    </row>
    <row r="62" spans="1:8" x14ac:dyDescent="0.55000000000000004">
      <c r="A62" t="s">
        <v>394</v>
      </c>
      <c r="B62" t="s">
        <v>52</v>
      </c>
      <c r="G62" t="s">
        <v>417</v>
      </c>
      <c r="H62" t="s">
        <v>416</v>
      </c>
    </row>
    <row r="63" spans="1:8" x14ac:dyDescent="0.55000000000000004">
      <c r="B63" t="s">
        <v>90</v>
      </c>
      <c r="G63" t="s">
        <v>425</v>
      </c>
      <c r="H63" t="s">
        <v>424</v>
      </c>
    </row>
    <row r="64" spans="1:8" x14ac:dyDescent="0.55000000000000004">
      <c r="B64" t="s">
        <v>112</v>
      </c>
    </row>
    <row r="65" spans="1:9" x14ac:dyDescent="0.55000000000000004">
      <c r="B65" t="s">
        <v>113</v>
      </c>
      <c r="G65" t="s">
        <v>436</v>
      </c>
      <c r="H65" t="s">
        <v>435</v>
      </c>
    </row>
    <row r="66" spans="1:9" x14ac:dyDescent="0.55000000000000004">
      <c r="B66" t="s">
        <v>52</v>
      </c>
      <c r="C66" s="38">
        <v>0.75</v>
      </c>
      <c r="G66" t="s">
        <v>423</v>
      </c>
      <c r="H66" t="s">
        <v>422</v>
      </c>
    </row>
    <row r="67" spans="1:9" x14ac:dyDescent="0.55000000000000004">
      <c r="B67" t="s">
        <v>52</v>
      </c>
      <c r="C67" s="38">
        <v>0.5</v>
      </c>
    </row>
    <row r="68" spans="1:9" x14ac:dyDescent="0.55000000000000004">
      <c r="B68" t="s">
        <v>52</v>
      </c>
      <c r="C68" s="38">
        <v>0.3</v>
      </c>
      <c r="G68" t="s">
        <v>440</v>
      </c>
      <c r="H68" t="s">
        <v>439</v>
      </c>
    </row>
    <row r="69" spans="1:9" x14ac:dyDescent="0.55000000000000004">
      <c r="C69" s="38"/>
    </row>
    <row r="70" spans="1:9" x14ac:dyDescent="0.55000000000000004">
      <c r="A70" t="s">
        <v>397</v>
      </c>
      <c r="B70" t="s">
        <v>52</v>
      </c>
      <c r="G70" t="s">
        <v>399</v>
      </c>
      <c r="H70" t="s">
        <v>398</v>
      </c>
    </row>
    <row r="71" spans="1:9" x14ac:dyDescent="0.55000000000000004">
      <c r="B71" t="s">
        <v>90</v>
      </c>
      <c r="G71">
        <v>60.4</v>
      </c>
      <c r="H71" t="s">
        <v>418</v>
      </c>
    </row>
    <row r="72" spans="1:9" x14ac:dyDescent="0.55000000000000004">
      <c r="B72" t="s">
        <v>112</v>
      </c>
      <c r="G72" t="s">
        <v>464</v>
      </c>
      <c r="H72" t="s">
        <v>463</v>
      </c>
    </row>
    <row r="73" spans="1:9" x14ac:dyDescent="0.55000000000000004">
      <c r="B73" t="s">
        <v>113</v>
      </c>
      <c r="G73" t="s">
        <v>412</v>
      </c>
      <c r="H73" t="s">
        <v>411</v>
      </c>
    </row>
    <row r="74" spans="1:9" x14ac:dyDescent="0.55000000000000004">
      <c r="B74" t="s">
        <v>52</v>
      </c>
      <c r="C74" s="38">
        <v>0.75</v>
      </c>
    </row>
    <row r="75" spans="1:9" x14ac:dyDescent="0.55000000000000004">
      <c r="B75" t="s">
        <v>52</v>
      </c>
      <c r="C75" s="38">
        <v>0.5</v>
      </c>
      <c r="G75">
        <v>57.38</v>
      </c>
      <c r="H75">
        <v>54.88</v>
      </c>
    </row>
    <row r="76" spans="1:9" x14ac:dyDescent="0.55000000000000004">
      <c r="B76" t="s">
        <v>52</v>
      </c>
      <c r="C76" s="38">
        <v>0.3</v>
      </c>
      <c r="G76" t="s">
        <v>409</v>
      </c>
      <c r="H76" t="s">
        <v>408</v>
      </c>
    </row>
    <row r="78" spans="1:9" x14ac:dyDescent="0.55000000000000004">
      <c r="A78" t="s">
        <v>432</v>
      </c>
      <c r="B78" t="s">
        <v>52</v>
      </c>
      <c r="G78" t="s">
        <v>470</v>
      </c>
      <c r="H78" t="s">
        <v>469</v>
      </c>
      <c r="I78" t="s">
        <v>481</v>
      </c>
    </row>
    <row r="79" spans="1:9" x14ac:dyDescent="0.55000000000000004">
      <c r="B79" t="s">
        <v>90</v>
      </c>
      <c r="G79" t="s">
        <v>476</v>
      </c>
      <c r="H79" t="s">
        <v>475</v>
      </c>
      <c r="I79" t="s">
        <v>481</v>
      </c>
    </row>
    <row r="80" spans="1:9" x14ac:dyDescent="0.55000000000000004">
      <c r="B80" t="s">
        <v>112</v>
      </c>
    </row>
    <row r="81" spans="1:9" x14ac:dyDescent="0.55000000000000004">
      <c r="B81" t="s">
        <v>113</v>
      </c>
      <c r="G81" t="s">
        <v>472</v>
      </c>
      <c r="H81" t="s">
        <v>471</v>
      </c>
    </row>
    <row r="82" spans="1:9" x14ac:dyDescent="0.55000000000000004">
      <c r="B82" t="s">
        <v>52</v>
      </c>
      <c r="C82" s="38">
        <v>0.75</v>
      </c>
      <c r="G82" t="s">
        <v>480</v>
      </c>
      <c r="H82" t="s">
        <v>479</v>
      </c>
    </row>
    <row r="83" spans="1:9" x14ac:dyDescent="0.55000000000000004">
      <c r="B83" t="s">
        <v>52</v>
      </c>
      <c r="C83" s="38">
        <v>0.5</v>
      </c>
      <c r="G83" t="s">
        <v>478</v>
      </c>
      <c r="H83" t="s">
        <v>477</v>
      </c>
    </row>
    <row r="84" spans="1:9" x14ac:dyDescent="0.55000000000000004">
      <c r="B84" t="s">
        <v>52</v>
      </c>
      <c r="C84" s="38">
        <v>0.3</v>
      </c>
      <c r="G84" t="s">
        <v>474</v>
      </c>
      <c r="H84" t="s">
        <v>473</v>
      </c>
    </row>
    <row r="86" spans="1:9" x14ac:dyDescent="0.55000000000000004">
      <c r="A86" t="s">
        <v>433</v>
      </c>
      <c r="B86" t="s">
        <v>52</v>
      </c>
      <c r="G86" t="s">
        <v>451</v>
      </c>
      <c r="H86" t="s">
        <v>452</v>
      </c>
      <c r="I86" t="s">
        <v>482</v>
      </c>
    </row>
    <row r="87" spans="1:9" x14ac:dyDescent="0.55000000000000004">
      <c r="B87" t="s">
        <v>90</v>
      </c>
      <c r="G87" t="s">
        <v>454</v>
      </c>
      <c r="H87" t="s">
        <v>453</v>
      </c>
    </row>
    <row r="88" spans="1:9" x14ac:dyDescent="0.55000000000000004">
      <c r="B88" t="s">
        <v>112</v>
      </c>
      <c r="G88" t="s">
        <v>462</v>
      </c>
      <c r="H88" t="s">
        <v>461</v>
      </c>
    </row>
    <row r="89" spans="1:9" x14ac:dyDescent="0.55000000000000004">
      <c r="B89" t="s">
        <v>113</v>
      </c>
      <c r="G89" t="s">
        <v>460</v>
      </c>
      <c r="H89" t="s">
        <v>459</v>
      </c>
    </row>
    <row r="90" spans="1:9" x14ac:dyDescent="0.55000000000000004">
      <c r="B90" t="s">
        <v>52</v>
      </c>
      <c r="C90" s="38">
        <v>0.75</v>
      </c>
      <c r="G90" t="s">
        <v>456</v>
      </c>
      <c r="H90" t="s">
        <v>455</v>
      </c>
    </row>
    <row r="91" spans="1:9" x14ac:dyDescent="0.55000000000000004">
      <c r="B91" t="s">
        <v>52</v>
      </c>
      <c r="C91" s="38">
        <v>0.5</v>
      </c>
      <c r="G91" t="s">
        <v>468</v>
      </c>
      <c r="H91" t="s">
        <v>467</v>
      </c>
      <c r="I91" t="s">
        <v>482</v>
      </c>
    </row>
    <row r="92" spans="1:9" x14ac:dyDescent="0.55000000000000004">
      <c r="B92" t="s">
        <v>52</v>
      </c>
      <c r="C92" s="38">
        <v>0.3</v>
      </c>
      <c r="G92" t="s">
        <v>466</v>
      </c>
      <c r="H92" t="s">
        <v>465</v>
      </c>
    </row>
    <row r="94" spans="1:9" x14ac:dyDescent="0.55000000000000004">
      <c r="A94" t="s">
        <v>434</v>
      </c>
      <c r="B94" t="s">
        <v>52</v>
      </c>
      <c r="G94" t="s">
        <v>438</v>
      </c>
      <c r="H94" t="s">
        <v>437</v>
      </c>
      <c r="I94">
        <v>1.6E-2</v>
      </c>
    </row>
    <row r="95" spans="1:9" x14ac:dyDescent="0.55000000000000004">
      <c r="B95" t="s">
        <v>90</v>
      </c>
      <c r="G95" t="s">
        <v>444</v>
      </c>
      <c r="H95" t="s">
        <v>443</v>
      </c>
      <c r="I95" t="s">
        <v>481</v>
      </c>
    </row>
    <row r="96" spans="1:9" x14ac:dyDescent="0.55000000000000004">
      <c r="B96" t="s">
        <v>112</v>
      </c>
      <c r="G96" t="s">
        <v>442</v>
      </c>
      <c r="H96" t="s">
        <v>441</v>
      </c>
    </row>
    <row r="97" spans="1:10" x14ac:dyDescent="0.55000000000000004">
      <c r="B97" t="s">
        <v>113</v>
      </c>
      <c r="G97">
        <v>31.34</v>
      </c>
      <c r="H97">
        <v>14.95</v>
      </c>
    </row>
    <row r="98" spans="1:10" x14ac:dyDescent="0.55000000000000004">
      <c r="B98" t="s">
        <v>52</v>
      </c>
      <c r="C98" s="38">
        <v>0.75</v>
      </c>
      <c r="G98" t="s">
        <v>448</v>
      </c>
      <c r="H98" t="s">
        <v>447</v>
      </c>
    </row>
    <row r="99" spans="1:10" x14ac:dyDescent="0.55000000000000004">
      <c r="B99" t="s">
        <v>52</v>
      </c>
      <c r="C99" s="38">
        <v>0.5</v>
      </c>
      <c r="G99" t="s">
        <v>445</v>
      </c>
      <c r="H99" t="s">
        <v>446</v>
      </c>
      <c r="I99">
        <v>0.115</v>
      </c>
    </row>
    <row r="100" spans="1:10" x14ac:dyDescent="0.55000000000000004">
      <c r="B100" t="s">
        <v>52</v>
      </c>
      <c r="C100" s="38">
        <v>0.3</v>
      </c>
      <c r="G100" t="s">
        <v>450</v>
      </c>
      <c r="H100" t="s">
        <v>449</v>
      </c>
    </row>
    <row r="102" spans="1:10" x14ac:dyDescent="0.55000000000000004">
      <c r="B102" s="38">
        <v>1</v>
      </c>
      <c r="H102" t="s">
        <v>284</v>
      </c>
      <c r="J102" t="s">
        <v>286</v>
      </c>
    </row>
    <row r="103" spans="1:10" x14ac:dyDescent="0.55000000000000004">
      <c r="A103" t="s">
        <v>257</v>
      </c>
      <c r="B103" s="38">
        <v>0.75</v>
      </c>
      <c r="E103" s="38"/>
      <c r="H103" t="s">
        <v>288</v>
      </c>
      <c r="I103" t="s">
        <v>287</v>
      </c>
    </row>
    <row r="104" spans="1:10" x14ac:dyDescent="0.55000000000000004">
      <c r="A104" t="s">
        <v>257</v>
      </c>
      <c r="B104" s="38">
        <v>0.5</v>
      </c>
      <c r="H104" t="s">
        <v>283</v>
      </c>
      <c r="I104" t="s">
        <v>282</v>
      </c>
    </row>
    <row r="105" spans="1:10" x14ac:dyDescent="0.55000000000000004">
      <c r="B105" s="38">
        <v>0.3</v>
      </c>
      <c r="H105" t="s">
        <v>290</v>
      </c>
      <c r="I105" t="s">
        <v>289</v>
      </c>
    </row>
    <row r="107" spans="1:10" x14ac:dyDescent="0.55000000000000004">
      <c r="A107" t="s">
        <v>630</v>
      </c>
      <c r="B107" t="s">
        <v>52</v>
      </c>
      <c r="G107" t="s">
        <v>650</v>
      </c>
      <c r="H107" t="s">
        <v>649</v>
      </c>
    </row>
    <row r="108" spans="1:10" x14ac:dyDescent="0.55000000000000004">
      <c r="B108" t="s">
        <v>90</v>
      </c>
      <c r="G108" t="s">
        <v>652</v>
      </c>
      <c r="H108" t="s">
        <v>651</v>
      </c>
    </row>
    <row r="109" spans="1:10" x14ac:dyDescent="0.55000000000000004">
      <c r="B109" t="s">
        <v>112</v>
      </c>
    </row>
    <row r="110" spans="1:10" x14ac:dyDescent="0.55000000000000004">
      <c r="B110" t="s">
        <v>113</v>
      </c>
      <c r="G110" t="s">
        <v>648</v>
      </c>
      <c r="H110" t="s">
        <v>647</v>
      </c>
    </row>
    <row r="111" spans="1:10" x14ac:dyDescent="0.55000000000000004">
      <c r="B111" t="s">
        <v>52</v>
      </c>
      <c r="E111" s="38">
        <v>0.75</v>
      </c>
      <c r="G111" t="s">
        <v>653</v>
      </c>
      <c r="H111" t="s">
        <v>654</v>
      </c>
    </row>
    <row r="112" spans="1:10" x14ac:dyDescent="0.55000000000000004">
      <c r="B112" t="s">
        <v>52</v>
      </c>
      <c r="E112" s="38">
        <v>0.5</v>
      </c>
      <c r="G112" t="s">
        <v>657</v>
      </c>
      <c r="H112" t="s">
        <v>656</v>
      </c>
    </row>
    <row r="113" spans="1:8" x14ac:dyDescent="0.55000000000000004">
      <c r="B113" t="s">
        <v>52</v>
      </c>
      <c r="E113" s="38">
        <v>0.3</v>
      </c>
      <c r="G113" t="s">
        <v>637</v>
      </c>
      <c r="H113" t="s">
        <v>655</v>
      </c>
    </row>
    <row r="115" spans="1:8" x14ac:dyDescent="0.55000000000000004">
      <c r="A115" s="1" t="s">
        <v>252</v>
      </c>
    </row>
    <row r="116" spans="1:8" x14ac:dyDescent="0.55000000000000004">
      <c r="A116" t="s">
        <v>194</v>
      </c>
      <c r="B116" s="38">
        <v>1</v>
      </c>
      <c r="G116" t="s">
        <v>261</v>
      </c>
      <c r="H116" t="s">
        <v>260</v>
      </c>
    </row>
    <row r="117" spans="1:8" x14ac:dyDescent="0.55000000000000004">
      <c r="B117" s="38">
        <v>0.75</v>
      </c>
      <c r="G117" t="s">
        <v>281</v>
      </c>
      <c r="H117" t="s">
        <v>280</v>
      </c>
    </row>
    <row r="118" spans="1:8" x14ac:dyDescent="0.55000000000000004">
      <c r="B118" s="38">
        <v>0.5</v>
      </c>
      <c r="G118" t="s">
        <v>273</v>
      </c>
      <c r="H118" t="s">
        <v>272</v>
      </c>
    </row>
    <row r="119" spans="1:8" x14ac:dyDescent="0.55000000000000004">
      <c r="B119" s="38">
        <v>0.3</v>
      </c>
      <c r="G119" t="s">
        <v>279</v>
      </c>
      <c r="H119" t="s">
        <v>278</v>
      </c>
    </row>
    <row r="121" spans="1:8" x14ac:dyDescent="0.55000000000000004">
      <c r="A121" t="s">
        <v>617</v>
      </c>
      <c r="B121" t="s">
        <v>52</v>
      </c>
      <c r="G121" t="s">
        <v>661</v>
      </c>
      <c r="H121" s="1" t="s">
        <v>660</v>
      </c>
    </row>
    <row r="122" spans="1:8" x14ac:dyDescent="0.55000000000000004">
      <c r="B122" t="s">
        <v>90</v>
      </c>
      <c r="G122" t="s">
        <v>663</v>
      </c>
      <c r="H122" t="s">
        <v>662</v>
      </c>
    </row>
    <row r="123" spans="1:8" x14ac:dyDescent="0.55000000000000004">
      <c r="B123" t="s">
        <v>112</v>
      </c>
    </row>
    <row r="124" spans="1:8" x14ac:dyDescent="0.55000000000000004">
      <c r="B124" t="s">
        <v>113</v>
      </c>
      <c r="G124" t="s">
        <v>659</v>
      </c>
      <c r="H124" t="s">
        <v>658</v>
      </c>
    </row>
    <row r="125" spans="1:8" x14ac:dyDescent="0.55000000000000004">
      <c r="B125" t="s">
        <v>52</v>
      </c>
      <c r="E125" s="38">
        <v>0.75</v>
      </c>
      <c r="G125" t="s">
        <v>667</v>
      </c>
      <c r="H125" t="s">
        <v>666</v>
      </c>
    </row>
    <row r="126" spans="1:8" x14ac:dyDescent="0.55000000000000004">
      <c r="B126" t="s">
        <v>52</v>
      </c>
      <c r="E126" s="38">
        <v>0.5</v>
      </c>
      <c r="G126" t="s">
        <v>669</v>
      </c>
      <c r="H126" t="s">
        <v>668</v>
      </c>
    </row>
    <row r="127" spans="1:8" x14ac:dyDescent="0.55000000000000004">
      <c r="B127" t="s">
        <v>52</v>
      </c>
      <c r="E127" s="38">
        <v>0.3</v>
      </c>
      <c r="G127" t="s">
        <v>665</v>
      </c>
      <c r="H127" t="s">
        <v>664</v>
      </c>
    </row>
    <row r="129" spans="1:8" x14ac:dyDescent="0.55000000000000004">
      <c r="A129" t="s">
        <v>295</v>
      </c>
      <c r="B129" t="s">
        <v>52</v>
      </c>
      <c r="G129" t="s">
        <v>678</v>
      </c>
      <c r="H129" t="s">
        <v>677</v>
      </c>
    </row>
    <row r="130" spans="1:8" x14ac:dyDescent="0.55000000000000004">
      <c r="B130" t="s">
        <v>90</v>
      </c>
      <c r="G130" t="s">
        <v>674</v>
      </c>
      <c r="H130" t="s">
        <v>673</v>
      </c>
    </row>
    <row r="131" spans="1:8" x14ac:dyDescent="0.55000000000000004">
      <c r="B131" t="s">
        <v>112</v>
      </c>
      <c r="G131" t="s">
        <v>686</v>
      </c>
      <c r="H131" t="s">
        <v>685</v>
      </c>
    </row>
    <row r="132" spans="1:8" x14ac:dyDescent="0.55000000000000004">
      <c r="B132" t="s">
        <v>113</v>
      </c>
      <c r="G132" t="s">
        <v>671</v>
      </c>
      <c r="H132" t="s">
        <v>670</v>
      </c>
    </row>
    <row r="133" spans="1:8" x14ac:dyDescent="0.55000000000000004">
      <c r="B133" t="s">
        <v>52</v>
      </c>
      <c r="E133" s="38">
        <v>0.75</v>
      </c>
      <c r="G133" t="s">
        <v>680</v>
      </c>
      <c r="H133" t="s">
        <v>679</v>
      </c>
    </row>
    <row r="134" spans="1:8" x14ac:dyDescent="0.55000000000000004">
      <c r="B134" t="s">
        <v>52</v>
      </c>
      <c r="E134" s="38">
        <v>0.5</v>
      </c>
      <c r="G134" t="s">
        <v>684</v>
      </c>
      <c r="H134" t="s">
        <v>683</v>
      </c>
    </row>
    <row r="135" spans="1:8" x14ac:dyDescent="0.55000000000000004">
      <c r="B135" t="s">
        <v>52</v>
      </c>
      <c r="E135" s="38">
        <v>0.3</v>
      </c>
      <c r="G135" t="s">
        <v>682</v>
      </c>
      <c r="H135" t="s">
        <v>681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0D917-DC2A-4B94-9978-969DD4288D61}">
  <dimension ref="A1:K65"/>
  <sheetViews>
    <sheetView topLeftCell="A34" workbookViewId="0">
      <selection activeCell="E17" sqref="E17"/>
    </sheetView>
  </sheetViews>
  <sheetFormatPr defaultRowHeight="14.4" x14ac:dyDescent="0.55000000000000004"/>
  <cols>
    <col min="2" max="3" width="11.15625" bestFit="1" customWidth="1"/>
    <col min="4" max="6" width="12.15625" bestFit="1" customWidth="1"/>
    <col min="7" max="7" width="13.26171875" bestFit="1" customWidth="1"/>
    <col min="8" max="8" width="11.15625" bestFit="1" customWidth="1"/>
    <col min="9" max="9" width="10.15625" bestFit="1" customWidth="1"/>
  </cols>
  <sheetData>
    <row r="1" spans="1:9" x14ac:dyDescent="0.55000000000000004">
      <c r="A1" t="s">
        <v>489</v>
      </c>
    </row>
    <row r="2" spans="1:9" ht="15" customHeight="1" x14ac:dyDescent="0.55000000000000004">
      <c r="B2" t="s">
        <v>52</v>
      </c>
      <c r="C2">
        <v>100</v>
      </c>
      <c r="D2" s="39" t="s">
        <v>495</v>
      </c>
      <c r="E2" s="39" t="s">
        <v>501</v>
      </c>
      <c r="F2" s="39" t="s">
        <v>324</v>
      </c>
      <c r="G2" s="39" t="s">
        <v>325</v>
      </c>
      <c r="H2" s="39" t="s">
        <v>490</v>
      </c>
      <c r="I2" s="39" t="s">
        <v>502</v>
      </c>
    </row>
    <row r="3" spans="1:9" x14ac:dyDescent="0.55000000000000004">
      <c r="B3" t="s">
        <v>90</v>
      </c>
      <c r="C3">
        <v>100</v>
      </c>
      <c r="D3" s="39" t="s">
        <v>496</v>
      </c>
      <c r="E3" s="39" t="s">
        <v>503</v>
      </c>
      <c r="F3" s="39" t="s">
        <v>337</v>
      </c>
      <c r="G3" s="39" t="s">
        <v>338</v>
      </c>
      <c r="H3" s="39" t="s">
        <v>490</v>
      </c>
      <c r="I3" s="39" t="s">
        <v>502</v>
      </c>
    </row>
    <row r="4" spans="1:9" ht="15" customHeight="1" x14ac:dyDescent="0.55000000000000004">
      <c r="B4" t="s">
        <v>112</v>
      </c>
      <c r="C4">
        <v>100</v>
      </c>
      <c r="D4" s="39" t="s">
        <v>497</v>
      </c>
      <c r="E4" s="39" t="s">
        <v>504</v>
      </c>
      <c r="F4" s="39" t="s">
        <v>387</v>
      </c>
      <c r="G4" s="39" t="s">
        <v>388</v>
      </c>
      <c r="H4" s="39" t="s">
        <v>490</v>
      </c>
      <c r="I4" s="39" t="s">
        <v>502</v>
      </c>
    </row>
    <row r="5" spans="1:9" x14ac:dyDescent="0.55000000000000004">
      <c r="B5" t="s">
        <v>113</v>
      </c>
      <c r="C5">
        <v>100</v>
      </c>
      <c r="D5" s="39" t="s">
        <v>498</v>
      </c>
      <c r="E5" s="39" t="s">
        <v>505</v>
      </c>
      <c r="F5" s="39" t="s">
        <v>373</v>
      </c>
      <c r="G5" s="39" t="s">
        <v>374</v>
      </c>
      <c r="H5" s="39" t="s">
        <v>490</v>
      </c>
      <c r="I5" s="39" t="s">
        <v>502</v>
      </c>
    </row>
    <row r="6" spans="1:9" ht="15" customHeight="1" x14ac:dyDescent="0.55000000000000004">
      <c r="B6" t="s">
        <v>52</v>
      </c>
      <c r="C6">
        <v>75</v>
      </c>
      <c r="D6" s="40" t="s">
        <v>491</v>
      </c>
      <c r="E6" s="40" t="s">
        <v>506</v>
      </c>
      <c r="F6" s="40" t="s">
        <v>355</v>
      </c>
      <c r="G6" s="40" t="s">
        <v>354</v>
      </c>
      <c r="H6" s="39" t="s">
        <v>499</v>
      </c>
      <c r="I6" s="39" t="s">
        <v>507</v>
      </c>
    </row>
    <row r="7" spans="1:9" x14ac:dyDescent="0.55000000000000004">
      <c r="B7" t="s">
        <v>52</v>
      </c>
      <c r="C7">
        <v>50</v>
      </c>
      <c r="D7" s="40" t="s">
        <v>508</v>
      </c>
      <c r="E7" s="40" t="s">
        <v>509</v>
      </c>
      <c r="F7" s="39" t="s">
        <v>344</v>
      </c>
      <c r="G7" s="39" t="s">
        <v>345</v>
      </c>
      <c r="H7" s="39" t="s">
        <v>500</v>
      </c>
      <c r="I7" s="39" t="s">
        <v>510</v>
      </c>
    </row>
    <row r="8" spans="1:9" ht="15" customHeight="1" x14ac:dyDescent="0.55000000000000004">
      <c r="B8" t="s">
        <v>52</v>
      </c>
      <c r="C8">
        <v>30</v>
      </c>
      <c r="D8" s="39" t="s">
        <v>492</v>
      </c>
      <c r="E8" s="39" t="s">
        <v>511</v>
      </c>
      <c r="F8" s="39" t="s">
        <v>493</v>
      </c>
      <c r="G8" s="39" t="s">
        <v>494</v>
      </c>
      <c r="H8" s="39" t="s">
        <v>492</v>
      </c>
      <c r="I8" s="39" t="s">
        <v>512</v>
      </c>
    </row>
    <row r="9" spans="1:9" x14ac:dyDescent="0.55000000000000004">
      <c r="D9" s="39"/>
      <c r="E9" s="39"/>
      <c r="F9" s="39"/>
      <c r="G9" s="39"/>
      <c r="H9" s="39"/>
      <c r="I9" s="39"/>
    </row>
    <row r="10" spans="1:9" ht="15" customHeight="1" x14ac:dyDescent="0.55000000000000004">
      <c r="A10" t="s">
        <v>513</v>
      </c>
    </row>
    <row r="11" spans="1:9" x14ac:dyDescent="0.55000000000000004">
      <c r="B11" t="s">
        <v>52</v>
      </c>
      <c r="C11">
        <v>100</v>
      </c>
      <c r="D11" t="s">
        <v>145</v>
      </c>
      <c r="E11" t="s">
        <v>144</v>
      </c>
      <c r="F11" t="s">
        <v>336</v>
      </c>
      <c r="G11" t="s">
        <v>335</v>
      </c>
      <c r="H11" s="39" t="s">
        <v>490</v>
      </c>
      <c r="I11" s="39" t="s">
        <v>502</v>
      </c>
    </row>
    <row r="12" spans="1:9" ht="15" customHeight="1" x14ac:dyDescent="0.55000000000000004">
      <c r="B12" t="s">
        <v>90</v>
      </c>
      <c r="C12">
        <v>100</v>
      </c>
      <c r="D12" t="s">
        <v>152</v>
      </c>
      <c r="E12" t="s">
        <v>151</v>
      </c>
      <c r="F12" s="39" t="s">
        <v>515</v>
      </c>
      <c r="G12" s="39" t="s">
        <v>514</v>
      </c>
      <c r="H12" s="39" t="s">
        <v>490</v>
      </c>
      <c r="I12" s="39" t="s">
        <v>502</v>
      </c>
    </row>
    <row r="13" spans="1:9" x14ac:dyDescent="0.55000000000000004">
      <c r="B13" t="s">
        <v>112</v>
      </c>
      <c r="C13">
        <v>100</v>
      </c>
      <c r="D13" t="s">
        <v>168</v>
      </c>
      <c r="E13" t="s">
        <v>167</v>
      </c>
      <c r="F13" s="39" t="s">
        <v>516</v>
      </c>
      <c r="G13" t="s">
        <v>517</v>
      </c>
      <c r="H13" s="39" t="s">
        <v>490</v>
      </c>
      <c r="I13" s="39" t="s">
        <v>502</v>
      </c>
    </row>
    <row r="14" spans="1:9" ht="15" customHeight="1" x14ac:dyDescent="0.55000000000000004">
      <c r="B14" t="s">
        <v>113</v>
      </c>
      <c r="C14">
        <v>100</v>
      </c>
      <c r="D14" t="s">
        <v>173</v>
      </c>
      <c r="E14" t="s">
        <v>172</v>
      </c>
      <c r="F14" t="s">
        <v>403</v>
      </c>
      <c r="G14" t="s">
        <v>402</v>
      </c>
      <c r="H14" s="39" t="s">
        <v>490</v>
      </c>
      <c r="I14" s="39" t="s">
        <v>502</v>
      </c>
    </row>
    <row r="15" spans="1:9" x14ac:dyDescent="0.55000000000000004">
      <c r="B15" t="s">
        <v>52</v>
      </c>
      <c r="C15">
        <v>75</v>
      </c>
      <c r="D15" t="s">
        <v>189</v>
      </c>
      <c r="E15" t="s">
        <v>188</v>
      </c>
      <c r="F15" t="s">
        <v>357</v>
      </c>
      <c r="G15" t="s">
        <v>356</v>
      </c>
      <c r="H15" s="39" t="s">
        <v>499</v>
      </c>
      <c r="I15" s="39" t="s">
        <v>507</v>
      </c>
    </row>
    <row r="16" spans="1:9" x14ac:dyDescent="0.55000000000000004">
      <c r="B16" t="s">
        <v>52</v>
      </c>
      <c r="C16">
        <v>50</v>
      </c>
      <c r="D16" t="s">
        <v>200</v>
      </c>
      <c r="E16" t="s">
        <v>199</v>
      </c>
      <c r="F16" t="s">
        <v>353</v>
      </c>
      <c r="G16" t="s">
        <v>352</v>
      </c>
      <c r="H16" s="39" t="s">
        <v>500</v>
      </c>
      <c r="I16" s="39" t="s">
        <v>510</v>
      </c>
    </row>
    <row r="17" spans="1:9" x14ac:dyDescent="0.55000000000000004">
      <c r="B17" t="s">
        <v>52</v>
      </c>
      <c r="C17">
        <v>30</v>
      </c>
      <c r="D17" t="s">
        <v>206</v>
      </c>
      <c r="E17" t="s">
        <v>205</v>
      </c>
      <c r="F17" t="s">
        <v>351</v>
      </c>
      <c r="G17" t="s">
        <v>350</v>
      </c>
      <c r="H17" s="39" t="s">
        <v>492</v>
      </c>
      <c r="I17" s="39" t="s">
        <v>512</v>
      </c>
    </row>
    <row r="19" spans="1:9" x14ac:dyDescent="0.55000000000000004">
      <c r="A19" t="s">
        <v>518</v>
      </c>
    </row>
    <row r="20" spans="1:9" x14ac:dyDescent="0.55000000000000004">
      <c r="B20" t="s">
        <v>52</v>
      </c>
      <c r="C20">
        <v>100</v>
      </c>
      <c r="D20" s="41" t="s">
        <v>530</v>
      </c>
      <c r="E20" s="41" t="s">
        <v>539</v>
      </c>
      <c r="F20" t="s">
        <v>348</v>
      </c>
      <c r="G20" t="s">
        <v>538</v>
      </c>
      <c r="H20" s="39" t="s">
        <v>490</v>
      </c>
      <c r="I20" s="39" t="s">
        <v>502</v>
      </c>
    </row>
    <row r="21" spans="1:9" x14ac:dyDescent="0.55000000000000004">
      <c r="B21" t="s">
        <v>90</v>
      </c>
      <c r="C21">
        <v>100</v>
      </c>
      <c r="D21" t="s">
        <v>531</v>
      </c>
      <c r="E21" t="s">
        <v>524</v>
      </c>
      <c r="F21" t="s">
        <v>519</v>
      </c>
      <c r="G21" t="s">
        <v>521</v>
      </c>
      <c r="H21" s="39" t="s">
        <v>490</v>
      </c>
      <c r="I21" s="39" t="s">
        <v>502</v>
      </c>
    </row>
    <row r="22" spans="1:9" x14ac:dyDescent="0.55000000000000004">
      <c r="B22" t="s">
        <v>112</v>
      </c>
      <c r="C22">
        <v>100</v>
      </c>
      <c r="D22" t="s">
        <v>532</v>
      </c>
      <c r="E22" t="s">
        <v>528</v>
      </c>
      <c r="F22" t="s">
        <v>457</v>
      </c>
      <c r="G22" t="s">
        <v>458</v>
      </c>
      <c r="H22" s="39" t="s">
        <v>490</v>
      </c>
      <c r="I22" s="39" t="s">
        <v>502</v>
      </c>
    </row>
    <row r="23" spans="1:9" x14ac:dyDescent="0.55000000000000004">
      <c r="B23" t="s">
        <v>113</v>
      </c>
      <c r="C23">
        <v>100</v>
      </c>
      <c r="D23" t="s">
        <v>533</v>
      </c>
      <c r="E23" t="s">
        <v>525</v>
      </c>
      <c r="F23" t="s">
        <v>520</v>
      </c>
      <c r="G23" t="s">
        <v>537</v>
      </c>
      <c r="H23" s="39" t="s">
        <v>490</v>
      </c>
      <c r="I23" s="39" t="s">
        <v>502</v>
      </c>
    </row>
    <row r="24" spans="1:9" x14ac:dyDescent="0.55000000000000004">
      <c r="B24" t="s">
        <v>52</v>
      </c>
      <c r="C24">
        <v>75</v>
      </c>
      <c r="D24" s="1" t="s">
        <v>534</v>
      </c>
      <c r="E24" s="1" t="s">
        <v>526</v>
      </c>
      <c r="F24" s="1" t="s">
        <v>362</v>
      </c>
      <c r="G24" s="1" t="s">
        <v>361</v>
      </c>
      <c r="H24" s="39" t="s">
        <v>499</v>
      </c>
      <c r="I24" s="39" t="s">
        <v>507</v>
      </c>
    </row>
    <row r="25" spans="1:9" x14ac:dyDescent="0.55000000000000004">
      <c r="B25" t="s">
        <v>52</v>
      </c>
      <c r="C25">
        <v>50</v>
      </c>
      <c r="D25" s="1" t="s">
        <v>535</v>
      </c>
      <c r="E25" s="1" t="s">
        <v>527</v>
      </c>
      <c r="F25" s="1" t="s">
        <v>375</v>
      </c>
      <c r="G25" s="1" t="s">
        <v>522</v>
      </c>
      <c r="H25" s="39" t="s">
        <v>500</v>
      </c>
      <c r="I25" s="39" t="s">
        <v>510</v>
      </c>
    </row>
    <row r="26" spans="1:9" x14ac:dyDescent="0.55000000000000004">
      <c r="B26" t="s">
        <v>52</v>
      </c>
      <c r="C26">
        <v>30</v>
      </c>
      <c r="D26" t="s">
        <v>536</v>
      </c>
      <c r="E26" t="s">
        <v>529</v>
      </c>
      <c r="F26" t="s">
        <v>382</v>
      </c>
      <c r="G26" t="s">
        <v>523</v>
      </c>
      <c r="H26" s="39" t="s">
        <v>492</v>
      </c>
      <c r="I26" s="39" t="s">
        <v>512</v>
      </c>
    </row>
    <row r="28" spans="1:9" x14ac:dyDescent="0.55000000000000004">
      <c r="A28" t="s">
        <v>43</v>
      </c>
    </row>
    <row r="29" spans="1:9" x14ac:dyDescent="0.55000000000000004">
      <c r="B29" t="s">
        <v>52</v>
      </c>
      <c r="C29">
        <v>100</v>
      </c>
      <c r="D29" t="s">
        <v>547</v>
      </c>
      <c r="E29" t="s">
        <v>548</v>
      </c>
      <c r="F29" t="s">
        <v>359</v>
      </c>
      <c r="G29" t="s">
        <v>562</v>
      </c>
      <c r="H29" t="s">
        <v>540</v>
      </c>
      <c r="I29" t="s">
        <v>565</v>
      </c>
    </row>
    <row r="30" spans="1:9" x14ac:dyDescent="0.55000000000000004">
      <c r="B30" t="s">
        <v>90</v>
      </c>
      <c r="C30">
        <v>100</v>
      </c>
      <c r="D30" t="s">
        <v>558</v>
      </c>
      <c r="E30" t="s">
        <v>549</v>
      </c>
      <c r="F30" t="s">
        <v>380</v>
      </c>
      <c r="G30" t="s">
        <v>381</v>
      </c>
      <c r="H30" t="s">
        <v>540</v>
      </c>
      <c r="I30" t="s">
        <v>565</v>
      </c>
    </row>
    <row r="31" spans="1:9" x14ac:dyDescent="0.55000000000000004">
      <c r="B31" t="s">
        <v>112</v>
      </c>
      <c r="C31">
        <v>100</v>
      </c>
      <c r="D31" t="s">
        <v>557</v>
      </c>
      <c r="E31" t="s">
        <v>550</v>
      </c>
      <c r="F31" t="s">
        <v>280</v>
      </c>
      <c r="G31" t="s">
        <v>563</v>
      </c>
      <c r="H31" t="s">
        <v>540</v>
      </c>
      <c r="I31" t="s">
        <v>565</v>
      </c>
    </row>
    <row r="32" spans="1:9" x14ac:dyDescent="0.55000000000000004">
      <c r="B32" t="s">
        <v>113</v>
      </c>
      <c r="C32">
        <v>100</v>
      </c>
      <c r="D32" t="s">
        <v>556</v>
      </c>
      <c r="E32" t="s">
        <v>551</v>
      </c>
      <c r="F32" t="s">
        <v>378</v>
      </c>
      <c r="G32" t="s">
        <v>379</v>
      </c>
      <c r="H32" t="s">
        <v>540</v>
      </c>
      <c r="I32" t="s">
        <v>565</v>
      </c>
    </row>
    <row r="33" spans="1:9" x14ac:dyDescent="0.55000000000000004">
      <c r="B33" t="s">
        <v>52</v>
      </c>
      <c r="C33">
        <v>75</v>
      </c>
      <c r="D33" t="s">
        <v>559</v>
      </c>
      <c r="E33" t="s">
        <v>552</v>
      </c>
      <c r="F33" t="s">
        <v>371</v>
      </c>
      <c r="G33" t="s">
        <v>553</v>
      </c>
      <c r="H33" t="s">
        <v>541</v>
      </c>
      <c r="I33" t="s">
        <v>542</v>
      </c>
    </row>
    <row r="34" spans="1:9" x14ac:dyDescent="0.55000000000000004">
      <c r="B34" t="s">
        <v>52</v>
      </c>
      <c r="C34">
        <v>50</v>
      </c>
      <c r="D34" t="s">
        <v>560</v>
      </c>
      <c r="E34" t="s">
        <v>554</v>
      </c>
      <c r="F34" t="s">
        <v>366</v>
      </c>
      <c r="G34" t="s">
        <v>367</v>
      </c>
      <c r="H34" t="s">
        <v>545</v>
      </c>
      <c r="I34" t="s">
        <v>543</v>
      </c>
    </row>
    <row r="35" spans="1:9" x14ac:dyDescent="0.55000000000000004">
      <c r="B35" t="s">
        <v>52</v>
      </c>
      <c r="C35">
        <v>30</v>
      </c>
      <c r="D35" t="s">
        <v>561</v>
      </c>
      <c r="E35" t="s">
        <v>555</v>
      </c>
      <c r="F35" t="s">
        <v>564</v>
      </c>
      <c r="G35" t="s">
        <v>370</v>
      </c>
      <c r="H35" t="s">
        <v>544</v>
      </c>
      <c r="I35" t="s">
        <v>546</v>
      </c>
    </row>
    <row r="37" spans="1:9" x14ac:dyDescent="0.55000000000000004">
      <c r="A37" t="s">
        <v>48</v>
      </c>
    </row>
    <row r="38" spans="1:9" x14ac:dyDescent="0.55000000000000004">
      <c r="B38" t="s">
        <v>52</v>
      </c>
      <c r="C38">
        <v>100</v>
      </c>
      <c r="D38" t="s">
        <v>266</v>
      </c>
      <c r="E38" t="s">
        <v>577</v>
      </c>
      <c r="F38" t="s">
        <v>566</v>
      </c>
      <c r="G38" t="s">
        <v>567</v>
      </c>
      <c r="H38" t="s">
        <v>540</v>
      </c>
      <c r="I38" t="s">
        <v>565</v>
      </c>
    </row>
    <row r="39" spans="1:9" x14ac:dyDescent="0.55000000000000004">
      <c r="B39" t="s">
        <v>90</v>
      </c>
      <c r="C39">
        <v>100</v>
      </c>
      <c r="D39" s="36" t="s">
        <v>578</v>
      </c>
      <c r="E39" s="36" t="s">
        <v>579</v>
      </c>
      <c r="F39" t="s">
        <v>568</v>
      </c>
      <c r="G39" t="s">
        <v>341</v>
      </c>
      <c r="H39" t="s">
        <v>540</v>
      </c>
      <c r="I39" t="s">
        <v>565</v>
      </c>
    </row>
    <row r="40" spans="1:9" x14ac:dyDescent="0.55000000000000004">
      <c r="B40" t="s">
        <v>112</v>
      </c>
      <c r="C40">
        <v>100</v>
      </c>
      <c r="D40" s="35" t="s">
        <v>580</v>
      </c>
      <c r="E40" s="35" t="s">
        <v>581</v>
      </c>
      <c r="F40" t="s">
        <v>420</v>
      </c>
      <c r="G40" t="s">
        <v>569</v>
      </c>
      <c r="H40" t="s">
        <v>540</v>
      </c>
      <c r="I40" t="s">
        <v>565</v>
      </c>
    </row>
    <row r="41" spans="1:9" x14ac:dyDescent="0.55000000000000004">
      <c r="B41" t="s">
        <v>113</v>
      </c>
      <c r="C41">
        <v>100</v>
      </c>
      <c r="D41" s="35" t="s">
        <v>582</v>
      </c>
      <c r="E41" s="35" t="s">
        <v>583</v>
      </c>
      <c r="F41" t="s">
        <v>570</v>
      </c>
      <c r="G41" t="s">
        <v>571</v>
      </c>
      <c r="H41" t="s">
        <v>540</v>
      </c>
      <c r="I41" t="s">
        <v>565</v>
      </c>
    </row>
    <row r="42" spans="1:9" x14ac:dyDescent="0.55000000000000004">
      <c r="B42" t="s">
        <v>52</v>
      </c>
      <c r="C42">
        <v>75</v>
      </c>
      <c r="D42" t="s">
        <v>270</v>
      </c>
      <c r="E42" t="s">
        <v>584</v>
      </c>
      <c r="F42" t="s">
        <v>572</v>
      </c>
      <c r="G42" t="s">
        <v>346</v>
      </c>
      <c r="H42" t="s">
        <v>541</v>
      </c>
      <c r="I42" t="s">
        <v>542</v>
      </c>
    </row>
    <row r="43" spans="1:9" x14ac:dyDescent="0.55000000000000004">
      <c r="B43" t="s">
        <v>52</v>
      </c>
      <c r="C43">
        <v>50</v>
      </c>
      <c r="D43" t="s">
        <v>276</v>
      </c>
      <c r="E43" t="s">
        <v>585</v>
      </c>
      <c r="F43" t="s">
        <v>573</v>
      </c>
      <c r="G43" t="s">
        <v>574</v>
      </c>
      <c r="H43" t="s">
        <v>545</v>
      </c>
      <c r="I43" t="s">
        <v>543</v>
      </c>
    </row>
    <row r="44" spans="1:9" x14ac:dyDescent="0.55000000000000004">
      <c r="B44" t="s">
        <v>52</v>
      </c>
      <c r="C44">
        <v>30</v>
      </c>
      <c r="D44" t="s">
        <v>586</v>
      </c>
      <c r="E44" t="s">
        <v>587</v>
      </c>
      <c r="F44" t="s">
        <v>575</v>
      </c>
      <c r="G44" t="s">
        <v>576</v>
      </c>
      <c r="H44" t="s">
        <v>544</v>
      </c>
      <c r="I44" t="s">
        <v>546</v>
      </c>
    </row>
    <row r="46" spans="1:9" x14ac:dyDescent="0.55000000000000004">
      <c r="A46" t="s">
        <v>22</v>
      </c>
    </row>
    <row r="47" spans="1:9" x14ac:dyDescent="0.55000000000000004">
      <c r="B47" t="s">
        <v>52</v>
      </c>
      <c r="C47">
        <v>100</v>
      </c>
      <c r="D47" t="s">
        <v>594</v>
      </c>
      <c r="E47" t="s">
        <v>593</v>
      </c>
      <c r="F47" t="s">
        <v>602</v>
      </c>
      <c r="G47" t="s">
        <v>603</v>
      </c>
      <c r="H47" t="s">
        <v>540</v>
      </c>
      <c r="I47" t="s">
        <v>565</v>
      </c>
    </row>
    <row r="48" spans="1:9" x14ac:dyDescent="0.55000000000000004">
      <c r="B48" t="s">
        <v>90</v>
      </c>
      <c r="C48">
        <v>100</v>
      </c>
      <c r="D48" t="s">
        <v>592</v>
      </c>
      <c r="E48" t="s">
        <v>591</v>
      </c>
      <c r="F48" t="s">
        <v>604</v>
      </c>
      <c r="G48" t="s">
        <v>605</v>
      </c>
      <c r="H48" t="s">
        <v>540</v>
      </c>
      <c r="I48" t="s">
        <v>565</v>
      </c>
    </row>
    <row r="49" spans="1:11" x14ac:dyDescent="0.55000000000000004">
      <c r="B49" t="s">
        <v>112</v>
      </c>
      <c r="C49">
        <v>100</v>
      </c>
      <c r="D49" t="s">
        <v>590</v>
      </c>
      <c r="E49" t="s">
        <v>589</v>
      </c>
      <c r="F49" t="s">
        <v>606</v>
      </c>
      <c r="G49" t="s">
        <v>607</v>
      </c>
      <c r="H49" t="s">
        <v>540</v>
      </c>
      <c r="I49" t="s">
        <v>565</v>
      </c>
    </row>
    <row r="50" spans="1:11" x14ac:dyDescent="0.55000000000000004">
      <c r="B50" t="s">
        <v>113</v>
      </c>
      <c r="C50">
        <v>100</v>
      </c>
      <c r="D50" t="s">
        <v>588</v>
      </c>
      <c r="E50" t="s">
        <v>595</v>
      </c>
      <c r="F50" t="s">
        <v>609</v>
      </c>
      <c r="G50" t="s">
        <v>608</v>
      </c>
      <c r="H50" t="s">
        <v>540</v>
      </c>
      <c r="I50" t="s">
        <v>565</v>
      </c>
    </row>
    <row r="51" spans="1:11" x14ac:dyDescent="0.55000000000000004">
      <c r="B51" t="s">
        <v>52</v>
      </c>
      <c r="C51">
        <v>75</v>
      </c>
      <c r="D51" t="s">
        <v>596</v>
      </c>
      <c r="E51" t="s">
        <v>601</v>
      </c>
      <c r="F51" t="s">
        <v>610</v>
      </c>
      <c r="G51" t="s">
        <v>611</v>
      </c>
      <c r="H51" t="s">
        <v>541</v>
      </c>
      <c r="I51" t="s">
        <v>542</v>
      </c>
    </row>
    <row r="52" spans="1:11" x14ac:dyDescent="0.55000000000000004">
      <c r="B52" t="s">
        <v>52</v>
      </c>
      <c r="C52">
        <v>50</v>
      </c>
      <c r="D52" t="s">
        <v>597</v>
      </c>
      <c r="E52" t="s">
        <v>600</v>
      </c>
      <c r="F52" t="s">
        <v>612</v>
      </c>
      <c r="G52" t="s">
        <v>613</v>
      </c>
      <c r="H52" t="s">
        <v>545</v>
      </c>
      <c r="I52" t="s">
        <v>543</v>
      </c>
    </row>
    <row r="53" spans="1:11" x14ac:dyDescent="0.55000000000000004">
      <c r="B53" t="s">
        <v>52</v>
      </c>
      <c r="C53">
        <v>30</v>
      </c>
      <c r="D53" t="s">
        <v>598</v>
      </c>
      <c r="E53" t="s">
        <v>599</v>
      </c>
      <c r="F53" t="s">
        <v>614</v>
      </c>
      <c r="G53" t="s">
        <v>615</v>
      </c>
      <c r="H53" t="s">
        <v>544</v>
      </c>
      <c r="I53" t="s">
        <v>546</v>
      </c>
    </row>
    <row r="55" spans="1:11" x14ac:dyDescent="0.55000000000000004">
      <c r="A55" t="s">
        <v>693</v>
      </c>
      <c r="C55" t="s">
        <v>715</v>
      </c>
      <c r="G55" t="s">
        <v>693</v>
      </c>
      <c r="I55" t="s">
        <v>110</v>
      </c>
    </row>
    <row r="56" spans="1:11" x14ac:dyDescent="0.55000000000000004">
      <c r="B56" t="s">
        <v>688</v>
      </c>
      <c r="C56" t="s">
        <v>689</v>
      </c>
      <c r="D56" t="s">
        <v>708</v>
      </c>
      <c r="E56" t="s">
        <v>707</v>
      </c>
      <c r="H56" t="s">
        <v>688</v>
      </c>
      <c r="I56" t="s">
        <v>689</v>
      </c>
      <c r="J56" t="s">
        <v>708</v>
      </c>
      <c r="K56" t="s">
        <v>707</v>
      </c>
    </row>
    <row r="57" spans="1:11" x14ac:dyDescent="0.55000000000000004">
      <c r="A57" t="s">
        <v>3</v>
      </c>
      <c r="B57" s="25" t="s">
        <v>697</v>
      </c>
      <c r="C57" s="25" t="s">
        <v>695</v>
      </c>
      <c r="D57" s="25" t="s">
        <v>695</v>
      </c>
      <c r="E57" s="25" t="s">
        <v>691</v>
      </c>
      <c r="G57" t="s">
        <v>3</v>
      </c>
      <c r="H57" s="36" t="s">
        <v>731</v>
      </c>
      <c r="I57" s="36" t="s">
        <v>728</v>
      </c>
      <c r="J57" s="36" t="s">
        <v>728</v>
      </c>
      <c r="K57" s="36" t="s">
        <v>718</v>
      </c>
    </row>
    <row r="58" spans="1:11" x14ac:dyDescent="0.55000000000000004">
      <c r="A58" t="s">
        <v>5</v>
      </c>
      <c r="B58" s="25" t="s">
        <v>701</v>
      </c>
      <c r="C58" s="25" t="s">
        <v>699</v>
      </c>
      <c r="D58" s="25" t="s">
        <v>699</v>
      </c>
      <c r="E58" s="25" t="s">
        <v>703</v>
      </c>
      <c r="G58" t="s">
        <v>5</v>
      </c>
      <c r="H58" s="36" t="s">
        <v>690</v>
      </c>
      <c r="I58" s="36" t="s">
        <v>725</v>
      </c>
      <c r="J58" s="36" t="s">
        <v>725</v>
      </c>
      <c r="K58" s="36" t="s">
        <v>721</v>
      </c>
    </row>
    <row r="59" spans="1:11" x14ac:dyDescent="0.55000000000000004">
      <c r="A59" t="s">
        <v>687</v>
      </c>
      <c r="B59" s="25" t="s">
        <v>713</v>
      </c>
      <c r="C59" s="25" t="s">
        <v>714</v>
      </c>
      <c r="D59" s="25" t="s">
        <v>711</v>
      </c>
      <c r="E59" s="25" t="s">
        <v>692</v>
      </c>
      <c r="G59" t="s">
        <v>687</v>
      </c>
      <c r="H59" s="36" t="s">
        <v>722</v>
      </c>
      <c r="I59" s="36" t="s">
        <v>723</v>
      </c>
      <c r="J59" s="36" t="s">
        <v>717</v>
      </c>
      <c r="K59" s="36" t="s">
        <v>720</v>
      </c>
    </row>
    <row r="61" spans="1:11" x14ac:dyDescent="0.55000000000000004">
      <c r="A61" t="s">
        <v>694</v>
      </c>
      <c r="G61" t="s">
        <v>694</v>
      </c>
    </row>
    <row r="62" spans="1:11" x14ac:dyDescent="0.55000000000000004">
      <c r="B62" t="s">
        <v>688</v>
      </c>
      <c r="C62" t="s">
        <v>689</v>
      </c>
      <c r="D62" t="s">
        <v>708</v>
      </c>
      <c r="E62" t="s">
        <v>707</v>
      </c>
      <c r="H62" t="s">
        <v>688</v>
      </c>
      <c r="I62" t="s">
        <v>689</v>
      </c>
      <c r="J62" t="s">
        <v>708</v>
      </c>
      <c r="K62" t="s">
        <v>707</v>
      </c>
    </row>
    <row r="63" spans="1:11" x14ac:dyDescent="0.55000000000000004">
      <c r="A63" t="s">
        <v>3</v>
      </c>
      <c r="B63" s="25" t="s">
        <v>698</v>
      </c>
      <c r="C63" s="25" t="s">
        <v>696</v>
      </c>
      <c r="D63" s="25" t="s">
        <v>696</v>
      </c>
      <c r="E63" s="25" t="s">
        <v>706</v>
      </c>
      <c r="G63" t="s">
        <v>3</v>
      </c>
      <c r="H63" s="36" t="s">
        <v>730</v>
      </c>
      <c r="I63" s="36" t="s">
        <v>729</v>
      </c>
      <c r="J63" s="36" t="s">
        <v>729</v>
      </c>
      <c r="K63" s="36" t="s">
        <v>706</v>
      </c>
    </row>
    <row r="64" spans="1:11" x14ac:dyDescent="0.55000000000000004">
      <c r="A64" t="s">
        <v>5</v>
      </c>
      <c r="B64" s="25" t="s">
        <v>702</v>
      </c>
      <c r="C64" s="25" t="s">
        <v>700</v>
      </c>
      <c r="D64" s="25" t="s">
        <v>700</v>
      </c>
      <c r="E64" s="25" t="s">
        <v>704</v>
      </c>
      <c r="G64" t="s">
        <v>5</v>
      </c>
      <c r="H64" s="36" t="s">
        <v>727</v>
      </c>
      <c r="I64" s="36" t="s">
        <v>726</v>
      </c>
      <c r="J64" s="36" t="s">
        <v>726</v>
      </c>
      <c r="K64" s="36" t="s">
        <v>704</v>
      </c>
    </row>
    <row r="65" spans="1:11" x14ac:dyDescent="0.55000000000000004">
      <c r="A65" t="s">
        <v>687</v>
      </c>
      <c r="B65" s="25" t="s">
        <v>710</v>
      </c>
      <c r="C65" s="25" t="s">
        <v>709</v>
      </c>
      <c r="D65" s="25" t="s">
        <v>712</v>
      </c>
      <c r="E65" s="25" t="s">
        <v>705</v>
      </c>
      <c r="G65" t="s">
        <v>687</v>
      </c>
      <c r="H65" s="36" t="s">
        <v>719</v>
      </c>
      <c r="I65" s="36" t="s">
        <v>724</v>
      </c>
      <c r="J65" s="36" t="s">
        <v>716</v>
      </c>
      <c r="K65" s="36" t="s">
        <v>732</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D31D-50E2-492B-A16B-BB7C720770D3}">
  <dimension ref="A1:I53"/>
  <sheetViews>
    <sheetView workbookViewId="0">
      <selection activeCell="D77" sqref="D77"/>
    </sheetView>
  </sheetViews>
  <sheetFormatPr defaultRowHeight="14.4" x14ac:dyDescent="0.55000000000000004"/>
  <cols>
    <col min="4" max="4" width="12.15625" bestFit="1" customWidth="1"/>
    <col min="5" max="5" width="11.15625" bestFit="1" customWidth="1"/>
    <col min="6" max="6" width="12.15625" bestFit="1" customWidth="1"/>
    <col min="7" max="7" width="14.26171875" bestFit="1" customWidth="1"/>
    <col min="8" max="8" width="11.15625" bestFit="1" customWidth="1"/>
    <col min="9" max="9" width="10.5234375" bestFit="1" customWidth="1"/>
    <col min="14" max="14" width="10.15625" bestFit="1" customWidth="1"/>
    <col min="15" max="15" width="10.5234375" bestFit="1" customWidth="1"/>
    <col min="16" max="17" width="11.15625" bestFit="1" customWidth="1"/>
    <col min="18" max="18" width="10.15625" bestFit="1" customWidth="1"/>
    <col min="19" max="19" width="11.15625" bestFit="1" customWidth="1"/>
  </cols>
  <sheetData>
    <row r="1" spans="1:9" x14ac:dyDescent="0.55000000000000004">
      <c r="A1" t="s">
        <v>43</v>
      </c>
    </row>
    <row r="2" spans="1:9" x14ac:dyDescent="0.55000000000000004">
      <c r="B2" t="s">
        <v>52</v>
      </c>
      <c r="C2">
        <v>100</v>
      </c>
      <c r="D2" t="s">
        <v>547</v>
      </c>
      <c r="E2" t="s">
        <v>548</v>
      </c>
      <c r="F2" t="s">
        <v>359</v>
      </c>
      <c r="G2" t="s">
        <v>562</v>
      </c>
      <c r="H2" t="s">
        <v>540</v>
      </c>
      <c r="I2" t="s">
        <v>565</v>
      </c>
    </row>
    <row r="3" spans="1:9" x14ac:dyDescent="0.55000000000000004">
      <c r="B3" t="s">
        <v>90</v>
      </c>
      <c r="C3">
        <v>100</v>
      </c>
      <c r="D3" t="s">
        <v>558</v>
      </c>
      <c r="E3" t="s">
        <v>549</v>
      </c>
      <c r="F3" t="s">
        <v>380</v>
      </c>
      <c r="G3" t="s">
        <v>381</v>
      </c>
      <c r="H3" t="s">
        <v>540</v>
      </c>
      <c r="I3" t="s">
        <v>565</v>
      </c>
    </row>
    <row r="4" spans="1:9" x14ac:dyDescent="0.55000000000000004">
      <c r="B4" t="s">
        <v>112</v>
      </c>
      <c r="C4">
        <v>100</v>
      </c>
      <c r="D4" t="s">
        <v>557</v>
      </c>
      <c r="E4" t="s">
        <v>550</v>
      </c>
      <c r="F4" t="s">
        <v>280</v>
      </c>
      <c r="G4" t="s">
        <v>563</v>
      </c>
      <c r="H4" t="s">
        <v>540</v>
      </c>
      <c r="I4" t="s">
        <v>565</v>
      </c>
    </row>
    <row r="5" spans="1:9" x14ac:dyDescent="0.55000000000000004">
      <c r="B5" t="s">
        <v>113</v>
      </c>
      <c r="C5">
        <v>100</v>
      </c>
      <c r="D5" t="s">
        <v>556</v>
      </c>
      <c r="E5" t="s">
        <v>551</v>
      </c>
      <c r="F5" t="s">
        <v>378</v>
      </c>
      <c r="G5" t="s">
        <v>379</v>
      </c>
      <c r="H5" t="s">
        <v>540</v>
      </c>
      <c r="I5" t="s">
        <v>565</v>
      </c>
    </row>
    <row r="6" spans="1:9" x14ac:dyDescent="0.55000000000000004">
      <c r="B6" t="s">
        <v>52</v>
      </c>
      <c r="C6">
        <v>75</v>
      </c>
      <c r="D6" s="1" t="s">
        <v>762</v>
      </c>
      <c r="E6" s="1" t="s">
        <v>763</v>
      </c>
      <c r="F6" s="1" t="s">
        <v>766</v>
      </c>
      <c r="G6" s="1" t="s">
        <v>767</v>
      </c>
      <c r="H6" t="s">
        <v>740</v>
      </c>
      <c r="I6" t="s">
        <v>741</v>
      </c>
    </row>
    <row r="7" spans="1:9" x14ac:dyDescent="0.55000000000000004">
      <c r="B7" t="s">
        <v>52</v>
      </c>
      <c r="C7">
        <v>50</v>
      </c>
      <c r="D7" s="1" t="s">
        <v>756</v>
      </c>
      <c r="E7" s="1" t="s">
        <v>757</v>
      </c>
      <c r="F7" s="1" t="s">
        <v>776</v>
      </c>
      <c r="G7" s="1" t="s">
        <v>777</v>
      </c>
      <c r="H7" t="s">
        <v>738</v>
      </c>
      <c r="I7" t="s">
        <v>739</v>
      </c>
    </row>
    <row r="8" spans="1:9" x14ac:dyDescent="0.55000000000000004">
      <c r="B8" t="s">
        <v>52</v>
      </c>
      <c r="C8">
        <v>30</v>
      </c>
      <c r="D8" s="1" t="s">
        <v>754</v>
      </c>
      <c r="E8" s="1" t="s">
        <v>755</v>
      </c>
      <c r="F8" s="1" t="s">
        <v>786</v>
      </c>
      <c r="G8" s="1" t="s">
        <v>787</v>
      </c>
      <c r="H8" t="s">
        <v>733</v>
      </c>
      <c r="I8" t="s">
        <v>734</v>
      </c>
    </row>
    <row r="10" spans="1:9" x14ac:dyDescent="0.55000000000000004">
      <c r="A10" t="s">
        <v>48</v>
      </c>
    </row>
    <row r="11" spans="1:9" x14ac:dyDescent="0.55000000000000004">
      <c r="B11" t="s">
        <v>52</v>
      </c>
      <c r="C11">
        <v>100</v>
      </c>
      <c r="D11" t="s">
        <v>266</v>
      </c>
      <c r="E11" t="s">
        <v>577</v>
      </c>
      <c r="F11" t="s">
        <v>567</v>
      </c>
      <c r="G11" t="s">
        <v>566</v>
      </c>
      <c r="H11" t="s">
        <v>540</v>
      </c>
      <c r="I11" t="s">
        <v>565</v>
      </c>
    </row>
    <row r="12" spans="1:9" x14ac:dyDescent="0.55000000000000004">
      <c r="B12" t="s">
        <v>90</v>
      </c>
      <c r="C12">
        <v>100</v>
      </c>
      <c r="D12" s="36" t="s">
        <v>578</v>
      </c>
      <c r="E12" s="36" t="s">
        <v>579</v>
      </c>
      <c r="F12" t="s">
        <v>341</v>
      </c>
      <c r="G12" t="s">
        <v>568</v>
      </c>
      <c r="H12" t="s">
        <v>540</v>
      </c>
      <c r="I12" t="s">
        <v>565</v>
      </c>
    </row>
    <row r="13" spans="1:9" x14ac:dyDescent="0.55000000000000004">
      <c r="B13" t="s">
        <v>112</v>
      </c>
      <c r="C13">
        <v>100</v>
      </c>
      <c r="D13" s="36" t="s">
        <v>580</v>
      </c>
      <c r="E13" s="36" t="s">
        <v>581</v>
      </c>
      <c r="F13" s="1" t="s">
        <v>569</v>
      </c>
      <c r="G13" s="1" t="s">
        <v>420</v>
      </c>
      <c r="H13" t="s">
        <v>540</v>
      </c>
      <c r="I13" t="s">
        <v>565</v>
      </c>
    </row>
    <row r="14" spans="1:9" x14ac:dyDescent="0.55000000000000004">
      <c r="B14" t="s">
        <v>113</v>
      </c>
      <c r="C14">
        <v>100</v>
      </c>
      <c r="D14" s="36" t="s">
        <v>582</v>
      </c>
      <c r="E14" s="36" t="s">
        <v>583</v>
      </c>
      <c r="F14" t="s">
        <v>571</v>
      </c>
      <c r="G14" t="s">
        <v>570</v>
      </c>
      <c r="H14" t="s">
        <v>540</v>
      </c>
      <c r="I14" t="s">
        <v>565</v>
      </c>
    </row>
    <row r="15" spans="1:9" x14ac:dyDescent="0.55000000000000004">
      <c r="B15" t="s">
        <v>52</v>
      </c>
      <c r="C15">
        <v>75</v>
      </c>
      <c r="D15" s="20" t="s">
        <v>778</v>
      </c>
      <c r="E15" s="20" t="s">
        <v>779</v>
      </c>
      <c r="F15" s="1" t="s">
        <v>794</v>
      </c>
      <c r="G15" s="1" t="s">
        <v>795</v>
      </c>
      <c r="H15" t="s">
        <v>740</v>
      </c>
      <c r="I15" t="s">
        <v>741</v>
      </c>
    </row>
    <row r="16" spans="1:9" x14ac:dyDescent="0.55000000000000004">
      <c r="B16" t="s">
        <v>52</v>
      </c>
      <c r="C16">
        <v>50</v>
      </c>
      <c r="D16" s="1" t="s">
        <v>780</v>
      </c>
      <c r="E16" s="1" t="s">
        <v>781</v>
      </c>
      <c r="F16" s="1" t="s">
        <v>798</v>
      </c>
      <c r="G16" s="1" t="s">
        <v>799</v>
      </c>
      <c r="H16" t="s">
        <v>738</v>
      </c>
      <c r="I16" t="s">
        <v>739</v>
      </c>
    </row>
    <row r="17" spans="1:9" x14ac:dyDescent="0.55000000000000004">
      <c r="B17" t="s">
        <v>52</v>
      </c>
      <c r="C17">
        <v>30</v>
      </c>
      <c r="D17" t="s">
        <v>772</v>
      </c>
      <c r="E17" t="s">
        <v>773</v>
      </c>
      <c r="F17" t="s">
        <v>804</v>
      </c>
      <c r="G17" t="s">
        <v>805</v>
      </c>
      <c r="H17" t="s">
        <v>733</v>
      </c>
      <c r="I17" t="s">
        <v>734</v>
      </c>
    </row>
    <row r="19" spans="1:9" x14ac:dyDescent="0.55000000000000004">
      <c r="A19" t="s">
        <v>22</v>
      </c>
    </row>
    <row r="20" spans="1:9" x14ac:dyDescent="0.55000000000000004">
      <c r="B20" t="s">
        <v>52</v>
      </c>
      <c r="C20">
        <v>100</v>
      </c>
      <c r="D20" s="1" t="s">
        <v>594</v>
      </c>
      <c r="E20" s="1" t="s">
        <v>817</v>
      </c>
      <c r="F20" s="1" t="s">
        <v>602</v>
      </c>
      <c r="G20" s="1" t="s">
        <v>603</v>
      </c>
      <c r="H20" t="s">
        <v>540</v>
      </c>
      <c r="I20" t="s">
        <v>565</v>
      </c>
    </row>
    <row r="21" spans="1:9" x14ac:dyDescent="0.55000000000000004">
      <c r="B21" t="s">
        <v>90</v>
      </c>
      <c r="C21">
        <v>100</v>
      </c>
      <c r="D21" s="1" t="s">
        <v>592</v>
      </c>
      <c r="E21" s="1" t="s">
        <v>591</v>
      </c>
      <c r="F21" s="1" t="s">
        <v>604</v>
      </c>
      <c r="G21" s="1" t="s">
        <v>605</v>
      </c>
      <c r="H21" t="s">
        <v>540</v>
      </c>
      <c r="I21" t="s">
        <v>565</v>
      </c>
    </row>
    <row r="22" spans="1:9" x14ac:dyDescent="0.55000000000000004">
      <c r="B22" t="s">
        <v>112</v>
      </c>
      <c r="C22">
        <v>100</v>
      </c>
      <c r="D22" t="s">
        <v>590</v>
      </c>
      <c r="E22" t="s">
        <v>589</v>
      </c>
      <c r="F22" s="1" t="s">
        <v>606</v>
      </c>
      <c r="G22" s="1" t="s">
        <v>607</v>
      </c>
      <c r="H22" t="s">
        <v>540</v>
      </c>
      <c r="I22" t="s">
        <v>565</v>
      </c>
    </row>
    <row r="23" spans="1:9" x14ac:dyDescent="0.55000000000000004">
      <c r="B23" t="s">
        <v>113</v>
      </c>
      <c r="C23">
        <v>100</v>
      </c>
      <c r="D23" s="1" t="s">
        <v>588</v>
      </c>
      <c r="E23" s="1" t="s">
        <v>595</v>
      </c>
      <c r="F23" s="1" t="s">
        <v>609</v>
      </c>
      <c r="G23" s="1" t="s">
        <v>608</v>
      </c>
      <c r="H23" t="s">
        <v>540</v>
      </c>
      <c r="I23" t="s">
        <v>565</v>
      </c>
    </row>
    <row r="24" spans="1:9" x14ac:dyDescent="0.55000000000000004">
      <c r="B24" t="s">
        <v>52</v>
      </c>
      <c r="C24">
        <v>75</v>
      </c>
      <c r="D24" s="1" t="s">
        <v>744</v>
      </c>
      <c r="E24" s="1" t="s">
        <v>745</v>
      </c>
      <c r="F24" s="1" t="s">
        <v>764</v>
      </c>
      <c r="G24" s="1" t="s">
        <v>765</v>
      </c>
      <c r="H24" t="s">
        <v>740</v>
      </c>
      <c r="I24" t="s">
        <v>741</v>
      </c>
    </row>
    <row r="25" spans="1:9" x14ac:dyDescent="0.55000000000000004">
      <c r="B25" t="s">
        <v>52</v>
      </c>
      <c r="C25">
        <v>50</v>
      </c>
      <c r="D25" s="1" t="s">
        <v>737</v>
      </c>
      <c r="E25" s="1" t="s">
        <v>816</v>
      </c>
      <c r="F25" s="1" t="s">
        <v>742</v>
      </c>
      <c r="G25" s="1" t="s">
        <v>743</v>
      </c>
      <c r="H25" t="s">
        <v>738</v>
      </c>
      <c r="I25" t="s">
        <v>739</v>
      </c>
    </row>
    <row r="26" spans="1:9" x14ac:dyDescent="0.55000000000000004">
      <c r="B26" t="s">
        <v>52</v>
      </c>
      <c r="C26">
        <v>30</v>
      </c>
      <c r="D26" s="1" t="s">
        <v>735</v>
      </c>
      <c r="E26" s="1" t="s">
        <v>736</v>
      </c>
      <c r="F26" s="1" t="s">
        <v>774</v>
      </c>
      <c r="G26" s="1" t="s">
        <v>775</v>
      </c>
      <c r="H26" t="s">
        <v>733</v>
      </c>
      <c r="I26" t="s">
        <v>734</v>
      </c>
    </row>
    <row r="28" spans="1:9" x14ac:dyDescent="0.55000000000000004">
      <c r="A28" t="s">
        <v>489</v>
      </c>
    </row>
    <row r="29" spans="1:9" x14ac:dyDescent="0.55000000000000004">
      <c r="B29" t="s">
        <v>52</v>
      </c>
      <c r="C29">
        <v>100</v>
      </c>
      <c r="D29" s="39" t="s">
        <v>495</v>
      </c>
      <c r="E29" s="39" t="s">
        <v>501</v>
      </c>
      <c r="F29" s="39" t="s">
        <v>324</v>
      </c>
      <c r="G29" s="39" t="s">
        <v>325</v>
      </c>
      <c r="H29" s="39" t="s">
        <v>490</v>
      </c>
      <c r="I29" s="39" t="s">
        <v>502</v>
      </c>
    </row>
    <row r="30" spans="1:9" x14ac:dyDescent="0.55000000000000004">
      <c r="B30" t="s">
        <v>90</v>
      </c>
      <c r="C30">
        <v>100</v>
      </c>
      <c r="D30" s="39" t="s">
        <v>496</v>
      </c>
      <c r="E30" s="39" t="s">
        <v>503</v>
      </c>
      <c r="F30" s="39" t="s">
        <v>337</v>
      </c>
      <c r="G30" s="39" t="s">
        <v>338</v>
      </c>
      <c r="H30" s="39" t="s">
        <v>490</v>
      </c>
      <c r="I30" s="39" t="s">
        <v>502</v>
      </c>
    </row>
    <row r="31" spans="1:9" x14ac:dyDescent="0.55000000000000004">
      <c r="B31" t="s">
        <v>112</v>
      </c>
      <c r="C31">
        <v>100</v>
      </c>
      <c r="D31" s="39" t="s">
        <v>497</v>
      </c>
      <c r="E31" s="39" t="s">
        <v>504</v>
      </c>
      <c r="F31" s="39" t="s">
        <v>387</v>
      </c>
      <c r="G31" s="39" t="s">
        <v>388</v>
      </c>
      <c r="H31" s="39" t="s">
        <v>490</v>
      </c>
      <c r="I31" s="39" t="s">
        <v>502</v>
      </c>
    </row>
    <row r="32" spans="1:9" x14ac:dyDescent="0.55000000000000004">
      <c r="B32" t="s">
        <v>113</v>
      </c>
      <c r="C32">
        <v>100</v>
      </c>
      <c r="D32" s="39" t="s">
        <v>498</v>
      </c>
      <c r="E32" s="39" t="s">
        <v>505</v>
      </c>
      <c r="F32" s="39" t="s">
        <v>373</v>
      </c>
      <c r="G32" s="39" t="s">
        <v>374</v>
      </c>
      <c r="H32" s="39" t="s">
        <v>490</v>
      </c>
      <c r="I32" s="39" t="s">
        <v>502</v>
      </c>
    </row>
    <row r="33" spans="1:9" x14ac:dyDescent="0.55000000000000004">
      <c r="B33" t="s">
        <v>52</v>
      </c>
      <c r="C33">
        <v>75</v>
      </c>
      <c r="D33" s="43" t="s">
        <v>748</v>
      </c>
      <c r="E33" s="43" t="s">
        <v>749</v>
      </c>
      <c r="F33" s="43" t="s">
        <v>788</v>
      </c>
      <c r="G33" s="43" t="s">
        <v>789</v>
      </c>
      <c r="H33" s="39" t="s">
        <v>790</v>
      </c>
      <c r="I33" s="39" t="s">
        <v>791</v>
      </c>
    </row>
    <row r="34" spans="1:9" x14ac:dyDescent="0.55000000000000004">
      <c r="B34" t="s">
        <v>52</v>
      </c>
      <c r="C34">
        <v>50</v>
      </c>
      <c r="D34" s="44" t="s">
        <v>760</v>
      </c>
      <c r="E34" s="44" t="s">
        <v>761</v>
      </c>
      <c r="F34" s="44" t="s">
        <v>800</v>
      </c>
      <c r="G34" s="44" t="s">
        <v>801</v>
      </c>
      <c r="H34" s="39" t="s">
        <v>785</v>
      </c>
      <c r="I34" s="39" t="s">
        <v>784</v>
      </c>
    </row>
    <row r="35" spans="1:9" x14ac:dyDescent="0.55000000000000004">
      <c r="B35" t="s">
        <v>52</v>
      </c>
      <c r="C35">
        <v>30</v>
      </c>
      <c r="D35" s="39" t="s">
        <v>782</v>
      </c>
      <c r="E35" s="39" t="s">
        <v>783</v>
      </c>
      <c r="F35" s="39" t="s">
        <v>810</v>
      </c>
      <c r="G35" s="39" t="s">
        <v>811</v>
      </c>
      <c r="H35" s="39" t="s">
        <v>771</v>
      </c>
      <c r="I35" s="39" t="s">
        <v>770</v>
      </c>
    </row>
    <row r="36" spans="1:9" x14ac:dyDescent="0.55000000000000004">
      <c r="D36" s="39"/>
      <c r="E36" s="39"/>
      <c r="F36" s="39"/>
      <c r="G36" s="39"/>
      <c r="H36" s="39"/>
      <c r="I36" s="39"/>
    </row>
    <row r="37" spans="1:9" x14ac:dyDescent="0.55000000000000004">
      <c r="A37" t="s">
        <v>513</v>
      </c>
    </row>
    <row r="38" spans="1:9" x14ac:dyDescent="0.55000000000000004">
      <c r="B38" t="s">
        <v>52</v>
      </c>
      <c r="C38">
        <v>100</v>
      </c>
      <c r="D38" t="s">
        <v>145</v>
      </c>
      <c r="E38" t="s">
        <v>144</v>
      </c>
      <c r="F38" t="s">
        <v>336</v>
      </c>
      <c r="G38" t="s">
        <v>335</v>
      </c>
      <c r="H38" s="39" t="s">
        <v>490</v>
      </c>
      <c r="I38" s="39" t="s">
        <v>502</v>
      </c>
    </row>
    <row r="39" spans="1:9" x14ac:dyDescent="0.55000000000000004">
      <c r="B39" t="s">
        <v>90</v>
      </c>
      <c r="C39">
        <v>100</v>
      </c>
      <c r="D39" t="s">
        <v>152</v>
      </c>
      <c r="E39" t="s">
        <v>151</v>
      </c>
      <c r="F39" s="39" t="s">
        <v>515</v>
      </c>
      <c r="G39" s="39" t="s">
        <v>514</v>
      </c>
      <c r="H39" s="39" t="s">
        <v>490</v>
      </c>
      <c r="I39" s="39" t="s">
        <v>502</v>
      </c>
    </row>
    <row r="40" spans="1:9" x14ac:dyDescent="0.55000000000000004">
      <c r="B40" t="s">
        <v>112</v>
      </c>
      <c r="C40">
        <v>100</v>
      </c>
      <c r="D40" t="s">
        <v>168</v>
      </c>
      <c r="E40" t="s">
        <v>167</v>
      </c>
      <c r="F40" s="39" t="s">
        <v>516</v>
      </c>
      <c r="G40" t="s">
        <v>517</v>
      </c>
      <c r="H40" s="39" t="s">
        <v>490</v>
      </c>
      <c r="I40" s="39" t="s">
        <v>502</v>
      </c>
    </row>
    <row r="41" spans="1:9" x14ac:dyDescent="0.55000000000000004">
      <c r="B41" t="s">
        <v>113</v>
      </c>
      <c r="C41">
        <v>100</v>
      </c>
      <c r="D41" t="s">
        <v>173</v>
      </c>
      <c r="E41" t="s">
        <v>172</v>
      </c>
      <c r="F41" t="s">
        <v>403</v>
      </c>
      <c r="G41" t="s">
        <v>402</v>
      </c>
      <c r="H41" s="39" t="s">
        <v>490</v>
      </c>
      <c r="I41" s="39" t="s">
        <v>502</v>
      </c>
    </row>
    <row r="42" spans="1:9" x14ac:dyDescent="0.55000000000000004">
      <c r="B42" t="s">
        <v>52</v>
      </c>
      <c r="C42">
        <v>75</v>
      </c>
      <c r="D42" t="s">
        <v>750</v>
      </c>
      <c r="E42" t="s">
        <v>751</v>
      </c>
      <c r="F42" t="s">
        <v>808</v>
      </c>
      <c r="G42" t="s">
        <v>809</v>
      </c>
      <c r="H42" s="39" t="s">
        <v>790</v>
      </c>
      <c r="I42" s="39" t="s">
        <v>791</v>
      </c>
    </row>
    <row r="43" spans="1:9" x14ac:dyDescent="0.55000000000000004">
      <c r="B43" t="s">
        <v>52</v>
      </c>
      <c r="C43">
        <v>50</v>
      </c>
      <c r="D43" t="s">
        <v>796</v>
      </c>
      <c r="E43" t="s">
        <v>797</v>
      </c>
      <c r="F43" t="s">
        <v>806</v>
      </c>
      <c r="G43" t="s">
        <v>807</v>
      </c>
      <c r="H43" s="39" t="s">
        <v>785</v>
      </c>
      <c r="I43" s="39" t="s">
        <v>784</v>
      </c>
    </row>
    <row r="44" spans="1:9" x14ac:dyDescent="0.55000000000000004">
      <c r="B44" t="s">
        <v>52</v>
      </c>
      <c r="C44">
        <v>30</v>
      </c>
      <c r="D44" t="s">
        <v>752</v>
      </c>
      <c r="E44" t="s">
        <v>753</v>
      </c>
      <c r="F44" t="s">
        <v>814</v>
      </c>
      <c r="G44" t="s">
        <v>815</v>
      </c>
      <c r="H44" s="39" t="s">
        <v>771</v>
      </c>
      <c r="I44" s="39" t="s">
        <v>770</v>
      </c>
    </row>
    <row r="46" spans="1:9" x14ac:dyDescent="0.55000000000000004">
      <c r="A46" t="s">
        <v>518</v>
      </c>
    </row>
    <row r="47" spans="1:9" x14ac:dyDescent="0.55000000000000004">
      <c r="B47" t="s">
        <v>52</v>
      </c>
      <c r="C47">
        <v>100</v>
      </c>
      <c r="D47" s="41" t="s">
        <v>530</v>
      </c>
      <c r="E47" s="41" t="s">
        <v>539</v>
      </c>
      <c r="F47" t="s">
        <v>348</v>
      </c>
      <c r="G47" t="s">
        <v>538</v>
      </c>
      <c r="H47" s="39" t="s">
        <v>490</v>
      </c>
      <c r="I47" s="39" t="s">
        <v>502</v>
      </c>
    </row>
    <row r="48" spans="1:9" x14ac:dyDescent="0.55000000000000004">
      <c r="B48" t="s">
        <v>90</v>
      </c>
      <c r="C48">
        <v>100</v>
      </c>
      <c r="D48" t="s">
        <v>531</v>
      </c>
      <c r="E48" t="s">
        <v>524</v>
      </c>
      <c r="F48" t="s">
        <v>519</v>
      </c>
      <c r="G48" t="s">
        <v>521</v>
      </c>
      <c r="H48" s="39" t="s">
        <v>490</v>
      </c>
      <c r="I48" s="39" t="s">
        <v>502</v>
      </c>
    </row>
    <row r="49" spans="2:9" x14ac:dyDescent="0.55000000000000004">
      <c r="B49" t="s">
        <v>112</v>
      </c>
      <c r="C49">
        <v>100</v>
      </c>
      <c r="D49" t="s">
        <v>532</v>
      </c>
      <c r="E49" t="s">
        <v>528</v>
      </c>
      <c r="F49" t="s">
        <v>457</v>
      </c>
      <c r="G49" t="s">
        <v>458</v>
      </c>
      <c r="H49" s="39" t="s">
        <v>490</v>
      </c>
      <c r="I49" s="39" t="s">
        <v>502</v>
      </c>
    </row>
    <row r="50" spans="2:9" x14ac:dyDescent="0.55000000000000004">
      <c r="B50" t="s">
        <v>113</v>
      </c>
      <c r="C50">
        <v>100</v>
      </c>
      <c r="D50" t="s">
        <v>533</v>
      </c>
      <c r="E50" t="s">
        <v>525</v>
      </c>
      <c r="F50" t="s">
        <v>520</v>
      </c>
      <c r="G50" t="s">
        <v>537</v>
      </c>
      <c r="H50" s="39" t="s">
        <v>490</v>
      </c>
      <c r="I50" s="39" t="s">
        <v>502</v>
      </c>
    </row>
    <row r="51" spans="2:9" x14ac:dyDescent="0.55000000000000004">
      <c r="B51" t="s">
        <v>52</v>
      </c>
      <c r="C51">
        <v>75</v>
      </c>
      <c r="D51" s="41" t="s">
        <v>746</v>
      </c>
      <c r="E51" s="41" t="s">
        <v>747</v>
      </c>
      <c r="F51" s="41" t="s">
        <v>792</v>
      </c>
      <c r="G51" s="41" t="s">
        <v>793</v>
      </c>
      <c r="H51" s="39" t="s">
        <v>790</v>
      </c>
      <c r="I51" s="39" t="s">
        <v>791</v>
      </c>
    </row>
    <row r="52" spans="2:9" x14ac:dyDescent="0.55000000000000004">
      <c r="B52" t="s">
        <v>52</v>
      </c>
      <c r="C52">
        <v>50</v>
      </c>
      <c r="D52" s="1" t="s">
        <v>758</v>
      </c>
      <c r="E52" s="1" t="s">
        <v>759</v>
      </c>
      <c r="F52" s="1" t="s">
        <v>802</v>
      </c>
      <c r="G52" s="1" t="s">
        <v>803</v>
      </c>
      <c r="H52" s="39" t="s">
        <v>785</v>
      </c>
      <c r="I52" s="39" t="s">
        <v>784</v>
      </c>
    </row>
    <row r="53" spans="2:9" x14ac:dyDescent="0.55000000000000004">
      <c r="B53" t="s">
        <v>52</v>
      </c>
      <c r="C53">
        <v>30</v>
      </c>
      <c r="D53" t="s">
        <v>768</v>
      </c>
      <c r="E53" t="s">
        <v>769</v>
      </c>
      <c r="F53" t="s">
        <v>812</v>
      </c>
      <c r="G53" t="s">
        <v>813</v>
      </c>
      <c r="H53" s="39" t="s">
        <v>771</v>
      </c>
      <c r="I53" s="39" t="s">
        <v>770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FFE51-4F02-44E2-84B8-525D2EDA0840}">
  <dimension ref="A1:AH45"/>
  <sheetViews>
    <sheetView tabSelected="1" topLeftCell="A10" zoomScale="85" zoomScaleNormal="85" workbookViewId="0">
      <selection activeCell="K18" sqref="K18"/>
    </sheetView>
  </sheetViews>
  <sheetFormatPr defaultRowHeight="14.4" x14ac:dyDescent="0.55000000000000004"/>
  <cols>
    <col min="1" max="1" width="15.1015625" bestFit="1" customWidth="1"/>
    <col min="6" max="6" width="19.26171875" bestFit="1" customWidth="1"/>
    <col min="7" max="7" width="20.62890625" style="45" bestFit="1" customWidth="1"/>
    <col min="8" max="8" width="19.89453125" bestFit="1" customWidth="1"/>
    <col min="9" max="9" width="24.26171875" bestFit="1" customWidth="1"/>
    <col min="10" max="10" width="14.15625" bestFit="1" customWidth="1"/>
    <col min="11" max="11" width="10.5234375" bestFit="1" customWidth="1"/>
    <col min="12" max="12" width="11" bestFit="1" customWidth="1"/>
    <col min="21" max="21" width="10" bestFit="1" customWidth="1"/>
  </cols>
  <sheetData>
    <row r="1" spans="1:22" x14ac:dyDescent="0.55000000000000004">
      <c r="B1" s="1" t="s">
        <v>818</v>
      </c>
    </row>
    <row r="2" spans="1:22" x14ac:dyDescent="0.55000000000000004">
      <c r="E2" s="1"/>
      <c r="F2" s="51" t="s">
        <v>93</v>
      </c>
      <c r="G2" s="51"/>
      <c r="H2" s="51"/>
      <c r="I2" s="51" t="s">
        <v>95</v>
      </c>
      <c r="J2" s="51"/>
    </row>
    <row r="3" spans="1:22" x14ac:dyDescent="0.55000000000000004">
      <c r="B3" s="1" t="s">
        <v>9</v>
      </c>
      <c r="C3" s="1" t="s">
        <v>10</v>
      </c>
      <c r="D3" s="1" t="s">
        <v>6</v>
      </c>
      <c r="E3" s="1" t="s">
        <v>7</v>
      </c>
      <c r="F3" s="1" t="s">
        <v>110</v>
      </c>
      <c r="G3" s="46" t="s">
        <v>100</v>
      </c>
      <c r="H3" s="1" t="s">
        <v>819</v>
      </c>
      <c r="I3" s="1" t="s">
        <v>92</v>
      </c>
      <c r="J3" s="1" t="s">
        <v>18</v>
      </c>
      <c r="K3" s="1" t="s">
        <v>17</v>
      </c>
      <c r="L3" s="1" t="s">
        <v>21</v>
      </c>
      <c r="M3" s="1" t="s">
        <v>26</v>
      </c>
      <c r="N3" s="1" t="s">
        <v>11</v>
      </c>
      <c r="O3" s="1" t="s">
        <v>12</v>
      </c>
      <c r="P3" s="1" t="s">
        <v>29</v>
      </c>
      <c r="Q3" s="1" t="s">
        <v>13</v>
      </c>
      <c r="R3" s="1" t="s">
        <v>14</v>
      </c>
    </row>
    <row r="4" spans="1:22" x14ac:dyDescent="0.55000000000000004">
      <c r="A4" t="s">
        <v>688</v>
      </c>
      <c r="B4">
        <v>30</v>
      </c>
      <c r="C4">
        <v>75</v>
      </c>
      <c r="D4">
        <v>60</v>
      </c>
      <c r="G4" s="45">
        <v>24.04</v>
      </c>
      <c r="H4" t="s">
        <v>847</v>
      </c>
      <c r="I4" t="s">
        <v>848</v>
      </c>
      <c r="J4" t="s">
        <v>849</v>
      </c>
      <c r="K4" t="s">
        <v>850</v>
      </c>
      <c r="L4">
        <v>30</v>
      </c>
      <c r="M4">
        <v>1</v>
      </c>
    </row>
    <row r="5" spans="1:22" x14ac:dyDescent="0.55000000000000004">
      <c r="A5" t="s">
        <v>688</v>
      </c>
      <c r="B5">
        <v>30</v>
      </c>
      <c r="C5">
        <v>75</v>
      </c>
      <c r="D5">
        <v>60</v>
      </c>
      <c r="G5" s="45" t="s">
        <v>834</v>
      </c>
      <c r="H5" t="s">
        <v>835</v>
      </c>
      <c r="I5" t="s">
        <v>836</v>
      </c>
      <c r="J5" t="s">
        <v>837</v>
      </c>
      <c r="K5" t="s">
        <v>838</v>
      </c>
      <c r="L5">
        <v>30</v>
      </c>
      <c r="M5">
        <v>3</v>
      </c>
      <c r="N5">
        <v>70</v>
      </c>
      <c r="O5" t="s">
        <v>833</v>
      </c>
      <c r="Q5">
        <v>200</v>
      </c>
    </row>
    <row r="6" spans="1:22" x14ac:dyDescent="0.55000000000000004">
      <c r="A6" t="s">
        <v>688</v>
      </c>
      <c r="B6">
        <v>30</v>
      </c>
      <c r="C6">
        <v>75</v>
      </c>
      <c r="D6">
        <v>60</v>
      </c>
      <c r="G6" s="45" t="s">
        <v>846</v>
      </c>
      <c r="H6" t="s">
        <v>845</v>
      </c>
      <c r="I6" t="s">
        <v>843</v>
      </c>
      <c r="J6" t="s">
        <v>844</v>
      </c>
      <c r="K6" t="s">
        <v>820</v>
      </c>
      <c r="L6">
        <v>30</v>
      </c>
      <c r="M6">
        <v>3</v>
      </c>
      <c r="N6">
        <v>70</v>
      </c>
      <c r="O6" t="s">
        <v>821</v>
      </c>
      <c r="Q6">
        <v>200</v>
      </c>
    </row>
    <row r="7" spans="1:22" x14ac:dyDescent="0.55000000000000004">
      <c r="A7" t="s">
        <v>688</v>
      </c>
      <c r="B7">
        <v>30</v>
      </c>
      <c r="C7">
        <v>75</v>
      </c>
      <c r="D7">
        <v>60</v>
      </c>
      <c r="G7" s="45" t="s">
        <v>828</v>
      </c>
      <c r="H7" t="s">
        <v>829</v>
      </c>
      <c r="I7" t="s">
        <v>830</v>
      </c>
      <c r="J7" t="s">
        <v>831</v>
      </c>
      <c r="K7" t="s">
        <v>832</v>
      </c>
      <c r="L7">
        <v>30</v>
      </c>
      <c r="M7">
        <v>3</v>
      </c>
      <c r="N7">
        <v>70</v>
      </c>
      <c r="O7" t="s">
        <v>827</v>
      </c>
      <c r="Q7">
        <v>200</v>
      </c>
    </row>
    <row r="8" spans="1:22" x14ac:dyDescent="0.55000000000000004">
      <c r="A8" t="s">
        <v>688</v>
      </c>
      <c r="B8">
        <v>30</v>
      </c>
      <c r="C8">
        <v>75</v>
      </c>
      <c r="D8">
        <v>60</v>
      </c>
      <c r="G8" s="45">
        <v>32.22</v>
      </c>
      <c r="H8" t="s">
        <v>839</v>
      </c>
      <c r="I8" t="s">
        <v>841</v>
      </c>
      <c r="J8" t="s">
        <v>842</v>
      </c>
      <c r="K8" t="s">
        <v>840</v>
      </c>
      <c r="L8">
        <v>30</v>
      </c>
      <c r="M8">
        <v>5</v>
      </c>
      <c r="O8" t="s">
        <v>821</v>
      </c>
      <c r="Q8">
        <v>200</v>
      </c>
    </row>
    <row r="9" spans="1:22" x14ac:dyDescent="0.55000000000000004">
      <c r="A9" t="s">
        <v>688</v>
      </c>
      <c r="B9">
        <v>30</v>
      </c>
      <c r="C9">
        <v>75</v>
      </c>
      <c r="D9">
        <v>60</v>
      </c>
      <c r="G9" s="45" t="s">
        <v>825</v>
      </c>
      <c r="H9" t="s">
        <v>826</v>
      </c>
      <c r="I9" t="s">
        <v>822</v>
      </c>
      <c r="J9" t="s">
        <v>823</v>
      </c>
      <c r="K9" t="s">
        <v>824</v>
      </c>
      <c r="L9">
        <v>30</v>
      </c>
      <c r="M9">
        <v>12</v>
      </c>
      <c r="N9">
        <v>70</v>
      </c>
      <c r="O9" t="s">
        <v>821</v>
      </c>
      <c r="Q9">
        <v>200</v>
      </c>
    </row>
    <row r="11" spans="1:22" x14ac:dyDescent="0.55000000000000004">
      <c r="A11" t="s">
        <v>851</v>
      </c>
      <c r="B11">
        <v>30</v>
      </c>
      <c r="C11">
        <v>75</v>
      </c>
      <c r="D11">
        <v>60</v>
      </c>
      <c r="F11">
        <v>56.38</v>
      </c>
      <c r="G11" s="45" t="s">
        <v>855</v>
      </c>
      <c r="H11" t="s">
        <v>856</v>
      </c>
      <c r="I11" t="s">
        <v>852</v>
      </c>
      <c r="J11" t="s">
        <v>853</v>
      </c>
      <c r="K11" t="s">
        <v>854</v>
      </c>
      <c r="L11">
        <v>30</v>
      </c>
      <c r="M11">
        <v>3</v>
      </c>
      <c r="N11">
        <v>70</v>
      </c>
      <c r="O11" t="s">
        <v>821</v>
      </c>
      <c r="Q11">
        <v>200</v>
      </c>
    </row>
    <row r="12" spans="1:22" x14ac:dyDescent="0.55000000000000004">
      <c r="A12" t="s">
        <v>964</v>
      </c>
      <c r="B12">
        <v>90</v>
      </c>
      <c r="C12">
        <v>75</v>
      </c>
      <c r="D12">
        <v>60</v>
      </c>
      <c r="G12" s="45" t="s">
        <v>965</v>
      </c>
      <c r="H12" t="s">
        <v>966</v>
      </c>
      <c r="I12" t="s">
        <v>967</v>
      </c>
      <c r="J12" t="s">
        <v>968</v>
      </c>
      <c r="K12" t="s">
        <v>974</v>
      </c>
      <c r="L12">
        <v>30</v>
      </c>
      <c r="M12">
        <v>3</v>
      </c>
      <c r="N12">
        <v>70</v>
      </c>
      <c r="O12" t="s">
        <v>821</v>
      </c>
      <c r="Q12">
        <v>200</v>
      </c>
    </row>
    <row r="13" spans="1:22" x14ac:dyDescent="0.55000000000000004">
      <c r="A13" t="s">
        <v>964</v>
      </c>
      <c r="B13">
        <v>90</v>
      </c>
      <c r="C13">
        <v>75</v>
      </c>
      <c r="D13">
        <v>60</v>
      </c>
      <c r="G13" s="45" t="s">
        <v>969</v>
      </c>
      <c r="H13" t="s">
        <v>970</v>
      </c>
      <c r="I13" t="s">
        <v>971</v>
      </c>
      <c r="J13" t="s">
        <v>972</v>
      </c>
      <c r="K13" t="s">
        <v>973</v>
      </c>
      <c r="L13">
        <v>30</v>
      </c>
      <c r="M13">
        <v>3</v>
      </c>
      <c r="N13">
        <v>70</v>
      </c>
      <c r="O13" t="s">
        <v>833</v>
      </c>
      <c r="Q13">
        <v>200</v>
      </c>
    </row>
    <row r="15" spans="1:22" x14ac:dyDescent="0.55000000000000004">
      <c r="B15">
        <v>30</v>
      </c>
      <c r="C15">
        <v>75</v>
      </c>
      <c r="D15">
        <v>60</v>
      </c>
      <c r="F15" t="s">
        <v>113</v>
      </c>
      <c r="J15" s="45" t="s">
        <v>865</v>
      </c>
      <c r="K15" t="s">
        <v>866</v>
      </c>
      <c r="L15">
        <v>30</v>
      </c>
      <c r="M15">
        <v>3</v>
      </c>
      <c r="N15">
        <v>64</v>
      </c>
      <c r="O15" t="s">
        <v>821</v>
      </c>
      <c r="Q15">
        <v>200</v>
      </c>
      <c r="S15" t="s">
        <v>864</v>
      </c>
      <c r="T15" t="s">
        <v>155</v>
      </c>
      <c r="U15" t="s">
        <v>869</v>
      </c>
      <c r="V15" t="s">
        <v>870</v>
      </c>
    </row>
    <row r="16" spans="1:22" x14ac:dyDescent="0.55000000000000004">
      <c r="A16" t="s">
        <v>858</v>
      </c>
      <c r="B16">
        <v>30</v>
      </c>
      <c r="C16">
        <v>75</v>
      </c>
      <c r="D16">
        <v>60</v>
      </c>
      <c r="F16" t="s">
        <v>112</v>
      </c>
      <c r="J16" t="s">
        <v>924</v>
      </c>
      <c r="K16" t="s">
        <v>923</v>
      </c>
      <c r="L16">
        <v>30</v>
      </c>
      <c r="M16">
        <v>3</v>
      </c>
      <c r="N16">
        <v>64</v>
      </c>
      <c r="O16" t="s">
        <v>821</v>
      </c>
      <c r="Q16">
        <v>200</v>
      </c>
      <c r="T16" t="s">
        <v>158</v>
      </c>
      <c r="U16" t="s">
        <v>873</v>
      </c>
      <c r="V16" t="s">
        <v>904</v>
      </c>
    </row>
    <row r="17" spans="1:34" x14ac:dyDescent="0.55000000000000004">
      <c r="F17" t="s">
        <v>90</v>
      </c>
      <c r="H17" t="s">
        <v>158</v>
      </c>
      <c r="J17" t="s">
        <v>907</v>
      </c>
      <c r="K17" t="s">
        <v>908</v>
      </c>
      <c r="L17">
        <v>30</v>
      </c>
      <c r="M17">
        <v>3</v>
      </c>
      <c r="N17">
        <v>64</v>
      </c>
      <c r="O17" t="s">
        <v>821</v>
      </c>
      <c r="Q17">
        <v>200</v>
      </c>
      <c r="T17" t="s">
        <v>857</v>
      </c>
      <c r="U17" t="s">
        <v>902</v>
      </c>
      <c r="V17" t="s">
        <v>903</v>
      </c>
    </row>
    <row r="18" spans="1:34" x14ac:dyDescent="0.55000000000000004">
      <c r="F18" t="s">
        <v>52</v>
      </c>
      <c r="H18" t="s">
        <v>857</v>
      </c>
      <c r="J18" t="s">
        <v>896</v>
      </c>
      <c r="K18" t="s">
        <v>897</v>
      </c>
      <c r="L18">
        <v>30</v>
      </c>
      <c r="M18">
        <v>3</v>
      </c>
      <c r="N18">
        <v>64</v>
      </c>
      <c r="O18" t="s">
        <v>821</v>
      </c>
      <c r="Q18">
        <v>200</v>
      </c>
      <c r="S18" t="s">
        <v>864</v>
      </c>
      <c r="T18" t="s">
        <v>857</v>
      </c>
      <c r="U18" t="s">
        <v>873</v>
      </c>
      <c r="V18" t="s">
        <v>874</v>
      </c>
    </row>
    <row r="19" spans="1:34" x14ac:dyDescent="0.55000000000000004">
      <c r="F19">
        <v>75</v>
      </c>
      <c r="H19" t="s">
        <v>158</v>
      </c>
      <c r="J19" t="s">
        <v>861</v>
      </c>
      <c r="K19" t="s">
        <v>891</v>
      </c>
      <c r="L19">
        <v>30</v>
      </c>
      <c r="M19">
        <v>3</v>
      </c>
      <c r="N19">
        <v>64</v>
      </c>
      <c r="O19" t="s">
        <v>821</v>
      </c>
      <c r="Q19">
        <v>200</v>
      </c>
      <c r="S19" t="s">
        <v>864</v>
      </c>
      <c r="T19" s="47" t="s">
        <v>155</v>
      </c>
      <c r="U19" t="s">
        <v>900</v>
      </c>
      <c r="V19" t="s">
        <v>901</v>
      </c>
    </row>
    <row r="20" spans="1:34" x14ac:dyDescent="0.55000000000000004">
      <c r="F20">
        <v>50</v>
      </c>
      <c r="H20" t="s">
        <v>155</v>
      </c>
      <c r="J20" t="s">
        <v>889</v>
      </c>
      <c r="K20" t="s">
        <v>890</v>
      </c>
      <c r="L20">
        <v>30</v>
      </c>
      <c r="M20">
        <v>3</v>
      </c>
      <c r="N20">
        <v>64</v>
      </c>
      <c r="O20" t="s">
        <v>821</v>
      </c>
      <c r="Q20">
        <v>200</v>
      </c>
      <c r="T20" t="s">
        <v>158</v>
      </c>
      <c r="U20" t="s">
        <v>898</v>
      </c>
      <c r="V20" t="s">
        <v>899</v>
      </c>
    </row>
    <row r="21" spans="1:34" x14ac:dyDescent="0.55000000000000004">
      <c r="F21">
        <v>30</v>
      </c>
      <c r="H21" t="s">
        <v>158</v>
      </c>
      <c r="J21" t="s">
        <v>892</v>
      </c>
      <c r="K21" t="s">
        <v>893</v>
      </c>
      <c r="L21">
        <v>30</v>
      </c>
      <c r="M21">
        <v>3</v>
      </c>
      <c r="N21">
        <v>64</v>
      </c>
      <c r="O21" t="s">
        <v>821</v>
      </c>
      <c r="Q21">
        <v>200</v>
      </c>
      <c r="S21" t="s">
        <v>864</v>
      </c>
      <c r="T21" t="s">
        <v>155</v>
      </c>
      <c r="U21" t="s">
        <v>894</v>
      </c>
      <c r="V21" t="s">
        <v>895</v>
      </c>
    </row>
    <row r="23" spans="1:34" x14ac:dyDescent="0.55000000000000004">
      <c r="A23" s="54" t="s">
        <v>859</v>
      </c>
      <c r="B23">
        <v>30</v>
      </c>
      <c r="C23">
        <v>75</v>
      </c>
      <c r="D23">
        <v>60</v>
      </c>
      <c r="F23" t="s">
        <v>113</v>
      </c>
      <c r="G23" s="45" t="s">
        <v>158</v>
      </c>
      <c r="J23" t="s">
        <v>867</v>
      </c>
      <c r="K23" t="s">
        <v>868</v>
      </c>
      <c r="L23">
        <v>30</v>
      </c>
      <c r="M23">
        <v>3</v>
      </c>
      <c r="N23">
        <v>64</v>
      </c>
      <c r="O23" t="s">
        <v>821</v>
      </c>
      <c r="Q23">
        <v>200</v>
      </c>
      <c r="S23" t="s">
        <v>864</v>
      </c>
      <c r="T23" t="s">
        <v>155</v>
      </c>
      <c r="U23" t="s">
        <v>881</v>
      </c>
      <c r="V23" t="s">
        <v>882</v>
      </c>
    </row>
    <row r="24" spans="1:34" x14ac:dyDescent="0.55000000000000004">
      <c r="A24" s="54"/>
      <c r="B24">
        <v>30</v>
      </c>
      <c r="C24">
        <v>75</v>
      </c>
      <c r="D24">
        <v>60</v>
      </c>
      <c r="F24" t="s">
        <v>112</v>
      </c>
      <c r="J24" t="s">
        <v>862</v>
      </c>
      <c r="K24" t="s">
        <v>863</v>
      </c>
      <c r="L24">
        <v>30</v>
      </c>
      <c r="M24">
        <v>3</v>
      </c>
      <c r="N24">
        <v>64</v>
      </c>
      <c r="O24" t="s">
        <v>821</v>
      </c>
      <c r="Q24">
        <v>200</v>
      </c>
      <c r="AG24" t="s">
        <v>879</v>
      </c>
      <c r="AH24" t="s">
        <v>880</v>
      </c>
    </row>
    <row r="25" spans="1:34" x14ac:dyDescent="0.55000000000000004">
      <c r="A25" s="54"/>
      <c r="F25" t="s">
        <v>90</v>
      </c>
      <c r="H25" t="s">
        <v>857</v>
      </c>
      <c r="J25" t="s">
        <v>905</v>
      </c>
      <c r="K25" t="s">
        <v>906</v>
      </c>
      <c r="L25">
        <v>30</v>
      </c>
      <c r="M25">
        <v>3</v>
      </c>
      <c r="N25">
        <v>64</v>
      </c>
      <c r="O25" t="s">
        <v>821</v>
      </c>
      <c r="Q25">
        <v>200</v>
      </c>
      <c r="S25" t="s">
        <v>864</v>
      </c>
      <c r="T25" s="45" t="s">
        <v>155</v>
      </c>
      <c r="U25" t="s">
        <v>909</v>
      </c>
      <c r="V25" t="s">
        <v>910</v>
      </c>
    </row>
    <row r="26" spans="1:34" x14ac:dyDescent="0.55000000000000004">
      <c r="A26" s="54"/>
      <c r="F26" t="s">
        <v>52</v>
      </c>
      <c r="J26" t="s">
        <v>860</v>
      </c>
      <c r="K26" t="s">
        <v>861</v>
      </c>
      <c r="L26">
        <v>30</v>
      </c>
      <c r="M26">
        <v>3</v>
      </c>
      <c r="N26">
        <v>64</v>
      </c>
      <c r="O26" t="s">
        <v>821</v>
      </c>
      <c r="Q26">
        <v>200</v>
      </c>
      <c r="S26" t="s">
        <v>864</v>
      </c>
      <c r="T26" s="45" t="s">
        <v>158</v>
      </c>
      <c r="U26" t="s">
        <v>871</v>
      </c>
      <c r="V26" t="s">
        <v>872</v>
      </c>
    </row>
    <row r="27" spans="1:34" x14ac:dyDescent="0.55000000000000004">
      <c r="A27" s="54"/>
      <c r="F27">
        <v>75</v>
      </c>
      <c r="G27" s="45" t="s">
        <v>155</v>
      </c>
      <c r="J27" t="s">
        <v>885</v>
      </c>
      <c r="K27" t="s">
        <v>886</v>
      </c>
      <c r="L27">
        <v>30</v>
      </c>
      <c r="M27">
        <v>3</v>
      </c>
      <c r="N27">
        <v>64</v>
      </c>
      <c r="O27" t="s">
        <v>821</v>
      </c>
      <c r="Q27">
        <v>200</v>
      </c>
      <c r="S27" t="s">
        <v>864</v>
      </c>
      <c r="T27" t="s">
        <v>155</v>
      </c>
      <c r="U27" t="s">
        <v>875</v>
      </c>
      <c r="V27" t="s">
        <v>876</v>
      </c>
    </row>
    <row r="28" spans="1:34" x14ac:dyDescent="0.55000000000000004">
      <c r="A28" s="54"/>
      <c r="F28">
        <v>50</v>
      </c>
      <c r="G28" s="45" t="s">
        <v>158</v>
      </c>
      <c r="J28" t="s">
        <v>887</v>
      </c>
      <c r="K28" t="s">
        <v>888</v>
      </c>
      <c r="L28">
        <v>30</v>
      </c>
      <c r="M28">
        <v>3</v>
      </c>
      <c r="N28">
        <v>64</v>
      </c>
      <c r="O28" t="s">
        <v>821</v>
      </c>
      <c r="Q28">
        <v>200</v>
      </c>
      <c r="S28" t="s">
        <v>864</v>
      </c>
      <c r="T28" s="45" t="s">
        <v>158</v>
      </c>
      <c r="U28" t="s">
        <v>877</v>
      </c>
      <c r="V28" t="s">
        <v>878</v>
      </c>
    </row>
    <row r="29" spans="1:34" x14ac:dyDescent="0.55000000000000004">
      <c r="A29" s="54"/>
      <c r="F29">
        <v>30</v>
      </c>
      <c r="G29" s="45" t="s">
        <v>857</v>
      </c>
      <c r="J29" t="s">
        <v>883</v>
      </c>
      <c r="K29" t="s">
        <v>884</v>
      </c>
      <c r="L29">
        <v>30</v>
      </c>
      <c r="M29">
        <v>3</v>
      </c>
      <c r="N29">
        <v>64</v>
      </c>
      <c r="O29" t="s">
        <v>821</v>
      </c>
      <c r="Q29">
        <v>200</v>
      </c>
      <c r="S29" t="s">
        <v>864</v>
      </c>
      <c r="T29" s="45" t="s">
        <v>857</v>
      </c>
      <c r="U29" t="s">
        <v>879</v>
      </c>
      <c r="V29" t="s">
        <v>880</v>
      </c>
    </row>
    <row r="31" spans="1:34" x14ac:dyDescent="0.55000000000000004">
      <c r="B31">
        <v>30</v>
      </c>
      <c r="C31">
        <v>75</v>
      </c>
      <c r="D31">
        <v>60</v>
      </c>
      <c r="F31" t="s">
        <v>113</v>
      </c>
      <c r="G31" s="45" t="s">
        <v>155</v>
      </c>
      <c r="J31" t="s">
        <v>921</v>
      </c>
      <c r="K31" t="s">
        <v>922</v>
      </c>
      <c r="S31" t="s">
        <v>864</v>
      </c>
      <c r="T31" s="45" t="s">
        <v>155</v>
      </c>
      <c r="U31" t="s">
        <v>917</v>
      </c>
      <c r="V31" t="s">
        <v>918</v>
      </c>
    </row>
    <row r="32" spans="1:34" x14ac:dyDescent="0.55000000000000004">
      <c r="A32" t="s">
        <v>911</v>
      </c>
      <c r="B32">
        <v>30</v>
      </c>
      <c r="C32">
        <v>75</v>
      </c>
      <c r="D32">
        <v>60</v>
      </c>
      <c r="F32" t="s">
        <v>112</v>
      </c>
      <c r="G32" s="45" t="s">
        <v>158</v>
      </c>
      <c r="J32" t="s">
        <v>919</v>
      </c>
      <c r="K32" t="s">
        <v>920</v>
      </c>
      <c r="S32" t="s">
        <v>864</v>
      </c>
      <c r="T32" s="45" t="s">
        <v>155</v>
      </c>
      <c r="U32" t="s">
        <v>927</v>
      </c>
      <c r="V32" t="s">
        <v>928</v>
      </c>
    </row>
    <row r="33" spans="1:22" x14ac:dyDescent="0.55000000000000004">
      <c r="F33" t="s">
        <v>90</v>
      </c>
      <c r="G33" s="45" t="s">
        <v>158</v>
      </c>
      <c r="J33" t="s">
        <v>913</v>
      </c>
      <c r="K33" t="s">
        <v>914</v>
      </c>
      <c r="T33" s="45" t="s">
        <v>158</v>
      </c>
      <c r="U33" t="s">
        <v>929</v>
      </c>
      <c r="V33" t="s">
        <v>930</v>
      </c>
    </row>
    <row r="34" spans="1:22" x14ac:dyDescent="0.55000000000000004">
      <c r="F34" t="s">
        <v>52</v>
      </c>
      <c r="G34" s="45" t="s">
        <v>857</v>
      </c>
      <c r="J34" t="s">
        <v>915</v>
      </c>
      <c r="K34" t="s">
        <v>916</v>
      </c>
      <c r="T34" s="45" t="s">
        <v>857</v>
      </c>
      <c r="U34" t="s">
        <v>925</v>
      </c>
      <c r="V34" t="s">
        <v>926</v>
      </c>
    </row>
    <row r="35" spans="1:22" x14ac:dyDescent="0.55000000000000004">
      <c r="F35">
        <v>75</v>
      </c>
      <c r="G35" s="45" t="s">
        <v>158</v>
      </c>
      <c r="J35" t="s">
        <v>935</v>
      </c>
      <c r="K35" t="s">
        <v>936</v>
      </c>
    </row>
    <row r="36" spans="1:22" x14ac:dyDescent="0.55000000000000004">
      <c r="F36">
        <v>50</v>
      </c>
      <c r="G36" s="45" t="s">
        <v>857</v>
      </c>
      <c r="J36" t="s">
        <v>933</v>
      </c>
      <c r="K36" t="s">
        <v>934</v>
      </c>
    </row>
    <row r="37" spans="1:22" x14ac:dyDescent="0.55000000000000004">
      <c r="F37">
        <v>30</v>
      </c>
      <c r="G37" s="45" t="s">
        <v>155</v>
      </c>
      <c r="J37" t="s">
        <v>931</v>
      </c>
      <c r="K37" t="s">
        <v>932</v>
      </c>
    </row>
    <row r="39" spans="1:22" x14ac:dyDescent="0.55000000000000004">
      <c r="A39" s="54" t="s">
        <v>912</v>
      </c>
      <c r="B39">
        <v>30</v>
      </c>
      <c r="C39">
        <v>75</v>
      </c>
      <c r="D39">
        <v>60</v>
      </c>
      <c r="F39" t="s">
        <v>113</v>
      </c>
      <c r="G39" s="45" t="s">
        <v>158</v>
      </c>
      <c r="J39" t="s">
        <v>939</v>
      </c>
      <c r="K39" t="s">
        <v>940</v>
      </c>
      <c r="T39" t="s">
        <v>857</v>
      </c>
      <c r="U39" t="s">
        <v>948</v>
      </c>
      <c r="V39" t="s">
        <v>949</v>
      </c>
    </row>
    <row r="40" spans="1:22" x14ac:dyDescent="0.55000000000000004">
      <c r="A40" s="54"/>
      <c r="B40">
        <v>30</v>
      </c>
      <c r="C40">
        <v>75</v>
      </c>
      <c r="D40">
        <v>60</v>
      </c>
      <c r="F40" t="s">
        <v>112</v>
      </c>
      <c r="G40" s="45" t="s">
        <v>158</v>
      </c>
      <c r="J40" t="s">
        <v>942</v>
      </c>
      <c r="K40" t="s">
        <v>943</v>
      </c>
      <c r="T40" t="s">
        <v>158</v>
      </c>
      <c r="U40" t="s">
        <v>944</v>
      </c>
      <c r="V40" t="s">
        <v>945</v>
      </c>
    </row>
    <row r="41" spans="1:22" x14ac:dyDescent="0.55000000000000004">
      <c r="A41" s="54"/>
      <c r="F41" t="s">
        <v>90</v>
      </c>
      <c r="G41" s="45" t="s">
        <v>857</v>
      </c>
      <c r="J41" t="s">
        <v>941</v>
      </c>
      <c r="K41" t="s">
        <v>560</v>
      </c>
      <c r="T41" t="s">
        <v>155</v>
      </c>
      <c r="U41" t="s">
        <v>946</v>
      </c>
      <c r="V41" t="s">
        <v>947</v>
      </c>
    </row>
    <row r="42" spans="1:22" x14ac:dyDescent="0.55000000000000004">
      <c r="A42" s="54"/>
      <c r="F42" t="s">
        <v>52</v>
      </c>
      <c r="G42" s="45" t="s">
        <v>155</v>
      </c>
      <c r="J42" t="s">
        <v>937</v>
      </c>
      <c r="K42" t="s">
        <v>938</v>
      </c>
      <c r="T42" t="s">
        <v>155</v>
      </c>
      <c r="U42" t="s">
        <v>950</v>
      </c>
      <c r="V42" t="s">
        <v>951</v>
      </c>
    </row>
    <row r="43" spans="1:22" x14ac:dyDescent="0.55000000000000004">
      <c r="A43" s="54"/>
      <c r="F43">
        <v>75</v>
      </c>
      <c r="G43" s="45" t="s">
        <v>158</v>
      </c>
      <c r="J43" s="45" t="s">
        <v>953</v>
      </c>
      <c r="K43" t="s">
        <v>954</v>
      </c>
      <c r="T43" t="s">
        <v>158</v>
      </c>
      <c r="U43" t="s">
        <v>952</v>
      </c>
      <c r="V43" t="s">
        <v>955</v>
      </c>
    </row>
    <row r="44" spans="1:22" x14ac:dyDescent="0.55000000000000004">
      <c r="A44" s="54"/>
      <c r="F44">
        <v>50</v>
      </c>
      <c r="G44" s="45" t="s">
        <v>155</v>
      </c>
      <c r="J44" t="s">
        <v>960</v>
      </c>
      <c r="K44" t="s">
        <v>961</v>
      </c>
      <c r="T44" t="s">
        <v>155</v>
      </c>
      <c r="U44" s="48" t="s">
        <v>957</v>
      </c>
      <c r="V44" t="s">
        <v>956</v>
      </c>
    </row>
    <row r="45" spans="1:22" x14ac:dyDescent="0.55000000000000004">
      <c r="A45" s="54"/>
      <c r="F45">
        <v>30</v>
      </c>
      <c r="G45" s="45" t="s">
        <v>158</v>
      </c>
      <c r="J45" t="s">
        <v>962</v>
      </c>
      <c r="K45" t="s">
        <v>963</v>
      </c>
      <c r="T45" t="s">
        <v>857</v>
      </c>
      <c r="U45" t="s">
        <v>958</v>
      </c>
      <c r="V45" t="s">
        <v>959</v>
      </c>
    </row>
  </sheetData>
  <mergeCells count="4">
    <mergeCell ref="I2:J2"/>
    <mergeCell ref="F2:H2"/>
    <mergeCell ref="A23:A29"/>
    <mergeCell ref="A39:A4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NTU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shrutarv awasthi</cp:lastModifiedBy>
  <dcterms:created xsi:type="dcterms:W3CDTF">2020-10-03T14:46:45Z</dcterms:created>
  <dcterms:modified xsi:type="dcterms:W3CDTF">2021-11-20T10:29:41Z</dcterms:modified>
</cp:coreProperties>
</file>