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6060b3bdba043/Documents/SHRUTHI/Top Mentor/Batch 114 - Mr.Bose/Assignments/"/>
    </mc:Choice>
  </mc:AlternateContent>
  <xr:revisionPtr revIDLastSave="76" documentId="11_194DFBF21499BC96631FEE201F865334224EDB21" xr6:coauthVersionLast="47" xr6:coauthVersionMax="47" xr10:uidLastSave="{AA09E024-29AC-4310-812D-060FDAFC7437}"/>
  <bookViews>
    <workbookView xWindow="-108" yWindow="-108" windowWidth="23256" windowHeight="12456" activeTab="6" xr2:uid="{00000000-000D-0000-FFFF-FFFF00000000}"/>
  </bookViews>
  <sheets>
    <sheet name="Notes" sheetId="8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5" hidden="1">'Exercise - 5'!$B$1:$E$11</definedName>
    <definedName name="_xlnm._FilterDatabase" localSheetId="6" hidden="1">'Exercise -6'!$B$1:$E$11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7" l="1"/>
  <c r="C25" i="7" a="1"/>
  <c r="C25" i="7" s="1"/>
  <c r="C21" i="7"/>
  <c r="C17" i="7"/>
  <c r="H21" i="6"/>
  <c r="H20" i="6"/>
  <c r="H18" i="6"/>
  <c r="H16" i="6"/>
  <c r="H15" i="6"/>
  <c r="C13" i="5"/>
  <c r="C14" i="5"/>
  <c r="D14" i="5"/>
  <c r="C15" i="5"/>
  <c r="C12" i="5"/>
  <c r="C11" i="5"/>
  <c r="A27" i="4"/>
  <c r="A24" i="4"/>
  <c r="A21" i="4"/>
  <c r="B25" i="3"/>
  <c r="B22" i="3"/>
  <c r="B23" i="2"/>
  <c r="B20" i="2"/>
  <c r="B17" i="2"/>
  <c r="A18" i="4"/>
  <c r="D17" i="7"/>
  <c r="D21" i="7"/>
  <c r="D29" i="7"/>
  <c r="D25" i="7"/>
  <c r="I21" i="6"/>
  <c r="I20" i="6"/>
  <c r="I18" i="6"/>
  <c r="I16" i="6"/>
  <c r="I15" i="6"/>
  <c r="F14" i="5"/>
  <c r="E14" i="5"/>
  <c r="D15" i="5"/>
  <c r="D13" i="5"/>
  <c r="C27" i="4"/>
  <c r="C21" i="4"/>
  <c r="C18" i="4"/>
  <c r="C24" i="4"/>
  <c r="C25" i="3"/>
  <c r="C22" i="3"/>
  <c r="C23" i="2"/>
  <c r="C20" i="2"/>
  <c r="C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<sst xmlns="http://schemas.openxmlformats.org/spreadsheetml/2006/main" count="155" uniqueCount="119">
  <si>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</si>
  <si>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</si>
  <si>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</si>
  <si>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</si>
  <si>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</si>
  <si>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</si>
  <si>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</si>
  <si>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</si>
  <si>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</si>
  <si>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</si>
  <si>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</si>
  <si>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</si>
  <si>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</si>
  <si>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</si>
  <si>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</si>
  <si>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</si>
  <si>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</si>
  <si>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</si>
  <si>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</si>
  <si>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</si>
  <si>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</si>
  <si>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</si>
  <si>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</si>
  <si>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</si>
  <si>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</si>
  <si>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</si>
  <si>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</si>
  <si>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</si>
  <si>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</si>
  <si>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</si>
  <si>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</si>
  <si>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</si>
  <si>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</si>
  <si>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</si>
  <si>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</si>
  <si>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</si>
  <si>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</si>
  <si>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</si>
  <si>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</si>
  <si>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</si>
  <si>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</si>
  <si>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</si>
  <si>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</si>
  <si>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</si>
  <si>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</si>
  <si>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</si>
  <si>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</si>
  <si>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</si>
  <si>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</si>
  <si>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</si>
  <si>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</si>
  <si>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</si>
  <si>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</si>
  <si>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</si>
  <si>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</si>
  <si>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</si>
  <si>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</si>
  <si>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</si>
  <si>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</si>
  <si>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</si>
  <si>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</si>
  <si>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</si>
  <si>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</si>
  <si>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</si>
  <si>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</si>
  <si>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</si>
  <si>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</si>
  <si>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</si>
  <si>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</si>
  <si>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</si>
  <si>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</si>
  <si>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</si>
  <si>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</si>
  <si>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</si>
  <si>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</si>
  <si>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</si>
  <si>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</si>
  <si>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</si>
  <si>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</si>
  <si>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</si>
  <si>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</si>
  <si>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</si>
  <si>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</si>
  <si>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</si>
  <si>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</si>
  <si>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</si>
  <si>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</si>
  <si>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</si>
  <si>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</si>
  <si>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</si>
  <si>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</si>
  <si>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</si>
  <si>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</si>
  <si>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</si>
  <si>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</si>
  <si>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</si>
  <si>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</si>
  <si>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</si>
  <si>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</si>
  <si>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</si>
  <si>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</si>
  <si>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</si>
  <si>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</si>
  <si>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</si>
  <si>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</si>
  <si>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</si>
  <si>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</si>
  <si>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</si>
  <si>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COUNT</t>
  </si>
  <si>
    <t>COUNTA</t>
  </si>
  <si>
    <r>
      <t xml:space="preserve">counts the number of cells in the range that  are </t>
    </r>
    <r>
      <rPr>
        <b/>
        <sz val="11"/>
        <color rgb="FFC00000"/>
        <rFont val="Calibri"/>
        <family val="2"/>
        <scheme val="minor"/>
      </rPr>
      <t>NOT EMPTY</t>
    </r>
  </si>
  <si>
    <r>
      <t xml:space="preserve">counts the number of cells in the range that </t>
    </r>
    <r>
      <rPr>
        <b/>
        <sz val="11"/>
        <color rgb="FFC00000"/>
        <rFont val="Calibri"/>
        <family val="2"/>
        <scheme val="minor"/>
      </rPr>
      <t xml:space="preserve"> CONTAIN NUMBERS</t>
    </r>
  </si>
  <si>
    <t>=AVERAGE(MAX(C4:C9),MIN(C4:C9))</t>
  </si>
  <si>
    <t>=COUNTBLANK(B3:B13)+COUNTA(B3:B13)</t>
  </si>
  <si>
    <t>LARGE(range,Kth value)</t>
  </si>
  <si>
    <t>How many cells in total are in the range</t>
  </si>
  <si>
    <t>what is the Kth least/smallest value in a data set</t>
  </si>
  <si>
    <t>Returns the kth largest value  in a data set</t>
  </si>
  <si>
    <t>SMALL(range,Kth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</si>
</sst>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0" fontId="33" fillId="0" borderId="0" xfId="0" applyFont="1"/>
    <xf numFmtId="0" fontId="34" fillId="0" borderId="0" xfId="0" applyFont="1"/>
    <xf numFmtId="0" fontId="36" fillId="8" borderId="0" xfId="0" applyFont="1" applyFill="1"/>
    <xf numFmtId="0" fontId="35" fillId="8" borderId="0" xfId="0" applyFont="1" applyFill="1"/>
    <xf numFmtId="0" fontId="36" fillId="8" borderId="1" xfId="0" applyFont="1" applyFill="1" applyBorder="1"/>
    <xf numFmtId="2" fontId="13" fillId="3" borderId="11" xfId="0" applyNumberFormat="1" applyFont="1" applyFill="1" applyBorder="1"/>
    <xf numFmtId="0" fontId="13" fillId="3" borderId="11" xfId="0" applyFont="1" applyFill="1" applyBorder="1"/>
    <xf numFmtId="0" fontId="0" fillId="0" borderId="12" xfId="0" applyBorder="1"/>
    <xf numFmtId="0" fontId="0" fillId="0" borderId="13" xfId="0" applyBorder="1"/>
    <xf numFmtId="0" fontId="1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B987-AA7A-4900-BF5A-28C3475A4065}">
  <dimension ref="A1:B9"/>
  <sheetViews>
    <sheetView workbookViewId="0">
      <selection activeCell="A13" sqref="A13"/>
    </sheetView>
  </sheetViews>
  <sheetFormatPr defaultRowHeight="15" x14ac:dyDescent="0.25"/>
  <cols>
    <col min="1" max="1" width="50.7109375" bestFit="1" customWidth="1"/>
    <col min="2" max="2" width="57.85546875" bestFit="1" customWidth="1"/>
  </cols>
  <sheetData>
    <row r="1" spans="1:2" ht="18.75" x14ac:dyDescent="0.3">
      <c r="A1" s="66" t="s">
        <v>108</v>
      </c>
      <c r="B1" t="s">
        <v>111</v>
      </c>
    </row>
    <row r="2" spans="1:2" ht="18.75" x14ac:dyDescent="0.3">
      <c r="A2" s="66" t="s">
        <v>109</v>
      </c>
      <c r="B2" t="s">
        <v>110</v>
      </c>
    </row>
    <row r="3" spans="1:2" ht="18.75" x14ac:dyDescent="0.3">
      <c r="A3" s="66" t="s">
        <v>112</v>
      </c>
      <c r="B3" t="s">
        <v>63</v>
      </c>
    </row>
    <row r="4" spans="1:2" ht="18.75" x14ac:dyDescent="0.3">
      <c r="A4" s="66" t="s">
        <v>113</v>
      </c>
      <c r="B4" t="s">
        <v>115</v>
      </c>
    </row>
    <row r="5" spans="1:2" ht="18.75" x14ac:dyDescent="0.3">
      <c r="A5" s="66" t="s">
        <v>118</v>
      </c>
      <c r="B5" s="35" t="s">
        <v>116</v>
      </c>
    </row>
    <row r="6" spans="1:2" ht="18.75" x14ac:dyDescent="0.3">
      <c r="A6" s="66" t="s">
        <v>114</v>
      </c>
      <c r="B6" s="37" t="s">
        <v>117</v>
      </c>
    </row>
    <row r="7" spans="1:2" ht="18.75" x14ac:dyDescent="0.3">
      <c r="A7" s="67"/>
    </row>
    <row r="8" spans="1:2" ht="18.75" x14ac:dyDescent="0.3">
      <c r="A8" s="67"/>
    </row>
    <row r="9" spans="1:2" ht="18.75" x14ac:dyDescent="0.3">
      <c r="A9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opLeftCell="A10" workbookViewId="0">
      <selection activeCell="C17" sqref="C17"/>
    </sheetView>
  </sheetViews>
  <sheetFormatPr defaultRowHeight="15" x14ac:dyDescent="0.25"/>
  <cols>
    <col min="1" max="1" width="18.5703125" customWidth="1"/>
    <col min="2" max="2" width="15" customWidth="1"/>
    <col min="3" max="3" width="38.140625" bestFit="1" customWidth="1"/>
  </cols>
  <sheetData>
    <row r="1" spans="1:7" ht="21" x14ac:dyDescent="0.35">
      <c r="A1" s="9" t="s">
        <v>1</v>
      </c>
      <c r="B1" s="10"/>
      <c r="C1" s="10"/>
      <c r="D1" s="10"/>
      <c r="E1" s="3"/>
      <c r="F1" s="3"/>
      <c r="G1" s="3"/>
    </row>
    <row r="2" spans="1:7" ht="21" x14ac:dyDescent="0.35">
      <c r="A2" s="11" t="s">
        <v>2</v>
      </c>
      <c r="B2" s="10"/>
      <c r="C2" s="10"/>
      <c r="D2" s="10"/>
      <c r="E2" s="3"/>
      <c r="F2" s="3"/>
      <c r="G2" s="3"/>
    </row>
    <row r="3" spans="1:7" ht="21" x14ac:dyDescent="0.35">
      <c r="A3" s="11"/>
      <c r="B3" s="10"/>
      <c r="C3" s="10"/>
      <c r="D3" s="10"/>
      <c r="E3" s="3"/>
      <c r="F3" s="3"/>
      <c r="G3" s="3"/>
    </row>
    <row r="4" spans="1:7" ht="20.25" x14ac:dyDescent="0.3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25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25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25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25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25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25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25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25">
      <c r="C12" s="3"/>
      <c r="D12" s="3"/>
      <c r="E12" s="3"/>
      <c r="F12" s="3"/>
      <c r="G12" s="3"/>
    </row>
    <row r="13" spans="1:7" x14ac:dyDescent="0.25">
      <c r="C13" s="3"/>
      <c r="D13" s="3"/>
      <c r="E13" s="3"/>
      <c r="F13" s="3"/>
      <c r="G13" s="3"/>
    </row>
    <row r="14" spans="1:7" ht="21" x14ac:dyDescent="0.35">
      <c r="A14" s="11" t="s">
        <v>17</v>
      </c>
      <c r="B14" s="10"/>
      <c r="C14" s="10"/>
      <c r="D14" s="10"/>
      <c r="E14" s="10"/>
      <c r="F14" s="10"/>
      <c r="G14" s="10"/>
    </row>
    <row r="15" spans="1:7" ht="20.25" x14ac:dyDescent="0.3">
      <c r="A15" s="10"/>
      <c r="B15" s="10"/>
      <c r="C15" s="10"/>
      <c r="D15" s="10"/>
      <c r="E15" s="10"/>
      <c r="F15" s="10"/>
      <c r="G15" s="10"/>
    </row>
    <row r="16" spans="1:7" ht="21.75" thickBot="1" x14ac:dyDescent="0.4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75" thickBot="1" x14ac:dyDescent="0.4">
      <c r="A17" s="11" t="s">
        <v>4</v>
      </c>
      <c r="B17" s="12">
        <f>COUNT(B5:B11)</f>
        <v>4</v>
      </c>
      <c r="C17" s="68" t="str">
        <f ca="1">_xlfn.FORMULATEXT(B17)</f>
        <v>=COUNT(B5:B11)</v>
      </c>
      <c r="D17" s="10"/>
      <c r="E17" s="10"/>
      <c r="F17" s="10"/>
      <c r="G17" s="10"/>
    </row>
    <row r="18" spans="1:7" ht="20.25" x14ac:dyDescent="0.3">
      <c r="A18" s="10"/>
      <c r="B18" s="10"/>
      <c r="C18" s="10"/>
      <c r="D18" s="10"/>
      <c r="E18" s="10"/>
      <c r="F18" s="10"/>
      <c r="G18" s="10"/>
    </row>
    <row r="19" spans="1:7" ht="21.75" thickBot="1" x14ac:dyDescent="0.4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75" thickBot="1" x14ac:dyDescent="0.4">
      <c r="A20" s="11" t="s">
        <v>4</v>
      </c>
      <c r="B20" s="12">
        <f>COUNTA(B5:B11)</f>
        <v>7</v>
      </c>
      <c r="C20" s="68" t="str">
        <f ca="1">_xlfn.FORMULATEXT(B20)</f>
        <v>=COUNTA(B5:B11)</v>
      </c>
      <c r="D20" s="10"/>
      <c r="E20" s="10"/>
      <c r="F20" s="10"/>
      <c r="G20" s="10"/>
    </row>
    <row r="22" spans="1:7" ht="21.75" thickBot="1" x14ac:dyDescent="0.4">
      <c r="A22" s="11" t="s">
        <v>14</v>
      </c>
      <c r="B22" s="11" t="s">
        <v>18</v>
      </c>
    </row>
    <row r="23" spans="1:7" ht="21.75" thickBot="1" x14ac:dyDescent="0.4">
      <c r="A23" s="11" t="s">
        <v>4</v>
      </c>
      <c r="B23" s="12">
        <f>COUNTA(_xlfn.UNIQUE(A5:A11))</f>
        <v>7</v>
      </c>
      <c r="C23" s="68" t="str">
        <f ca="1">_xlfn.FORMULATEXT(B23)</f>
        <v>=COUNTA(UNIQUE(A5:A11))</v>
      </c>
    </row>
    <row r="25" spans="1:7" ht="21" x14ac:dyDescent="0.35">
      <c r="A25" s="11"/>
    </row>
    <row r="26" spans="1:7" ht="21" x14ac:dyDescent="0.35">
      <c r="A2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5" workbookViewId="0">
      <selection activeCell="G19" sqref="G19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25" x14ac:dyDescent="0.35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25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25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25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25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25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25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25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25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25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25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25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25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25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25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25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25">
      <c r="A19" s="14"/>
      <c r="B19" s="14"/>
      <c r="C19" s="14"/>
      <c r="D19" s="14"/>
      <c r="E19" s="14"/>
      <c r="F19" s="14"/>
      <c r="G19" s="15"/>
    </row>
    <row r="20" spans="1:7" x14ac:dyDescent="0.25">
      <c r="A20" s="13" t="s">
        <v>41</v>
      </c>
      <c r="B20" s="14"/>
      <c r="C20" s="14"/>
      <c r="D20" s="14"/>
      <c r="E20" s="14"/>
      <c r="F20" s="14"/>
      <c r="G20" s="15"/>
    </row>
    <row r="21" spans="1:7" ht="19.5" thickBot="1" x14ac:dyDescent="0.35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21.75" thickBot="1" x14ac:dyDescent="0.4">
      <c r="A22" s="18" t="s">
        <v>4</v>
      </c>
      <c r="B22" s="25">
        <f>COUNT(C5:C18)</f>
        <v>10</v>
      </c>
      <c r="C22" s="69" t="str">
        <f ca="1">_xlfn.FORMULATEXT(B22)</f>
        <v>=COUNT(C5:C18)</v>
      </c>
      <c r="D22" s="14"/>
      <c r="E22" s="14"/>
      <c r="F22" s="14"/>
      <c r="G22" s="15"/>
    </row>
    <row r="23" spans="1:7" ht="18.75" x14ac:dyDescent="0.3">
      <c r="A23" s="18"/>
      <c r="B23" s="18"/>
      <c r="C23" s="18"/>
      <c r="D23" s="14"/>
      <c r="E23" s="14"/>
      <c r="F23" s="14"/>
      <c r="G23" s="15"/>
    </row>
    <row r="24" spans="1:7" ht="19.5" thickBot="1" x14ac:dyDescent="0.35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21.75" thickBot="1" x14ac:dyDescent="0.4">
      <c r="A25" s="18" t="s">
        <v>4</v>
      </c>
      <c r="B25" s="25">
        <f>COUNTA(C5:C18)</f>
        <v>12</v>
      </c>
      <c r="C25" s="69" t="str">
        <f ca="1">_xlfn.FORMULATEXT(B25)</f>
        <v>=COUNTA(C5:C18)</v>
      </c>
      <c r="D25" s="14"/>
      <c r="E25" s="14"/>
      <c r="F25" s="14"/>
      <c r="G2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opLeftCell="A14" workbookViewId="0">
      <selection activeCell="B26" sqref="B26"/>
    </sheetView>
  </sheetViews>
  <sheetFormatPr defaultRowHeight="15" x14ac:dyDescent="0.25"/>
  <cols>
    <col min="1" max="1" width="4.42578125" customWidth="1"/>
    <col min="2" max="2" width="18" customWidth="1"/>
    <col min="3" max="3" width="56.140625" bestFit="1" customWidth="1"/>
  </cols>
  <sheetData>
    <row r="1" spans="1:7" ht="21" x14ac:dyDescent="0.35">
      <c r="A1" s="3"/>
      <c r="B1" s="11" t="s">
        <v>42</v>
      </c>
      <c r="C1" s="3"/>
      <c r="D1" s="3"/>
    </row>
    <row r="2" spans="1:7" ht="15.75" thickBot="1" x14ac:dyDescent="0.3">
      <c r="A2" s="58"/>
      <c r="B2" s="58"/>
      <c r="C2" s="3"/>
      <c r="D2" s="3"/>
    </row>
    <row r="3" spans="1:7" x14ac:dyDescent="0.25">
      <c r="A3" s="3"/>
      <c r="B3" s="27"/>
      <c r="C3" s="3"/>
      <c r="D3" s="3"/>
    </row>
    <row r="4" spans="1:7" x14ac:dyDescent="0.25">
      <c r="A4" s="3"/>
      <c r="B4" s="28" t="s">
        <v>43</v>
      </c>
      <c r="C4" s="3"/>
      <c r="D4" s="3"/>
    </row>
    <row r="5" spans="1:7" x14ac:dyDescent="0.25">
      <c r="A5" s="3"/>
      <c r="B5" s="28">
        <v>4</v>
      </c>
      <c r="C5" s="3"/>
      <c r="D5" s="3"/>
    </row>
    <row r="6" spans="1:7" x14ac:dyDescent="0.25">
      <c r="A6" s="3"/>
      <c r="B6" s="28"/>
      <c r="C6" s="3"/>
      <c r="D6" s="3"/>
    </row>
    <row r="7" spans="1:7" x14ac:dyDescent="0.25">
      <c r="A7" s="3"/>
      <c r="B7" s="28">
        <v>3</v>
      </c>
      <c r="C7" s="3"/>
      <c r="D7" s="3"/>
    </row>
    <row r="8" spans="1:7" x14ac:dyDescent="0.25">
      <c r="A8" s="3"/>
      <c r="B8" s="28"/>
      <c r="C8" s="3"/>
      <c r="D8" s="3"/>
    </row>
    <row r="9" spans="1:7" x14ac:dyDescent="0.25">
      <c r="A9" s="3"/>
      <c r="B9" s="28" t="s">
        <v>44</v>
      </c>
      <c r="C9" s="3"/>
      <c r="D9" s="3"/>
    </row>
    <row r="10" spans="1:7" x14ac:dyDescent="0.25">
      <c r="A10" s="3"/>
      <c r="B10" s="28"/>
      <c r="C10" s="3"/>
      <c r="D10" s="3"/>
    </row>
    <row r="11" spans="1:7" x14ac:dyDescent="0.25">
      <c r="A11" s="3"/>
      <c r="B11" s="28" t="e">
        <v>#DIV/0!</v>
      </c>
      <c r="C11" s="3"/>
      <c r="D11" s="3"/>
    </row>
    <row r="12" spans="1:7" x14ac:dyDescent="0.25">
      <c r="A12" s="3"/>
      <c r="B12" s="28" t="s">
        <v>45</v>
      </c>
      <c r="C12" s="3"/>
      <c r="D12" s="3"/>
    </row>
    <row r="13" spans="1:7" ht="15.75" thickBot="1" x14ac:dyDescent="0.3">
      <c r="A13" s="3"/>
      <c r="B13" s="29" t="s">
        <v>46</v>
      </c>
      <c r="C13" s="3"/>
      <c r="D13" s="3"/>
    </row>
    <row r="14" spans="1:7" x14ac:dyDescent="0.25">
      <c r="A14" s="58"/>
      <c r="B14" s="58"/>
      <c r="C14" s="3"/>
      <c r="D14" s="3"/>
    </row>
    <row r="15" spans="1:7" ht="18.75" x14ac:dyDescent="0.3">
      <c r="A15" s="7"/>
      <c r="B15" s="8" t="s">
        <v>51</v>
      </c>
      <c r="C15" s="7"/>
      <c r="D15" s="7"/>
      <c r="E15" s="1"/>
      <c r="F15" s="1"/>
      <c r="G15" s="1"/>
    </row>
    <row r="16" spans="1:7" ht="18.75" x14ac:dyDescent="0.3">
      <c r="A16" s="59"/>
      <c r="B16" s="59"/>
      <c r="C16" s="7"/>
      <c r="D16" s="7"/>
      <c r="E16" s="1"/>
      <c r="F16" s="1"/>
      <c r="G16" s="1"/>
    </row>
    <row r="17" spans="1:7" ht="18.75" x14ac:dyDescent="0.3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21" x14ac:dyDescent="0.35">
      <c r="A18" s="60">
        <f>COUNT(B3:B13)</f>
        <v>2</v>
      </c>
      <c r="B18" s="60"/>
      <c r="C18" s="70" t="str">
        <f ca="1">_xlfn.FORMULATEXT(A18)</f>
        <v>=COUNT(B3:B13)</v>
      </c>
      <c r="D18" s="7"/>
      <c r="E18" s="1"/>
      <c r="F18" s="1"/>
      <c r="G18" s="1"/>
    </row>
    <row r="19" spans="1:7" ht="18.75" x14ac:dyDescent="0.3">
      <c r="A19" s="59"/>
      <c r="B19" s="59"/>
      <c r="C19" s="7"/>
      <c r="D19" s="7"/>
      <c r="E19" s="1"/>
      <c r="F19" s="1"/>
      <c r="G19" s="1"/>
    </row>
    <row r="20" spans="1:7" ht="18.75" x14ac:dyDescent="0.3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21" x14ac:dyDescent="0.35">
      <c r="A21" s="60">
        <f>COUNTBLANK(B3:B13)</f>
        <v>4</v>
      </c>
      <c r="B21" s="60"/>
      <c r="C21" s="70" t="str">
        <f ca="1">_xlfn.FORMULATEXT(A21)</f>
        <v>=COUNTBLANK(B3:B13)</v>
      </c>
      <c r="D21" s="7"/>
      <c r="E21" s="1"/>
      <c r="F21" s="1"/>
      <c r="G21" s="1"/>
    </row>
    <row r="22" spans="1:7" ht="18.75" x14ac:dyDescent="0.3">
      <c r="A22" s="59"/>
      <c r="B22" s="59"/>
      <c r="C22" s="7"/>
      <c r="D22" s="7"/>
      <c r="E22" s="1"/>
      <c r="F22" s="1"/>
      <c r="G22" s="1"/>
    </row>
    <row r="23" spans="1:7" ht="18.75" x14ac:dyDescent="0.3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21" x14ac:dyDescent="0.35">
      <c r="A24" s="60">
        <f>COUNTA(B3:B13)-COUNT(B3:B13)</f>
        <v>5</v>
      </c>
      <c r="B24" s="60"/>
      <c r="C24" s="70" t="str">
        <f ca="1">_xlfn.FORMULATEXT(A24)</f>
        <v>=COUNTA(B3:B13)-COUNT(B3:B13)</v>
      </c>
      <c r="D24" s="7"/>
      <c r="E24" s="1"/>
      <c r="F24" s="1"/>
      <c r="G24" s="1"/>
    </row>
    <row r="25" spans="1:7" ht="18.75" x14ac:dyDescent="0.3">
      <c r="A25" s="59"/>
      <c r="B25" s="59"/>
      <c r="C25" s="7"/>
      <c r="D25" s="7"/>
      <c r="E25" s="1"/>
      <c r="F25" s="1"/>
      <c r="G25" s="1"/>
    </row>
    <row r="26" spans="1:7" ht="18.75" x14ac:dyDescent="0.3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21" x14ac:dyDescent="0.35">
      <c r="A27" s="61">
        <f>COUNTBLANK(B3:B13)+COUNTA(B3:B13)</f>
        <v>11</v>
      </c>
      <c r="B27" s="61"/>
      <c r="C27" s="70" t="str">
        <f ca="1">_xlfn.FORMULATEXT(A27)</f>
        <v>=COUNTBLANK(B3:B13)+COUNTA(B3:B13)</v>
      </c>
      <c r="D27" s="7"/>
      <c r="E27" s="1"/>
      <c r="F27" s="1"/>
      <c r="G27" s="1"/>
    </row>
    <row r="28" spans="1:7" x14ac:dyDescent="0.25">
      <c r="A28" s="58"/>
      <c r="B28" s="58"/>
      <c r="C28" s="3"/>
      <c r="D28" s="3"/>
    </row>
    <row r="29" spans="1:7" x14ac:dyDescent="0.25">
      <c r="A29" s="57"/>
      <c r="B29" s="57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showGridLines="0" workbookViewId="0">
      <selection activeCell="E14" sqref="E14"/>
    </sheetView>
  </sheetViews>
  <sheetFormatPr defaultRowHeight="15" x14ac:dyDescent="0.25"/>
  <cols>
    <col min="2" max="2" width="73.7109375" customWidth="1"/>
    <col min="3" max="3" width="19" customWidth="1"/>
    <col min="4" max="4" width="33.42578125" bestFit="1" customWidth="1"/>
    <col min="5" max="6" width="22.7109375" bestFit="1" customWidth="1"/>
  </cols>
  <sheetData>
    <row r="1" spans="1:6" x14ac:dyDescent="0.25">
      <c r="A1" s="30"/>
      <c r="B1" s="40" t="s">
        <v>52</v>
      </c>
      <c r="C1" s="31"/>
    </row>
    <row r="2" spans="1:6" x14ac:dyDescent="0.25">
      <c r="A2" s="34">
        <v>1</v>
      </c>
      <c r="B2" s="35" t="s">
        <v>53</v>
      </c>
      <c r="C2" s="26"/>
    </row>
    <row r="3" spans="1:6" x14ac:dyDescent="0.25">
      <c r="A3" s="41"/>
      <c r="B3" s="42" t="s">
        <v>0</v>
      </c>
      <c r="C3" s="38" t="s">
        <v>54</v>
      </c>
    </row>
    <row r="4" spans="1:6" x14ac:dyDescent="0.25">
      <c r="A4" s="34"/>
      <c r="B4" s="35" t="s">
        <v>55</v>
      </c>
      <c r="C4" s="39">
        <v>200</v>
      </c>
    </row>
    <row r="5" spans="1:6" x14ac:dyDescent="0.25">
      <c r="A5" s="34"/>
      <c r="B5" s="35" t="s">
        <v>56</v>
      </c>
      <c r="C5" s="39">
        <v>120</v>
      </c>
    </row>
    <row r="6" spans="1:6" x14ac:dyDescent="0.25">
      <c r="A6" s="34"/>
      <c r="B6" s="35" t="s">
        <v>57</v>
      </c>
      <c r="C6" s="39">
        <v>156</v>
      </c>
    </row>
    <row r="7" spans="1:6" x14ac:dyDescent="0.25">
      <c r="A7" s="34"/>
      <c r="B7" s="35" t="s">
        <v>58</v>
      </c>
      <c r="C7" s="39">
        <v>190</v>
      </c>
    </row>
    <row r="8" spans="1:6" x14ac:dyDescent="0.25">
      <c r="A8" s="34"/>
      <c r="B8" s="35" t="s">
        <v>59</v>
      </c>
      <c r="C8" s="39">
        <v>320</v>
      </c>
    </row>
    <row r="9" spans="1:6" x14ac:dyDescent="0.25">
      <c r="A9" s="34"/>
      <c r="B9" s="35" t="s">
        <v>60</v>
      </c>
      <c r="C9" s="39">
        <v>89</v>
      </c>
    </row>
    <row r="10" spans="1:6" ht="15.75" thickBot="1" x14ac:dyDescent="0.3">
      <c r="A10" s="32"/>
      <c r="B10" s="26"/>
      <c r="C10" s="26"/>
    </row>
    <row r="11" spans="1:6" ht="15.75" thickBot="1" x14ac:dyDescent="0.3">
      <c r="A11" s="34">
        <v>1.1000000000000001</v>
      </c>
      <c r="B11" s="35" t="s">
        <v>61</v>
      </c>
      <c r="C11" s="33">
        <f>MAX(C4:C9)</f>
        <v>320</v>
      </c>
    </row>
    <row r="12" spans="1:6" ht="15.75" thickBot="1" x14ac:dyDescent="0.3">
      <c r="A12" s="34">
        <v>1.2</v>
      </c>
      <c r="B12" s="35" t="s">
        <v>62</v>
      </c>
      <c r="C12" s="33">
        <f>MIN(C4:C9)</f>
        <v>89</v>
      </c>
    </row>
    <row r="13" spans="1:6" ht="15.75" thickBot="1" x14ac:dyDescent="0.3">
      <c r="A13" s="34">
        <v>1.3</v>
      </c>
      <c r="B13" s="35" t="s">
        <v>63</v>
      </c>
      <c r="C13" s="71">
        <f>AVERAGE(MAX(C4:C9),MIN(C4:C9))</f>
        <v>204.5</v>
      </c>
      <c r="D13" s="73" t="str">
        <f ca="1">_xlfn.FORMULATEXT(C13)</f>
        <v>=AVERAGE(MAX(C4:C9),MIN(C4:C9))</v>
      </c>
    </row>
    <row r="14" spans="1:6" ht="21.75" thickBot="1" x14ac:dyDescent="0.4">
      <c r="A14" s="36">
        <v>1.4</v>
      </c>
      <c r="B14" s="37" t="s">
        <v>65</v>
      </c>
      <c r="C14" s="72">
        <f>LARGE(C4:C9,2)</f>
        <v>200</v>
      </c>
      <c r="D14" s="75">
        <f>LARGE(C4:C9,3)</f>
        <v>190</v>
      </c>
      <c r="E14" s="70" t="str">
        <f ca="1">_xlfn.FORMULATEXT(C14)</f>
        <v>=LARGE(C4:C9,2)</v>
      </c>
      <c r="F14" s="70" t="str">
        <f ca="1">_xlfn.FORMULATEXT(D14)</f>
        <v>=LARGE(C4:C9,3)</v>
      </c>
    </row>
    <row r="15" spans="1:6" ht="15.75" thickBot="1" x14ac:dyDescent="0.3">
      <c r="A15" s="36">
        <v>1.5</v>
      </c>
      <c r="B15" s="35" t="s">
        <v>64</v>
      </c>
      <c r="C15" s="72">
        <f>SMALL(C4:C9,4)</f>
        <v>190</v>
      </c>
      <c r="D15" s="74" t="str">
        <f ca="1">_xlfn.FORMULATEXT(C15)</f>
        <v>=SMALL(C4:C9,4)</v>
      </c>
    </row>
  </sheetData>
  <pageMargins left="0.7" right="0.7" top="0.75" bottom="0.75" header="0.3" footer="0.3"/>
  <ignoredErrors>
    <ignoredError sqref="D14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workbookViewId="0">
      <selection activeCell="K13" sqref="K13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  <col min="9" max="9" width="47.7109375" bestFit="1" customWidth="1"/>
  </cols>
  <sheetData>
    <row r="1" spans="1:9" x14ac:dyDescent="0.25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25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25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25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25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25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25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25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25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25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25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25">
      <c r="A12" s="62"/>
      <c r="B12" s="62"/>
      <c r="C12" s="15"/>
      <c r="D12" s="15"/>
      <c r="E12" s="15"/>
      <c r="F12" s="15"/>
      <c r="G12" s="15"/>
      <c r="H12" s="15"/>
      <c r="I12" s="15"/>
    </row>
    <row r="13" spans="1:9" x14ac:dyDescent="0.25">
      <c r="A13" s="62"/>
      <c r="B13" s="62"/>
      <c r="C13" s="15"/>
      <c r="D13" s="15"/>
      <c r="E13" s="15"/>
      <c r="F13" s="15"/>
      <c r="G13" s="15"/>
      <c r="H13" s="15"/>
      <c r="I13" s="15"/>
    </row>
    <row r="14" spans="1:9" ht="19.5" thickBot="1" x14ac:dyDescent="0.35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21.75" thickBot="1" x14ac:dyDescent="0.4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SUMIF(D2:D11,D2,C2:C11)</f>
        <v>79000</v>
      </c>
      <c r="I15" s="68" t="str">
        <f ca="1">_xlfn.FORMULATEXT(H15)</f>
        <v>=SUMIF(D2:D11,D2,C2:C11)</v>
      </c>
    </row>
    <row r="16" spans="1:9" ht="21.75" thickBot="1" x14ac:dyDescent="0.4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SUMIF(D2:D11,D4,C2:C11)</f>
        <v>27000</v>
      </c>
      <c r="I16" s="68" t="str">
        <f ca="1">_xlfn.FORMULATEXT(H16)</f>
        <v>=SUMIF(D2:D11,D4,C2:C11)</v>
      </c>
    </row>
    <row r="17" spans="1:9" ht="19.5" thickBot="1" x14ac:dyDescent="0.35">
      <c r="A17" s="63"/>
      <c r="B17" s="63"/>
      <c r="C17" s="19"/>
      <c r="D17" s="19"/>
      <c r="E17" s="19"/>
      <c r="F17" s="19"/>
      <c r="G17" s="19"/>
      <c r="H17" s="19"/>
      <c r="I17" s="15"/>
    </row>
    <row r="18" spans="1:9" ht="21.75" thickBot="1" x14ac:dyDescent="0.4">
      <c r="A18" s="19">
        <v>3</v>
      </c>
      <c r="B18" s="19" t="s">
        <v>75</v>
      </c>
      <c r="C18" s="19"/>
      <c r="D18" s="19"/>
      <c r="E18" s="19"/>
      <c r="F18" s="19"/>
      <c r="G18" s="19"/>
      <c r="H18" s="44">
        <f>SUMIF(C2:C11,"&gt;"&amp;10000,C2:C11)</f>
        <v>65000</v>
      </c>
      <c r="I18" s="68" t="str">
        <f ca="1">_xlfn.FORMULATEXT(H18)</f>
        <v>=SUMIF(C2:C11,"&gt;"&amp;10000,C2:C11)</v>
      </c>
    </row>
    <row r="19" spans="1:9" ht="19.5" thickBot="1" x14ac:dyDescent="0.35">
      <c r="A19" s="19"/>
      <c r="C19" s="19"/>
      <c r="D19" s="19"/>
      <c r="E19" s="19"/>
      <c r="F19" s="19"/>
      <c r="G19" s="19"/>
      <c r="H19" s="19"/>
      <c r="I19" s="15"/>
    </row>
    <row r="20" spans="1:9" ht="21.75" thickBot="1" x14ac:dyDescent="0.4">
      <c r="A20" s="19">
        <v>4</v>
      </c>
      <c r="B20" s="19" t="s">
        <v>74</v>
      </c>
      <c r="C20" s="19"/>
      <c r="D20" s="19"/>
      <c r="E20" s="19"/>
      <c r="F20" s="19"/>
      <c r="G20" s="19"/>
      <c r="H20" s="56">
        <f>SUMIF(C2:C11,"&gt;"&amp;10000,E2:E11)</f>
        <v>1028</v>
      </c>
      <c r="I20" s="68" t="str">
        <f ca="1">_xlfn.FORMULATEXT(H20)</f>
        <v>=SUMIF(C2:C11,"&gt;"&amp;10000,E2:E11)</v>
      </c>
    </row>
    <row r="21" spans="1:9" ht="21.75" thickBot="1" x14ac:dyDescent="0.4">
      <c r="A21" s="19">
        <v>5</v>
      </c>
      <c r="B21" s="19" t="s">
        <v>76</v>
      </c>
      <c r="C21" s="19"/>
      <c r="D21" s="19"/>
      <c r="E21" s="19"/>
      <c r="F21" s="19"/>
      <c r="G21" s="19"/>
      <c r="H21" s="44">
        <f>SUMIF(C2:C11,"&lt;"&amp;9500,C2:C11)</f>
        <v>31000</v>
      </c>
      <c r="I21" s="68" t="str">
        <f ca="1">_xlfn.FORMULATEXT(H21)</f>
        <v>=SUMIF(C2:C11,"&lt;"&amp;9500,C2:C11)</v>
      </c>
    </row>
    <row r="22" spans="1:9" ht="18.75" x14ac:dyDescent="0.3">
      <c r="A22" s="63"/>
      <c r="B22" s="63"/>
      <c r="C22" s="19"/>
      <c r="D22" s="19"/>
      <c r="E22" s="19"/>
      <c r="F22" s="19"/>
      <c r="G22" s="19"/>
      <c r="H22" s="19"/>
      <c r="I22" s="15"/>
    </row>
  </sheetData>
  <autoFilter ref="B1:E11" xr:uid="{00000000-0001-0000-0400-000000000000}"/>
  <mergeCells count="4">
    <mergeCell ref="A12:B12"/>
    <mergeCell ref="A13:B13"/>
    <mergeCell ref="A17:B17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tabSelected="1" topLeftCell="A12" workbookViewId="0">
      <selection activeCell="E28" sqref="E28"/>
    </sheetView>
  </sheetViews>
  <sheetFormatPr defaultRowHeight="15" x14ac:dyDescent="0.25"/>
  <cols>
    <col min="2" max="2" width="26" customWidth="1"/>
    <col min="3" max="3" width="18" customWidth="1"/>
    <col min="4" max="4" width="51.28515625" bestFit="1" customWidth="1"/>
    <col min="5" max="5" width="16.140625" customWidth="1"/>
  </cols>
  <sheetData>
    <row r="1" spans="1:6" x14ac:dyDescent="0.25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25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25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25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25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25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25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25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25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25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25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25">
      <c r="A12" s="65"/>
      <c r="B12" s="65"/>
      <c r="C12" s="48"/>
      <c r="D12" s="48"/>
      <c r="E12" s="48"/>
      <c r="F12" s="48"/>
    </row>
    <row r="13" spans="1:6" ht="15.75" x14ac:dyDescent="0.25">
      <c r="A13" s="17"/>
      <c r="B13" s="52" t="s">
        <v>101</v>
      </c>
      <c r="C13" s="17"/>
      <c r="D13" s="17"/>
      <c r="E13" s="49"/>
      <c r="F13" s="48"/>
    </row>
    <row r="14" spans="1:6" ht="15.75" x14ac:dyDescent="0.25">
      <c r="A14" s="64"/>
      <c r="B14" s="64"/>
      <c r="C14" s="17"/>
      <c r="D14" s="17"/>
      <c r="E14" s="48"/>
      <c r="F14" s="48"/>
    </row>
    <row r="15" spans="1:6" ht="15.75" x14ac:dyDescent="0.25">
      <c r="A15" s="17">
        <v>1</v>
      </c>
      <c r="B15" s="53" t="s">
        <v>102</v>
      </c>
      <c r="C15" s="17"/>
      <c r="D15" s="17"/>
      <c r="E15" s="48"/>
      <c r="F15" s="48"/>
    </row>
    <row r="16" spans="1:6" ht="15.75" x14ac:dyDescent="0.25">
      <c r="A16" s="64"/>
      <c r="B16" s="64"/>
      <c r="C16" s="54" t="s">
        <v>103</v>
      </c>
      <c r="D16" s="54"/>
      <c r="E16" s="48"/>
      <c r="F16" s="48"/>
    </row>
    <row r="17" spans="1:6" ht="21" x14ac:dyDescent="0.35">
      <c r="A17" s="17"/>
      <c r="B17" s="16" t="s">
        <v>104</v>
      </c>
      <c r="C17" s="55">
        <f>SUMIF(D2:D11,D4,E2:E11)</f>
        <v>67</v>
      </c>
      <c r="D17" s="68" t="str">
        <f ca="1">_xlfn.FORMULATEXT(C17)</f>
        <v>=SUMIF(D2:D11,D4,E2:E11)</v>
      </c>
      <c r="E17" s="48"/>
      <c r="F17" s="48"/>
    </row>
    <row r="18" spans="1:6" ht="15.75" x14ac:dyDescent="0.25">
      <c r="A18" s="64"/>
      <c r="B18" s="64"/>
      <c r="C18" s="17"/>
      <c r="D18" s="17"/>
      <c r="E18" s="48"/>
      <c r="F18" s="48"/>
    </row>
    <row r="19" spans="1:6" ht="15.75" x14ac:dyDescent="0.25">
      <c r="A19" s="17">
        <v>2</v>
      </c>
      <c r="B19" s="53" t="s">
        <v>105</v>
      </c>
      <c r="C19" s="17"/>
      <c r="D19" s="17"/>
      <c r="E19" s="48"/>
      <c r="F19" s="48"/>
    </row>
    <row r="20" spans="1:6" ht="15.75" x14ac:dyDescent="0.25">
      <c r="A20" s="64"/>
      <c r="B20" s="64"/>
      <c r="C20" s="54" t="s">
        <v>103</v>
      </c>
      <c r="D20" s="54"/>
      <c r="E20" s="48"/>
      <c r="F20" s="48"/>
    </row>
    <row r="21" spans="1:6" ht="21" x14ac:dyDescent="0.35">
      <c r="A21" s="17"/>
      <c r="B21" s="16" t="s">
        <v>104</v>
      </c>
      <c r="C21" s="55">
        <f>SUMIF(C2:C11,C5,E2:E11)</f>
        <v>5</v>
      </c>
      <c r="D21" s="68" t="str">
        <f ca="1">_xlfn.FORMULATEXT(C21)</f>
        <v>=SUMIF(C2:C11,C5,E2:E11)</v>
      </c>
      <c r="E21" s="48"/>
      <c r="F21" s="48"/>
    </row>
    <row r="22" spans="1:6" ht="15.75" x14ac:dyDescent="0.25">
      <c r="A22" s="64"/>
      <c r="B22" s="64"/>
      <c r="C22" s="17"/>
      <c r="D22" s="17"/>
      <c r="E22" s="48"/>
      <c r="F22" s="48"/>
    </row>
    <row r="23" spans="1:6" ht="15.75" x14ac:dyDescent="0.25">
      <c r="A23" s="17">
        <v>3</v>
      </c>
      <c r="B23" s="53" t="s">
        <v>106</v>
      </c>
      <c r="C23" s="17"/>
      <c r="D23" s="17"/>
      <c r="E23" s="48"/>
      <c r="F23" s="48"/>
    </row>
    <row r="24" spans="1:6" ht="15.75" x14ac:dyDescent="0.25">
      <c r="A24" s="64"/>
      <c r="B24" s="64"/>
      <c r="C24" s="54" t="s">
        <v>103</v>
      </c>
      <c r="D24" s="54"/>
      <c r="E24" s="48"/>
      <c r="F24" s="48"/>
    </row>
    <row r="25" spans="1:6" ht="21" x14ac:dyDescent="0.35">
      <c r="A25" s="17"/>
      <c r="B25" s="16" t="s">
        <v>104</v>
      </c>
      <c r="C25" s="55" cm="1">
        <f t="array" ref="C25">SUM(SUMIFS(E2:E11,D2:D11,D2:D3))</f>
        <v>75</v>
      </c>
      <c r="D25" s="68" t="str">
        <f ca="1">_xlfn.FORMULATEXT(C25)</f>
        <v>=SUM(SUMIFS(E2:E11,D2:D11,D2:D3))</v>
      </c>
      <c r="E25" s="48"/>
      <c r="F25" s="48"/>
    </row>
    <row r="26" spans="1:6" x14ac:dyDescent="0.25">
      <c r="A26" s="65"/>
      <c r="B26" s="65"/>
      <c r="C26" s="48"/>
      <c r="D26" s="48"/>
      <c r="E26" s="48"/>
      <c r="F26" s="48"/>
    </row>
    <row r="27" spans="1:6" ht="15.75" x14ac:dyDescent="0.25">
      <c r="A27" s="17">
        <v>4</v>
      </c>
      <c r="B27" s="53" t="s">
        <v>107</v>
      </c>
      <c r="C27" s="17"/>
      <c r="D27" s="17"/>
    </row>
    <row r="28" spans="1:6" ht="15.75" x14ac:dyDescent="0.25">
      <c r="A28" s="64"/>
      <c r="B28" s="64"/>
      <c r="C28" s="54" t="s">
        <v>103</v>
      </c>
      <c r="D28" s="54"/>
    </row>
    <row r="29" spans="1:6" ht="21" x14ac:dyDescent="0.35">
      <c r="A29" s="17"/>
      <c r="B29" s="16" t="s">
        <v>104</v>
      </c>
      <c r="C29" s="55">
        <f>COUNTIFS(D2:D11,D2)</f>
        <v>4</v>
      </c>
      <c r="D29" s="68" t="str">
        <f ca="1">_xlfn.FORMULATEXT(C29)</f>
        <v>=COUNTIFS(D2:D11,D2)</v>
      </c>
    </row>
  </sheetData>
  <autoFilter ref="B1:E11" xr:uid="{00000000-0001-0000-0500-000000000000}"/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Shruthi Astakar Shekar</cp:lastModifiedBy>
  <dcterms:created xsi:type="dcterms:W3CDTF">2023-02-28T05:02:53Z</dcterms:created>
  <dcterms:modified xsi:type="dcterms:W3CDTF">2025-01-02T22:37:00Z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