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26060b3bdba043/Documents/SHRUTHI/Top Mentor/Batch 114 - Mr.Bose/Assignments/"/>
    </mc:Choice>
  </mc:AlternateContent>
  <xr:revisionPtr revIDLastSave="12" documentId="11_1D1F23E47C17150082041362DE6A3BFDBEEB8A93" xr6:coauthVersionLast="47" xr6:coauthVersionMax="47" xr10:uidLastSave="{C73B6700-ED3F-4801-95CA-61F9EE058473}"/>
  <bookViews>
    <workbookView xWindow="-108" yWindow="-108" windowWidth="23256" windowHeight="12456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definedNames>
    <definedName name="PayBand">'Example 3'!$A$3:$B$8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I4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  <c r="D20" i="5"/>
  <c r="F19" i="1"/>
</calcChain>
</file>

<file path=xl/sharedStrings.xml><?xml version="1.0" encoding="utf-8"?>
<sst xmlns="http://schemas.openxmlformats.org/spreadsheetml/2006/main" count="233" uniqueCount="58">
  <si>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</si>
  <si>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</si>
  <si>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</si>
  <si>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</si>
  <si>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</si>
  <si>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</si>
  <si>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</si>
  <si>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</si>
  <si>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</si>
  <si>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</si>
  <si>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</si>
  <si>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</si>
  <si>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</si>
  <si>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</si>
  <si>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</si>
  <si>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</si>
  <si>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</si>
  <si>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</si>
  <si>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</si>
  <si>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</si>
  <si>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</si>
  <si>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</si>
  <si>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</si>
  <si>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</si>
  <si>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</si>
  <si>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</si>
  <si>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</si>
  <si>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</si>
  <si>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</si>
  <si>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</si>
  <si>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</si>
  <si>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</si>
  <si>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</si>
  <si>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</si>
  <si>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</si>
  <si>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</si>
  <si>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</si>
  <si>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</si>
  <si>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</si>
  <si>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</si>
  <si>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</si>
  <si>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</si>
  <si>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</si>
  <si>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</si>
  <si>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</si>
  <si>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</si>
  <si>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</si>
  <si>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</si>
  <si>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</si>
  <si>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</si>
  <si>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</si>
  <si>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</si>
  <si>
    <t>Explanation:</t>
  </si>
  <si>
    <r>
      <t>2</t>
    </r>
    <r>
      <rPr>
        <sz val="11"/>
        <color theme="1"/>
        <rFont val="Calibri"/>
        <family val="2"/>
        <scheme val="minor"/>
      </rPr>
      <t>: The column number in the table range that contains the Pay Band (relative to the range).</t>
    </r>
  </si>
  <si>
    <r>
      <t>TRUE</t>
    </r>
    <r>
      <rPr>
        <sz val="11"/>
        <color theme="1"/>
        <rFont val="Calibri"/>
        <family val="2"/>
        <scheme val="minor"/>
      </rPr>
      <t>: Indicates an approximate match, which ensures the formula matches the largest value less than or equal to the pay.</t>
    </r>
  </si>
  <si>
    <r>
      <t>$F2</t>
    </r>
    <r>
      <rPr>
        <sz val="11"/>
        <color theme="1"/>
        <rFont val="Calibri"/>
        <family val="2"/>
        <scheme val="minor"/>
      </rPr>
      <t xml:space="preserve">: The cell containing the employee's pay. In pay report </t>
    </r>
  </si>
  <si>
    <r>
      <t>$A$3:$B$8</t>
    </r>
    <r>
      <rPr>
        <sz val="11"/>
        <color theme="1"/>
        <rFont val="Calibri"/>
        <family val="2"/>
        <scheme val="minor"/>
      </rPr>
      <t xml:space="preserve">: The range of the </t>
    </r>
    <r>
      <rPr>
        <sz val="10"/>
        <color theme="1"/>
        <rFont val="Arial Unicode MS"/>
      </rPr>
      <t>Pay Min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Pay Band</t>
    </r>
    <r>
      <rPr>
        <sz val="11"/>
        <color theme="1"/>
        <rFont val="Calibri"/>
        <family val="2"/>
        <scheme val="minor"/>
      </rPr>
      <t xml:space="preserve"> table.</t>
    </r>
  </si>
  <si>
    <t>Used Approximation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</si>
</sst>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8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1BD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1" fillId="3" borderId="6" xfId="0" applyFont="1" applyFill="1" applyBorder="1" applyAlignment="1">
      <alignment horizontal="center"/>
    </xf>
    <xf numFmtId="0" fontId="0" fillId="0" borderId="6" xfId="0" applyBorder="1"/>
    <xf numFmtId="164" fontId="0" fillId="0" borderId="6" xfId="0" applyNumberFormat="1" applyBorder="1"/>
    <xf numFmtId="0" fontId="0" fillId="4" borderId="6" xfId="0" applyFill="1" applyBorder="1"/>
    <xf numFmtId="0" fontId="0" fillId="0" borderId="0" xfId="0" applyAlignment="1"/>
    <xf numFmtId="0" fontId="6" fillId="0" borderId="7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/>
    <xf numFmtId="0" fontId="7" fillId="0" borderId="11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5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P19"/>
  <sheetViews>
    <sheetView showGridLines="0" workbookViewId="0">
      <selection activeCell="H23" sqref="H23"/>
    </sheetView>
  </sheetViews>
  <sheetFormatPr defaultRowHeight="1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25.5703125" bestFit="1" customWidth="1"/>
    <col min="11" max="11" width="11.7109375" customWidth="1"/>
  </cols>
  <sheetData>
    <row r="1" spans="1:16" ht="21.75" thickBot="1">
      <c r="A1" s="11" t="s">
        <v>26</v>
      </c>
      <c r="B1" s="12"/>
      <c r="C1" s="12"/>
      <c r="F1" s="10" t="s">
        <v>27</v>
      </c>
      <c r="G1" s="9"/>
      <c r="H1" s="9"/>
      <c r="I1" s="9"/>
    </row>
    <row r="2" spans="1:16">
      <c r="F2" s="18" t="s">
        <v>49</v>
      </c>
      <c r="G2" s="18"/>
      <c r="H2" s="18"/>
      <c r="I2" s="18"/>
      <c r="L2" s="17"/>
      <c r="M2" s="17"/>
      <c r="N2" s="17"/>
      <c r="O2" s="17"/>
      <c r="P2" s="17"/>
    </row>
    <row r="3" spans="1:16">
      <c r="A3" s="6" t="s">
        <v>0</v>
      </c>
      <c r="B3" s="7" t="s">
        <v>1</v>
      </c>
      <c r="C3" s="8" t="s">
        <v>2</v>
      </c>
      <c r="F3" s="13" t="s">
        <v>0</v>
      </c>
      <c r="G3" s="13" t="s">
        <v>28</v>
      </c>
      <c r="H3" s="13" t="s">
        <v>2</v>
      </c>
      <c r="I3" s="13" t="s">
        <v>1</v>
      </c>
    </row>
    <row r="4" spans="1:16">
      <c r="A4">
        <v>110608</v>
      </c>
      <c r="B4" t="s">
        <v>3</v>
      </c>
      <c r="C4" t="s">
        <v>5</v>
      </c>
      <c r="F4" s="14">
        <v>990678</v>
      </c>
      <c r="G4" s="15">
        <v>84289</v>
      </c>
      <c r="H4" s="16" t="str">
        <f>IFERROR(INDEX($A$3:$C$16,MATCH($F4,$A$3:$A$16,0),MATCH(H$3,$A$3:$C$3,0)),"Employee ID Does not Exist")</f>
        <v>Brad</v>
      </c>
      <c r="I4" s="16" t="str">
        <f>IFERROR(INDEX($A$3:$C$16,MATCH($F4,$A$3:$A$16,0),MATCH(I$3,$A$3:$C$3,0)),"Employee ID Does not Exist")</f>
        <v>Pitt</v>
      </c>
    </row>
    <row r="5" spans="1:16">
      <c r="A5">
        <v>253072</v>
      </c>
      <c r="B5" t="s">
        <v>4</v>
      </c>
      <c r="C5" t="s">
        <v>6</v>
      </c>
      <c r="F5" s="14">
        <v>830385</v>
      </c>
      <c r="G5" s="15">
        <v>137670</v>
      </c>
      <c r="H5" s="16" t="str">
        <f t="shared" ref="H5:I17" si="0">IFERROR(INDEX($A$3:$C$16,MATCH($F5,$A$3:$A$16,0),MATCH(H$3,$A$3:$C$3,0)),"Employee ID Does not Exist")</f>
        <v>Prince</v>
      </c>
      <c r="I5" s="16" t="str">
        <f t="shared" si="0"/>
        <v>Williams</v>
      </c>
    </row>
    <row r="6" spans="1:16">
      <c r="A6">
        <v>352711</v>
      </c>
      <c r="B6" t="s">
        <v>15</v>
      </c>
      <c r="C6" t="s">
        <v>5</v>
      </c>
      <c r="F6" s="14">
        <v>795574</v>
      </c>
      <c r="G6" s="15">
        <v>190024</v>
      </c>
      <c r="H6" s="16" t="str">
        <f t="shared" si="0"/>
        <v>Tony</v>
      </c>
      <c r="I6" s="16" t="str">
        <f t="shared" si="0"/>
        <v>Stark</v>
      </c>
    </row>
    <row r="7" spans="1:16">
      <c r="A7">
        <v>391006</v>
      </c>
      <c r="B7" t="s">
        <v>16</v>
      </c>
      <c r="C7" t="s">
        <v>7</v>
      </c>
      <c r="F7" s="14">
        <v>580622</v>
      </c>
      <c r="G7" s="15">
        <v>122604</v>
      </c>
      <c r="H7" s="16" t="str">
        <f t="shared" si="0"/>
        <v>Eli</v>
      </c>
      <c r="I7" s="16" t="str">
        <f t="shared" si="0"/>
        <v>Manning</v>
      </c>
    </row>
    <row r="8" spans="1:16">
      <c r="A8">
        <v>392128</v>
      </c>
      <c r="B8" t="s">
        <v>17</v>
      </c>
      <c r="C8" t="s">
        <v>8</v>
      </c>
      <c r="F8" s="14">
        <v>549457</v>
      </c>
      <c r="G8" s="15">
        <v>111709</v>
      </c>
      <c r="H8" s="16" t="str">
        <f t="shared" si="0"/>
        <v>John</v>
      </c>
      <c r="I8" s="16" t="str">
        <f t="shared" si="0"/>
        <v>Elway</v>
      </c>
    </row>
    <row r="9" spans="1:16">
      <c r="A9">
        <v>549457</v>
      </c>
      <c r="B9" t="s">
        <v>18</v>
      </c>
      <c r="C9" t="s">
        <v>5</v>
      </c>
      <c r="F9" s="14">
        <v>392128</v>
      </c>
      <c r="G9" s="15">
        <v>85931</v>
      </c>
      <c r="H9" s="16" t="str">
        <f t="shared" si="0"/>
        <v>Bret</v>
      </c>
      <c r="I9" s="16" t="str">
        <f t="shared" si="0"/>
        <v>Favre</v>
      </c>
    </row>
    <row r="10" spans="1:16">
      <c r="A10">
        <v>580622</v>
      </c>
      <c r="B10" t="s">
        <v>19</v>
      </c>
      <c r="C10" t="s">
        <v>9</v>
      </c>
      <c r="F10" s="14">
        <v>391006</v>
      </c>
      <c r="G10" s="15">
        <v>168114</v>
      </c>
      <c r="H10" s="16" t="str">
        <f t="shared" si="0"/>
        <v>Peter</v>
      </c>
      <c r="I10" s="16" t="str">
        <f t="shared" si="0"/>
        <v>Pan</v>
      </c>
    </row>
    <row r="11" spans="1:16">
      <c r="A11">
        <v>602693</v>
      </c>
      <c r="B11" t="s">
        <v>20</v>
      </c>
      <c r="C11" t="s">
        <v>10</v>
      </c>
      <c r="F11" s="14">
        <v>352711</v>
      </c>
      <c r="G11" s="15">
        <v>89627</v>
      </c>
      <c r="H11" s="16" t="str">
        <f t="shared" si="0"/>
        <v>John</v>
      </c>
      <c r="I11" s="16" t="str">
        <f t="shared" si="0"/>
        <v>Smith</v>
      </c>
    </row>
    <row r="12" spans="1:16">
      <c r="A12">
        <v>611810</v>
      </c>
      <c r="B12" t="s">
        <v>21</v>
      </c>
      <c r="C12" t="s">
        <v>11</v>
      </c>
      <c r="F12" s="14">
        <v>253072</v>
      </c>
      <c r="G12" s="15">
        <v>149946</v>
      </c>
      <c r="H12" s="16" t="str">
        <f t="shared" si="0"/>
        <v>Andy</v>
      </c>
      <c r="I12" s="16" t="str">
        <f t="shared" si="0"/>
        <v>Cline</v>
      </c>
    </row>
    <row r="13" spans="1:16">
      <c r="A13">
        <v>612235</v>
      </c>
      <c r="B13" t="s">
        <v>22</v>
      </c>
      <c r="C13" t="s">
        <v>10</v>
      </c>
      <c r="F13" s="14">
        <v>612235</v>
      </c>
      <c r="G13" s="15">
        <v>145893</v>
      </c>
      <c r="H13" s="16" t="str">
        <f t="shared" si="0"/>
        <v>Micheal</v>
      </c>
      <c r="I13" s="16" t="str">
        <f t="shared" si="0"/>
        <v>Jordan</v>
      </c>
    </row>
    <row r="14" spans="1:16">
      <c r="A14">
        <v>795574</v>
      </c>
      <c r="B14" t="s">
        <v>23</v>
      </c>
      <c r="C14" t="s">
        <v>12</v>
      </c>
      <c r="F14" s="14">
        <v>611810</v>
      </c>
      <c r="G14" s="15">
        <v>64757</v>
      </c>
      <c r="H14" s="16" t="str">
        <f t="shared" si="0"/>
        <v>Tiger</v>
      </c>
      <c r="I14" s="16" t="str">
        <f t="shared" si="0"/>
        <v>Woods</v>
      </c>
    </row>
    <row r="15" spans="1:16">
      <c r="A15">
        <v>830385</v>
      </c>
      <c r="B15" t="s">
        <v>24</v>
      </c>
      <c r="C15" t="s">
        <v>13</v>
      </c>
      <c r="F15" s="14">
        <v>602693</v>
      </c>
      <c r="G15" s="15">
        <v>71478</v>
      </c>
      <c r="H15" s="16" t="str">
        <f t="shared" si="0"/>
        <v>Micheal</v>
      </c>
      <c r="I15" s="16" t="str">
        <f t="shared" si="0"/>
        <v>Vick</v>
      </c>
    </row>
    <row r="16" spans="1:16">
      <c r="A16">
        <v>990678</v>
      </c>
      <c r="B16" t="s">
        <v>25</v>
      </c>
      <c r="C16" t="s">
        <v>14</v>
      </c>
      <c r="F16" s="14">
        <v>110608</v>
      </c>
      <c r="G16" s="15">
        <v>131505</v>
      </c>
      <c r="H16" s="16" t="str">
        <f t="shared" si="0"/>
        <v>John</v>
      </c>
      <c r="I16" s="16" t="str">
        <f t="shared" si="0"/>
        <v>Doe</v>
      </c>
    </row>
    <row r="17" spans="6:12">
      <c r="F17" s="14">
        <v>123</v>
      </c>
      <c r="G17" s="15">
        <v>131505</v>
      </c>
      <c r="H17" s="16" t="str">
        <f t="shared" si="0"/>
        <v>Employee ID Does not Exist</v>
      </c>
      <c r="I17" s="16" t="str">
        <f t="shared" si="0"/>
        <v>Employee ID Does not Exist</v>
      </c>
    </row>
    <row r="19" spans="6:12">
      <c r="F19" s="19" t="str">
        <f ca="1">_xlfn.FORMULATEXT(H4)</f>
        <v>=IFERROR(INDEX($A$3:$C$16,MATCH($F4,$A$3:$A$16,0),MATCH(H$3,$A$3:$C$3,0)),"Employee ID Does not Exist")</v>
      </c>
      <c r="G19" s="19"/>
      <c r="H19" s="19"/>
      <c r="I19" s="19"/>
      <c r="J19" s="19"/>
      <c r="K19" s="19"/>
      <c r="L19" s="19"/>
    </row>
  </sheetData>
  <sortState xmlns:xlrd2="http://schemas.microsoft.com/office/spreadsheetml/2017/richdata2" ref="F4:F16">
    <sortCondition descending="1" ref="F4:F16"/>
  </sortState>
  <mergeCells count="2">
    <mergeCell ref="F2:I2"/>
    <mergeCell ref="F19:L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I36"/>
  <sheetViews>
    <sheetView showGridLines="0" zoomScale="70" zoomScaleNormal="70" workbookViewId="0">
      <selection activeCell="I26" sqref="I26"/>
    </sheetView>
  </sheetViews>
  <sheetFormatPr defaultRowHeight="1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>
      <c r="A1" s="11" t="s">
        <v>32</v>
      </c>
      <c r="B1" s="12"/>
      <c r="C1" s="12"/>
      <c r="F1" s="20" t="s">
        <v>27</v>
      </c>
      <c r="G1" s="21"/>
      <c r="H1" s="21"/>
      <c r="I1" s="21"/>
    </row>
    <row r="2" spans="1:9">
      <c r="F2" s="22" t="s">
        <v>50</v>
      </c>
      <c r="G2" s="23"/>
      <c r="H2" s="23"/>
      <c r="I2" s="24"/>
    </row>
    <row r="3" spans="1:9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VLOOKUP($F4,$A$3:$C$16,MATCH($H$3,$A$3:$C$3,0),0)</f>
        <v>Pitt</v>
      </c>
      <c r="I4" s="2" t="str">
        <f>VLOOKUP($F4,$A$23:$C$36,MATCH(I$3,$A$23:$C$23,0),0)</f>
        <v>Austin</v>
      </c>
    </row>
    <row r="5" spans="1:9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VLOOKUP($F5,$A$3:$C$16,MATCH($H$3,$A$3:$C$3,0),0)</f>
        <v>Williams</v>
      </c>
      <c r="I5" s="2" t="str">
        <f t="shared" ref="I5:I16" si="1">VLOOKUP($F5,$A$23:$C$36,MATCH(I$3,$A$23:$C$23,0),0)</f>
        <v>Chicago</v>
      </c>
    </row>
    <row r="6" spans="1:9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>
      <c r="A21" s="11" t="s">
        <v>31</v>
      </c>
      <c r="B21" s="12"/>
      <c r="C21" s="12"/>
    </row>
    <row r="23" spans="1:3">
      <c r="A23" s="6" t="s">
        <v>0</v>
      </c>
      <c r="B23" s="7" t="s">
        <v>29</v>
      </c>
      <c r="C23" s="8" t="s">
        <v>30</v>
      </c>
    </row>
    <row r="24" spans="1:3">
      <c r="A24">
        <v>110608</v>
      </c>
      <c r="B24" t="s">
        <v>33</v>
      </c>
      <c r="C24" t="s">
        <v>40</v>
      </c>
    </row>
    <row r="25" spans="1:3">
      <c r="A25">
        <v>253072</v>
      </c>
      <c r="B25" t="s">
        <v>34</v>
      </c>
      <c r="C25" t="s">
        <v>35</v>
      </c>
    </row>
    <row r="26" spans="1:3">
      <c r="A26">
        <v>352711</v>
      </c>
      <c r="B26" t="s">
        <v>36</v>
      </c>
      <c r="C26" t="s">
        <v>37</v>
      </c>
    </row>
    <row r="27" spans="1:3">
      <c r="A27">
        <v>391006</v>
      </c>
      <c r="B27" t="s">
        <v>34</v>
      </c>
      <c r="C27" t="s">
        <v>35</v>
      </c>
    </row>
    <row r="28" spans="1:3">
      <c r="A28">
        <v>392128</v>
      </c>
      <c r="B28" t="s">
        <v>34</v>
      </c>
      <c r="C28" t="s">
        <v>35</v>
      </c>
    </row>
    <row r="29" spans="1:3">
      <c r="A29">
        <v>549457</v>
      </c>
      <c r="B29" t="s">
        <v>36</v>
      </c>
      <c r="C29" t="s">
        <v>37</v>
      </c>
    </row>
    <row r="30" spans="1:3">
      <c r="A30">
        <v>580622</v>
      </c>
      <c r="B30" t="s">
        <v>33</v>
      </c>
      <c r="C30" t="s">
        <v>40</v>
      </c>
    </row>
    <row r="31" spans="1:3">
      <c r="A31">
        <v>602693</v>
      </c>
      <c r="B31" t="s">
        <v>36</v>
      </c>
      <c r="C31" t="s">
        <v>37</v>
      </c>
    </row>
    <row r="32" spans="1:3">
      <c r="A32">
        <v>611810</v>
      </c>
      <c r="B32" t="s">
        <v>38</v>
      </c>
      <c r="C32" t="s">
        <v>39</v>
      </c>
    </row>
    <row r="33" spans="1:3">
      <c r="A33">
        <v>612235</v>
      </c>
      <c r="B33" t="s">
        <v>36</v>
      </c>
      <c r="C33" t="s">
        <v>37</v>
      </c>
    </row>
    <row r="34" spans="1:3">
      <c r="A34">
        <v>795574</v>
      </c>
      <c r="B34" t="s">
        <v>38</v>
      </c>
      <c r="C34" t="s">
        <v>39</v>
      </c>
    </row>
    <row r="35" spans="1:3">
      <c r="A35">
        <v>830385</v>
      </c>
      <c r="B35" t="s">
        <v>34</v>
      </c>
      <c r="C35" t="s">
        <v>35</v>
      </c>
    </row>
    <row r="36" spans="1: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F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>
      <c r="A21" s="11" t="s">
        <v>31</v>
      </c>
      <c r="B21" s="12"/>
      <c r="C21" s="12"/>
    </row>
    <row r="23" spans="1:3">
      <c r="A23" s="6" t="s">
        <v>0</v>
      </c>
      <c r="B23" s="7" t="s">
        <v>29</v>
      </c>
      <c r="C23" s="8" t="s">
        <v>30</v>
      </c>
    </row>
    <row r="24" spans="1:3">
      <c r="A24">
        <v>110608</v>
      </c>
      <c r="B24" t="s">
        <v>33</v>
      </c>
      <c r="C24" t="s">
        <v>40</v>
      </c>
    </row>
    <row r="25" spans="1:3">
      <c r="A25">
        <v>253072</v>
      </c>
      <c r="B25" t="s">
        <v>34</v>
      </c>
      <c r="C25" t="s">
        <v>35</v>
      </c>
    </row>
    <row r="26" spans="1:3">
      <c r="A26">
        <v>352711</v>
      </c>
      <c r="B26" t="s">
        <v>36</v>
      </c>
      <c r="C26" t="s">
        <v>37</v>
      </c>
    </row>
    <row r="27" spans="1:3">
      <c r="A27">
        <v>391006</v>
      </c>
      <c r="B27" t="s">
        <v>34</v>
      </c>
      <c r="C27" t="s">
        <v>35</v>
      </c>
    </row>
    <row r="28" spans="1:3">
      <c r="A28">
        <v>392128</v>
      </c>
      <c r="B28" t="s">
        <v>34</v>
      </c>
      <c r="C28" t="s">
        <v>35</v>
      </c>
    </row>
    <row r="29" spans="1:3">
      <c r="A29">
        <v>549457</v>
      </c>
      <c r="B29" t="s">
        <v>36</v>
      </c>
      <c r="C29" t="s">
        <v>37</v>
      </c>
    </row>
    <row r="30" spans="1:3">
      <c r="A30">
        <v>580622</v>
      </c>
      <c r="B30" t="s">
        <v>33</v>
      </c>
      <c r="C30" t="s">
        <v>40</v>
      </c>
    </row>
    <row r="31" spans="1:3">
      <c r="A31">
        <v>602693</v>
      </c>
      <c r="B31" t="s">
        <v>36</v>
      </c>
      <c r="C31" t="s">
        <v>37</v>
      </c>
    </row>
    <row r="32" spans="1:3">
      <c r="A32">
        <v>611810</v>
      </c>
      <c r="B32" t="s">
        <v>38</v>
      </c>
      <c r="C32" t="s">
        <v>39</v>
      </c>
    </row>
    <row r="33" spans="1:3">
      <c r="A33">
        <v>612235</v>
      </c>
      <c r="B33" t="s">
        <v>36</v>
      </c>
      <c r="C33" t="s">
        <v>37</v>
      </c>
    </row>
    <row r="34" spans="1:3">
      <c r="A34">
        <v>795574</v>
      </c>
      <c r="B34" t="s">
        <v>38</v>
      </c>
      <c r="C34" t="s">
        <v>39</v>
      </c>
    </row>
    <row r="35" spans="1:3">
      <c r="A35">
        <v>830385</v>
      </c>
      <c r="B35" t="s">
        <v>34</v>
      </c>
      <c r="C35" t="s">
        <v>35</v>
      </c>
    </row>
    <row r="36" spans="1: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N25"/>
  <sheetViews>
    <sheetView showGridLines="0" tabSelected="1" workbookViewId="0">
      <selection activeCell="M19" sqref="M19"/>
    </sheetView>
  </sheetViews>
  <sheetFormatPr defaultRowHeight="1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.75" thickBot="1">
      <c r="A1" s="11" t="s">
        <v>42</v>
      </c>
      <c r="B1" s="12"/>
      <c r="E1" s="10" t="s">
        <v>27</v>
      </c>
      <c r="F1" s="9"/>
      <c r="G1" s="9"/>
    </row>
    <row r="3" spans="1:10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>
      <c r="A4" s="1">
        <v>25000</v>
      </c>
      <c r="B4" t="s">
        <v>43</v>
      </c>
      <c r="E4">
        <v>990678</v>
      </c>
      <c r="F4" s="1">
        <v>84289</v>
      </c>
      <c r="G4" t="str">
        <f>VLOOKUP($F4,PayBand, 2, TRUE)</f>
        <v>Level C</v>
      </c>
    </row>
    <row r="5" spans="1:10">
      <c r="A5" s="1">
        <v>50000</v>
      </c>
      <c r="B5" t="s">
        <v>44</v>
      </c>
      <c r="E5">
        <v>830385</v>
      </c>
      <c r="F5" s="1">
        <v>137670</v>
      </c>
      <c r="G5" t="str">
        <f>VLOOKUP($F5,PayBand, 2, TRUE)</f>
        <v>Level D</v>
      </c>
    </row>
    <row r="6" spans="1:10">
      <c r="A6" s="1">
        <v>75000</v>
      </c>
      <c r="B6" t="s">
        <v>45</v>
      </c>
      <c r="E6">
        <v>795574</v>
      </c>
      <c r="F6" s="1">
        <v>190024</v>
      </c>
      <c r="G6" t="str">
        <f>VLOOKUP($F6,PayBand, 2, TRUE)</f>
        <v>Level E</v>
      </c>
    </row>
    <row r="7" spans="1:10">
      <c r="A7" s="1">
        <v>100000</v>
      </c>
      <c r="B7" t="s">
        <v>46</v>
      </c>
      <c r="E7">
        <v>580622</v>
      </c>
      <c r="F7" s="1">
        <v>122604</v>
      </c>
      <c r="G7" t="str">
        <f>VLOOKUP($F7,PayBand, 2, TRUE)</f>
        <v>Level D</v>
      </c>
      <c r="J7" t="s">
        <v>51</v>
      </c>
    </row>
    <row r="8" spans="1:10">
      <c r="A8" s="1">
        <v>150000</v>
      </c>
      <c r="B8" t="s">
        <v>47</v>
      </c>
      <c r="E8">
        <v>549457</v>
      </c>
      <c r="F8" s="1">
        <v>111709</v>
      </c>
      <c r="G8" t="str">
        <f>VLOOKUP($F8,PayBand, 2, TRUE)</f>
        <v>Level D</v>
      </c>
    </row>
    <row r="9" spans="1:10">
      <c r="E9">
        <v>392128</v>
      </c>
      <c r="F9" s="1">
        <v>85931</v>
      </c>
      <c r="G9" t="str">
        <f>VLOOKUP($F9,PayBand, 2, TRUE)</f>
        <v>Level C</v>
      </c>
    </row>
    <row r="10" spans="1:10">
      <c r="E10">
        <v>391006</v>
      </c>
      <c r="F10" s="1">
        <v>168114</v>
      </c>
      <c r="G10" t="str">
        <f>VLOOKUP($F10,PayBand, 2, TRUE)</f>
        <v>Level E</v>
      </c>
    </row>
    <row r="11" spans="1:10">
      <c r="E11">
        <v>352711</v>
      </c>
      <c r="F11" s="1">
        <v>89627</v>
      </c>
      <c r="G11" t="str">
        <f>VLOOKUP($F11,PayBand, 2, TRUE)</f>
        <v>Level C</v>
      </c>
    </row>
    <row r="12" spans="1:10">
      <c r="E12">
        <v>253072</v>
      </c>
      <c r="F12" s="1">
        <v>149946</v>
      </c>
      <c r="G12" t="str">
        <f>VLOOKUP($F12,PayBand, 2, TRUE)</f>
        <v>Level D</v>
      </c>
    </row>
    <row r="13" spans="1:10">
      <c r="E13">
        <v>612235</v>
      </c>
      <c r="F13" s="1">
        <v>145893</v>
      </c>
      <c r="G13" t="str">
        <f>VLOOKUP($F13,PayBand, 2, TRUE)</f>
        <v>Level D</v>
      </c>
    </row>
    <row r="14" spans="1:10">
      <c r="E14">
        <v>611810</v>
      </c>
      <c r="F14" s="1">
        <v>64757</v>
      </c>
      <c r="G14" t="str">
        <f>VLOOKUP($F14,PayBand, 2, TRUE)</f>
        <v>Level B</v>
      </c>
    </row>
    <row r="15" spans="1:10">
      <c r="E15">
        <v>602693</v>
      </c>
      <c r="F15" s="1">
        <v>71478</v>
      </c>
      <c r="G15" t="str">
        <f>VLOOKUP($F15,PayBand, 2, TRUE)</f>
        <v>Level B</v>
      </c>
    </row>
    <row r="16" spans="1:10">
      <c r="E16">
        <v>110608</v>
      </c>
      <c r="F16" s="1">
        <v>131505</v>
      </c>
      <c r="G16" t="str">
        <f>VLOOKUP($F16,PayBand, 2, TRUE)</f>
        <v>Level D</v>
      </c>
    </row>
    <row r="19" spans="4:14">
      <c r="D19" t="s">
        <v>57</v>
      </c>
    </row>
    <row r="20" spans="4:14">
      <c r="D20" s="28" t="str">
        <f ca="1">_xlfn.FORMULATEXT(G4)</f>
        <v>=VLOOKUP($F4,PayBand, 2, TRUE)</v>
      </c>
      <c r="E20" s="28"/>
      <c r="F20" s="28"/>
    </row>
    <row r="21" spans="4:14">
      <c r="D21" s="25" t="s">
        <v>52</v>
      </c>
    </row>
    <row r="22" spans="4:14">
      <c r="D22" s="26" t="s">
        <v>55</v>
      </c>
      <c r="E22" s="27"/>
      <c r="F22" s="27"/>
      <c r="G22" s="27"/>
      <c r="H22" s="27"/>
    </row>
    <row r="23" spans="4:14">
      <c r="D23" s="26" t="s">
        <v>56</v>
      </c>
      <c r="E23" s="27"/>
      <c r="F23" s="27"/>
      <c r="G23" s="27"/>
      <c r="H23" s="27"/>
    </row>
    <row r="24" spans="4:14">
      <c r="D24" s="26" t="s">
        <v>53</v>
      </c>
      <c r="E24" s="27"/>
      <c r="F24" s="27"/>
      <c r="G24" s="27"/>
      <c r="H24" s="27"/>
      <c r="I24" s="27"/>
      <c r="J24" s="27"/>
      <c r="K24" s="27"/>
    </row>
    <row r="25" spans="4:14">
      <c r="D25" s="26" t="s">
        <v>54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</row>
  </sheetData>
  <mergeCells count="5">
    <mergeCell ref="D22:H22"/>
    <mergeCell ref="D23:H23"/>
    <mergeCell ref="D24:K24"/>
    <mergeCell ref="D25:N25"/>
    <mergeCell ref="D20:F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>
      <c r="A1" s="11" t="s">
        <v>42</v>
      </c>
      <c r="B1" s="12"/>
      <c r="E1" s="10" t="s">
        <v>27</v>
      </c>
      <c r="F1" s="9"/>
      <c r="G1" s="9"/>
    </row>
    <row r="3" spans="1:7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>
      <c r="E9">
        <v>392128</v>
      </c>
      <c r="F9" s="1">
        <v>85931</v>
      </c>
      <c r="G9" s="2" t="str">
        <f t="shared" si="0"/>
        <v>Level C</v>
      </c>
    </row>
    <row r="10" spans="1:7">
      <c r="E10">
        <v>391006</v>
      </c>
      <c r="F10" s="1">
        <v>168114</v>
      </c>
      <c r="G10" s="2" t="str">
        <f t="shared" si="0"/>
        <v>Level E</v>
      </c>
    </row>
    <row r="11" spans="1:7">
      <c r="E11">
        <v>352711</v>
      </c>
      <c r="F11" s="1">
        <v>89627</v>
      </c>
      <c r="G11" s="2" t="str">
        <f t="shared" si="0"/>
        <v>Level C</v>
      </c>
    </row>
    <row r="12" spans="1:7">
      <c r="E12">
        <v>253072</v>
      </c>
      <c r="F12" s="1">
        <v>149946</v>
      </c>
      <c r="G12" s="2" t="str">
        <f t="shared" si="0"/>
        <v>Level D</v>
      </c>
    </row>
    <row r="13" spans="1:7">
      <c r="E13">
        <v>612235</v>
      </c>
      <c r="F13" s="1">
        <v>145893</v>
      </c>
      <c r="G13" s="2" t="str">
        <f t="shared" si="0"/>
        <v>Level D</v>
      </c>
    </row>
    <row r="14" spans="1:7">
      <c r="E14">
        <v>611810</v>
      </c>
      <c r="F14" s="1">
        <v>64757</v>
      </c>
      <c r="G14" s="2" t="str">
        <f t="shared" si="0"/>
        <v>Level B</v>
      </c>
    </row>
    <row r="15" spans="1:7">
      <c r="E15">
        <v>602693</v>
      </c>
      <c r="F15" s="1">
        <v>71478</v>
      </c>
      <c r="G15" s="2" t="str">
        <f t="shared" si="0"/>
        <v>Level B</v>
      </c>
    </row>
    <row r="16" spans="1:7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Example 1</vt:lpstr>
      <vt:lpstr>Example 1 (Solution)</vt:lpstr>
      <vt:lpstr>Example 2</vt:lpstr>
      <vt:lpstr>Example 2 (Solution)</vt:lpstr>
      <vt:lpstr>Example 3</vt:lpstr>
      <vt:lpstr>Example 3 (Solution)</vt:lpstr>
      <vt:lpstr>PayBand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Shruthi Astakar Shekar</cp:lastModifiedBy>
  <dcterms:created xsi:type="dcterms:W3CDTF">2022-06-09T01:13:09Z</dcterms:created>
  <dcterms:modified xsi:type="dcterms:W3CDTF">2025-01-02T23:50:56Z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