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7276fc4fe40075/Documents/Northwestern/456 - Sports Performance Analytics/Assignments/Assignment 2/figures/"/>
    </mc:Choice>
  </mc:AlternateContent>
  <xr:revisionPtr revIDLastSave="178" documentId="8_{5B748402-0ED1-4BE9-A8B9-18BC5532589E}" xr6:coauthVersionLast="45" xr6:coauthVersionMax="45" xr10:uidLastSave="{B8A3C2C2-3431-469C-971F-ACD964443115}"/>
  <bookViews>
    <workbookView xWindow="28680" yWindow="-120" windowWidth="29040" windowHeight="15840" activeTab="2" xr2:uid="{96230754-75C7-4275-A331-CB174FFD6506}"/>
  </bookViews>
  <sheets>
    <sheet name="Stats by Cluster" sheetId="3" r:id="rId1"/>
    <sheet name="Stats by Cluster per season" sheetId="5" r:id="rId2"/>
    <sheet name="Celtics Stats" sheetId="6" r:id="rId3"/>
    <sheet name="Gloss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5" l="1"/>
  <c r="R9" i="5"/>
  <c r="R8" i="5"/>
  <c r="R7" i="5"/>
  <c r="R6" i="5"/>
  <c r="R5" i="5"/>
  <c r="R4" i="5"/>
  <c r="R3" i="5"/>
  <c r="R2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<sst xmlns="http://schemas.openxmlformats.org/spreadsheetml/2006/main" count="167" uniqueCount="74">
  <si>
    <t>G</t>
  </si>
  <si>
    <t>MP</t>
  </si>
  <si>
    <t>PTS</t>
  </si>
  <si>
    <t>PF</t>
  </si>
  <si>
    <t>BLK</t>
  </si>
  <si>
    <t>STL</t>
  </si>
  <si>
    <t>TOV</t>
  </si>
  <si>
    <t>AST</t>
  </si>
  <si>
    <t>TRB</t>
  </si>
  <si>
    <t>DRB</t>
  </si>
  <si>
    <t>ORB</t>
  </si>
  <si>
    <t>FTA</t>
  </si>
  <si>
    <t>FT</t>
  </si>
  <si>
    <t>3PA</t>
  </si>
  <si>
    <t>3P</t>
  </si>
  <si>
    <t>FGA</t>
  </si>
  <si>
    <t>FG</t>
  </si>
  <si>
    <t>Segment</t>
  </si>
  <si>
    <t>PER</t>
  </si>
  <si>
    <t>Floor General</t>
  </si>
  <si>
    <t>Overachieving Facilitator</t>
  </si>
  <si>
    <t>Scorers</t>
  </si>
  <si>
    <t>Hit or Miss</t>
  </si>
  <si>
    <t>Sharp Shooter</t>
  </si>
  <si>
    <t>Footlongs (aka Big Subs)</t>
  </si>
  <si>
    <t>Space Fillers</t>
  </si>
  <si>
    <t>3D's</t>
  </si>
  <si>
    <t>Towers</t>
  </si>
  <si>
    <t>Archetype</t>
  </si>
  <si>
    <t>Statistic</t>
  </si>
  <si>
    <t>Definition</t>
  </si>
  <si>
    <t>Field Goals (includes both 2-point field goals and 3-point field goals)</t>
  </si>
  <si>
    <t>Field Goal Attempts (includes both 2-point field goal attempts and 3-point field goal attempts)</t>
  </si>
  <si>
    <t>Free Throws</t>
  </si>
  <si>
    <t>Free Throw Attempts</t>
  </si>
  <si>
    <t>3-Point Field Goals (available since the 1979-80 season in the NBA)</t>
  </si>
  <si>
    <t>3-Point Field Goal Attempts (available since the 1979-80 season in the NBA)</t>
  </si>
  <si>
    <t>Defensive Rebounds (available since the 1973-74 season in the NBA)</t>
  </si>
  <si>
    <t>Offensive Rebounds (available since the 1973-74 season in the NBA)</t>
  </si>
  <si>
    <t>Personal Fouls</t>
  </si>
  <si>
    <t>Points</t>
  </si>
  <si>
    <t>Turnovers (available since the 1977-78 season in the NBA)</t>
  </si>
  <si>
    <t>Steals (available since the 1973-74 season in the NBA)</t>
  </si>
  <si>
    <t>Total Rebounds (available since the 1950-51 season)</t>
  </si>
  <si>
    <t>Assists</t>
  </si>
  <si>
    <t>Blocks (available since the 1973-74 season in the NBA)</t>
  </si>
  <si>
    <t>Minutes Played (available since the 1951-52 season)</t>
  </si>
  <si>
    <t>Games</t>
  </si>
  <si>
    <t>Player Efficiency Rating (available since the 1951-52 season)
PER is a rating developed by ESPN.com columnist John Hollinger. In John's words, "The PER sums up all a player's positive accomplishments, subtracts the negative accomplishments, and returns a per-minute rating of a player's performance."</t>
  </si>
  <si>
    <t>Player</t>
  </si>
  <si>
    <t>Jayson Tatum</t>
  </si>
  <si>
    <t>Jaylen Brown</t>
  </si>
  <si>
    <t>Marcus Smart</t>
  </si>
  <si>
    <t>Kemba Walker</t>
  </si>
  <si>
    <t>Gordon Hayward</t>
  </si>
  <si>
    <t>Daniel Theis</t>
  </si>
  <si>
    <t>Brad Wanamaker</t>
  </si>
  <si>
    <t>Grant Williams</t>
  </si>
  <si>
    <t>Semi Ojeleye</t>
  </si>
  <si>
    <t>Enes Kanter</t>
  </si>
  <si>
    <t>Javonte Green</t>
  </si>
  <si>
    <t>Robert Williams</t>
  </si>
  <si>
    <t>Romeo Langford</t>
  </si>
  <si>
    <t>Carsen Edwards</t>
  </si>
  <si>
    <t>Vincent Poirier</t>
  </si>
  <si>
    <t>Tremont Waters</t>
  </si>
  <si>
    <t>Tacko Fall</t>
  </si>
  <si>
    <t>N/A</t>
  </si>
  <si>
    <t>Space Filler</t>
  </si>
  <si>
    <t>Sharpshooter</t>
  </si>
  <si>
    <t>Footlong</t>
  </si>
  <si>
    <t>Tower</t>
  </si>
  <si>
    <t>Classification</t>
  </si>
  <si>
    <t>Scorer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</si>
</sst>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7" fontId="3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E7D9-4045-4C25-A6C4-533FD07F22B7}">
  <dimension ref="A1:T10"/>
  <sheetViews>
    <sheetView workbookViewId="0"/>
  </sheetViews>
  <sheetFormatPr defaultRowHeight="14.4" x14ac:dyDescent="0.3"/>
  <cols>
    <col min="2" max="2" width="22.77734375" bestFit="1" customWidth="1"/>
    <col min="3" max="20" width="7.6640625" customWidth="1"/>
  </cols>
  <sheetData>
    <row r="1" spans="1:20" x14ac:dyDescent="0.3">
      <c r="A1" s="3" t="s">
        <v>17</v>
      </c>
      <c r="B1" s="3" t="s">
        <v>28</v>
      </c>
      <c r="C1" s="3" t="s">
        <v>16</v>
      </c>
      <c r="D1" s="3" t="s">
        <v>15</v>
      </c>
      <c r="E1" s="3" t="s">
        <v>14</v>
      </c>
      <c r="F1" s="3" t="s">
        <v>13</v>
      </c>
      <c r="G1" s="3" t="s">
        <v>12</v>
      </c>
      <c r="H1" s="3" t="s">
        <v>11</v>
      </c>
      <c r="I1" s="3" t="s">
        <v>10</v>
      </c>
      <c r="J1" s="3" t="s">
        <v>9</v>
      </c>
      <c r="K1" s="3" t="s">
        <v>8</v>
      </c>
      <c r="L1" s="3" t="s">
        <v>7</v>
      </c>
      <c r="M1" s="3" t="s">
        <v>6</v>
      </c>
      <c r="N1" s="3" t="s">
        <v>5</v>
      </c>
      <c r="O1" s="3" t="s">
        <v>4</v>
      </c>
      <c r="P1" s="3" t="s">
        <v>3</v>
      </c>
      <c r="Q1" s="3" t="s">
        <v>2</v>
      </c>
      <c r="R1" s="3" t="s">
        <v>18</v>
      </c>
      <c r="S1" s="3" t="s">
        <v>1</v>
      </c>
      <c r="T1" s="3" t="s">
        <v>0</v>
      </c>
    </row>
    <row r="2" spans="1:20" x14ac:dyDescent="0.3">
      <c r="A2" s="2">
        <v>1</v>
      </c>
      <c r="B2" s="2" t="s">
        <v>22</v>
      </c>
      <c r="C2" s="1">
        <v>1796.1764705882349</v>
      </c>
      <c r="D2" s="1">
        <v>3901.8235294117649</v>
      </c>
      <c r="E2" s="1">
        <v>262.64705882352939</v>
      </c>
      <c r="F2" s="1">
        <v>802.88235294117646</v>
      </c>
      <c r="G2" s="1">
        <v>764.23529411764707</v>
      </c>
      <c r="H2" s="1">
        <v>1034</v>
      </c>
      <c r="I2" s="1">
        <v>595.88235294117646</v>
      </c>
      <c r="J2" s="1">
        <v>1630.1764705882349</v>
      </c>
      <c r="K2" s="1">
        <v>2226.0588235294122</v>
      </c>
      <c r="L2" s="1">
        <v>770.11764705882354</v>
      </c>
      <c r="M2" s="1">
        <v>634.52941176470586</v>
      </c>
      <c r="N2" s="1">
        <v>341.64705882352939</v>
      </c>
      <c r="O2" s="1">
        <v>262.35294117647061</v>
      </c>
      <c r="P2" s="1">
        <v>924.94117647058829</v>
      </c>
      <c r="Q2" s="1">
        <v>4619.2352941176468</v>
      </c>
      <c r="R2" s="1">
        <v>97.588235294117652</v>
      </c>
      <c r="S2" s="1">
        <v>10614.17647058824</v>
      </c>
      <c r="T2" s="1">
        <v>385.52941176470591</v>
      </c>
    </row>
    <row r="3" spans="1:20" x14ac:dyDescent="0.3">
      <c r="A3" s="2">
        <v>2</v>
      </c>
      <c r="B3" s="2" t="s">
        <v>23</v>
      </c>
      <c r="C3" s="1">
        <v>1046</v>
      </c>
      <c r="D3" s="1">
        <v>2389.869565217391</v>
      </c>
      <c r="E3" s="1">
        <v>340.41304347826087</v>
      </c>
      <c r="F3" s="1">
        <v>922.39130434782612</v>
      </c>
      <c r="G3" s="1">
        <v>397.1521739130435</v>
      </c>
      <c r="H3" s="1">
        <v>500.76086956521738</v>
      </c>
      <c r="I3" s="1">
        <v>170.1521739130435</v>
      </c>
      <c r="J3" s="1">
        <v>709.56521739130437</v>
      </c>
      <c r="K3" s="1">
        <v>879.71739130434787</v>
      </c>
      <c r="L3" s="1">
        <v>612.26086956521738</v>
      </c>
      <c r="M3" s="1">
        <v>337.60869565217388</v>
      </c>
      <c r="N3" s="1">
        <v>218.52173913043481</v>
      </c>
      <c r="O3" s="1">
        <v>81.586956521739125</v>
      </c>
      <c r="P3" s="1">
        <v>529.73913043478262</v>
      </c>
      <c r="Q3" s="1">
        <v>2829.565217391304</v>
      </c>
      <c r="R3" s="1">
        <v>52.065217391304351</v>
      </c>
      <c r="S3" s="1">
        <v>6968.847826086957</v>
      </c>
      <c r="T3" s="1">
        <v>283.8478260869565</v>
      </c>
    </row>
    <row r="4" spans="1:20" x14ac:dyDescent="0.3">
      <c r="A4" s="2">
        <v>3</v>
      </c>
      <c r="B4" s="2" t="s">
        <v>19</v>
      </c>
      <c r="C4" s="1">
        <v>2559.375</v>
      </c>
      <c r="D4" s="1">
        <v>5458</v>
      </c>
      <c r="E4" s="1">
        <v>641.875</v>
      </c>
      <c r="F4" s="1">
        <v>1713.125</v>
      </c>
      <c r="G4" s="1">
        <v>1767.5</v>
      </c>
      <c r="H4" s="1">
        <v>2158</v>
      </c>
      <c r="I4" s="1">
        <v>363.875</v>
      </c>
      <c r="J4" s="1">
        <v>1549.25</v>
      </c>
      <c r="K4" s="1">
        <v>1913.125</v>
      </c>
      <c r="L4" s="1">
        <v>2207</v>
      </c>
      <c r="M4" s="1">
        <v>1083.125</v>
      </c>
      <c r="N4" s="1">
        <v>493.625</v>
      </c>
      <c r="O4" s="1">
        <v>138.875</v>
      </c>
      <c r="P4" s="1">
        <v>817.125</v>
      </c>
      <c r="Q4" s="1">
        <v>7528.125</v>
      </c>
      <c r="R4" s="1">
        <v>116</v>
      </c>
      <c r="S4" s="1">
        <v>10947.375</v>
      </c>
      <c r="T4" s="1">
        <v>320.25</v>
      </c>
    </row>
    <row r="5" spans="1:20" x14ac:dyDescent="0.3">
      <c r="A5" s="2">
        <v>4</v>
      </c>
      <c r="B5" s="2" t="s">
        <v>24</v>
      </c>
      <c r="C5" s="1">
        <v>853.64</v>
      </c>
      <c r="D5" s="1">
        <v>1705.08</v>
      </c>
      <c r="E5" s="1">
        <v>32.68</v>
      </c>
      <c r="F5" s="1">
        <v>103.4</v>
      </c>
      <c r="G5" s="1">
        <v>396.36</v>
      </c>
      <c r="H5" s="1">
        <v>568.55999999999995</v>
      </c>
      <c r="I5" s="1">
        <v>519.08000000000004</v>
      </c>
      <c r="J5" s="1">
        <v>1071.2</v>
      </c>
      <c r="K5" s="1">
        <v>1590.28</v>
      </c>
      <c r="L5" s="1">
        <v>313.56</v>
      </c>
      <c r="M5" s="1">
        <v>306.76</v>
      </c>
      <c r="N5" s="1">
        <v>148.56</v>
      </c>
      <c r="O5" s="1">
        <v>231.28</v>
      </c>
      <c r="P5" s="1">
        <v>647.48</v>
      </c>
      <c r="Q5" s="1">
        <v>2136.3200000000002</v>
      </c>
      <c r="R5" s="1">
        <v>69.876000000000019</v>
      </c>
      <c r="S5" s="1">
        <v>5854.8</v>
      </c>
      <c r="T5" s="1">
        <v>295.83999999999997</v>
      </c>
    </row>
    <row r="6" spans="1:20" x14ac:dyDescent="0.3">
      <c r="A6" s="2">
        <v>5</v>
      </c>
      <c r="B6" s="2" t="s">
        <v>25</v>
      </c>
      <c r="C6" s="1">
        <v>837.03703703703707</v>
      </c>
      <c r="D6" s="1">
        <v>1988.62962962963</v>
      </c>
      <c r="E6" s="1">
        <v>298.88888888888891</v>
      </c>
      <c r="F6" s="1">
        <v>828.55555555555554</v>
      </c>
      <c r="G6" s="1">
        <v>316.40740740740739</v>
      </c>
      <c r="H6" s="1">
        <v>409.44444444444451</v>
      </c>
      <c r="I6" s="1">
        <v>157.03703703703701</v>
      </c>
      <c r="J6" s="1">
        <v>652.92592592592598</v>
      </c>
      <c r="K6" s="1">
        <v>809.96296296296293</v>
      </c>
      <c r="L6" s="1">
        <v>621.03703703703707</v>
      </c>
      <c r="M6" s="1">
        <v>336.11111111111109</v>
      </c>
      <c r="N6" s="1">
        <v>205.7037037037037</v>
      </c>
      <c r="O6" s="1">
        <v>64.740740740740748</v>
      </c>
      <c r="P6" s="1">
        <v>532.96296296296293</v>
      </c>
      <c r="Q6" s="1">
        <v>2289.37037037037</v>
      </c>
      <c r="R6" s="1">
        <v>66.522222222222226</v>
      </c>
      <c r="S6" s="1">
        <v>6518.1851851851852</v>
      </c>
      <c r="T6" s="1">
        <v>307.25925925925918</v>
      </c>
    </row>
    <row r="7" spans="1:20" x14ac:dyDescent="0.3">
      <c r="A7" s="2">
        <v>6</v>
      </c>
      <c r="B7" s="2" t="s">
        <v>26</v>
      </c>
      <c r="C7" s="1">
        <v>1519.0555555555561</v>
      </c>
      <c r="D7" s="1">
        <v>3529.333333333333</v>
      </c>
      <c r="E7" s="1">
        <v>517.61111111111109</v>
      </c>
      <c r="F7" s="1">
        <v>1403.2222222222219</v>
      </c>
      <c r="G7" s="1">
        <v>616.61111111111109</v>
      </c>
      <c r="H7" s="1">
        <v>768</v>
      </c>
      <c r="I7" s="1">
        <v>221.38888888888891</v>
      </c>
      <c r="J7" s="1">
        <v>1070.4444444444439</v>
      </c>
      <c r="K7" s="1">
        <v>1291.833333333333</v>
      </c>
      <c r="L7" s="1">
        <v>1097.2777777777781</v>
      </c>
      <c r="M7" s="1">
        <v>552.16666666666663</v>
      </c>
      <c r="N7" s="1">
        <v>320.77777777777783</v>
      </c>
      <c r="O7" s="1">
        <v>99.555555555555557</v>
      </c>
      <c r="P7" s="1">
        <v>702.66666666666663</v>
      </c>
      <c r="Q7" s="1">
        <v>4172.333333333333</v>
      </c>
      <c r="R7" s="1">
        <v>83.24444444444444</v>
      </c>
      <c r="S7" s="1">
        <v>10154.33333333333</v>
      </c>
      <c r="T7" s="1">
        <v>360</v>
      </c>
    </row>
    <row r="8" spans="1:20" x14ac:dyDescent="0.3">
      <c r="A8" s="2">
        <v>7</v>
      </c>
      <c r="B8" s="2" t="s">
        <v>27</v>
      </c>
      <c r="C8" s="1">
        <v>1668.6842105263161</v>
      </c>
      <c r="D8" s="1">
        <v>3254.052631578948</v>
      </c>
      <c r="E8" s="1">
        <v>63.05263157894737</v>
      </c>
      <c r="F8" s="1">
        <v>193.5263157894737</v>
      </c>
      <c r="G8" s="1">
        <v>814.15789473684208</v>
      </c>
      <c r="H8" s="1">
        <v>1188.421052631579</v>
      </c>
      <c r="I8" s="1">
        <v>809.42105263157896</v>
      </c>
      <c r="J8" s="1">
        <v>1947.3684210526319</v>
      </c>
      <c r="K8" s="1">
        <v>2756.78947368421</v>
      </c>
      <c r="L8" s="1">
        <v>598.73684210526312</v>
      </c>
      <c r="M8" s="1">
        <v>505.4736842105263</v>
      </c>
      <c r="N8" s="1">
        <v>257.10526315789468</v>
      </c>
      <c r="O8" s="1">
        <v>379.36842105263162</v>
      </c>
      <c r="P8" s="1">
        <v>752.10526315789468</v>
      </c>
      <c r="Q8" s="1">
        <v>4214.5789473684208</v>
      </c>
      <c r="R8" s="1">
        <v>78.247368421052627</v>
      </c>
      <c r="S8" s="1">
        <v>9046</v>
      </c>
      <c r="T8" s="1">
        <v>295.26315789473682</v>
      </c>
    </row>
    <row r="9" spans="1:20" x14ac:dyDescent="0.3">
      <c r="A9" s="2">
        <v>8</v>
      </c>
      <c r="B9" s="2" t="s">
        <v>20</v>
      </c>
      <c r="C9" s="1">
        <v>1109.5999999999999</v>
      </c>
      <c r="D9" s="1">
        <v>2630.9</v>
      </c>
      <c r="E9" s="1">
        <v>267.60000000000002</v>
      </c>
      <c r="F9" s="1">
        <v>790.4</v>
      </c>
      <c r="G9" s="1">
        <v>584.6</v>
      </c>
      <c r="H9" s="1">
        <v>759</v>
      </c>
      <c r="I9" s="1">
        <v>188.9</v>
      </c>
      <c r="J9" s="1">
        <v>809</v>
      </c>
      <c r="K9" s="1">
        <v>997.9</v>
      </c>
      <c r="L9" s="1">
        <v>1117.2</v>
      </c>
      <c r="M9" s="1">
        <v>492.2</v>
      </c>
      <c r="N9" s="1">
        <v>232.5</v>
      </c>
      <c r="O9" s="1">
        <v>51.8</v>
      </c>
      <c r="P9" s="1">
        <v>541.4</v>
      </c>
      <c r="Q9" s="1">
        <v>3071.4</v>
      </c>
      <c r="R9" s="1">
        <v>109.16</v>
      </c>
      <c r="S9" s="1">
        <v>7809.8</v>
      </c>
      <c r="T9" s="1">
        <v>381.9</v>
      </c>
    </row>
    <row r="10" spans="1:20" x14ac:dyDescent="0.3">
      <c r="A10" s="2">
        <v>9</v>
      </c>
      <c r="B10" s="2" t="s">
        <v>21</v>
      </c>
      <c r="C10" s="1">
        <v>1938.9</v>
      </c>
      <c r="D10" s="1">
        <v>4378.6499999999996</v>
      </c>
      <c r="E10" s="1">
        <v>518.45000000000005</v>
      </c>
      <c r="F10" s="1">
        <v>1405.6</v>
      </c>
      <c r="G10" s="1">
        <v>1123.55</v>
      </c>
      <c r="H10" s="1">
        <v>1346.55</v>
      </c>
      <c r="I10" s="1">
        <v>243.45</v>
      </c>
      <c r="J10" s="1">
        <v>1202.45</v>
      </c>
      <c r="K10" s="1">
        <v>1445.9</v>
      </c>
      <c r="L10" s="1">
        <v>1342.95</v>
      </c>
      <c r="M10" s="1">
        <v>662.35</v>
      </c>
      <c r="N10" s="1">
        <v>384.4</v>
      </c>
      <c r="O10" s="1">
        <v>124.8</v>
      </c>
      <c r="P10" s="1">
        <v>612.20000000000005</v>
      </c>
      <c r="Q10" s="1">
        <v>5519.8</v>
      </c>
      <c r="R10" s="1">
        <v>75.914999999999992</v>
      </c>
      <c r="S10" s="1">
        <v>10053.4</v>
      </c>
      <c r="T10" s="1">
        <v>293.05</v>
      </c>
    </row>
  </sheetData>
  <conditionalFormatting sqref="C2:C10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0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0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0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0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10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0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0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0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0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10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5420-D1D1-4B62-81B8-9180C32BE239}">
  <dimension ref="A1:T10"/>
  <sheetViews>
    <sheetView workbookViewId="0">
      <selection activeCell="R1" sqref="R1"/>
    </sheetView>
  </sheetViews>
  <sheetFormatPr defaultRowHeight="14.4" x14ac:dyDescent="0.3"/>
  <cols>
    <col min="2" max="2" width="22.77734375" bestFit="1" customWidth="1"/>
    <col min="3" max="20" width="7.6640625" customWidth="1"/>
  </cols>
  <sheetData>
    <row r="1" spans="1:20" x14ac:dyDescent="0.3">
      <c r="A1" s="3" t="s">
        <v>17</v>
      </c>
      <c r="B1" s="3" t="s">
        <v>28</v>
      </c>
      <c r="C1" s="3" t="s">
        <v>16</v>
      </c>
      <c r="D1" s="3" t="s">
        <v>15</v>
      </c>
      <c r="E1" s="3" t="s">
        <v>14</v>
      </c>
      <c r="F1" s="3" t="s">
        <v>13</v>
      </c>
      <c r="G1" s="3" t="s">
        <v>12</v>
      </c>
      <c r="H1" s="3" t="s">
        <v>11</v>
      </c>
      <c r="I1" s="3" t="s">
        <v>10</v>
      </c>
      <c r="J1" s="3" t="s">
        <v>9</v>
      </c>
      <c r="K1" s="3" t="s">
        <v>8</v>
      </c>
      <c r="L1" s="3" t="s">
        <v>7</v>
      </c>
      <c r="M1" s="3" t="s">
        <v>6</v>
      </c>
      <c r="N1" s="3" t="s">
        <v>5</v>
      </c>
      <c r="O1" s="3" t="s">
        <v>4</v>
      </c>
      <c r="P1" s="3" t="s">
        <v>3</v>
      </c>
      <c r="Q1" s="3" t="s">
        <v>2</v>
      </c>
      <c r="R1" s="3" t="s">
        <v>18</v>
      </c>
      <c r="S1" s="3" t="s">
        <v>1</v>
      </c>
      <c r="T1" s="3" t="s">
        <v>0</v>
      </c>
    </row>
    <row r="2" spans="1:20" x14ac:dyDescent="0.3">
      <c r="A2" s="2">
        <v>1</v>
      </c>
      <c r="B2" s="2" t="s">
        <v>22</v>
      </c>
      <c r="C2" s="1">
        <f>'Stats by Cluster'!C2/4</f>
        <v>449.04411764705873</v>
      </c>
      <c r="D2" s="1">
        <f>'Stats by Cluster'!D2/4</f>
        <v>975.45588235294122</v>
      </c>
      <c r="E2" s="1">
        <f>'Stats by Cluster'!E2/4</f>
        <v>65.661764705882348</v>
      </c>
      <c r="F2" s="1">
        <f>'Stats by Cluster'!F2/4</f>
        <v>200.72058823529412</v>
      </c>
      <c r="G2" s="1">
        <f>'Stats by Cluster'!G2/4</f>
        <v>191.05882352941177</v>
      </c>
      <c r="H2" s="1">
        <f>'Stats by Cluster'!H2/4</f>
        <v>258.5</v>
      </c>
      <c r="I2" s="1">
        <f>'Stats by Cluster'!I2/4</f>
        <v>148.97058823529412</v>
      </c>
      <c r="J2" s="1">
        <f>'Stats by Cluster'!J2/4</f>
        <v>407.54411764705873</v>
      </c>
      <c r="K2" s="1">
        <f>'Stats by Cluster'!K2/4</f>
        <v>556.51470588235304</v>
      </c>
      <c r="L2" s="1">
        <f>'Stats by Cluster'!L2/4</f>
        <v>192.52941176470588</v>
      </c>
      <c r="M2" s="1">
        <f>'Stats by Cluster'!M2/4</f>
        <v>158.63235294117646</v>
      </c>
      <c r="N2" s="1">
        <f>'Stats by Cluster'!N2/4</f>
        <v>85.411764705882348</v>
      </c>
      <c r="O2" s="1">
        <f>'Stats by Cluster'!O2/4</f>
        <v>65.588235294117652</v>
      </c>
      <c r="P2" s="1">
        <f>'Stats by Cluster'!P2/4</f>
        <v>231.23529411764707</v>
      </c>
      <c r="Q2" s="1">
        <f>'Stats by Cluster'!Q2/4</f>
        <v>1154.8088235294117</v>
      </c>
      <c r="R2" s="1">
        <f>'Stats by Cluster'!R2/4</f>
        <v>24.397058823529413</v>
      </c>
      <c r="S2" s="1">
        <f>'Stats by Cluster'!S2/4</f>
        <v>2653.5441176470599</v>
      </c>
      <c r="T2" s="1">
        <f>'Stats by Cluster'!T2/4</f>
        <v>96.382352941176478</v>
      </c>
    </row>
    <row r="3" spans="1:20" x14ac:dyDescent="0.3">
      <c r="A3" s="2">
        <v>2</v>
      </c>
      <c r="B3" s="2" t="s">
        <v>23</v>
      </c>
      <c r="C3" s="1">
        <f>'Stats by Cluster'!C3/4</f>
        <v>261.5</v>
      </c>
      <c r="D3" s="1">
        <f>'Stats by Cluster'!D3/4</f>
        <v>597.46739130434776</v>
      </c>
      <c r="E3" s="1">
        <f>'Stats by Cluster'!E3/4</f>
        <v>85.103260869565219</v>
      </c>
      <c r="F3" s="1">
        <f>'Stats by Cluster'!F3/4</f>
        <v>230.59782608695653</v>
      </c>
      <c r="G3" s="1">
        <f>'Stats by Cluster'!G3/4</f>
        <v>99.288043478260875</v>
      </c>
      <c r="H3" s="1">
        <f>'Stats by Cluster'!H3/4</f>
        <v>125.19021739130434</v>
      </c>
      <c r="I3" s="1">
        <f>'Stats by Cluster'!I3/4</f>
        <v>42.538043478260875</v>
      </c>
      <c r="J3" s="1">
        <f>'Stats by Cluster'!J3/4</f>
        <v>177.39130434782609</v>
      </c>
      <c r="K3" s="1">
        <f>'Stats by Cluster'!K3/4</f>
        <v>219.92934782608697</v>
      </c>
      <c r="L3" s="1">
        <f>'Stats by Cluster'!L3/4</f>
        <v>153.06521739130434</v>
      </c>
      <c r="M3" s="1">
        <f>'Stats by Cluster'!M3/4</f>
        <v>84.40217391304347</v>
      </c>
      <c r="N3" s="1">
        <f>'Stats by Cluster'!N3/4</f>
        <v>54.630434782608702</v>
      </c>
      <c r="O3" s="1">
        <f>'Stats by Cluster'!O3/4</f>
        <v>20.396739130434781</v>
      </c>
      <c r="P3" s="1">
        <f>'Stats by Cluster'!P3/4</f>
        <v>132.43478260869566</v>
      </c>
      <c r="Q3" s="1">
        <f>'Stats by Cluster'!Q3/4</f>
        <v>707.39130434782601</v>
      </c>
      <c r="R3" s="1">
        <f>'Stats by Cluster'!R3/4</f>
        <v>13.016304347826088</v>
      </c>
      <c r="S3" s="1">
        <f>'Stats by Cluster'!S3/4</f>
        <v>1742.2119565217392</v>
      </c>
      <c r="T3" s="1">
        <f>'Stats by Cluster'!T3/4</f>
        <v>70.961956521739125</v>
      </c>
    </row>
    <row r="4" spans="1:20" x14ac:dyDescent="0.3">
      <c r="A4" s="2">
        <v>3</v>
      </c>
      <c r="B4" s="2" t="s">
        <v>19</v>
      </c>
      <c r="C4" s="1">
        <f>'Stats by Cluster'!C4/4</f>
        <v>639.84375</v>
      </c>
      <c r="D4" s="1">
        <f>'Stats by Cluster'!D4/4</f>
        <v>1364.5</v>
      </c>
      <c r="E4" s="1">
        <f>'Stats by Cluster'!E4/4</f>
        <v>160.46875</v>
      </c>
      <c r="F4" s="1">
        <f>'Stats by Cluster'!F4/4</f>
        <v>428.28125</v>
      </c>
      <c r="G4" s="1">
        <f>'Stats by Cluster'!G4/4</f>
        <v>441.875</v>
      </c>
      <c r="H4" s="1">
        <f>'Stats by Cluster'!H4/4</f>
        <v>539.5</v>
      </c>
      <c r="I4" s="1">
        <f>'Stats by Cluster'!I4/4</f>
        <v>90.96875</v>
      </c>
      <c r="J4" s="1">
        <f>'Stats by Cluster'!J4/4</f>
        <v>387.3125</v>
      </c>
      <c r="K4" s="1">
        <f>'Stats by Cluster'!K4/4</f>
        <v>478.28125</v>
      </c>
      <c r="L4" s="1">
        <f>'Stats by Cluster'!L4/4</f>
        <v>551.75</v>
      </c>
      <c r="M4" s="1">
        <f>'Stats by Cluster'!M4/4</f>
        <v>270.78125</v>
      </c>
      <c r="N4" s="1">
        <f>'Stats by Cluster'!N4/4</f>
        <v>123.40625</v>
      </c>
      <c r="O4" s="1">
        <f>'Stats by Cluster'!O4/4</f>
        <v>34.71875</v>
      </c>
      <c r="P4" s="1">
        <f>'Stats by Cluster'!P4/4</f>
        <v>204.28125</v>
      </c>
      <c r="Q4" s="1">
        <f>'Stats by Cluster'!Q4/4</f>
        <v>1882.03125</v>
      </c>
      <c r="R4" s="1">
        <f>'Stats by Cluster'!R4/4</f>
        <v>29</v>
      </c>
      <c r="S4" s="1">
        <f>'Stats by Cluster'!S4/4</f>
        <v>2736.84375</v>
      </c>
      <c r="T4" s="1">
        <f>'Stats by Cluster'!T4/4</f>
        <v>80.0625</v>
      </c>
    </row>
    <row r="5" spans="1:20" x14ac:dyDescent="0.3">
      <c r="A5" s="2">
        <v>4</v>
      </c>
      <c r="B5" s="2" t="s">
        <v>24</v>
      </c>
      <c r="C5" s="1">
        <f>'Stats by Cluster'!C5/4</f>
        <v>213.41</v>
      </c>
      <c r="D5" s="1">
        <f>'Stats by Cluster'!D5/4</f>
        <v>426.27</v>
      </c>
      <c r="E5" s="1">
        <f>'Stats by Cluster'!E5/4</f>
        <v>8.17</v>
      </c>
      <c r="F5" s="1">
        <f>'Stats by Cluster'!F5/4</f>
        <v>25.85</v>
      </c>
      <c r="G5" s="1">
        <f>'Stats by Cluster'!G5/4</f>
        <v>99.09</v>
      </c>
      <c r="H5" s="1">
        <f>'Stats by Cluster'!H5/4</f>
        <v>142.13999999999999</v>
      </c>
      <c r="I5" s="1">
        <f>'Stats by Cluster'!I5/4</f>
        <v>129.77000000000001</v>
      </c>
      <c r="J5" s="1">
        <f>'Stats by Cluster'!J5/4</f>
        <v>267.8</v>
      </c>
      <c r="K5" s="1">
        <f>'Stats by Cluster'!K5/4</f>
        <v>397.57</v>
      </c>
      <c r="L5" s="1">
        <f>'Stats by Cluster'!L5/4</f>
        <v>78.39</v>
      </c>
      <c r="M5" s="1">
        <f>'Stats by Cluster'!M5/4</f>
        <v>76.69</v>
      </c>
      <c r="N5" s="1">
        <f>'Stats by Cluster'!N5/4</f>
        <v>37.14</v>
      </c>
      <c r="O5" s="1">
        <f>'Stats by Cluster'!O5/4</f>
        <v>57.82</v>
      </c>
      <c r="P5" s="1">
        <f>'Stats by Cluster'!P5/4</f>
        <v>161.87</v>
      </c>
      <c r="Q5" s="1">
        <f>'Stats by Cluster'!Q5/4</f>
        <v>534.08000000000004</v>
      </c>
      <c r="R5" s="1">
        <f>'Stats by Cluster'!R5/4</f>
        <v>17.469000000000005</v>
      </c>
      <c r="S5" s="1">
        <f>'Stats by Cluster'!S5/4</f>
        <v>1463.7</v>
      </c>
      <c r="T5" s="1">
        <f>'Stats by Cluster'!T5/4</f>
        <v>73.959999999999994</v>
      </c>
    </row>
    <row r="6" spans="1:20" x14ac:dyDescent="0.3">
      <c r="A6" s="2">
        <v>5</v>
      </c>
      <c r="B6" s="2" t="s">
        <v>25</v>
      </c>
      <c r="C6" s="1">
        <f>'Stats by Cluster'!C6/4</f>
        <v>209.25925925925927</v>
      </c>
      <c r="D6" s="1">
        <f>'Stats by Cluster'!D6/4</f>
        <v>497.1574074074075</v>
      </c>
      <c r="E6" s="1">
        <f>'Stats by Cluster'!E6/4</f>
        <v>74.722222222222229</v>
      </c>
      <c r="F6" s="1">
        <f>'Stats by Cluster'!F6/4</f>
        <v>207.13888888888889</v>
      </c>
      <c r="G6" s="1">
        <f>'Stats by Cluster'!G6/4</f>
        <v>79.101851851851848</v>
      </c>
      <c r="H6" s="1">
        <f>'Stats by Cluster'!H6/4</f>
        <v>102.36111111111113</v>
      </c>
      <c r="I6" s="1">
        <f>'Stats by Cluster'!I6/4</f>
        <v>39.259259259259252</v>
      </c>
      <c r="J6" s="1">
        <f>'Stats by Cluster'!J6/4</f>
        <v>163.2314814814815</v>
      </c>
      <c r="K6" s="1">
        <f>'Stats by Cluster'!K6/4</f>
        <v>202.49074074074073</v>
      </c>
      <c r="L6" s="1">
        <f>'Stats by Cluster'!L6/4</f>
        <v>155.25925925925927</v>
      </c>
      <c r="M6" s="1">
        <f>'Stats by Cluster'!M6/4</f>
        <v>84.027777777777771</v>
      </c>
      <c r="N6" s="1">
        <f>'Stats by Cluster'!N6/4</f>
        <v>51.425925925925924</v>
      </c>
      <c r="O6" s="1">
        <f>'Stats by Cluster'!O6/4</f>
        <v>16.185185185185187</v>
      </c>
      <c r="P6" s="1">
        <f>'Stats by Cluster'!P6/4</f>
        <v>133.24074074074073</v>
      </c>
      <c r="Q6" s="1">
        <f>'Stats by Cluster'!Q6/4</f>
        <v>572.3425925925925</v>
      </c>
      <c r="R6" s="1">
        <f>'Stats by Cluster'!R6/4</f>
        <v>16.630555555555556</v>
      </c>
      <c r="S6" s="1">
        <f>'Stats by Cluster'!S6/4</f>
        <v>1629.5462962962963</v>
      </c>
      <c r="T6" s="1">
        <f>'Stats by Cluster'!T6/4</f>
        <v>76.814814814814795</v>
      </c>
    </row>
    <row r="7" spans="1:20" x14ac:dyDescent="0.3">
      <c r="A7" s="2">
        <v>6</v>
      </c>
      <c r="B7" s="2" t="s">
        <v>26</v>
      </c>
      <c r="C7" s="1">
        <f>'Stats by Cluster'!C7/4</f>
        <v>379.76388888888903</v>
      </c>
      <c r="D7" s="1">
        <f>'Stats by Cluster'!D7/4</f>
        <v>882.33333333333326</v>
      </c>
      <c r="E7" s="1">
        <f>'Stats by Cluster'!E7/4</f>
        <v>129.40277777777777</v>
      </c>
      <c r="F7" s="1">
        <f>'Stats by Cluster'!F7/4</f>
        <v>350.80555555555549</v>
      </c>
      <c r="G7" s="1">
        <f>'Stats by Cluster'!G7/4</f>
        <v>154.15277777777777</v>
      </c>
      <c r="H7" s="1">
        <f>'Stats by Cluster'!H7/4</f>
        <v>192</v>
      </c>
      <c r="I7" s="1">
        <f>'Stats by Cluster'!I7/4</f>
        <v>55.347222222222229</v>
      </c>
      <c r="J7" s="1">
        <f>'Stats by Cluster'!J7/4</f>
        <v>267.61111111111097</v>
      </c>
      <c r="K7" s="1">
        <f>'Stats by Cluster'!K7/4</f>
        <v>322.95833333333326</v>
      </c>
      <c r="L7" s="1">
        <f>'Stats by Cluster'!L7/4</f>
        <v>274.31944444444451</v>
      </c>
      <c r="M7" s="1">
        <f>'Stats by Cluster'!M7/4</f>
        <v>138.04166666666666</v>
      </c>
      <c r="N7" s="1">
        <f>'Stats by Cluster'!N7/4</f>
        <v>80.194444444444457</v>
      </c>
      <c r="O7" s="1">
        <f>'Stats by Cluster'!O7/4</f>
        <v>24.888888888888889</v>
      </c>
      <c r="P7" s="1">
        <f>'Stats by Cluster'!P7/4</f>
        <v>175.66666666666666</v>
      </c>
      <c r="Q7" s="1">
        <f>'Stats by Cluster'!Q7/4</f>
        <v>1043.0833333333333</v>
      </c>
      <c r="R7" s="1">
        <f>'Stats by Cluster'!R7/4</f>
        <v>20.81111111111111</v>
      </c>
      <c r="S7" s="1">
        <f>'Stats by Cluster'!S7/4</f>
        <v>2538.5833333333326</v>
      </c>
      <c r="T7" s="1">
        <f>'Stats by Cluster'!T7/4</f>
        <v>90</v>
      </c>
    </row>
    <row r="8" spans="1:20" x14ac:dyDescent="0.3">
      <c r="A8" s="2">
        <v>7</v>
      </c>
      <c r="B8" s="2" t="s">
        <v>27</v>
      </c>
      <c r="C8" s="1">
        <f>'Stats by Cluster'!C8/4</f>
        <v>417.17105263157902</v>
      </c>
      <c r="D8" s="1">
        <f>'Stats by Cluster'!D8/4</f>
        <v>813.51315789473699</v>
      </c>
      <c r="E8" s="1">
        <f>'Stats by Cluster'!E8/4</f>
        <v>15.763157894736842</v>
      </c>
      <c r="F8" s="1">
        <f>'Stats by Cluster'!F8/4</f>
        <v>48.381578947368425</v>
      </c>
      <c r="G8" s="1">
        <f>'Stats by Cluster'!G8/4</f>
        <v>203.53947368421052</v>
      </c>
      <c r="H8" s="1">
        <f>'Stats by Cluster'!H8/4</f>
        <v>297.10526315789474</v>
      </c>
      <c r="I8" s="1">
        <f>'Stats by Cluster'!I8/4</f>
        <v>202.35526315789474</v>
      </c>
      <c r="J8" s="1">
        <f>'Stats by Cluster'!J8/4</f>
        <v>486.84210526315798</v>
      </c>
      <c r="K8" s="1">
        <f>'Stats by Cluster'!K8/4</f>
        <v>689.19736842105249</v>
      </c>
      <c r="L8" s="1">
        <f>'Stats by Cluster'!L8/4</f>
        <v>149.68421052631578</v>
      </c>
      <c r="M8" s="1">
        <f>'Stats by Cluster'!M8/4</f>
        <v>126.36842105263158</v>
      </c>
      <c r="N8" s="1">
        <f>'Stats by Cluster'!N8/4</f>
        <v>64.276315789473671</v>
      </c>
      <c r="O8" s="1">
        <f>'Stats by Cluster'!O8/4</f>
        <v>94.842105263157904</v>
      </c>
      <c r="P8" s="1">
        <f>'Stats by Cluster'!P8/4</f>
        <v>188.02631578947367</v>
      </c>
      <c r="Q8" s="1">
        <f>'Stats by Cluster'!Q8/4</f>
        <v>1053.6447368421052</v>
      </c>
      <c r="R8" s="1">
        <f>'Stats by Cluster'!R8/4</f>
        <v>19.561842105263157</v>
      </c>
      <c r="S8" s="1">
        <f>'Stats by Cluster'!S8/4</f>
        <v>2261.5</v>
      </c>
      <c r="T8" s="1">
        <f>'Stats by Cluster'!T8/4</f>
        <v>73.815789473684205</v>
      </c>
    </row>
    <row r="9" spans="1:20" x14ac:dyDescent="0.3">
      <c r="A9" s="2">
        <v>8</v>
      </c>
      <c r="B9" s="2" t="s">
        <v>20</v>
      </c>
      <c r="C9" s="1">
        <f>'Stats by Cluster'!C9/4</f>
        <v>277.39999999999998</v>
      </c>
      <c r="D9" s="1">
        <f>'Stats by Cluster'!D9/4</f>
        <v>657.72500000000002</v>
      </c>
      <c r="E9" s="1">
        <f>'Stats by Cluster'!E9/4</f>
        <v>66.900000000000006</v>
      </c>
      <c r="F9" s="1">
        <f>'Stats by Cluster'!F9/4</f>
        <v>197.6</v>
      </c>
      <c r="G9" s="1">
        <f>'Stats by Cluster'!G9/4</f>
        <v>146.15</v>
      </c>
      <c r="H9" s="1">
        <f>'Stats by Cluster'!H9/4</f>
        <v>189.75</v>
      </c>
      <c r="I9" s="1">
        <f>'Stats by Cluster'!I9/4</f>
        <v>47.225000000000001</v>
      </c>
      <c r="J9" s="1">
        <f>'Stats by Cluster'!J9/4</f>
        <v>202.25</v>
      </c>
      <c r="K9" s="1">
        <f>'Stats by Cluster'!K9/4</f>
        <v>249.47499999999999</v>
      </c>
      <c r="L9" s="1">
        <f>'Stats by Cluster'!L9/4</f>
        <v>279.3</v>
      </c>
      <c r="M9" s="1">
        <f>'Stats by Cluster'!M9/4</f>
        <v>123.05</v>
      </c>
      <c r="N9" s="1">
        <f>'Stats by Cluster'!N9/4</f>
        <v>58.125</v>
      </c>
      <c r="O9" s="1">
        <f>'Stats by Cluster'!O9/4</f>
        <v>12.95</v>
      </c>
      <c r="P9" s="1">
        <f>'Stats by Cluster'!P9/4</f>
        <v>135.35</v>
      </c>
      <c r="Q9" s="1">
        <f>'Stats by Cluster'!Q9/4</f>
        <v>767.85</v>
      </c>
      <c r="R9" s="1">
        <f>'Stats by Cluster'!R9/4</f>
        <v>27.29</v>
      </c>
      <c r="S9" s="1">
        <f>'Stats by Cluster'!S9/4</f>
        <v>1952.45</v>
      </c>
      <c r="T9" s="1">
        <f>'Stats by Cluster'!T9/4</f>
        <v>95.474999999999994</v>
      </c>
    </row>
    <row r="10" spans="1:20" x14ac:dyDescent="0.3">
      <c r="A10" s="2">
        <v>9</v>
      </c>
      <c r="B10" s="2" t="s">
        <v>21</v>
      </c>
      <c r="C10" s="1">
        <f>'Stats by Cluster'!C10/4</f>
        <v>484.72500000000002</v>
      </c>
      <c r="D10" s="1">
        <f>'Stats by Cluster'!D10/4</f>
        <v>1094.6624999999999</v>
      </c>
      <c r="E10" s="1">
        <f>'Stats by Cluster'!E10/4</f>
        <v>129.61250000000001</v>
      </c>
      <c r="F10" s="1">
        <f>'Stats by Cluster'!F10/4</f>
        <v>351.4</v>
      </c>
      <c r="G10" s="1">
        <f>'Stats by Cluster'!G10/4</f>
        <v>280.88749999999999</v>
      </c>
      <c r="H10" s="1">
        <f>'Stats by Cluster'!H10/4</f>
        <v>336.63749999999999</v>
      </c>
      <c r="I10" s="1">
        <f>'Stats by Cluster'!I10/4</f>
        <v>60.862499999999997</v>
      </c>
      <c r="J10" s="1">
        <f>'Stats by Cluster'!J10/4</f>
        <v>300.61250000000001</v>
      </c>
      <c r="K10" s="1">
        <f>'Stats by Cluster'!K10/4</f>
        <v>361.47500000000002</v>
      </c>
      <c r="L10" s="1">
        <f>'Stats by Cluster'!L10/4</f>
        <v>335.73750000000001</v>
      </c>
      <c r="M10" s="1">
        <f>'Stats by Cluster'!M10/4</f>
        <v>165.58750000000001</v>
      </c>
      <c r="N10" s="1">
        <f>'Stats by Cluster'!N10/4</f>
        <v>96.1</v>
      </c>
      <c r="O10" s="1">
        <f>'Stats by Cluster'!O10/4</f>
        <v>31.2</v>
      </c>
      <c r="P10" s="1">
        <f>'Stats by Cluster'!P10/4</f>
        <v>153.05000000000001</v>
      </c>
      <c r="Q10" s="1">
        <f>'Stats by Cluster'!Q10/4</f>
        <v>1379.95</v>
      </c>
      <c r="R10" s="1">
        <f>'Stats by Cluster'!R10/4</f>
        <v>18.978749999999998</v>
      </c>
      <c r="S10" s="1">
        <f>'Stats by Cluster'!S10/4</f>
        <v>2513.35</v>
      </c>
      <c r="T10" s="1">
        <f>'Stats by Cluster'!T10/4</f>
        <v>73.262500000000003</v>
      </c>
    </row>
  </sheetData>
  <conditionalFormatting sqref="C2:C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1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0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1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977B-65D7-4E4C-A66D-2DA247B11F14}">
  <dimension ref="A1:T18"/>
  <sheetViews>
    <sheetView tabSelected="1" workbookViewId="0"/>
  </sheetViews>
  <sheetFormatPr defaultRowHeight="14.4" x14ac:dyDescent="0.3"/>
  <cols>
    <col min="1" max="1" width="15.77734375" bestFit="1" customWidth="1"/>
    <col min="20" max="20" width="12.44140625" bestFit="1" customWidth="1"/>
  </cols>
  <sheetData>
    <row r="1" spans="1:20" x14ac:dyDescent="0.3">
      <c r="A1" s="3" t="s">
        <v>49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18</v>
      </c>
      <c r="R1" s="3" t="s">
        <v>1</v>
      </c>
      <c r="S1" s="3" t="s">
        <v>0</v>
      </c>
      <c r="T1" s="3" t="s">
        <v>72</v>
      </c>
    </row>
    <row r="2" spans="1:20" x14ac:dyDescent="0.3">
      <c r="A2" s="2" t="s">
        <v>50</v>
      </c>
      <c r="B2" s="1">
        <v>532</v>
      </c>
      <c r="C2" s="1">
        <v>1189</v>
      </c>
      <c r="D2" s="1">
        <v>181</v>
      </c>
      <c r="E2" s="1">
        <v>452</v>
      </c>
      <c r="F2" s="1">
        <v>244</v>
      </c>
      <c r="G2" s="1">
        <v>302</v>
      </c>
      <c r="H2" s="1">
        <v>62</v>
      </c>
      <c r="I2" s="1">
        <v>383</v>
      </c>
      <c r="J2" s="1">
        <v>445</v>
      </c>
      <c r="K2" s="1">
        <v>192</v>
      </c>
      <c r="L2" s="1">
        <v>146</v>
      </c>
      <c r="M2" s="1">
        <v>91</v>
      </c>
      <c r="N2" s="1">
        <v>56</v>
      </c>
      <c r="O2" s="1">
        <v>133</v>
      </c>
      <c r="P2" s="1">
        <v>1489</v>
      </c>
      <c r="Q2" s="1" t="s">
        <v>67</v>
      </c>
      <c r="R2" s="1">
        <v>2195</v>
      </c>
      <c r="S2" s="1">
        <v>64</v>
      </c>
      <c r="T2" t="s">
        <v>19</v>
      </c>
    </row>
    <row r="3" spans="1:20" x14ac:dyDescent="0.3">
      <c r="A3" s="2" t="s">
        <v>51</v>
      </c>
      <c r="B3" s="1">
        <v>417</v>
      </c>
      <c r="C3" s="1">
        <v>855</v>
      </c>
      <c r="D3" s="1">
        <v>125</v>
      </c>
      <c r="E3" s="1">
        <v>321</v>
      </c>
      <c r="F3" s="1">
        <v>174</v>
      </c>
      <c r="G3" s="1">
        <v>238</v>
      </c>
      <c r="H3" s="1">
        <v>61</v>
      </c>
      <c r="I3" s="1">
        <v>287</v>
      </c>
      <c r="J3" s="1">
        <v>348</v>
      </c>
      <c r="K3" s="1">
        <v>115</v>
      </c>
      <c r="L3" s="1">
        <v>123</v>
      </c>
      <c r="M3" s="1">
        <v>62</v>
      </c>
      <c r="N3" s="1">
        <v>18</v>
      </c>
      <c r="O3" s="1">
        <v>162</v>
      </c>
      <c r="P3" s="1">
        <v>1133</v>
      </c>
      <c r="Q3" s="1" t="s">
        <v>67</v>
      </c>
      <c r="R3" s="1">
        <v>1867</v>
      </c>
      <c r="S3" s="1">
        <v>55</v>
      </c>
      <c r="T3" t="s">
        <v>19</v>
      </c>
    </row>
    <row r="4" spans="1:20" x14ac:dyDescent="0.3">
      <c r="A4" s="2" t="s">
        <v>52</v>
      </c>
      <c r="B4" s="1">
        <v>250</v>
      </c>
      <c r="C4" s="1">
        <v>665</v>
      </c>
      <c r="D4" s="1">
        <v>133</v>
      </c>
      <c r="E4" s="1">
        <v>386</v>
      </c>
      <c r="F4" s="1">
        <v>124</v>
      </c>
      <c r="G4" s="1">
        <v>149</v>
      </c>
      <c r="H4" s="1">
        <v>42</v>
      </c>
      <c r="I4" s="1">
        <v>179</v>
      </c>
      <c r="J4" s="1">
        <v>221</v>
      </c>
      <c r="K4" s="1">
        <v>273</v>
      </c>
      <c r="L4" s="1">
        <v>101</v>
      </c>
      <c r="M4" s="1">
        <v>97</v>
      </c>
      <c r="N4" s="1">
        <v>29</v>
      </c>
      <c r="O4" s="1">
        <v>159</v>
      </c>
      <c r="P4" s="1">
        <v>757</v>
      </c>
      <c r="Q4" s="1" t="s">
        <v>67</v>
      </c>
      <c r="R4" s="1">
        <v>1859</v>
      </c>
      <c r="S4" s="1">
        <v>58</v>
      </c>
      <c r="T4" t="s">
        <v>73</v>
      </c>
    </row>
    <row r="5" spans="1:20" x14ac:dyDescent="0.3">
      <c r="A5" s="2" t="s">
        <v>53</v>
      </c>
      <c r="B5" s="1">
        <v>370</v>
      </c>
      <c r="C5" s="1">
        <v>870</v>
      </c>
      <c r="D5" s="1">
        <v>178</v>
      </c>
      <c r="E5" s="1">
        <v>463</v>
      </c>
      <c r="F5" s="1">
        <v>204</v>
      </c>
      <c r="G5" s="1">
        <v>236</v>
      </c>
      <c r="H5" s="1">
        <v>34</v>
      </c>
      <c r="I5" s="1">
        <v>176</v>
      </c>
      <c r="J5" s="1">
        <v>210</v>
      </c>
      <c r="K5" s="1">
        <v>259</v>
      </c>
      <c r="L5" s="1">
        <v>113</v>
      </c>
      <c r="M5" s="1">
        <v>47</v>
      </c>
      <c r="N5" s="1">
        <v>28</v>
      </c>
      <c r="O5" s="1">
        <v>85</v>
      </c>
      <c r="P5" s="1">
        <v>1122</v>
      </c>
      <c r="Q5" s="1" t="s">
        <v>67</v>
      </c>
      <c r="R5" s="1">
        <v>1682</v>
      </c>
      <c r="S5" s="1">
        <v>54</v>
      </c>
      <c r="T5" t="s">
        <v>73</v>
      </c>
    </row>
    <row r="6" spans="1:20" x14ac:dyDescent="0.3">
      <c r="A6" s="2" t="s">
        <v>54</v>
      </c>
      <c r="B6" s="1">
        <v>331</v>
      </c>
      <c r="C6" s="1">
        <v>666</v>
      </c>
      <c r="D6" s="1">
        <v>79</v>
      </c>
      <c r="E6" s="1">
        <v>208</v>
      </c>
      <c r="F6" s="1">
        <v>118</v>
      </c>
      <c r="G6" s="1">
        <v>137</v>
      </c>
      <c r="H6" s="1">
        <v>52</v>
      </c>
      <c r="I6" s="1">
        <v>282</v>
      </c>
      <c r="J6" s="1">
        <v>334</v>
      </c>
      <c r="K6" s="1">
        <v>202</v>
      </c>
      <c r="L6" s="1">
        <v>94</v>
      </c>
      <c r="M6" s="1">
        <v>37</v>
      </c>
      <c r="N6" s="1">
        <v>21</v>
      </c>
      <c r="O6" s="1">
        <v>93</v>
      </c>
      <c r="P6" s="1">
        <v>859</v>
      </c>
      <c r="Q6" s="1" t="s">
        <v>67</v>
      </c>
      <c r="R6" s="1">
        <v>1669</v>
      </c>
      <c r="S6" s="1">
        <v>50</v>
      </c>
      <c r="T6" t="s">
        <v>73</v>
      </c>
    </row>
    <row r="7" spans="1:20" x14ac:dyDescent="0.3">
      <c r="A7" s="2" t="s">
        <v>55</v>
      </c>
      <c r="B7" s="1">
        <v>237</v>
      </c>
      <c r="C7" s="1">
        <v>419</v>
      </c>
      <c r="D7" s="1">
        <v>32</v>
      </c>
      <c r="E7" s="1">
        <v>95</v>
      </c>
      <c r="F7" s="1">
        <v>87</v>
      </c>
      <c r="G7" s="1">
        <v>114</v>
      </c>
      <c r="H7" s="1">
        <v>138</v>
      </c>
      <c r="I7" s="1">
        <v>278</v>
      </c>
      <c r="J7" s="1">
        <v>416</v>
      </c>
      <c r="K7" s="1">
        <v>108</v>
      </c>
      <c r="L7" s="1">
        <v>54</v>
      </c>
      <c r="M7" s="1">
        <v>36</v>
      </c>
      <c r="N7" s="1">
        <v>80</v>
      </c>
      <c r="O7" s="1">
        <v>215</v>
      </c>
      <c r="P7" s="1">
        <v>593</v>
      </c>
      <c r="Q7" s="1" t="s">
        <v>67</v>
      </c>
      <c r="R7" s="1">
        <v>1518</v>
      </c>
      <c r="S7" s="1">
        <v>63</v>
      </c>
      <c r="T7" t="s">
        <v>71</v>
      </c>
    </row>
    <row r="8" spans="1:20" x14ac:dyDescent="0.3">
      <c r="A8" s="2" t="s">
        <v>56</v>
      </c>
      <c r="B8" s="1">
        <v>154</v>
      </c>
      <c r="C8" s="1">
        <v>349</v>
      </c>
      <c r="D8" s="1">
        <v>36</v>
      </c>
      <c r="E8" s="1">
        <v>98</v>
      </c>
      <c r="F8" s="1">
        <v>119</v>
      </c>
      <c r="G8" s="1">
        <v>128</v>
      </c>
      <c r="H8" s="1">
        <v>22</v>
      </c>
      <c r="I8" s="1">
        <v>118</v>
      </c>
      <c r="J8" s="1">
        <v>140</v>
      </c>
      <c r="K8" s="1">
        <v>169</v>
      </c>
      <c r="L8" s="1">
        <v>75</v>
      </c>
      <c r="M8" s="1">
        <v>59</v>
      </c>
      <c r="N8" s="1">
        <v>14</v>
      </c>
      <c r="O8" s="1">
        <v>126</v>
      </c>
      <c r="P8" s="1">
        <v>463</v>
      </c>
      <c r="Q8" s="1" t="s">
        <v>67</v>
      </c>
      <c r="R8" s="1">
        <v>1317</v>
      </c>
      <c r="S8" s="1">
        <v>68</v>
      </c>
      <c r="T8" t="s">
        <v>22</v>
      </c>
    </row>
    <row r="9" spans="1:20" x14ac:dyDescent="0.3">
      <c r="A9" s="2" t="s">
        <v>57</v>
      </c>
      <c r="B9" s="1">
        <v>84</v>
      </c>
      <c r="C9" s="1">
        <v>201</v>
      </c>
      <c r="D9" s="1">
        <v>22</v>
      </c>
      <c r="E9" s="1">
        <v>89</v>
      </c>
      <c r="F9" s="1">
        <v>37</v>
      </c>
      <c r="G9" s="1">
        <v>52</v>
      </c>
      <c r="H9" s="1">
        <v>58</v>
      </c>
      <c r="I9" s="1">
        <v>109</v>
      </c>
      <c r="J9" s="1">
        <v>167</v>
      </c>
      <c r="K9" s="1">
        <v>65</v>
      </c>
      <c r="L9" s="1">
        <v>47</v>
      </c>
      <c r="M9" s="1">
        <v>30</v>
      </c>
      <c r="N9" s="1">
        <v>34</v>
      </c>
      <c r="O9" s="1">
        <v>155</v>
      </c>
      <c r="P9" s="1">
        <v>227</v>
      </c>
      <c r="Q9" s="1" t="s">
        <v>67</v>
      </c>
      <c r="R9" s="1">
        <v>999</v>
      </c>
      <c r="S9" s="1">
        <v>67</v>
      </c>
      <c r="T9" t="s">
        <v>22</v>
      </c>
    </row>
    <row r="10" spans="1:20" x14ac:dyDescent="0.3">
      <c r="A10" s="2" t="s">
        <v>58</v>
      </c>
      <c r="B10" s="1">
        <v>74</v>
      </c>
      <c r="C10" s="1">
        <v>179</v>
      </c>
      <c r="D10" s="1">
        <v>44</v>
      </c>
      <c r="E10" s="1">
        <v>116</v>
      </c>
      <c r="F10" s="1">
        <v>25</v>
      </c>
      <c r="G10" s="1">
        <v>29</v>
      </c>
      <c r="H10" s="1">
        <v>24</v>
      </c>
      <c r="I10" s="1">
        <v>112</v>
      </c>
      <c r="J10" s="1">
        <v>136</v>
      </c>
      <c r="K10" s="1">
        <v>35</v>
      </c>
      <c r="L10" s="1">
        <v>16</v>
      </c>
      <c r="M10" s="1">
        <v>19</v>
      </c>
      <c r="N10" s="1">
        <v>5</v>
      </c>
      <c r="O10" s="1">
        <v>78</v>
      </c>
      <c r="P10" s="1">
        <v>217</v>
      </c>
      <c r="Q10" s="1" t="s">
        <v>67</v>
      </c>
      <c r="R10" s="1">
        <v>964</v>
      </c>
      <c r="S10" s="1">
        <v>66</v>
      </c>
      <c r="T10" t="s">
        <v>69</v>
      </c>
    </row>
    <row r="11" spans="1:20" x14ac:dyDescent="0.3">
      <c r="A11" s="2" t="s">
        <v>59</v>
      </c>
      <c r="B11" s="1">
        <v>189</v>
      </c>
      <c r="C11" s="1">
        <v>329</v>
      </c>
      <c r="D11" s="1">
        <v>1</v>
      </c>
      <c r="E11" s="1">
        <v>7</v>
      </c>
      <c r="F11" s="1">
        <v>67</v>
      </c>
      <c r="G11" s="1">
        <v>96</v>
      </c>
      <c r="H11" s="1">
        <v>152</v>
      </c>
      <c r="I11" s="1">
        <v>258</v>
      </c>
      <c r="J11" s="1">
        <v>410</v>
      </c>
      <c r="K11" s="1">
        <v>52</v>
      </c>
      <c r="L11" s="1">
        <v>53</v>
      </c>
      <c r="M11" s="1">
        <v>22</v>
      </c>
      <c r="N11" s="1">
        <v>39</v>
      </c>
      <c r="O11" s="1">
        <v>92</v>
      </c>
      <c r="P11" s="1">
        <v>446</v>
      </c>
      <c r="Q11" s="1" t="s">
        <v>67</v>
      </c>
      <c r="R11" s="1">
        <v>941</v>
      </c>
      <c r="S11" s="1">
        <v>55</v>
      </c>
      <c r="T11" t="s">
        <v>71</v>
      </c>
    </row>
    <row r="12" spans="1:20" x14ac:dyDescent="0.3">
      <c r="A12" s="2" t="s">
        <v>60</v>
      </c>
      <c r="B12" s="1">
        <v>55</v>
      </c>
      <c r="C12" s="1">
        <v>108</v>
      </c>
      <c r="D12" s="1">
        <v>6</v>
      </c>
      <c r="E12" s="1">
        <v>24</v>
      </c>
      <c r="F12" s="1">
        <v>24</v>
      </c>
      <c r="G12" s="1">
        <v>38</v>
      </c>
      <c r="H12" s="1">
        <v>21</v>
      </c>
      <c r="I12" s="1">
        <v>67</v>
      </c>
      <c r="J12" s="1">
        <v>88</v>
      </c>
      <c r="K12" s="1">
        <v>26</v>
      </c>
      <c r="L12" s="1">
        <v>19</v>
      </c>
      <c r="M12" s="1">
        <v>24</v>
      </c>
      <c r="N12" s="1">
        <v>8</v>
      </c>
      <c r="O12" s="1">
        <v>39</v>
      </c>
      <c r="P12" s="1">
        <v>140</v>
      </c>
      <c r="Q12" s="1" t="s">
        <v>67</v>
      </c>
      <c r="R12" s="1">
        <v>431</v>
      </c>
      <c r="S12" s="1">
        <v>46</v>
      </c>
      <c r="T12" t="s">
        <v>68</v>
      </c>
    </row>
    <row r="13" spans="1:20" x14ac:dyDescent="0.3">
      <c r="A13" s="2" t="s">
        <v>61</v>
      </c>
      <c r="B13" s="1">
        <v>53</v>
      </c>
      <c r="C13" s="1">
        <v>74</v>
      </c>
      <c r="D13" s="1">
        <v>0</v>
      </c>
      <c r="E13" s="1">
        <v>0</v>
      </c>
      <c r="F13" s="1">
        <v>20</v>
      </c>
      <c r="G13" s="1">
        <v>31</v>
      </c>
      <c r="H13" s="1">
        <v>35</v>
      </c>
      <c r="I13" s="1">
        <v>82</v>
      </c>
      <c r="J13" s="1">
        <v>117</v>
      </c>
      <c r="K13" s="1">
        <v>24</v>
      </c>
      <c r="L13" s="1">
        <v>20</v>
      </c>
      <c r="M13" s="1">
        <v>21</v>
      </c>
      <c r="N13" s="1">
        <v>31</v>
      </c>
      <c r="O13" s="1">
        <v>47</v>
      </c>
      <c r="P13" s="1">
        <v>126</v>
      </c>
      <c r="Q13" s="1" t="s">
        <v>67</v>
      </c>
      <c r="R13" s="1">
        <v>353</v>
      </c>
      <c r="S13" s="1">
        <v>26</v>
      </c>
      <c r="T13" t="s">
        <v>70</v>
      </c>
    </row>
    <row r="14" spans="1:20" x14ac:dyDescent="0.3">
      <c r="A14" s="2" t="s">
        <v>62</v>
      </c>
      <c r="B14" s="1">
        <v>25</v>
      </c>
      <c r="C14" s="1">
        <v>71</v>
      </c>
      <c r="D14" s="1">
        <v>5</v>
      </c>
      <c r="E14" s="1">
        <v>26</v>
      </c>
      <c r="F14" s="1">
        <v>18</v>
      </c>
      <c r="G14" s="1">
        <v>25</v>
      </c>
      <c r="H14" s="1">
        <v>15</v>
      </c>
      <c r="I14" s="1">
        <v>22</v>
      </c>
      <c r="J14" s="1">
        <v>37</v>
      </c>
      <c r="K14" s="1">
        <v>9</v>
      </c>
      <c r="L14" s="1">
        <v>10</v>
      </c>
      <c r="M14" s="1">
        <v>8</v>
      </c>
      <c r="N14" s="1">
        <v>8</v>
      </c>
      <c r="O14" s="1">
        <v>31</v>
      </c>
      <c r="P14" s="1">
        <v>73</v>
      </c>
      <c r="Q14" s="1" t="s">
        <v>67</v>
      </c>
      <c r="R14" s="1">
        <v>337</v>
      </c>
      <c r="S14" s="1">
        <v>30</v>
      </c>
      <c r="T14" t="s">
        <v>68</v>
      </c>
    </row>
    <row r="15" spans="1:20" x14ac:dyDescent="0.3">
      <c r="A15" s="2" t="s">
        <v>63</v>
      </c>
      <c r="B15" s="1">
        <v>39</v>
      </c>
      <c r="C15" s="1">
        <v>117</v>
      </c>
      <c r="D15" s="1">
        <v>23</v>
      </c>
      <c r="E15" s="1">
        <v>71</v>
      </c>
      <c r="F15" s="1">
        <v>12</v>
      </c>
      <c r="G15" s="1">
        <v>16</v>
      </c>
      <c r="H15" s="1">
        <v>6</v>
      </c>
      <c r="I15" s="1">
        <v>37</v>
      </c>
      <c r="J15" s="1">
        <v>43</v>
      </c>
      <c r="K15" s="1">
        <v>24</v>
      </c>
      <c r="L15" s="1">
        <v>15</v>
      </c>
      <c r="M15" s="1">
        <v>11</v>
      </c>
      <c r="N15" s="1">
        <v>4</v>
      </c>
      <c r="O15" s="1">
        <v>34</v>
      </c>
      <c r="P15" s="1">
        <v>113</v>
      </c>
      <c r="Q15" s="1" t="s">
        <v>67</v>
      </c>
      <c r="R15" s="1">
        <v>327</v>
      </c>
      <c r="S15" s="1">
        <v>36</v>
      </c>
      <c r="T15" t="s">
        <v>69</v>
      </c>
    </row>
    <row r="16" spans="1:20" x14ac:dyDescent="0.3">
      <c r="A16" s="2" t="s">
        <v>64</v>
      </c>
      <c r="B16" s="1">
        <v>16</v>
      </c>
      <c r="C16" s="1">
        <v>33</v>
      </c>
      <c r="D16" s="1">
        <v>1</v>
      </c>
      <c r="E16" s="1">
        <v>2</v>
      </c>
      <c r="F16" s="1">
        <v>6</v>
      </c>
      <c r="G16" s="1">
        <v>7</v>
      </c>
      <c r="H16" s="1">
        <v>10</v>
      </c>
      <c r="I16" s="1">
        <v>24</v>
      </c>
      <c r="J16" s="1">
        <v>34</v>
      </c>
      <c r="K16" s="1">
        <v>7</v>
      </c>
      <c r="L16" s="1">
        <v>6</v>
      </c>
      <c r="M16" s="1">
        <v>2</v>
      </c>
      <c r="N16" s="1">
        <v>6</v>
      </c>
      <c r="O16" s="1">
        <v>23</v>
      </c>
      <c r="P16" s="1">
        <v>39</v>
      </c>
      <c r="Q16" s="1" t="s">
        <v>67</v>
      </c>
      <c r="R16" s="1">
        <v>114</v>
      </c>
      <c r="S16" s="1">
        <v>21</v>
      </c>
      <c r="T16" t="s">
        <v>68</v>
      </c>
    </row>
    <row r="17" spans="1:20" x14ac:dyDescent="0.3">
      <c r="A17" s="2" t="s">
        <v>65</v>
      </c>
      <c r="B17" s="1">
        <v>12</v>
      </c>
      <c r="C17" s="1">
        <v>35</v>
      </c>
      <c r="D17" s="1">
        <v>3</v>
      </c>
      <c r="E17" s="1">
        <v>17</v>
      </c>
      <c r="F17" s="1">
        <v>6</v>
      </c>
      <c r="G17" s="1">
        <v>6</v>
      </c>
      <c r="H17" s="1">
        <v>0</v>
      </c>
      <c r="I17" s="1">
        <v>9</v>
      </c>
      <c r="J17" s="1">
        <v>9</v>
      </c>
      <c r="K17" s="1">
        <v>12</v>
      </c>
      <c r="L17" s="1">
        <v>10</v>
      </c>
      <c r="M17" s="1">
        <v>5</v>
      </c>
      <c r="N17" s="1">
        <v>2</v>
      </c>
      <c r="O17" s="1">
        <v>11</v>
      </c>
      <c r="P17" s="1">
        <v>33</v>
      </c>
      <c r="Q17" s="1" t="s">
        <v>67</v>
      </c>
      <c r="R17" s="1">
        <v>89</v>
      </c>
      <c r="S17" s="1">
        <v>10</v>
      </c>
      <c r="T17" t="s">
        <v>68</v>
      </c>
    </row>
    <row r="18" spans="1:20" x14ac:dyDescent="0.3">
      <c r="A18" s="2" t="s">
        <v>66</v>
      </c>
      <c r="B18" s="1">
        <v>9</v>
      </c>
      <c r="C18" s="1">
        <v>12</v>
      </c>
      <c r="D18" s="1">
        <v>0</v>
      </c>
      <c r="E18" s="1">
        <v>0</v>
      </c>
      <c r="F18" s="1">
        <v>1</v>
      </c>
      <c r="G18" s="1">
        <v>3</v>
      </c>
      <c r="H18" s="1">
        <v>0</v>
      </c>
      <c r="I18" s="1">
        <v>11</v>
      </c>
      <c r="J18" s="1">
        <v>11</v>
      </c>
      <c r="K18" s="1">
        <v>0</v>
      </c>
      <c r="L18" s="1">
        <v>3</v>
      </c>
      <c r="M18" s="1">
        <v>0</v>
      </c>
      <c r="N18" s="1">
        <v>2</v>
      </c>
      <c r="O18" s="1">
        <v>5</v>
      </c>
      <c r="P18" s="1">
        <v>19</v>
      </c>
      <c r="Q18" s="1" t="s">
        <v>67</v>
      </c>
      <c r="R18" s="1">
        <v>24</v>
      </c>
      <c r="S18" s="1">
        <v>6</v>
      </c>
      <c r="T18" t="s">
        <v>68</v>
      </c>
    </row>
  </sheetData>
  <conditionalFormatting sqref="B2:B18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1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8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8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3AC0-F9C5-4F51-813F-43DB9FAE25F7}">
  <dimension ref="B2:C20"/>
  <sheetViews>
    <sheetView workbookViewId="0"/>
  </sheetViews>
  <sheetFormatPr defaultRowHeight="14.4" x14ac:dyDescent="0.3"/>
  <cols>
    <col min="3" max="3" width="64.109375" customWidth="1"/>
  </cols>
  <sheetData>
    <row r="2" spans="2:3" x14ac:dyDescent="0.3">
      <c r="B2" s="3" t="s">
        <v>29</v>
      </c>
      <c r="C2" s="4" t="s">
        <v>30</v>
      </c>
    </row>
    <row r="3" spans="2:3" x14ac:dyDescent="0.3">
      <c r="B3" s="5" t="s">
        <v>16</v>
      </c>
      <c r="C3" s="6" t="s">
        <v>31</v>
      </c>
    </row>
    <row r="4" spans="2:3" ht="28.8" x14ac:dyDescent="0.3">
      <c r="B4" s="5" t="s">
        <v>15</v>
      </c>
      <c r="C4" s="6" t="s">
        <v>32</v>
      </c>
    </row>
    <row r="5" spans="2:3" x14ac:dyDescent="0.3">
      <c r="B5" s="5" t="s">
        <v>14</v>
      </c>
      <c r="C5" s="6" t="s">
        <v>35</v>
      </c>
    </row>
    <row r="6" spans="2:3" x14ac:dyDescent="0.3">
      <c r="B6" s="5" t="s">
        <v>13</v>
      </c>
      <c r="C6" s="6" t="s">
        <v>36</v>
      </c>
    </row>
    <row r="7" spans="2:3" x14ac:dyDescent="0.3">
      <c r="B7" s="5" t="s">
        <v>12</v>
      </c>
      <c r="C7" s="6" t="s">
        <v>33</v>
      </c>
    </row>
    <row r="8" spans="2:3" x14ac:dyDescent="0.3">
      <c r="B8" s="5" t="s">
        <v>11</v>
      </c>
      <c r="C8" s="6" t="s">
        <v>34</v>
      </c>
    </row>
    <row r="9" spans="2:3" x14ac:dyDescent="0.3">
      <c r="B9" s="5" t="s">
        <v>10</v>
      </c>
      <c r="C9" s="6" t="s">
        <v>38</v>
      </c>
    </row>
    <row r="10" spans="2:3" x14ac:dyDescent="0.3">
      <c r="B10" s="5" t="s">
        <v>9</v>
      </c>
      <c r="C10" s="6" t="s">
        <v>37</v>
      </c>
    </row>
    <row r="11" spans="2:3" x14ac:dyDescent="0.3">
      <c r="B11" s="5" t="s">
        <v>8</v>
      </c>
      <c r="C11" s="6" t="s">
        <v>43</v>
      </c>
    </row>
    <row r="12" spans="2:3" x14ac:dyDescent="0.3">
      <c r="B12" s="5" t="s">
        <v>7</v>
      </c>
      <c r="C12" s="6" t="s">
        <v>44</v>
      </c>
    </row>
    <row r="13" spans="2:3" x14ac:dyDescent="0.3">
      <c r="B13" s="5" t="s">
        <v>6</v>
      </c>
      <c r="C13" s="6" t="s">
        <v>41</v>
      </c>
    </row>
    <row r="14" spans="2:3" x14ac:dyDescent="0.3">
      <c r="B14" s="5" t="s">
        <v>5</v>
      </c>
      <c r="C14" s="6" t="s">
        <v>42</v>
      </c>
    </row>
    <row r="15" spans="2:3" x14ac:dyDescent="0.3">
      <c r="B15" s="5" t="s">
        <v>4</v>
      </c>
      <c r="C15" s="6" t="s">
        <v>45</v>
      </c>
    </row>
    <row r="16" spans="2:3" x14ac:dyDescent="0.3">
      <c r="B16" s="5" t="s">
        <v>3</v>
      </c>
      <c r="C16" s="6" t="s">
        <v>39</v>
      </c>
    </row>
    <row r="17" spans="2:3" x14ac:dyDescent="0.3">
      <c r="B17" s="5" t="s">
        <v>2</v>
      </c>
      <c r="C17" s="6" t="s">
        <v>40</v>
      </c>
    </row>
    <row r="18" spans="2:3" ht="72" x14ac:dyDescent="0.3">
      <c r="B18" s="5" t="s">
        <v>18</v>
      </c>
      <c r="C18" s="6" t="s">
        <v>48</v>
      </c>
    </row>
    <row r="19" spans="2:3" x14ac:dyDescent="0.3">
      <c r="B19" s="5" t="s">
        <v>1</v>
      </c>
      <c r="C19" s="6" t="s">
        <v>46</v>
      </c>
    </row>
    <row r="20" spans="2:3" x14ac:dyDescent="0.3">
      <c r="B20" s="5" t="s">
        <v>0</v>
      </c>
      <c r="C20" s="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 by Cluster</vt:lpstr>
      <vt:lpstr>Stats by Cluster per season</vt:lpstr>
      <vt:lpstr>Celtics Stats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Harve</dc:creator>
  <cp:lastModifiedBy>Shruthi Harve</cp:lastModifiedBy>
  <dcterms:created xsi:type="dcterms:W3CDTF">2020-08-09T19:33:21Z</dcterms:created>
  <dcterms:modified xsi:type="dcterms:W3CDTF">2020-08-10T03:10:27Z</dcterms:modified>
</cp:coreProperties>
</file>