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edwards/Documents/DataCamp/Business Analytics in the Financial System/Datasets/Production/"/>
    </mc:Choice>
  </mc:AlternateContent>
  <xr:revisionPtr revIDLastSave="0" documentId="13_ncr:1_{F67310E9-01EC-904E-A1C1-7ABF109A8698}" xr6:coauthVersionLast="47" xr6:coauthVersionMax="47" xr10:uidLastSave="{00000000-0000-0000-0000-000000000000}"/>
  <bookViews>
    <workbookView xWindow="33600" yWindow="500" windowWidth="34400" windowHeight="26600" xr2:uid="{E3E8AD2F-DE9F-8747-82AC-77856A20FEEC}"/>
  </bookViews>
  <sheets>
    <sheet name="umbs_pri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3" i="1"/>
  <c r="A3" i="1" s="1"/>
  <c r="A2" i="1"/>
  <c r="A11" i="1"/>
  <c r="B12" i="1"/>
  <c r="B13" i="1" s="1"/>
  <c r="B14" i="1" s="1"/>
  <c r="B15" i="1" s="1"/>
  <c r="B16" i="1" s="1"/>
  <c r="B17" i="1" s="1"/>
  <c r="B18" i="1" s="1"/>
  <c r="A18" i="1" s="1"/>
  <c r="B4" i="1" l="1"/>
  <c r="B5" i="1" s="1"/>
  <c r="B6" i="1" s="1"/>
  <c r="B7" i="1" s="1"/>
  <c r="B8" i="1" s="1"/>
  <c r="B9" i="1" s="1"/>
  <c r="B10" i="1" s="1"/>
  <c r="A10" i="1" s="1"/>
  <c r="A9" i="1"/>
  <c r="A8" i="1"/>
  <c r="A7" i="1"/>
  <c r="A17" i="1"/>
  <c r="A16" i="1"/>
  <c r="A15" i="1"/>
  <c r="A6" i="1"/>
  <c r="A14" i="1"/>
  <c r="A5" i="1"/>
  <c r="A13" i="1"/>
  <c r="A4" i="1"/>
  <c r="A12" i="1"/>
</calcChain>
</file>

<file path=xl/sharedStrings.xml><?xml version="1.0" encoding="utf-8"?>
<sst xmlns="http://schemas.openxmlformats.org/spreadsheetml/2006/main" count="4" uniqueCount="4">
  <si>
    <t>umbs_code</t>
  </si>
  <si>
    <t>umbs_coupon</t>
  </si>
  <si>
    <t>umbs_term</t>
  </si>
  <si>
    <t>umbs_price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</si>
</sst>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4439-6865-904E-BEAC-3E043917947B}">
  <dimension ref="A1:D18"/>
  <sheetViews>
    <sheetView tabSelected="1" workbookViewId="0"/>
  </sheetViews>
  <sheetFormatPr baseColWidth="10" defaultRowHeight="16" x14ac:dyDescent="0.2"/>
  <cols>
    <col min="1" max="1" width="14" bestFit="1" customWidth="1"/>
    <col min="2" max="2" width="12.5" bestFit="1" customWidth="1"/>
    <col min="3" max="4" width="10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tr">
        <f>_xlfn.CONCAT("UMBS ",C2,"YR ",TEXT(B2,"#.0"))</f>
        <v>UMBS 30YR 1.0</v>
      </c>
      <c r="B2">
        <v>1</v>
      </c>
      <c r="C2">
        <v>30</v>
      </c>
      <c r="D2">
        <f>D3-2.47</f>
        <v>94.98</v>
      </c>
    </row>
    <row r="3" spans="1:4" x14ac:dyDescent="0.2">
      <c r="A3" t="str">
        <f>_xlfn.CONCAT("UMBS ",C3,"YR ",TEXT(B3,"#.0"))</f>
        <v>UMBS 30YR 1.5</v>
      </c>
      <c r="B3">
        <f>B2+0.5</f>
        <v>1.5</v>
      </c>
      <c r="C3">
        <v>30</v>
      </c>
      <c r="D3">
        <v>97.45</v>
      </c>
    </row>
    <row r="4" spans="1:4" x14ac:dyDescent="0.2">
      <c r="A4" t="str">
        <f t="shared" ref="A4:A18" si="0">_xlfn.CONCAT("UMBS ",C4,"YR ",TEXT(B4,"#.0"))</f>
        <v>UMBS 30YR 2.0</v>
      </c>
      <c r="B4">
        <f>B3+0.5</f>
        <v>2</v>
      </c>
      <c r="C4">
        <v>30</v>
      </c>
      <c r="D4">
        <v>99.88</v>
      </c>
    </row>
    <row r="5" spans="1:4" x14ac:dyDescent="0.2">
      <c r="A5" t="str">
        <f t="shared" si="0"/>
        <v>UMBS 30YR 2.5</v>
      </c>
      <c r="B5">
        <f>B4+0.5</f>
        <v>2.5</v>
      </c>
      <c r="C5">
        <v>30</v>
      </c>
      <c r="D5">
        <v>103.19</v>
      </c>
    </row>
    <row r="6" spans="1:4" x14ac:dyDescent="0.2">
      <c r="A6" t="str">
        <f t="shared" si="0"/>
        <v>UMBS 30YR 3.0</v>
      </c>
      <c r="B6">
        <f>B5+0.5</f>
        <v>3</v>
      </c>
      <c r="C6">
        <v>30</v>
      </c>
      <c r="D6">
        <v>104.61</v>
      </c>
    </row>
    <row r="7" spans="1:4" x14ac:dyDescent="0.2">
      <c r="A7" t="str">
        <f t="shared" si="0"/>
        <v>UMBS 30YR 3.5</v>
      </c>
      <c r="B7">
        <f t="shared" ref="B7:B10" si="1">B6+0.5</f>
        <v>3.5</v>
      </c>
      <c r="C7">
        <v>30</v>
      </c>
      <c r="D7">
        <v>105.77</v>
      </c>
    </row>
    <row r="8" spans="1:4" x14ac:dyDescent="0.2">
      <c r="A8" t="str">
        <f t="shared" si="0"/>
        <v>UMBS 30YR 4.0</v>
      </c>
      <c r="B8">
        <f t="shared" si="1"/>
        <v>4</v>
      </c>
      <c r="C8">
        <v>30</v>
      </c>
      <c r="D8">
        <v>107.09</v>
      </c>
    </row>
    <row r="9" spans="1:4" x14ac:dyDescent="0.2">
      <c r="A9" t="str">
        <f t="shared" si="0"/>
        <v>UMBS 30YR 4.5</v>
      </c>
      <c r="B9">
        <f t="shared" si="1"/>
        <v>4.5</v>
      </c>
      <c r="C9">
        <v>30</v>
      </c>
      <c r="D9">
        <v>108.11</v>
      </c>
    </row>
    <row r="10" spans="1:4" x14ac:dyDescent="0.2">
      <c r="A10" t="str">
        <f t="shared" si="0"/>
        <v>UMBS 30YR 5.0</v>
      </c>
      <c r="B10">
        <f t="shared" si="1"/>
        <v>5</v>
      </c>
      <c r="C10">
        <v>30</v>
      </c>
      <c r="D10">
        <v>109.92</v>
      </c>
    </row>
    <row r="11" spans="1:4" x14ac:dyDescent="0.2">
      <c r="A11" t="str">
        <f t="shared" si="0"/>
        <v>UMBS 15YR 1.5</v>
      </c>
      <c r="B11">
        <v>1.5</v>
      </c>
      <c r="C11">
        <v>15</v>
      </c>
      <c r="D11">
        <v>100.93</v>
      </c>
    </row>
    <row r="12" spans="1:4" x14ac:dyDescent="0.2">
      <c r="A12" t="str">
        <f t="shared" si="0"/>
        <v>UMBS 15YR 2.0</v>
      </c>
      <c r="B12">
        <f>B11+0.5</f>
        <v>2</v>
      </c>
      <c r="C12">
        <v>15</v>
      </c>
      <c r="D12">
        <v>103.03</v>
      </c>
    </row>
    <row r="13" spans="1:4" x14ac:dyDescent="0.2">
      <c r="A13" t="str">
        <f t="shared" si="0"/>
        <v>UMBS 15YR 2.5</v>
      </c>
      <c r="B13">
        <f>B12+0.5</f>
        <v>2.5</v>
      </c>
      <c r="C13">
        <v>15</v>
      </c>
      <c r="D13">
        <v>104.17</v>
      </c>
    </row>
    <row r="14" spans="1:4" x14ac:dyDescent="0.2">
      <c r="A14" t="str">
        <f t="shared" si="0"/>
        <v>UMBS 15YR 3.0</v>
      </c>
      <c r="B14">
        <f>B13+0.5</f>
        <v>3</v>
      </c>
      <c r="C14">
        <v>15</v>
      </c>
      <c r="D14">
        <v>105</v>
      </c>
    </row>
    <row r="15" spans="1:4" x14ac:dyDescent="0.2">
      <c r="A15" t="str">
        <f t="shared" si="0"/>
        <v>UMBS 15YR 3.5</v>
      </c>
      <c r="B15">
        <f t="shared" ref="B15:B18" si="2">B14+0.5</f>
        <v>3.5</v>
      </c>
      <c r="C15">
        <v>15</v>
      </c>
      <c r="D15">
        <v>106.41</v>
      </c>
    </row>
    <row r="16" spans="1:4" x14ac:dyDescent="0.2">
      <c r="A16" t="str">
        <f t="shared" si="0"/>
        <v>UMBS 15YR 4.0</v>
      </c>
      <c r="B16">
        <f t="shared" si="2"/>
        <v>4</v>
      </c>
      <c r="C16">
        <v>15</v>
      </c>
      <c r="D16">
        <v>105.78</v>
      </c>
    </row>
    <row r="17" spans="1:4" x14ac:dyDescent="0.2">
      <c r="A17" t="str">
        <f t="shared" si="0"/>
        <v>UMBS 15YR 4.5</v>
      </c>
      <c r="B17">
        <f t="shared" si="2"/>
        <v>4.5</v>
      </c>
      <c r="C17">
        <v>15</v>
      </c>
      <c r="D17">
        <v>104.28</v>
      </c>
    </row>
    <row r="18" spans="1:4" x14ac:dyDescent="0.2">
      <c r="A18" t="str">
        <f t="shared" si="0"/>
        <v>UMBS 15YR 5.0</v>
      </c>
      <c r="B18">
        <f t="shared" si="2"/>
        <v>5</v>
      </c>
      <c r="C18">
        <v>15</v>
      </c>
      <c r="D18">
        <v>105.48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umbs_prices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2023-03-12T02:42:22Z</dcterms:created>
  <dcterms:modified xsi:type="dcterms:W3CDTF">2023-04-28T02:05:41Z</dcterms:modified>
</cp:coreProperties>
</file>