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E0B9415B-AD52-40E1-91F6-E9D7974D85D7}" xr6:coauthVersionLast="47" xr6:coauthVersionMax="47" xr10:uidLastSave="{00000000-0000-0000-0000-000000000000}"/>
  <bookViews>
    <workbookView xWindow="-108" yWindow="-108" windowWidth="23256" windowHeight="12456" firstSheet="14" activeTab="20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knee_l1pca" sheetId="25" r:id="rId21"/>
    <sheet name="ace recur eps svm 20 % " sheetId="17" state="hidden" r:id="rId22"/>
    <sheet name="ace recur eps svm 75 percentile" sheetId="18" state="hidden" r:id="rId23"/>
    <sheet name="ace recur eps 25%" sheetId="19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<sst xmlns="http://schemas.openxmlformats.org/spreadsheetml/2006/main" count="667" uniqueCount="89">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</sst>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17" fillId="19" borderId="0" xfId="0" applyFont="1" applyFill="1" applyAlignment="1">
      <alignment horizontal="right" vertical="center" wrapText="1"/>
    </xf>
    <xf numFmtId="164" fontId="0" fillId="0" borderId="14" xfId="0" applyNumberFormat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164" fontId="0" fillId="0" borderId="18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5" xfId="0" applyNumberFormat="1" applyBorder="1"/>
    <xf numFmtId="164" fontId="0" fillId="0" borderId="10" xfId="0" applyNumberFormat="1" applyBorder="1"/>
    <xf numFmtId="164" fontId="0" fillId="0" borderId="5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33" t="s">
        <v>11</v>
      </c>
      <c r="N1" s="133"/>
      <c r="O1" s="133"/>
      <c r="P1" s="133"/>
      <c r="Q1" s="133"/>
      <c r="R1" s="133"/>
      <c r="S1" s="133"/>
      <c r="T1" s="133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26" t="s">
        <v>20</v>
      </c>
      <c r="N11" s="127"/>
      <c r="O11" s="127"/>
      <c r="P11" s="127"/>
      <c r="Q11" s="127"/>
      <c r="R11" s="127"/>
      <c r="S11" s="127"/>
      <c r="T11" s="127"/>
      <c r="U11" s="128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34" t="s">
        <v>21</v>
      </c>
      <c r="X13" s="135"/>
      <c r="Y13" s="135"/>
      <c r="Z13" s="135"/>
      <c r="AA13" s="135"/>
      <c r="AB13" s="135"/>
      <c r="AC13" s="135"/>
      <c r="AD13" s="136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32" t="s">
        <v>11</v>
      </c>
      <c r="N1" s="132"/>
      <c r="O1" s="132"/>
      <c r="P1" s="132"/>
      <c r="Q1" s="132"/>
      <c r="R1" s="132"/>
      <c r="S1" s="132"/>
      <c r="T1" s="132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32" t="s">
        <v>11</v>
      </c>
      <c r="N1" s="132"/>
      <c r="O1" s="132"/>
      <c r="P1" s="132"/>
      <c r="Q1" s="132"/>
      <c r="R1" s="132"/>
      <c r="S1" s="132"/>
      <c r="T1" s="132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43" t="s">
        <v>54</v>
      </c>
      <c r="E2" s="144"/>
      <c r="F2" s="76"/>
      <c r="J2" s="143" t="s">
        <v>55</v>
      </c>
      <c r="K2" s="144"/>
    </row>
    <row r="3" spans="2:12" ht="14.55" customHeight="1">
      <c r="D3" s="139" t="s">
        <v>53</v>
      </c>
      <c r="E3" s="140"/>
      <c r="F3" s="86"/>
      <c r="J3" s="139" t="s">
        <v>53</v>
      </c>
      <c r="K3" s="140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41" t="b">
        <v>1</v>
      </c>
      <c r="C5" s="81" t="s">
        <v>51</v>
      </c>
      <c r="D5" s="79">
        <v>126.6</v>
      </c>
      <c r="E5" s="80">
        <v>4.8</v>
      </c>
      <c r="F5" s="137" t="s">
        <v>74</v>
      </c>
      <c r="H5" s="141" t="b">
        <v>1</v>
      </c>
      <c r="I5" s="81" t="s">
        <v>51</v>
      </c>
      <c r="J5" s="79">
        <v>127.2</v>
      </c>
      <c r="K5" s="80">
        <v>4.2</v>
      </c>
      <c r="L5" s="137" t="s">
        <v>75</v>
      </c>
    </row>
    <row r="6" spans="2:12" ht="15" thickBot="1">
      <c r="B6" s="142"/>
      <c r="C6" s="82" t="s">
        <v>52</v>
      </c>
      <c r="D6" s="79">
        <v>0.8</v>
      </c>
      <c r="E6" s="80">
        <v>72.8</v>
      </c>
      <c r="F6" s="138"/>
      <c r="H6" s="142"/>
      <c r="I6" s="82" t="s">
        <v>52</v>
      </c>
      <c r="J6" s="79">
        <v>3.2</v>
      </c>
      <c r="K6" s="80">
        <v>70.400000000000006</v>
      </c>
      <c r="L6" s="138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D2:E2"/>
    <mergeCell ref="J2:K2"/>
    <mergeCell ref="F5:F6"/>
    <mergeCell ref="L5:L6"/>
    <mergeCell ref="D3:E3"/>
    <mergeCell ref="B5:B6"/>
    <mergeCell ref="J3:K3"/>
    <mergeCell ref="H5:H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D7" sqref="D7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43" t="s">
        <v>54</v>
      </c>
      <c r="E2" s="144"/>
      <c r="F2" s="76"/>
      <c r="J2" s="143" t="s">
        <v>55</v>
      </c>
      <c r="K2" s="144"/>
    </row>
    <row r="3" spans="2:12" ht="14.55" customHeight="1">
      <c r="D3" s="139" t="s">
        <v>53</v>
      </c>
      <c r="E3" s="140"/>
      <c r="F3" s="86"/>
      <c r="J3" s="139" t="s">
        <v>53</v>
      </c>
      <c r="K3" s="140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41" t="b">
        <v>1</v>
      </c>
      <c r="C5" s="81" t="s">
        <v>51</v>
      </c>
      <c r="D5" s="79">
        <f>C13</f>
        <v>127</v>
      </c>
      <c r="E5" s="80">
        <f>D13</f>
        <v>4.4000000000000004</v>
      </c>
      <c r="F5" s="137" t="s">
        <v>74</v>
      </c>
      <c r="H5" s="141" t="b">
        <v>1</v>
      </c>
      <c r="I5" s="81" t="s">
        <v>51</v>
      </c>
      <c r="J5" s="79">
        <v>127.2</v>
      </c>
      <c r="K5" s="80">
        <v>4.2</v>
      </c>
      <c r="L5" s="137" t="s">
        <v>75</v>
      </c>
    </row>
    <row r="6" spans="2:12" ht="15" thickBot="1">
      <c r="B6" s="142"/>
      <c r="C6" s="82" t="s">
        <v>52</v>
      </c>
      <c r="D6" s="79">
        <f>C14</f>
        <v>1.3</v>
      </c>
      <c r="E6" s="80">
        <f>D14</f>
        <v>72.3</v>
      </c>
      <c r="F6" s="138"/>
      <c r="H6" s="142"/>
      <c r="I6" s="82" t="s">
        <v>52</v>
      </c>
      <c r="J6" s="79">
        <v>3.2</v>
      </c>
      <c r="K6" s="80">
        <v>70.400000000000006</v>
      </c>
      <c r="L6" s="138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45" t="s">
        <v>84</v>
      </c>
      <c r="C1" s="146"/>
      <c r="D1" s="147"/>
      <c r="G1" s="145" t="s">
        <v>85</v>
      </c>
      <c r="H1" s="146"/>
      <c r="I1" s="147"/>
    </row>
    <row r="2" spans="1:14" ht="15" thickBot="1"/>
    <row r="3" spans="1:14" ht="15" thickBot="1">
      <c r="A3" s="74"/>
      <c r="B3" s="74"/>
      <c r="C3" s="148" t="s">
        <v>53</v>
      </c>
      <c r="D3" s="149"/>
      <c r="E3" s="99"/>
      <c r="H3" s="150" t="s">
        <v>53</v>
      </c>
      <c r="I3" s="151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52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53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54" t="s">
        <v>49</v>
      </c>
      <c r="C2" s="154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P13"/>
  <sheetViews>
    <sheetView tabSelected="1" workbookViewId="0">
      <selection activeCell="M21" sqref="M21"/>
    </sheetView>
  </sheetViews>
  <sheetFormatPr defaultRowHeight="14.4"/>
  <cols>
    <col min="8" max="9" width="9.5546875" bestFit="1" customWidth="1"/>
  </cols>
  <sheetData>
    <row r="1" spans="1:16" ht="15" thickBot="1">
      <c r="B1" s="145" t="s">
        <v>84</v>
      </c>
      <c r="C1" s="146"/>
      <c r="D1" s="147"/>
      <c r="G1" s="145" t="s">
        <v>85</v>
      </c>
      <c r="H1" s="146"/>
      <c r="I1" s="147"/>
    </row>
    <row r="2" spans="1:16" ht="15" thickBot="1"/>
    <row r="3" spans="1:16" ht="15" thickBot="1">
      <c r="A3" s="74"/>
      <c r="B3" s="74"/>
      <c r="C3" s="148" t="s">
        <v>53</v>
      </c>
      <c r="D3" s="149"/>
      <c r="E3" s="99"/>
      <c r="H3" s="150" t="s">
        <v>53</v>
      </c>
      <c r="I3" s="151"/>
    </row>
    <row r="4" spans="1:16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6">
      <c r="A5" s="152" t="b">
        <v>1</v>
      </c>
      <c r="B5" s="102" t="s">
        <v>51</v>
      </c>
      <c r="C5" s="157">
        <v>0.61658500000000005</v>
      </c>
      <c r="D5" s="158">
        <v>2.4389999999999998E-2</v>
      </c>
      <c r="G5" s="102" t="s">
        <v>51</v>
      </c>
      <c r="H5" s="157">
        <v>0.61902400000000002</v>
      </c>
      <c r="I5" s="158">
        <v>2.1950999999999998E-2</v>
      </c>
      <c r="O5" s="121"/>
      <c r="P5" s="121"/>
    </row>
    <row r="6" spans="1:16" ht="15" thickBot="1">
      <c r="A6" s="153"/>
      <c r="B6" s="105" t="s">
        <v>52</v>
      </c>
      <c r="C6" s="159">
        <v>7.8050000000000003E-3</v>
      </c>
      <c r="D6" s="160">
        <v>0.35121999999999998</v>
      </c>
      <c r="G6" s="105" t="s">
        <v>52</v>
      </c>
      <c r="H6" s="159">
        <v>1.1220000000000001E-2</v>
      </c>
      <c r="I6" s="160">
        <v>0.34780499999999998</v>
      </c>
      <c r="O6" s="121"/>
      <c r="P6" s="121"/>
    </row>
    <row r="7" spans="1:16">
      <c r="O7" s="121"/>
      <c r="P7" s="121"/>
    </row>
    <row r="8" spans="1:16" ht="15" thickBot="1"/>
    <row r="9" spans="1:16">
      <c r="A9" s="108" t="s">
        <v>86</v>
      </c>
      <c r="B9" s="109"/>
      <c r="C9" s="163">
        <v>0.97826100000000005</v>
      </c>
      <c r="D9" s="89"/>
      <c r="G9" s="111"/>
      <c r="H9" s="161">
        <v>0.96875</v>
      </c>
      <c r="I9" s="113"/>
    </row>
    <row r="10" spans="1:16" ht="15" thickBot="1">
      <c r="A10" s="114" t="s">
        <v>87</v>
      </c>
      <c r="B10" s="24"/>
      <c r="C10" s="164">
        <v>3.8052000000000002E-2</v>
      </c>
      <c r="D10" s="91"/>
      <c r="G10" s="24"/>
      <c r="H10" s="162">
        <v>3.4247E-2</v>
      </c>
      <c r="I10" s="117"/>
    </row>
    <row r="12" spans="1:16" ht="15" thickBot="1">
      <c r="I12" s="118"/>
    </row>
    <row r="13" spans="1:16" ht="15" thickBot="1">
      <c r="A13" s="119" t="s">
        <v>88</v>
      </c>
      <c r="B13" s="39"/>
      <c r="C13" s="122">
        <v>3.2195000000000001E-2</v>
      </c>
      <c r="D13" s="43"/>
      <c r="G13" s="39"/>
      <c r="H13" s="122">
        <v>3.3170999999999999E-2</v>
      </c>
      <c r="I13" s="43"/>
    </row>
  </sheetData>
  <mergeCells count="5">
    <mergeCell ref="A5:A6"/>
    <mergeCell ref="B1:D1"/>
    <mergeCell ref="G1:I1"/>
    <mergeCell ref="C3:D3"/>
    <mergeCell ref="H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55" t="s">
        <v>43</v>
      </c>
      <c r="N15" s="156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55" t="s">
        <v>43</v>
      </c>
      <c r="N19" s="156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55" t="s">
        <v>43</v>
      </c>
      <c r="N13" s="156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26" t="s">
        <v>20</v>
      </c>
      <c r="N10" s="127"/>
      <c r="O10" s="127"/>
      <c r="P10" s="127"/>
      <c r="Q10" s="127"/>
      <c r="R10" s="127"/>
      <c r="S10" s="127"/>
      <c r="T10" s="127"/>
      <c r="U10" s="128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23" t="s">
        <v>18</v>
      </c>
      <c r="N12" s="124"/>
      <c r="O12" s="124"/>
      <c r="P12" s="124"/>
      <c r="Q12" s="125"/>
      <c r="W12" s="129" t="s">
        <v>21</v>
      </c>
      <c r="X12" s="130"/>
      <c r="Y12" s="130"/>
      <c r="Z12" s="130"/>
      <c r="AA12" s="130"/>
      <c r="AB12" s="130"/>
      <c r="AC12" s="130"/>
      <c r="AD12" s="131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32" t="s">
        <v>11</v>
      </c>
      <c r="N1" s="132"/>
      <c r="O1" s="132"/>
      <c r="P1" s="132"/>
      <c r="Q1" s="132"/>
      <c r="R1" s="132"/>
      <c r="S1" s="132"/>
      <c r="T1" s="132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32" t="s">
        <v>11</v>
      </c>
      <c r="N1" s="132"/>
      <c r="O1" s="132"/>
      <c r="P1" s="132"/>
      <c r="Q1" s="132"/>
      <c r="R1" s="132"/>
      <c r="S1" s="132"/>
      <c r="T1" s="132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33" t="s">
        <v>34</v>
      </c>
      <c r="N1" s="133"/>
      <c r="O1" s="133"/>
      <c r="P1" s="133"/>
      <c r="Q1" s="133"/>
      <c r="R1" s="133"/>
      <c r="S1" s="133"/>
      <c r="T1" s="133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26" t="s">
        <v>35</v>
      </c>
      <c r="N11" s="127"/>
      <c r="O11" s="127"/>
      <c r="P11" s="127"/>
      <c r="Q11" s="127"/>
      <c r="R11" s="127"/>
      <c r="S11" s="127"/>
      <c r="T11" s="127"/>
      <c r="U11" s="128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34" t="s">
        <v>21</v>
      </c>
      <c r="X13" s="135"/>
      <c r="Y13" s="135"/>
      <c r="Z13" s="135"/>
      <c r="AA13" s="135"/>
      <c r="AB13" s="135"/>
      <c r="AC13" s="135"/>
      <c r="AD13" s="136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23" t="s">
        <v>33</v>
      </c>
      <c r="N14" s="124"/>
      <c r="O14" s="124"/>
      <c r="P14" s="124"/>
      <c r="Q14" s="125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knee_l1pca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2023-01-18T17:24:37Z</dcterms:modified>
</cp:coreProperties>
</file>