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CancerAceFiltering\"/>
    </mc:Choice>
  </mc:AlternateContent>
  <xr:revisionPtr revIDLastSave="0" documentId="13_ncr:1_{F70B144B-0AEF-4AC7-915C-977F4AD7A5F5}" xr6:coauthVersionLast="47" xr6:coauthVersionMax="47" xr10:uidLastSave="{00000000-0000-0000-0000-000000000000}"/>
  <bookViews>
    <workbookView xWindow="-108" yWindow="-108" windowWidth="23256" windowHeight="12456" xr2:uid="{3CBFAFDF-66FE-407C-B403-A63A5152DFC7}"/>
  </bookViews>
  <sheets>
    <sheet name="Breast Cancer" sheetId="1" r:id="rId1"/>
    <sheet name="weather" sheetId="2" r:id="rId2"/>
    <sheet name="he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1" l="1"/>
  <c r="L29" i="1"/>
  <c r="L30" i="1"/>
  <c r="L31" i="1"/>
  <c r="L32" i="1"/>
  <c r="N31" i="1"/>
  <c r="N27" i="1"/>
  <c r="N28" i="1"/>
  <c r="N29" i="1"/>
  <c r="N30" i="1"/>
  <c r="N32" i="1"/>
  <c r="N26" i="2"/>
  <c r="N27" i="2"/>
  <c r="N28" i="2"/>
  <c r="N29" i="2"/>
  <c r="N30" i="2"/>
  <c r="N25" i="2"/>
  <c r="M32" i="1"/>
  <c r="M31" i="1"/>
  <c r="M30" i="1"/>
  <c r="M29" i="1"/>
  <c r="M28" i="1"/>
  <c r="M27" i="1"/>
  <c r="L27" i="1"/>
  <c r="L26" i="2"/>
  <c r="M26" i="2"/>
  <c r="L27" i="2"/>
  <c r="M27" i="2"/>
  <c r="L28" i="2"/>
  <c r="M28" i="2"/>
  <c r="L29" i="2"/>
  <c r="M29" i="2"/>
  <c r="L30" i="2"/>
  <c r="M30" i="2"/>
  <c r="M25" i="2"/>
  <c r="L25" i="2"/>
</calcChain>
</file>

<file path=xl/sharedStrings.xml><?xml version="1.0" encoding="utf-8"?>
<sst xmlns="http://schemas.openxmlformats.org/spreadsheetml/2006/main" count="146" uniqueCount="22">
  <si>
    <t>Acc</t>
  </si>
  <si>
    <t>Power</t>
  </si>
  <si>
    <t>Prob. Of False Alarm</t>
  </si>
  <si>
    <t>Entropy based Decision Tree</t>
  </si>
  <si>
    <t>L1space Based Decision Trees</t>
  </si>
  <si>
    <t>L2space Based Decision Trees</t>
  </si>
  <si>
    <t>averaged over 10 runs</t>
  </si>
  <si>
    <t>10 l1pca iter</t>
  </si>
  <si>
    <t>20 iter of l1pca</t>
  </si>
  <si>
    <t>10 iter</t>
  </si>
  <si>
    <t>entropy</t>
  </si>
  <si>
    <t xml:space="preserve">10 iter </t>
  </si>
  <si>
    <t>MAE</t>
  </si>
  <si>
    <t>27-28 encoded</t>
  </si>
  <si>
    <t>Entropy Based Decision Trees</t>
  </si>
  <si>
    <t>D&lt;N</t>
  </si>
  <si>
    <t>N&lt;=3</t>
  </si>
  <si>
    <t>% mislabel</t>
  </si>
  <si>
    <t>% Mislabel</t>
  </si>
  <si>
    <t>N&gt;D  base case</t>
  </si>
  <si>
    <t>N&gt;3 base case</t>
  </si>
  <si>
    <t>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</si>
</sst>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 Unicode MS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4" xfId="0" applyFill="1" applyBorder="1"/>
    <xf numFmtId="0" fontId="0" fillId="2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3" borderId="5" xfId="0" applyFill="1" applyBorder="1"/>
    <xf numFmtId="0" fontId="1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5" fillId="2" borderId="4" xfId="0" applyFont="1" applyFill="1" applyBorder="1" applyAlignment="1">
      <alignment vertical="center"/>
    </xf>
    <xf numFmtId="0" fontId="4" fillId="2" borderId="5" xfId="0" applyFont="1" applyFill="1" applyBorder="1"/>
    <xf numFmtId="0" fontId="5" fillId="3" borderId="4" xfId="0" applyFont="1" applyFill="1" applyBorder="1" applyAlignment="1">
      <alignment vertical="center"/>
    </xf>
    <xf numFmtId="0" fontId="4" fillId="3" borderId="0" xfId="0" applyFont="1" applyFill="1"/>
    <xf numFmtId="0" fontId="4" fillId="3" borderId="5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4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1" fillId="5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4" fillId="5" borderId="0" xfId="0" applyFont="1" applyFill="1"/>
    <xf numFmtId="0" fontId="4" fillId="5" borderId="5" xfId="0" applyFont="1" applyFill="1" applyBorder="1"/>
    <xf numFmtId="0" fontId="4" fillId="5" borderId="4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7" fillId="0" borderId="0" xfId="0" applyFont="1"/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0" fillId="2" borderId="9" xfId="0" applyFill="1" applyBorder="1"/>
    <xf numFmtId="0" fontId="0" fillId="0" borderId="9" xfId="0" applyBorder="1"/>
    <xf numFmtId="0" fontId="3" fillId="0" borderId="9" xfId="0" applyFont="1" applyBorder="1"/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0" borderId="13" xfId="0" applyBorder="1"/>
    <xf numFmtId="0" fontId="0" fillId="0" borderId="14" xfId="0" applyBorder="1"/>
    <xf numFmtId="0" fontId="3" fillId="0" borderId="13" xfId="0" applyFont="1" applyBorder="1"/>
    <xf numFmtId="0" fontId="3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6" borderId="13" xfId="0" applyFont="1" applyFill="1" applyBorder="1"/>
    <xf numFmtId="0" fontId="8" fillId="7" borderId="9" xfId="0" applyFont="1" applyFill="1" applyBorder="1"/>
    <xf numFmtId="0" fontId="8" fillId="8" borderId="14" xfId="0" applyFont="1" applyFill="1" applyBorder="1"/>
    <xf numFmtId="0" fontId="7" fillId="2" borderId="18" xfId="0" applyFont="1" applyFill="1" applyBorder="1" applyAlignment="1">
      <alignment horizontal="center"/>
    </xf>
    <xf numFmtId="0" fontId="0" fillId="2" borderId="19" xfId="0" applyFill="1" applyBorder="1"/>
    <xf numFmtId="0" fontId="0" fillId="0" borderId="19" xfId="0" applyBorder="1"/>
    <xf numFmtId="0" fontId="8" fillId="6" borderId="19" xfId="0" applyFont="1" applyFill="1" applyBorder="1"/>
    <xf numFmtId="0" fontId="0" fillId="0" borderId="20" xfId="0" applyBorder="1"/>
    <xf numFmtId="0" fontId="7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0" xfId="0" applyFont="1" applyFill="1" applyBorder="1"/>
    <xf numFmtId="0" fontId="7" fillId="0" borderId="11" xfId="0" applyFont="1" applyFill="1" applyBorder="1" applyAlignment="1">
      <alignment horizontal="center"/>
    </xf>
    <xf numFmtId="0" fontId="0" fillId="0" borderId="13" xfId="0" applyFill="1" applyBorder="1"/>
    <xf numFmtId="0" fontId="0" fillId="0" borderId="9" xfId="0" applyFill="1" applyBorder="1"/>
    <xf numFmtId="0" fontId="1" fillId="0" borderId="9" xfId="0" applyFont="1" applyFill="1" applyBorder="1" applyAlignment="1">
      <alignment vertical="center"/>
    </xf>
    <xf numFmtId="0" fontId="0" fillId="0" borderId="15" xfId="0" applyFill="1" applyBorder="1"/>
    <xf numFmtId="0" fontId="6" fillId="0" borderId="16" xfId="0" applyFont="1" applyFill="1" applyBorder="1"/>
    <xf numFmtId="0" fontId="0" fillId="0" borderId="16" xfId="0" applyFill="1" applyBorder="1"/>
    <xf numFmtId="0" fontId="7" fillId="0" borderId="13" xfId="0" applyFont="1" applyFill="1" applyBorder="1"/>
    <xf numFmtId="0" fontId="7" fillId="0" borderId="9" xfId="0" applyFont="1" applyFill="1" applyBorder="1"/>
    <xf numFmtId="0" fontId="9" fillId="6" borderId="9" xfId="0" applyFont="1" applyFill="1" applyBorder="1" applyAlignment="1">
      <alignment vertical="center"/>
    </xf>
    <xf numFmtId="0" fontId="8" fillId="6" borderId="9" xfId="0" applyFont="1" applyFill="1" applyBorder="1"/>
    <xf numFmtId="0" fontId="8" fillId="8" borderId="9" xfId="0" applyFont="1" applyFill="1" applyBorder="1"/>
    <xf numFmtId="0" fontId="7" fillId="0" borderId="24" xfId="0" applyFont="1" applyFill="1" applyBorder="1" applyAlignment="1">
      <alignment horizontal="center"/>
    </xf>
    <xf numFmtId="0" fontId="7" fillId="0" borderId="25" xfId="0" applyFont="1" applyFill="1" applyBorder="1"/>
    <xf numFmtId="0" fontId="0" fillId="0" borderId="25" xfId="0" applyFill="1" applyBorder="1"/>
    <xf numFmtId="0" fontId="8" fillId="8" borderId="25" xfId="0" applyFont="1" applyFill="1" applyBorder="1"/>
    <xf numFmtId="0" fontId="0" fillId="0" borderId="26" xfId="0" applyFill="1" applyBorder="1"/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1" fillId="0" borderId="30" xfId="0" applyFont="1" applyFill="1" applyBorder="1" applyAlignment="1">
      <alignment vertical="center"/>
    </xf>
    <xf numFmtId="0" fontId="0" fillId="0" borderId="31" xfId="0" applyFill="1" applyBorder="1"/>
    <xf numFmtId="0" fontId="0" fillId="0" borderId="30" xfId="0" applyFill="1" applyBorder="1"/>
    <xf numFmtId="0" fontId="9" fillId="6" borderId="30" xfId="0" applyFont="1" applyFill="1" applyBorder="1" applyAlignment="1">
      <alignment vertical="center"/>
    </xf>
    <xf numFmtId="0" fontId="8" fillId="8" borderId="31" xfId="0" applyFont="1" applyFill="1" applyBorder="1"/>
    <xf numFmtId="0" fontId="8" fillId="6" borderId="30" xfId="0" applyFont="1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6" fillId="0" borderId="9" xfId="0" applyFont="1" applyFill="1" applyBorder="1"/>
    <xf numFmtId="0" fontId="7" fillId="2" borderId="24" xfId="0" applyFont="1" applyFill="1" applyBorder="1" applyAlignment="1">
      <alignment horizontal="center"/>
    </xf>
    <xf numFmtId="0" fontId="0" fillId="2" borderId="25" xfId="0" applyFill="1" applyBorder="1"/>
    <xf numFmtId="0" fontId="0" fillId="0" borderId="25" xfId="0" applyBorder="1"/>
    <xf numFmtId="0" fontId="0" fillId="0" borderId="26" xfId="0" applyBorder="1"/>
    <xf numFmtId="0" fontId="7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0" fillId="2" borderId="30" xfId="0" applyFill="1" applyBorder="1"/>
    <xf numFmtId="0" fontId="0" fillId="2" borderId="31" xfId="0" applyFill="1" applyBorder="1"/>
    <xf numFmtId="0" fontId="0" fillId="0" borderId="30" xfId="0" applyBorder="1"/>
    <xf numFmtId="0" fontId="0" fillId="0" borderId="31" xfId="0" applyBorder="1"/>
    <xf numFmtId="0" fontId="6" fillId="0" borderId="30" xfId="0" applyFont="1" applyFill="1" applyBorder="1"/>
    <xf numFmtId="0" fontId="6" fillId="0" borderId="31" xfId="0" applyFont="1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AAF6-CA70-4152-9E83-E3284F759DB0}">
  <dimension ref="B1:Q33"/>
  <sheetViews>
    <sheetView tabSelected="1" topLeftCell="A9" workbookViewId="0">
      <selection activeCell="N34" sqref="N34"/>
    </sheetView>
  </sheetViews>
  <sheetFormatPr defaultRowHeight="14.4"/>
  <cols>
    <col min="2" max="2" width="11" customWidth="1"/>
    <col min="5" max="5" width="17.77734375" bestFit="1" customWidth="1"/>
    <col min="8" max="8" width="17.21875" customWidth="1"/>
    <col min="11" max="11" width="18" customWidth="1"/>
    <col min="14" max="14" width="15.33203125" customWidth="1"/>
  </cols>
  <sheetData>
    <row r="1" spans="2:17">
      <c r="B1" s="43"/>
      <c r="C1" s="63"/>
      <c r="D1" s="63"/>
      <c r="E1" s="63"/>
      <c r="F1" s="63"/>
      <c r="G1" s="63"/>
      <c r="H1" s="63"/>
      <c r="I1" s="43"/>
      <c r="J1" s="43"/>
      <c r="K1" s="43"/>
      <c r="L1" s="63"/>
      <c r="M1" s="63"/>
      <c r="N1" s="63"/>
      <c r="O1" s="43"/>
    </row>
    <row r="2" spans="2:17"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2:17">
      <c r="B3" s="43"/>
      <c r="C3" s="44"/>
      <c r="D3" s="43"/>
      <c r="E3" s="43"/>
      <c r="F3" s="44"/>
      <c r="G3" s="43"/>
      <c r="H3" s="43"/>
      <c r="I3" s="43"/>
      <c r="J3" s="43"/>
      <c r="K3" s="43"/>
      <c r="L3" s="44"/>
      <c r="M3" s="43"/>
      <c r="N3" s="43"/>
      <c r="O3" s="43"/>
    </row>
    <row r="4" spans="2:17"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2:17">
      <c r="B5" s="43"/>
      <c r="C5" s="44"/>
      <c r="D5" s="43"/>
      <c r="E5" s="43"/>
      <c r="F5" s="44"/>
      <c r="G5" s="43"/>
      <c r="H5" s="43"/>
      <c r="I5" s="43"/>
      <c r="J5" s="43"/>
      <c r="K5" s="43"/>
      <c r="L5" s="44"/>
      <c r="M5" s="43"/>
      <c r="N5" s="43"/>
      <c r="O5" s="43"/>
    </row>
    <row r="6" spans="2:17"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</row>
    <row r="7" spans="2:17">
      <c r="B7" s="43"/>
      <c r="C7" s="44"/>
      <c r="D7" s="43"/>
      <c r="E7" s="43"/>
      <c r="F7" s="44"/>
      <c r="G7" s="43"/>
      <c r="H7" s="43"/>
      <c r="I7" s="43"/>
      <c r="J7" s="43"/>
      <c r="K7" s="43"/>
      <c r="L7" s="44"/>
      <c r="M7" s="43"/>
      <c r="N7" s="43"/>
      <c r="O7" s="43"/>
    </row>
    <row r="8" spans="2:17"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</row>
    <row r="9" spans="2:17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</row>
    <row r="10" spans="2:17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</row>
    <row r="11" spans="2:17" ht="15" thickBot="1"/>
    <row r="12" spans="2:17" s="56" customFormat="1">
      <c r="C12" s="64" t="s">
        <v>3</v>
      </c>
      <c r="D12" s="65"/>
      <c r="E12" s="66"/>
      <c r="F12" s="60" t="s">
        <v>5</v>
      </c>
      <c r="G12" s="61"/>
      <c r="H12" s="62"/>
      <c r="I12" s="60" t="s">
        <v>5</v>
      </c>
      <c r="J12" s="61"/>
      <c r="K12" s="62"/>
      <c r="L12" s="57" t="s">
        <v>4</v>
      </c>
      <c r="M12" s="58"/>
      <c r="N12" s="59"/>
      <c r="O12" s="57" t="s">
        <v>4</v>
      </c>
      <c r="P12" s="58"/>
      <c r="Q12" s="59"/>
    </row>
    <row r="13" spans="2:17">
      <c r="C13" s="3" t="s">
        <v>0</v>
      </c>
      <c r="D13" s="1" t="s">
        <v>1</v>
      </c>
      <c r="E13" s="4" t="s">
        <v>2</v>
      </c>
      <c r="F13" s="10" t="s">
        <v>0</v>
      </c>
      <c r="G13" s="2" t="s">
        <v>1</v>
      </c>
      <c r="H13" s="11" t="s">
        <v>2</v>
      </c>
      <c r="I13" s="10" t="s">
        <v>0</v>
      </c>
      <c r="J13" s="2" t="s">
        <v>1</v>
      </c>
      <c r="K13" s="11" t="s">
        <v>2</v>
      </c>
      <c r="L13" s="45" t="s">
        <v>0</v>
      </c>
      <c r="M13" s="46" t="s">
        <v>1</v>
      </c>
      <c r="N13" s="47" t="s">
        <v>2</v>
      </c>
      <c r="O13" s="45" t="s">
        <v>0</v>
      </c>
      <c r="P13" s="46" t="s">
        <v>1</v>
      </c>
      <c r="Q13" s="47" t="s">
        <v>2</v>
      </c>
    </row>
    <row r="14" spans="2:17">
      <c r="B14">
        <v>0</v>
      </c>
      <c r="C14" s="12">
        <v>94.58</v>
      </c>
      <c r="D14" s="1">
        <v>0.92759999999999998</v>
      </c>
      <c r="E14" s="4">
        <v>4.4499999999999998E-2</v>
      </c>
      <c r="F14" s="13">
        <v>93.512200000000007</v>
      </c>
      <c r="G14" s="2">
        <v>0.91080000000000005</v>
      </c>
      <c r="H14" s="11">
        <v>5.2900000000000003E-2</v>
      </c>
      <c r="I14" s="13">
        <v>91.609800000000007</v>
      </c>
      <c r="J14" s="2">
        <v>0.96230000000000004</v>
      </c>
      <c r="K14" s="11">
        <v>0.10730000000000001</v>
      </c>
      <c r="L14" s="48">
        <v>94.68</v>
      </c>
      <c r="M14" s="46">
        <v>0.93700000000000006</v>
      </c>
      <c r="N14" s="47">
        <v>4.5999999999999999E-2</v>
      </c>
      <c r="O14" s="48">
        <v>94.682900000000004</v>
      </c>
      <c r="P14" s="46">
        <v>0.96020000000000005</v>
      </c>
      <c r="Q14" s="47">
        <v>0.06</v>
      </c>
    </row>
    <row r="15" spans="2:17">
      <c r="B15">
        <v>10</v>
      </c>
      <c r="C15" s="3">
        <v>91.9</v>
      </c>
      <c r="D15" s="1">
        <v>0.85709999999999997</v>
      </c>
      <c r="E15" s="4">
        <v>4.8099999999999997E-2</v>
      </c>
      <c r="F15" s="10">
        <v>87.9512</v>
      </c>
      <c r="G15" s="2">
        <v>0.81310000000000004</v>
      </c>
      <c r="H15" s="11">
        <v>8.4900000000000003E-2</v>
      </c>
      <c r="I15" s="10">
        <v>91.122</v>
      </c>
      <c r="J15" s="2">
        <v>0.91669999999999996</v>
      </c>
      <c r="K15" s="11">
        <v>9.06E-2</v>
      </c>
      <c r="L15" s="45">
        <v>91.853700000000003</v>
      </c>
      <c r="M15" s="46">
        <v>0.90869999999999995</v>
      </c>
      <c r="N15" s="47">
        <v>7.6499999999999999E-2</v>
      </c>
      <c r="O15" s="45">
        <v>92.839299999999994</v>
      </c>
      <c r="P15" s="46">
        <v>0.92290000000000005</v>
      </c>
      <c r="Q15" s="47">
        <v>0.06</v>
      </c>
    </row>
    <row r="16" spans="2:17">
      <c r="B16">
        <v>20</v>
      </c>
      <c r="C16" s="20">
        <v>85.170699999999997</v>
      </c>
      <c r="D16" s="33">
        <v>0.77180000000000004</v>
      </c>
      <c r="E16" s="21">
        <v>0.1048</v>
      </c>
      <c r="F16" s="22">
        <v>85.512200000000007</v>
      </c>
      <c r="G16" s="23">
        <v>0.75580000000000003</v>
      </c>
      <c r="H16" s="24">
        <v>9.1399999999999995E-2</v>
      </c>
      <c r="I16" s="13">
        <v>87.707300000000004</v>
      </c>
      <c r="J16" s="2">
        <v>0.86960000000000004</v>
      </c>
      <c r="K16" s="11">
        <v>0.11749999999999999</v>
      </c>
      <c r="L16" s="49">
        <v>88.78</v>
      </c>
      <c r="M16" s="50">
        <v>0.80459999999999998</v>
      </c>
      <c r="N16" s="51">
        <v>6.7500000000000004E-2</v>
      </c>
      <c r="O16" s="49">
        <v>89.170699999999997</v>
      </c>
      <c r="P16" s="50">
        <v>0.83630000000000004</v>
      </c>
      <c r="Q16" s="51">
        <v>8.0100000000000005E-2</v>
      </c>
    </row>
    <row r="17" spans="2:17">
      <c r="B17">
        <v>30</v>
      </c>
      <c r="C17" s="25">
        <v>79.561000000000007</v>
      </c>
      <c r="D17" s="33">
        <v>0.70399999999999996</v>
      </c>
      <c r="E17" s="21">
        <v>0.15629999999999999</v>
      </c>
      <c r="F17" s="26">
        <v>83.0244</v>
      </c>
      <c r="G17" s="23">
        <v>0.66600000000000004</v>
      </c>
      <c r="H17" s="24">
        <v>8.4900000000000003E-2</v>
      </c>
      <c r="I17" s="10">
        <v>76.9756</v>
      </c>
      <c r="J17" s="2">
        <v>0.64400000000000002</v>
      </c>
      <c r="K17" s="11">
        <v>0.16220000000000001</v>
      </c>
      <c r="L17" s="52">
        <v>82.195099999999996</v>
      </c>
      <c r="M17" s="50">
        <v>0.70299999999999996</v>
      </c>
      <c r="N17" s="51">
        <v>0.115</v>
      </c>
      <c r="O17" s="52">
        <v>82.536600000000007</v>
      </c>
      <c r="P17" s="50">
        <v>0.71289999999999998</v>
      </c>
      <c r="Q17" s="51">
        <v>0.11650000000000001</v>
      </c>
    </row>
    <row r="18" spans="2:17">
      <c r="B18">
        <v>40</v>
      </c>
      <c r="C18" s="20">
        <v>63.365900000000003</v>
      </c>
      <c r="D18" s="33">
        <v>0.59040000000000004</v>
      </c>
      <c r="E18" s="21">
        <v>0.34310000000000002</v>
      </c>
      <c r="F18" s="22">
        <v>75.756100000000004</v>
      </c>
      <c r="G18" s="23">
        <v>0.58699999999999997</v>
      </c>
      <c r="H18" s="24">
        <v>0.14940000000000001</v>
      </c>
      <c r="I18" s="22">
        <v>64.731700000000004</v>
      </c>
      <c r="J18" s="2">
        <v>0.50629999999999997</v>
      </c>
      <c r="K18" s="24">
        <v>0.27789999999999998</v>
      </c>
      <c r="L18" s="49">
        <v>73.459999999999994</v>
      </c>
      <c r="M18" s="50">
        <v>0.5927</v>
      </c>
      <c r="N18" s="51">
        <v>0.19</v>
      </c>
      <c r="O18" s="49">
        <v>75.561000000000007</v>
      </c>
      <c r="P18" s="50">
        <v>0.59</v>
      </c>
      <c r="Q18" s="51">
        <v>0.21959999999999999</v>
      </c>
    </row>
    <row r="19" spans="2:17" ht="15" thickBot="1">
      <c r="B19">
        <v>50</v>
      </c>
      <c r="C19" s="40">
        <v>48.439</v>
      </c>
      <c r="D19" s="41">
        <v>0.4955</v>
      </c>
      <c r="E19" s="42">
        <v>0.52200000000000002</v>
      </c>
      <c r="F19" s="14">
        <v>48.5854</v>
      </c>
      <c r="G19" s="15">
        <v>0.39290000000000003</v>
      </c>
      <c r="H19" s="16">
        <v>0.4637</v>
      </c>
      <c r="I19" s="17">
        <v>50.5854</v>
      </c>
      <c r="J19" s="18">
        <v>0.48670000000000002</v>
      </c>
      <c r="K19" s="19">
        <v>0.48099999999999998</v>
      </c>
      <c r="L19" s="53">
        <v>46.780500000000004</v>
      </c>
      <c r="M19" s="54">
        <v>0.47039999999999998</v>
      </c>
      <c r="N19" s="55">
        <v>0.53420000000000001</v>
      </c>
      <c r="O19" s="53">
        <v>49.707299999999996</v>
      </c>
      <c r="P19" s="54">
        <v>0.46820000000000001</v>
      </c>
      <c r="Q19" s="55">
        <v>0.48880000000000001</v>
      </c>
    </row>
    <row r="21" spans="2:17">
      <c r="F21" t="s">
        <v>6</v>
      </c>
      <c r="I21" t="s">
        <v>6</v>
      </c>
      <c r="L21" t="s">
        <v>7</v>
      </c>
      <c r="O21" t="s">
        <v>15</v>
      </c>
    </row>
    <row r="22" spans="2:17">
      <c r="F22" t="s">
        <v>10</v>
      </c>
      <c r="I22" t="s">
        <v>10</v>
      </c>
      <c r="L22" t="s">
        <v>10</v>
      </c>
      <c r="O22" t="s">
        <v>7</v>
      </c>
    </row>
    <row r="23" spans="2:17">
      <c r="F23" t="s">
        <v>16</v>
      </c>
      <c r="I23" t="s">
        <v>15</v>
      </c>
      <c r="L23" t="s">
        <v>16</v>
      </c>
      <c r="O23" t="s">
        <v>10</v>
      </c>
    </row>
    <row r="24" spans="2:17" ht="15" thickBot="1"/>
    <row r="25" spans="2:17">
      <c r="B25" s="105" t="s">
        <v>18</v>
      </c>
      <c r="C25" s="106" t="s">
        <v>3</v>
      </c>
      <c r="D25" s="106"/>
      <c r="E25" s="106"/>
      <c r="F25" s="106" t="s">
        <v>4</v>
      </c>
      <c r="G25" s="106"/>
      <c r="H25" s="118"/>
      <c r="I25" s="123" t="s">
        <v>4</v>
      </c>
      <c r="J25" s="124"/>
      <c r="K25" s="125"/>
      <c r="L25" t="s">
        <v>21</v>
      </c>
    </row>
    <row r="26" spans="2:17">
      <c r="B26" s="113"/>
      <c r="C26" s="114" t="s">
        <v>0</v>
      </c>
      <c r="D26" s="114" t="s">
        <v>1</v>
      </c>
      <c r="E26" s="114" t="s">
        <v>2</v>
      </c>
      <c r="F26" s="114" t="s">
        <v>0</v>
      </c>
      <c r="G26" s="114" t="s">
        <v>1</v>
      </c>
      <c r="H26" s="119" t="s">
        <v>2</v>
      </c>
      <c r="I26" s="126" t="s">
        <v>0</v>
      </c>
      <c r="J26" s="114" t="s">
        <v>1</v>
      </c>
      <c r="K26" s="127" t="s">
        <v>2</v>
      </c>
    </row>
    <row r="27" spans="2:17">
      <c r="B27" s="107">
        <v>0</v>
      </c>
      <c r="C27" s="109">
        <v>94.58</v>
      </c>
      <c r="D27" s="108">
        <v>0.92759999999999998</v>
      </c>
      <c r="E27" s="108">
        <v>4.4499999999999998E-2</v>
      </c>
      <c r="F27" s="109">
        <v>94.682900000000004</v>
      </c>
      <c r="G27" s="108">
        <v>0.96020000000000005</v>
      </c>
      <c r="H27" s="120">
        <v>0.06</v>
      </c>
      <c r="I27" s="128">
        <v>94.68</v>
      </c>
      <c r="J27" s="108">
        <v>0.93700000000000006</v>
      </c>
      <c r="K27" s="129">
        <v>4.5999999999999999E-2</v>
      </c>
      <c r="L27">
        <f>(F27-C27)/C27 *100</f>
        <v>0.10879678578981319</v>
      </c>
      <c r="M27">
        <f>(G27-D27)/D27 *100</f>
        <v>3.5144458818456314</v>
      </c>
      <c r="N27">
        <f>-(H27-E27)/H27*100</f>
        <v>-25.833333333333336</v>
      </c>
    </row>
    <row r="28" spans="2:17">
      <c r="B28" s="107">
        <v>10</v>
      </c>
      <c r="C28" s="108">
        <v>91.9</v>
      </c>
      <c r="D28" s="108">
        <v>0.85709999999999997</v>
      </c>
      <c r="E28" s="108">
        <v>4.8099999999999997E-2</v>
      </c>
      <c r="F28" s="108">
        <v>92.839299999999994</v>
      </c>
      <c r="G28" s="108">
        <v>0.92290000000000005</v>
      </c>
      <c r="H28" s="120">
        <v>0.06</v>
      </c>
      <c r="I28" s="130">
        <v>91.853700000000003</v>
      </c>
      <c r="J28" s="108">
        <v>0.90869999999999995</v>
      </c>
      <c r="K28" s="129">
        <v>7.6499999999999999E-2</v>
      </c>
      <c r="L28">
        <f t="shared" ref="L28:M32" si="0">(F28-C28)/C28 *100</f>
        <v>1.0220892274210975</v>
      </c>
      <c r="M28">
        <f t="shared" si="0"/>
        <v>7.677050519192635</v>
      </c>
      <c r="N28">
        <f t="shared" ref="N28:N32" si="1">-(H28-E28)/H28*100</f>
        <v>-19.833333333333336</v>
      </c>
    </row>
    <row r="29" spans="2:17">
      <c r="B29" s="107">
        <v>20</v>
      </c>
      <c r="C29" s="115">
        <v>85.170699999999997</v>
      </c>
      <c r="D29" s="95">
        <v>0.77180000000000004</v>
      </c>
      <c r="E29" s="117">
        <v>0.1048</v>
      </c>
      <c r="F29" s="115">
        <v>89.170699999999997</v>
      </c>
      <c r="G29" s="95">
        <v>0.83630000000000004</v>
      </c>
      <c r="H29" s="121">
        <v>8.0100000000000005E-2</v>
      </c>
      <c r="I29" s="131">
        <v>88.78</v>
      </c>
      <c r="J29" s="95">
        <v>0.80459999999999998</v>
      </c>
      <c r="K29" s="132">
        <v>6.7500000000000004E-2</v>
      </c>
      <c r="L29" s="56">
        <f t="shared" si="0"/>
        <v>4.6964507747382607</v>
      </c>
      <c r="M29" s="56">
        <f t="shared" si="0"/>
        <v>8.3570873283234004</v>
      </c>
      <c r="N29" s="56">
        <f t="shared" si="1"/>
        <v>30.836454431960046</v>
      </c>
    </row>
    <row r="30" spans="2:17">
      <c r="B30" s="107">
        <v>30</v>
      </c>
      <c r="C30" s="116">
        <v>79.561000000000007</v>
      </c>
      <c r="D30" s="95">
        <v>0.70399999999999996</v>
      </c>
      <c r="E30" s="117">
        <v>0.15629999999999999</v>
      </c>
      <c r="F30" s="116">
        <v>82.536600000000007</v>
      </c>
      <c r="G30" s="95">
        <v>0.71289999999999998</v>
      </c>
      <c r="H30" s="121">
        <v>0.11650000000000001</v>
      </c>
      <c r="I30" s="133">
        <v>82.195099999999996</v>
      </c>
      <c r="J30" s="95">
        <v>0.70299999999999996</v>
      </c>
      <c r="K30" s="132">
        <v>0.115</v>
      </c>
      <c r="L30" s="56">
        <f t="shared" si="0"/>
        <v>3.740023378288357</v>
      </c>
      <c r="M30" s="56">
        <f t="shared" si="0"/>
        <v>1.2642045454545483</v>
      </c>
      <c r="N30" s="56">
        <f t="shared" si="1"/>
        <v>34.16309012875535</v>
      </c>
    </row>
    <row r="31" spans="2:17">
      <c r="B31" s="107">
        <v>40</v>
      </c>
      <c r="C31" s="115">
        <v>63.365900000000003</v>
      </c>
      <c r="D31" s="95">
        <v>0.59040000000000004</v>
      </c>
      <c r="E31" s="117">
        <v>0.34310000000000002</v>
      </c>
      <c r="F31" s="115">
        <v>75.561000000000007</v>
      </c>
      <c r="G31" s="95">
        <v>0.59</v>
      </c>
      <c r="H31" s="121">
        <v>0.21959999999999999</v>
      </c>
      <c r="I31" s="131">
        <v>73.459999999999994</v>
      </c>
      <c r="J31" s="95">
        <v>0.5927</v>
      </c>
      <c r="K31" s="132">
        <v>0.19</v>
      </c>
      <c r="L31" s="56">
        <f t="shared" si="0"/>
        <v>19.245524801194339</v>
      </c>
      <c r="M31" s="56">
        <f t="shared" si="0"/>
        <v>-6.7750677506786414E-2</v>
      </c>
      <c r="N31" s="56">
        <f t="shared" si="1"/>
        <v>56.238615664845192</v>
      </c>
    </row>
    <row r="32" spans="2:17" ht="15" thickBot="1">
      <c r="B32" s="110">
        <v>50</v>
      </c>
      <c r="C32" s="111">
        <v>48.439</v>
      </c>
      <c r="D32" s="111">
        <v>0.4955</v>
      </c>
      <c r="E32" s="111">
        <v>0.52200000000000002</v>
      </c>
      <c r="F32" s="112">
        <v>49.707299999999996</v>
      </c>
      <c r="G32" s="112">
        <v>0.46820000000000001</v>
      </c>
      <c r="H32" s="122">
        <v>0.48880000000000001</v>
      </c>
      <c r="I32" s="134">
        <v>46.780500000000004</v>
      </c>
      <c r="J32" s="135">
        <v>0.47039999999999998</v>
      </c>
      <c r="K32" s="136">
        <v>0.53420000000000001</v>
      </c>
      <c r="L32">
        <f t="shared" si="0"/>
        <v>2.6183447222279495</v>
      </c>
      <c r="M32">
        <f t="shared" si="0"/>
        <v>-5.5095862764883936</v>
      </c>
      <c r="N32">
        <f t="shared" si="1"/>
        <v>6.7921440261865804</v>
      </c>
    </row>
    <row r="33" spans="6:9">
      <c r="F33" s="56" t="s">
        <v>19</v>
      </c>
      <c r="I33" s="56" t="s">
        <v>20</v>
      </c>
    </row>
  </sheetData>
  <mergeCells count="11">
    <mergeCell ref="C25:E25"/>
    <mergeCell ref="F25:H25"/>
    <mergeCell ref="I25:K25"/>
    <mergeCell ref="O12:Q12"/>
    <mergeCell ref="I12:K12"/>
    <mergeCell ref="C1:E1"/>
    <mergeCell ref="F1:H1"/>
    <mergeCell ref="L1:N1"/>
    <mergeCell ref="F12:H12"/>
    <mergeCell ref="C12:E12"/>
    <mergeCell ref="L12:N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1332-8698-4F6F-A0CD-97677506CF59}">
  <dimension ref="B9:T43"/>
  <sheetViews>
    <sheetView topLeftCell="A10" workbookViewId="0">
      <selection activeCell="P25" sqref="P25"/>
    </sheetView>
  </sheetViews>
  <sheetFormatPr defaultRowHeight="14.4"/>
  <cols>
    <col min="2" max="2" width="10" customWidth="1"/>
    <col min="5" max="5" width="17.77734375" bestFit="1" customWidth="1"/>
    <col min="6" max="6" width="10.21875" customWidth="1"/>
    <col min="7" max="7" width="12.5546875" customWidth="1"/>
    <col min="8" max="8" width="16.88671875" customWidth="1"/>
    <col min="11" max="11" width="16.5546875" customWidth="1"/>
    <col min="14" max="14" width="15.33203125" customWidth="1"/>
  </cols>
  <sheetData>
    <row r="9" spans="2:20" ht="15" thickBot="1"/>
    <row r="10" spans="2:20" s="56" customFormat="1">
      <c r="C10" s="64" t="s">
        <v>3</v>
      </c>
      <c r="D10" s="65"/>
      <c r="E10" s="66"/>
      <c r="F10" s="60" t="s">
        <v>5</v>
      </c>
      <c r="G10" s="61"/>
      <c r="H10" s="62"/>
      <c r="I10" s="60" t="s">
        <v>5</v>
      </c>
      <c r="J10" s="61"/>
      <c r="K10" s="62"/>
      <c r="L10" s="64" t="s">
        <v>4</v>
      </c>
      <c r="M10" s="65"/>
      <c r="N10" s="66"/>
      <c r="O10" s="67" t="s">
        <v>4</v>
      </c>
      <c r="P10" s="67"/>
      <c r="Q10" s="67"/>
      <c r="R10" s="64" t="s">
        <v>4</v>
      </c>
      <c r="S10" s="65"/>
      <c r="T10" s="66"/>
    </row>
    <row r="11" spans="2:20">
      <c r="C11" s="3" t="s">
        <v>0</v>
      </c>
      <c r="D11" s="1" t="s">
        <v>1</v>
      </c>
      <c r="E11" s="4" t="s">
        <v>2</v>
      </c>
      <c r="F11" s="10" t="s">
        <v>0</v>
      </c>
      <c r="G11" s="2" t="s">
        <v>1</v>
      </c>
      <c r="H11" s="11" t="s">
        <v>2</v>
      </c>
      <c r="I11" s="10" t="s">
        <v>0</v>
      </c>
      <c r="J11" s="2" t="s">
        <v>1</v>
      </c>
      <c r="K11" s="11" t="s">
        <v>2</v>
      </c>
      <c r="L11" s="3" t="s">
        <v>0</v>
      </c>
      <c r="M11" s="1" t="s">
        <v>1</v>
      </c>
      <c r="N11" s="4" t="s">
        <v>2</v>
      </c>
      <c r="O11" s="2" t="s">
        <v>0</v>
      </c>
      <c r="P11" s="2" t="s">
        <v>1</v>
      </c>
      <c r="Q11" s="2" t="s">
        <v>2</v>
      </c>
      <c r="R11" s="3" t="s">
        <v>0</v>
      </c>
      <c r="S11" s="1" t="s">
        <v>1</v>
      </c>
      <c r="T11" s="4" t="s">
        <v>2</v>
      </c>
    </row>
    <row r="12" spans="2:20">
      <c r="B12">
        <v>0</v>
      </c>
      <c r="C12" s="5">
        <v>85.266499999999994</v>
      </c>
      <c r="D12">
        <v>0.84889999999999999</v>
      </c>
      <c r="E12" s="6">
        <v>0.14269999999999999</v>
      </c>
      <c r="F12" s="5">
        <v>83.416899999999998</v>
      </c>
      <c r="G12">
        <v>0.84470000000000001</v>
      </c>
      <c r="H12" s="6">
        <v>0.1772</v>
      </c>
      <c r="I12" s="5">
        <v>83.040800000000004</v>
      </c>
      <c r="J12">
        <v>0.85119999999999996</v>
      </c>
      <c r="K12" s="6">
        <v>0.1915</v>
      </c>
      <c r="L12" s="3">
        <v>83.228800000000007</v>
      </c>
      <c r="M12" s="1">
        <v>0.82920000000000005</v>
      </c>
      <c r="N12" s="4">
        <v>0.1641</v>
      </c>
      <c r="O12">
        <v>82.131699999999995</v>
      </c>
      <c r="P12">
        <v>0.81499999999999995</v>
      </c>
      <c r="Q12">
        <v>0.17199999999999999</v>
      </c>
      <c r="R12" s="3">
        <v>83.918499999999995</v>
      </c>
      <c r="S12" s="1">
        <v>0.85009999999999997</v>
      </c>
      <c r="T12" s="4">
        <v>0.17069999999999999</v>
      </c>
    </row>
    <row r="13" spans="2:20">
      <c r="B13">
        <v>10</v>
      </c>
      <c r="C13" s="27">
        <v>77.868300000000005</v>
      </c>
      <c r="D13" s="28">
        <v>0.76229999999999998</v>
      </c>
      <c r="E13" s="29">
        <v>0.2036</v>
      </c>
      <c r="F13" s="30">
        <v>76.363600000000005</v>
      </c>
      <c r="G13" s="31">
        <v>0.7994</v>
      </c>
      <c r="H13" s="32">
        <v>0.27089999999999997</v>
      </c>
      <c r="I13" s="30">
        <v>75.8934</v>
      </c>
      <c r="J13" s="31">
        <v>0.77129999999999999</v>
      </c>
      <c r="K13" s="32">
        <v>0.252</v>
      </c>
      <c r="L13" s="37">
        <v>80.313500000000005</v>
      </c>
      <c r="M13" s="38">
        <v>0.80220000000000002</v>
      </c>
      <c r="N13" s="39">
        <v>0.1951</v>
      </c>
      <c r="O13" s="28">
        <v>81.379300000000001</v>
      </c>
      <c r="P13" s="28">
        <v>0.83460000000000001</v>
      </c>
      <c r="Q13" s="28">
        <v>0.20599999999999999</v>
      </c>
      <c r="R13" s="37">
        <v>80.156700000000001</v>
      </c>
      <c r="S13" s="38">
        <v>0.80249999999999999</v>
      </c>
      <c r="T13" s="39">
        <v>0.19819999999999999</v>
      </c>
    </row>
    <row r="14" spans="2:20">
      <c r="B14">
        <v>20</v>
      </c>
      <c r="C14" s="27">
        <v>71.347999999999999</v>
      </c>
      <c r="D14" s="28">
        <v>0.7006</v>
      </c>
      <c r="E14" s="29">
        <v>0.2712</v>
      </c>
      <c r="F14" s="30">
        <v>72.288399999999996</v>
      </c>
      <c r="G14" s="31">
        <v>0.74770000000000003</v>
      </c>
      <c r="H14" s="32">
        <v>0.3019</v>
      </c>
      <c r="I14" s="30">
        <v>70.877700000000004</v>
      </c>
      <c r="J14" s="31">
        <v>0.72750000000000004</v>
      </c>
      <c r="K14" s="32">
        <v>0.31040000000000001</v>
      </c>
      <c r="L14" s="37">
        <v>73.887100000000004</v>
      </c>
      <c r="M14" s="38">
        <v>0.73109999999999997</v>
      </c>
      <c r="N14" s="39">
        <v>0.25259999999999999</v>
      </c>
      <c r="O14" s="28">
        <v>77.648899999999998</v>
      </c>
      <c r="P14" s="28">
        <v>0.76559999999999995</v>
      </c>
      <c r="Q14" s="28">
        <v>0.21160000000000001</v>
      </c>
      <c r="R14" s="37">
        <v>73.009399999999999</v>
      </c>
      <c r="S14" s="38">
        <v>0.73880000000000001</v>
      </c>
      <c r="T14" s="39">
        <v>0.27789999999999998</v>
      </c>
    </row>
    <row r="15" spans="2:20">
      <c r="B15">
        <v>30</v>
      </c>
      <c r="C15" s="28">
        <v>65.6113</v>
      </c>
      <c r="D15" s="28">
        <v>0.66059999999999997</v>
      </c>
      <c r="E15" s="28">
        <v>0.34860000000000002</v>
      </c>
      <c r="F15" s="5">
        <v>65.172399999999996</v>
      </c>
      <c r="G15">
        <v>0.65600000000000003</v>
      </c>
      <c r="H15" s="6">
        <v>0.35239999999999999</v>
      </c>
      <c r="I15" s="5">
        <v>62.9467</v>
      </c>
      <c r="J15">
        <v>0.64349999999999996</v>
      </c>
      <c r="K15" s="6">
        <v>0.38490000000000002</v>
      </c>
      <c r="L15" s="3">
        <v>65.6113</v>
      </c>
      <c r="M15" s="1">
        <v>0.64339999999999997</v>
      </c>
      <c r="N15" s="4">
        <v>0.32940000000000003</v>
      </c>
      <c r="O15" s="28">
        <v>70.407499999999999</v>
      </c>
      <c r="P15" s="28">
        <v>0.70130000000000003</v>
      </c>
      <c r="Q15" s="28">
        <v>0.29289999999999999</v>
      </c>
      <c r="R15" s="3">
        <v>67.366799999999998</v>
      </c>
      <c r="S15" s="1">
        <v>0.63890000000000002</v>
      </c>
      <c r="T15" s="4">
        <v>0.2923</v>
      </c>
    </row>
    <row r="16" spans="2:20">
      <c r="B16">
        <v>40</v>
      </c>
      <c r="C16" s="28">
        <v>55.924799999999998</v>
      </c>
      <c r="D16" s="28">
        <v>0.58009999999999995</v>
      </c>
      <c r="E16" s="28">
        <v>0.46200000000000002</v>
      </c>
      <c r="F16" s="5">
        <v>58.496299999999998</v>
      </c>
      <c r="G16">
        <v>0.57620000000000005</v>
      </c>
      <c r="H16" s="6">
        <v>0.40689999999999998</v>
      </c>
      <c r="I16" s="5">
        <v>55.454500000000003</v>
      </c>
      <c r="J16">
        <v>0.55279999999999996</v>
      </c>
      <c r="K16" s="6">
        <v>0.44369999999999998</v>
      </c>
      <c r="L16" s="3">
        <v>60.188099999999999</v>
      </c>
      <c r="M16" s="1">
        <v>0.56810000000000005</v>
      </c>
      <c r="N16" s="4">
        <v>0.36309999999999998</v>
      </c>
      <c r="O16" s="28">
        <v>62.351100000000002</v>
      </c>
      <c r="P16" s="28">
        <v>0.60740000000000005</v>
      </c>
      <c r="Q16" s="28">
        <v>0.35980000000000001</v>
      </c>
      <c r="R16" s="3">
        <v>57.398099999999999</v>
      </c>
      <c r="S16" s="1">
        <v>0.55930000000000002</v>
      </c>
      <c r="T16" s="4">
        <v>0.41160000000000002</v>
      </c>
    </row>
    <row r="17" spans="2:20" ht="15" thickBot="1">
      <c r="B17">
        <v>50</v>
      </c>
      <c r="C17" s="7">
        <v>52.069000000000003</v>
      </c>
      <c r="D17" s="8">
        <v>0.5121</v>
      </c>
      <c r="E17" s="9">
        <v>0.47089999999999999</v>
      </c>
      <c r="F17" s="7">
        <v>50.438899999999997</v>
      </c>
      <c r="G17" s="8">
        <v>0.50249999999999995</v>
      </c>
      <c r="H17" s="9">
        <v>0.49430000000000002</v>
      </c>
      <c r="I17" s="7">
        <v>49.968699999999998</v>
      </c>
      <c r="J17" s="8">
        <v>0.4652</v>
      </c>
      <c r="K17" s="9">
        <v>0.4652</v>
      </c>
      <c r="L17" s="34">
        <v>47.366799999999998</v>
      </c>
      <c r="M17" s="35">
        <v>0.42659999999999998</v>
      </c>
      <c r="N17" s="36">
        <v>0.47660000000000002</v>
      </c>
      <c r="O17">
        <v>49.398099999999999</v>
      </c>
      <c r="P17">
        <v>0.41810000000000003</v>
      </c>
      <c r="Q17">
        <v>0.46760000000000002</v>
      </c>
      <c r="R17" s="34">
        <v>51.7241</v>
      </c>
      <c r="S17" s="35">
        <v>0.4733</v>
      </c>
      <c r="T17" s="36">
        <v>0.43869999999999998</v>
      </c>
    </row>
    <row r="19" spans="2:20">
      <c r="F19" t="s">
        <v>15</v>
      </c>
      <c r="I19" t="s">
        <v>16</v>
      </c>
      <c r="L19" t="s">
        <v>11</v>
      </c>
      <c r="O19" t="s">
        <v>11</v>
      </c>
      <c r="R19" t="s">
        <v>8</v>
      </c>
    </row>
    <row r="20" spans="2:20">
      <c r="L20" t="s">
        <v>10</v>
      </c>
      <c r="O20" t="s">
        <v>10</v>
      </c>
      <c r="R20" t="s">
        <v>10</v>
      </c>
    </row>
    <row r="21" spans="2:20">
      <c r="L21" t="s">
        <v>16</v>
      </c>
      <c r="O21" t="s">
        <v>15</v>
      </c>
    </row>
    <row r="22" spans="2:20" ht="15" thickBot="1"/>
    <row r="23" spans="2:20">
      <c r="B23" s="102" t="s">
        <v>17</v>
      </c>
      <c r="C23" s="97" t="s">
        <v>3</v>
      </c>
      <c r="D23" s="83"/>
      <c r="E23" s="84"/>
      <c r="F23" s="82" t="s">
        <v>4</v>
      </c>
      <c r="G23" s="83"/>
      <c r="H23" s="138"/>
      <c r="I23" s="142" t="s">
        <v>4</v>
      </c>
      <c r="J23" s="143"/>
      <c r="K23" s="144"/>
      <c r="L23" s="56" t="s">
        <v>21</v>
      </c>
    </row>
    <row r="24" spans="2:20">
      <c r="B24" s="103"/>
      <c r="C24" s="98" t="s">
        <v>0</v>
      </c>
      <c r="D24" s="79" t="s">
        <v>1</v>
      </c>
      <c r="E24" s="86" t="s">
        <v>2</v>
      </c>
      <c r="F24" s="85" t="s">
        <v>0</v>
      </c>
      <c r="G24" s="79" t="s">
        <v>1</v>
      </c>
      <c r="H24" s="139" t="s">
        <v>2</v>
      </c>
      <c r="I24" s="145" t="s">
        <v>0</v>
      </c>
      <c r="J24" s="79" t="s">
        <v>1</v>
      </c>
      <c r="K24" s="146" t="s">
        <v>2</v>
      </c>
    </row>
    <row r="25" spans="2:20">
      <c r="B25" s="103">
        <v>0</v>
      </c>
      <c r="C25" s="99">
        <v>85.266499999999994</v>
      </c>
      <c r="D25" s="80">
        <v>0.84889999999999999</v>
      </c>
      <c r="E25" s="88">
        <v>0.14269999999999999</v>
      </c>
      <c r="F25" s="87">
        <v>82.131699999999995</v>
      </c>
      <c r="G25" s="80">
        <v>0.81499999999999995</v>
      </c>
      <c r="H25" s="140">
        <v>0.17199999999999999</v>
      </c>
      <c r="I25" s="147">
        <v>83.228800000000007</v>
      </c>
      <c r="J25" s="80">
        <v>0.82920000000000005</v>
      </c>
      <c r="K25" s="148">
        <v>0.1641</v>
      </c>
      <c r="L25">
        <f>(F25-C25)/C25 *100</f>
        <v>-3.6764731752798561</v>
      </c>
      <c r="M25">
        <f>(G25-D25)/D25 *100</f>
        <v>-3.9934032277064482</v>
      </c>
      <c r="N25">
        <f>-(H25-E25)/H25*100</f>
        <v>-17.034883720930232</v>
      </c>
    </row>
    <row r="26" spans="2:20">
      <c r="B26" s="103">
        <v>10</v>
      </c>
      <c r="C26" s="100">
        <v>77.868300000000005</v>
      </c>
      <c r="D26" s="95">
        <v>0.76229999999999998</v>
      </c>
      <c r="E26" s="96">
        <v>0.2036</v>
      </c>
      <c r="F26" s="94">
        <v>81.379300000000001</v>
      </c>
      <c r="G26" s="95">
        <v>0.83460000000000001</v>
      </c>
      <c r="H26" s="121">
        <v>0.20399999999999999</v>
      </c>
      <c r="I26" s="133">
        <v>80.313500000000005</v>
      </c>
      <c r="J26" s="95">
        <v>0.80220000000000002</v>
      </c>
      <c r="K26" s="132">
        <v>0.1951</v>
      </c>
      <c r="L26" s="56">
        <f t="shared" ref="L26:L30" si="0">(F26-C26)/C26 *100</f>
        <v>4.50889514731925</v>
      </c>
      <c r="M26" s="56">
        <f t="shared" ref="M26:M30" si="1">(G26-D26)/D26 *100</f>
        <v>9.4844549390003969</v>
      </c>
      <c r="N26">
        <f t="shared" ref="N26:N30" si="2">-(H26-E26)/H26*100</f>
        <v>-0.19607843137254105</v>
      </c>
    </row>
    <row r="27" spans="2:20">
      <c r="B27" s="103">
        <v>20</v>
      </c>
      <c r="C27" s="100">
        <v>71.347999999999999</v>
      </c>
      <c r="D27" s="95">
        <v>0.7006</v>
      </c>
      <c r="E27" s="96">
        <v>0.2712</v>
      </c>
      <c r="F27" s="94">
        <v>77.648899999999998</v>
      </c>
      <c r="G27" s="95">
        <v>0.76559999999999995</v>
      </c>
      <c r="H27" s="121">
        <v>0.21160000000000001</v>
      </c>
      <c r="I27" s="133">
        <v>73.887100000000004</v>
      </c>
      <c r="J27" s="95">
        <v>0.73109999999999997</v>
      </c>
      <c r="K27" s="132">
        <v>0.25259999999999999</v>
      </c>
      <c r="L27" s="56">
        <f t="shared" si="0"/>
        <v>8.8312216179850864</v>
      </c>
      <c r="M27" s="56">
        <f t="shared" si="1"/>
        <v>9.2777619183556865</v>
      </c>
      <c r="N27" s="56">
        <f t="shared" si="2"/>
        <v>28.166351606805286</v>
      </c>
    </row>
    <row r="28" spans="2:20">
      <c r="B28" s="103">
        <v>30</v>
      </c>
      <c r="C28" s="100">
        <v>65.6113</v>
      </c>
      <c r="D28" s="95">
        <v>0.66059999999999997</v>
      </c>
      <c r="E28" s="96">
        <v>0.34860000000000002</v>
      </c>
      <c r="F28" s="94">
        <v>70.407499999999999</v>
      </c>
      <c r="G28" s="95">
        <v>0.70130000000000003</v>
      </c>
      <c r="H28" s="121">
        <v>0.29289999999999999</v>
      </c>
      <c r="I28" s="149">
        <v>65.6113</v>
      </c>
      <c r="J28" s="137">
        <v>0.64339999999999997</v>
      </c>
      <c r="K28" s="150">
        <v>0.32940000000000003</v>
      </c>
      <c r="L28" s="56">
        <f t="shared" si="0"/>
        <v>7.3100212920640173</v>
      </c>
      <c r="M28" s="56">
        <f t="shared" si="1"/>
        <v>6.1610656978504501</v>
      </c>
      <c r="N28" s="56">
        <f t="shared" si="2"/>
        <v>19.01672925913282</v>
      </c>
    </row>
    <row r="29" spans="2:20">
      <c r="B29" s="103">
        <v>40</v>
      </c>
      <c r="C29" s="100">
        <v>55.924799999999998</v>
      </c>
      <c r="D29" s="95">
        <v>0.58009999999999995</v>
      </c>
      <c r="E29" s="96">
        <v>0.46200000000000002</v>
      </c>
      <c r="F29" s="94">
        <v>62.351100000000002</v>
      </c>
      <c r="G29" s="95">
        <v>0.60740000000000005</v>
      </c>
      <c r="H29" s="121">
        <v>0.35980000000000001</v>
      </c>
      <c r="I29" s="149">
        <v>60.188099999999999</v>
      </c>
      <c r="J29" s="137">
        <v>0.56810000000000005</v>
      </c>
      <c r="K29" s="150">
        <v>0.36309999999999998</v>
      </c>
      <c r="L29" s="56">
        <f t="shared" si="0"/>
        <v>11.490966440648881</v>
      </c>
      <c r="M29" s="56">
        <f t="shared" si="1"/>
        <v>4.7060851577314438</v>
      </c>
      <c r="N29" s="56">
        <f t="shared" si="2"/>
        <v>28.404669260700395</v>
      </c>
    </row>
    <row r="30" spans="2:20" ht="15" thickBot="1">
      <c r="B30" s="104">
        <v>50</v>
      </c>
      <c r="C30" s="101">
        <v>52.069000000000003</v>
      </c>
      <c r="D30" s="92">
        <v>0.5121</v>
      </c>
      <c r="E30" s="93">
        <v>0.47089999999999999</v>
      </c>
      <c r="F30" s="91">
        <v>49.398099999999999</v>
      </c>
      <c r="G30" s="92">
        <v>0.41810000000000003</v>
      </c>
      <c r="H30" s="141">
        <v>0.46760000000000002</v>
      </c>
      <c r="I30" s="151">
        <v>47.366799999999998</v>
      </c>
      <c r="J30" s="152">
        <v>0.42659999999999998</v>
      </c>
      <c r="K30" s="153">
        <v>0.47660000000000002</v>
      </c>
      <c r="L30">
        <f t="shared" si="0"/>
        <v>-5.1295396493114964</v>
      </c>
      <c r="M30">
        <f t="shared" si="1"/>
        <v>-18.35578988478812</v>
      </c>
      <c r="N30">
        <f t="shared" si="2"/>
        <v>0.70573139435414234</v>
      </c>
    </row>
    <row r="31" spans="2:20">
      <c r="F31" s="56" t="s">
        <v>19</v>
      </c>
      <c r="I31" s="56" t="s">
        <v>20</v>
      </c>
    </row>
    <row r="35" spans="7:9" ht="15" thickBot="1"/>
    <row r="36" spans="7:9">
      <c r="G36" s="82"/>
      <c r="H36" s="83"/>
      <c r="I36" s="84"/>
    </row>
    <row r="37" spans="7:9">
      <c r="G37" s="85"/>
      <c r="H37" s="79"/>
      <c r="I37" s="86"/>
    </row>
    <row r="38" spans="7:9">
      <c r="G38" s="87"/>
      <c r="H38" s="80"/>
      <c r="I38" s="88"/>
    </row>
    <row r="39" spans="7:9">
      <c r="G39" s="89"/>
      <c r="H39" s="81"/>
      <c r="I39" s="90"/>
    </row>
    <row r="40" spans="7:9">
      <c r="G40" s="89"/>
      <c r="H40" s="81"/>
      <c r="I40" s="90"/>
    </row>
    <row r="41" spans="7:9">
      <c r="G41" s="89"/>
      <c r="H41" s="81"/>
      <c r="I41" s="90"/>
    </row>
    <row r="42" spans="7:9">
      <c r="G42" s="89"/>
      <c r="H42" s="81"/>
      <c r="I42" s="90"/>
    </row>
    <row r="43" spans="7:9" ht="15" thickBot="1">
      <c r="G43" s="91"/>
      <c r="H43" s="92"/>
      <c r="I43" s="93"/>
    </row>
  </sheetData>
  <mergeCells count="10">
    <mergeCell ref="C23:E23"/>
    <mergeCell ref="F23:H23"/>
    <mergeCell ref="G36:I36"/>
    <mergeCell ref="I23:K23"/>
    <mergeCell ref="R10:T10"/>
    <mergeCell ref="C10:E10"/>
    <mergeCell ref="F10:H10"/>
    <mergeCell ref="L10:N10"/>
    <mergeCell ref="O10:Q10"/>
    <mergeCell ref="I10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CE5D-8AC7-48D7-8864-DB6D9A80979C}">
  <dimension ref="A3:V22"/>
  <sheetViews>
    <sheetView topLeftCell="A2" workbookViewId="0">
      <selection activeCell="L20" sqref="L20"/>
    </sheetView>
  </sheetViews>
  <sheetFormatPr defaultRowHeight="14.4"/>
  <sheetData>
    <row r="3" spans="1:22" ht="15" thickBot="1"/>
    <row r="4" spans="1:22">
      <c r="B4" s="71" t="s">
        <v>3</v>
      </c>
      <c r="C4" s="72"/>
      <c r="D4" s="73"/>
      <c r="E4" s="68" t="s">
        <v>5</v>
      </c>
      <c r="F4" s="69"/>
      <c r="G4" s="69"/>
      <c r="H4" s="69" t="s">
        <v>4</v>
      </c>
      <c r="I4" s="69"/>
      <c r="J4" s="70"/>
      <c r="K4" s="68" t="s">
        <v>4</v>
      </c>
      <c r="L4" s="69"/>
      <c r="M4" s="70"/>
      <c r="N4" s="68" t="s">
        <v>5</v>
      </c>
      <c r="O4" s="69"/>
      <c r="P4" s="70"/>
      <c r="Q4" s="68" t="s">
        <v>4</v>
      </c>
      <c r="R4" s="69"/>
      <c r="S4" s="70"/>
      <c r="T4" s="68" t="s">
        <v>14</v>
      </c>
      <c r="U4" s="69"/>
      <c r="V4" s="70"/>
    </row>
    <row r="5" spans="1:22">
      <c r="B5" s="3" t="s">
        <v>0</v>
      </c>
      <c r="C5" s="1" t="s">
        <v>1</v>
      </c>
      <c r="D5" s="4" t="s">
        <v>2</v>
      </c>
      <c r="E5" s="10" t="s">
        <v>0</v>
      </c>
      <c r="F5" s="2" t="s">
        <v>1</v>
      </c>
      <c r="G5" s="2" t="s">
        <v>2</v>
      </c>
      <c r="H5" s="2" t="s">
        <v>0</v>
      </c>
      <c r="I5" s="2" t="s">
        <v>1</v>
      </c>
      <c r="J5" s="11" t="s">
        <v>2</v>
      </c>
      <c r="K5" s="10" t="s">
        <v>0</v>
      </c>
      <c r="L5" s="2" t="s">
        <v>1</v>
      </c>
      <c r="M5" s="11" t="s">
        <v>2</v>
      </c>
      <c r="N5" s="10" t="s">
        <v>0</v>
      </c>
      <c r="O5" s="2" t="s">
        <v>1</v>
      </c>
      <c r="P5" s="11" t="s">
        <v>2</v>
      </c>
      <c r="Q5" s="10" t="s">
        <v>0</v>
      </c>
      <c r="R5" s="2" t="s">
        <v>1</v>
      </c>
      <c r="S5" s="11" t="s">
        <v>2</v>
      </c>
      <c r="T5" s="10" t="s">
        <v>0</v>
      </c>
      <c r="U5" s="2" t="s">
        <v>1</v>
      </c>
      <c r="V5" s="11" t="s">
        <v>2</v>
      </c>
    </row>
    <row r="6" spans="1:22">
      <c r="A6">
        <v>0</v>
      </c>
      <c r="B6" s="30">
        <v>73.516499999999994</v>
      </c>
      <c r="C6" s="31">
        <v>0.76849999999999996</v>
      </c>
      <c r="D6" s="32">
        <v>0.30130000000000001</v>
      </c>
      <c r="E6" s="31">
        <v>70.769199999999998</v>
      </c>
      <c r="F6" s="31">
        <v>0.7036</v>
      </c>
      <c r="G6" s="32">
        <v>0.28449999999999998</v>
      </c>
      <c r="H6">
        <v>72.197800000000001</v>
      </c>
      <c r="I6">
        <v>0.68640000000000001</v>
      </c>
      <c r="J6">
        <v>0.23169999999999999</v>
      </c>
      <c r="K6" s="5"/>
      <c r="M6" s="6"/>
      <c r="N6" s="5"/>
      <c r="P6" s="6"/>
      <c r="Q6" s="5"/>
      <c r="S6" s="6"/>
      <c r="T6" s="5"/>
      <c r="V6" s="6"/>
    </row>
    <row r="7" spans="1:22">
      <c r="A7">
        <v>10</v>
      </c>
      <c r="B7" s="30">
        <v>70</v>
      </c>
      <c r="C7" s="31">
        <v>0.68700000000000006</v>
      </c>
      <c r="D7" s="32">
        <v>0.28349999999999997</v>
      </c>
      <c r="E7" s="30">
        <v>65.384600000000006</v>
      </c>
      <c r="F7" s="31">
        <v>0.623</v>
      </c>
      <c r="G7" s="32">
        <v>0.3105</v>
      </c>
      <c r="H7">
        <v>67.692300000000003</v>
      </c>
      <c r="I7">
        <v>0.52470000000000006</v>
      </c>
      <c r="J7" s="6">
        <v>0.15909999999999999</v>
      </c>
      <c r="K7" s="5"/>
      <c r="M7" s="6"/>
      <c r="N7" s="5"/>
      <c r="P7" s="6"/>
      <c r="Q7" s="5"/>
      <c r="S7" s="6"/>
      <c r="T7" s="5"/>
      <c r="V7" s="6"/>
    </row>
    <row r="8" spans="1:22">
      <c r="A8">
        <v>20</v>
      </c>
      <c r="B8" s="30">
        <v>62.857100000000003</v>
      </c>
      <c r="C8" s="31">
        <v>0.62790000000000001</v>
      </c>
      <c r="D8" s="32">
        <v>0.37240000000000001</v>
      </c>
      <c r="E8" s="30">
        <v>60.879100000000001</v>
      </c>
      <c r="F8" s="31">
        <v>0.57679999999999998</v>
      </c>
      <c r="G8" s="32">
        <v>0.35449999999999998</v>
      </c>
      <c r="H8">
        <v>60.329700000000003</v>
      </c>
      <c r="I8">
        <v>0.49469999999999997</v>
      </c>
      <c r="J8" s="6">
        <v>0.27100000000000002</v>
      </c>
      <c r="K8" s="5"/>
      <c r="M8" s="6"/>
      <c r="N8" s="5"/>
      <c r="P8" s="6"/>
      <c r="Q8" s="30"/>
      <c r="R8" s="31"/>
      <c r="S8" s="32"/>
      <c r="T8" s="30"/>
      <c r="U8" s="31"/>
      <c r="V8" s="32"/>
    </row>
    <row r="9" spans="1:22">
      <c r="A9">
        <v>30</v>
      </c>
      <c r="B9" s="30">
        <v>59.890099999999997</v>
      </c>
      <c r="C9" s="31">
        <v>0.62680000000000002</v>
      </c>
      <c r="D9" s="32">
        <v>0.43070000000000003</v>
      </c>
      <c r="E9" s="30">
        <v>57.033000000000001</v>
      </c>
      <c r="F9" s="75">
        <v>0.52439999999999998</v>
      </c>
      <c r="G9" s="32">
        <v>0.38140000000000002</v>
      </c>
      <c r="H9">
        <v>58.461500000000001</v>
      </c>
      <c r="I9">
        <v>0.4471</v>
      </c>
      <c r="J9" s="6">
        <v>0.26100000000000001</v>
      </c>
      <c r="K9" s="5"/>
      <c r="M9" s="6"/>
      <c r="N9" s="5"/>
      <c r="P9" s="6"/>
      <c r="Q9" s="5"/>
      <c r="S9" s="6"/>
      <c r="T9" s="5"/>
      <c r="V9" s="6"/>
    </row>
    <row r="10" spans="1:22">
      <c r="A10">
        <v>40</v>
      </c>
      <c r="B10" s="30">
        <v>56.2637</v>
      </c>
      <c r="C10" s="31">
        <v>0.55940000000000001</v>
      </c>
      <c r="D10" s="32">
        <v>0.42809999999999998</v>
      </c>
      <c r="E10" s="30">
        <v>55.384599999999999</v>
      </c>
      <c r="F10" s="75">
        <v>0.51359999999999995</v>
      </c>
      <c r="G10" s="32">
        <v>0.4017</v>
      </c>
      <c r="H10">
        <v>55.054900000000004</v>
      </c>
      <c r="I10">
        <v>0.39860000000000001</v>
      </c>
      <c r="J10" s="6">
        <v>0.27660000000000001</v>
      </c>
      <c r="K10" s="5"/>
      <c r="M10" s="6"/>
      <c r="N10" s="5"/>
      <c r="P10" s="6"/>
      <c r="Q10" s="5"/>
      <c r="S10" s="6"/>
      <c r="T10" s="5"/>
      <c r="V10" s="6"/>
    </row>
    <row r="11" spans="1:22" ht="15" thickBot="1">
      <c r="A11">
        <v>50</v>
      </c>
      <c r="B11" s="76">
        <v>46.813200000000002</v>
      </c>
      <c r="C11" s="77">
        <v>0.47760000000000002</v>
      </c>
      <c r="D11" s="78">
        <v>0.54159999999999997</v>
      </c>
      <c r="E11" s="76">
        <v>49.230800000000002</v>
      </c>
      <c r="F11" s="77">
        <v>0.52780000000000005</v>
      </c>
      <c r="G11" s="78">
        <v>0.54949999999999999</v>
      </c>
      <c r="H11" s="8">
        <v>47.912100000000002</v>
      </c>
      <c r="I11" s="8">
        <v>0.38</v>
      </c>
      <c r="J11" s="9">
        <v>0.41560000000000002</v>
      </c>
      <c r="K11" s="7"/>
      <c r="L11" s="8"/>
      <c r="M11" s="9"/>
      <c r="N11" s="7"/>
      <c r="O11" s="8"/>
      <c r="P11" s="9"/>
      <c r="Q11" s="8"/>
      <c r="R11" s="8"/>
      <c r="S11" s="9"/>
      <c r="T11" s="7"/>
      <c r="U11" s="8"/>
      <c r="V11" s="9"/>
    </row>
    <row r="12" spans="1:22">
      <c r="B12" s="31"/>
      <c r="C12" s="31"/>
      <c r="D12" s="31"/>
      <c r="E12" s="31" t="s">
        <v>10</v>
      </c>
      <c r="F12" s="31"/>
      <c r="G12" s="31"/>
      <c r="H12" t="s">
        <v>11</v>
      </c>
      <c r="K12" t="s">
        <v>9</v>
      </c>
    </row>
    <row r="13" spans="1:22">
      <c r="H13" t="s">
        <v>10</v>
      </c>
      <c r="K13" t="s">
        <v>12</v>
      </c>
      <c r="N13" t="s">
        <v>9</v>
      </c>
      <c r="O13" t="s">
        <v>12</v>
      </c>
      <c r="Q13" t="s">
        <v>9</v>
      </c>
      <c r="R13" t="s">
        <v>10</v>
      </c>
      <c r="T13" t="s">
        <v>9</v>
      </c>
    </row>
    <row r="14" spans="1:22" ht="15" thickBot="1">
      <c r="N14" t="s">
        <v>13</v>
      </c>
      <c r="Q14" t="s">
        <v>13</v>
      </c>
    </row>
    <row r="15" spans="1:22">
      <c r="B15" s="68" t="s">
        <v>14</v>
      </c>
      <c r="C15" s="69"/>
      <c r="D15" s="70"/>
      <c r="E15" s="68" t="s">
        <v>4</v>
      </c>
      <c r="F15" s="69"/>
      <c r="G15" s="70"/>
    </row>
    <row r="16" spans="1:22">
      <c r="B16" s="10" t="s">
        <v>0</v>
      </c>
      <c r="C16" s="2" t="s">
        <v>1</v>
      </c>
      <c r="D16" s="11" t="s">
        <v>2</v>
      </c>
      <c r="E16" s="10" t="s">
        <v>0</v>
      </c>
      <c r="F16" s="2" t="s">
        <v>1</v>
      </c>
      <c r="G16" s="11" t="s">
        <v>2</v>
      </c>
    </row>
    <row r="17" spans="1:7">
      <c r="A17">
        <v>0</v>
      </c>
      <c r="B17" s="5">
        <v>76.593400000000003</v>
      </c>
      <c r="C17">
        <v>0.80910000000000004</v>
      </c>
      <c r="D17" s="6">
        <v>0.28499999999999998</v>
      </c>
      <c r="E17" s="5">
        <v>70</v>
      </c>
      <c r="F17" s="74">
        <v>0.62339999999999995</v>
      </c>
      <c r="G17" s="6">
        <v>0.2185</v>
      </c>
    </row>
    <row r="18" spans="1:7">
      <c r="A18">
        <v>10</v>
      </c>
      <c r="B18" s="5">
        <v>67.3626</v>
      </c>
      <c r="C18">
        <v>0.70589999999999997</v>
      </c>
      <c r="D18" s="6">
        <v>0.37259999999999999</v>
      </c>
      <c r="E18" s="5">
        <v>66.703299999999999</v>
      </c>
      <c r="F18" s="74">
        <v>0.59619999999999995</v>
      </c>
      <c r="G18" s="6">
        <v>0.2437</v>
      </c>
    </row>
    <row r="19" spans="1:7">
      <c r="A19">
        <v>20</v>
      </c>
      <c r="B19" s="30">
        <v>64.285700000000006</v>
      </c>
      <c r="C19" s="31">
        <v>0.66439999999999999</v>
      </c>
      <c r="D19" s="32">
        <v>0.38219999999999998</v>
      </c>
      <c r="E19" s="30">
        <v>62.6374</v>
      </c>
      <c r="F19" s="31">
        <v>0.56079999999999997</v>
      </c>
      <c r="G19" s="32">
        <v>0.30120000000000002</v>
      </c>
    </row>
    <row r="20" spans="1:7">
      <c r="A20">
        <v>30</v>
      </c>
      <c r="B20" s="5">
        <v>60</v>
      </c>
      <c r="C20">
        <v>0.62909999999999999</v>
      </c>
      <c r="D20" s="6">
        <v>0.44429999999999997</v>
      </c>
      <c r="E20" s="5">
        <v>57.5824</v>
      </c>
      <c r="F20" s="74">
        <v>0.4582</v>
      </c>
      <c r="G20" s="6">
        <v>0.29339999999999999</v>
      </c>
    </row>
    <row r="21" spans="1:7">
      <c r="A21">
        <v>40</v>
      </c>
      <c r="B21" s="5">
        <v>54.8352</v>
      </c>
      <c r="C21">
        <v>0.55579999999999996</v>
      </c>
      <c r="D21" s="6">
        <v>0.4602</v>
      </c>
      <c r="E21" s="5">
        <v>53.076900000000002</v>
      </c>
      <c r="F21" s="74">
        <v>0.49249999999999999</v>
      </c>
      <c r="G21" s="6">
        <v>0.4143</v>
      </c>
    </row>
    <row r="22" spans="1:7" ht="15" thickBot="1">
      <c r="A22">
        <v>50</v>
      </c>
      <c r="B22" s="7">
        <v>50.549500000000002</v>
      </c>
      <c r="C22" s="8">
        <v>0.53659999999999997</v>
      </c>
      <c r="D22" s="9">
        <v>0.53159999999999996</v>
      </c>
      <c r="E22" s="8">
        <v>50</v>
      </c>
      <c r="F22" s="8">
        <v>0.4612</v>
      </c>
      <c r="G22" s="9">
        <v>0.45860000000000001</v>
      </c>
    </row>
  </sheetData>
  <mergeCells count="9">
    <mergeCell ref="B15:D15"/>
    <mergeCell ref="E15:G15"/>
    <mergeCell ref="T4:V4"/>
    <mergeCell ref="Q4:S4"/>
    <mergeCell ref="N4:P4"/>
    <mergeCell ref="B4:D4"/>
    <mergeCell ref="E4:G4"/>
    <mergeCell ref="H4:J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 Cancer</vt:lpstr>
      <vt:lpstr>weather</vt:lpstr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2023-09-20T15:46:45Z</dcterms:created>
  <dcterms:modified xsi:type="dcterms:W3CDTF">2023-11-28T13:30:54Z</dcterms:modified>
</cp:coreProperties>
</file>