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9AD67535-0C29-44DB-9822-E09420CAA8CA}" xr6:coauthVersionLast="47" xr6:coauthVersionMax="47" xr10:uidLastSave="{00000000-0000-0000-0000-000000000000}"/>
  <bookViews>
    <workbookView xWindow="-132" yWindow="-132" windowWidth="23304" windowHeight="12624" firstSheet="6" activeTab="10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weatherDT%cor" sheetId="5" state="hidden" r:id="rId15"/>
    <sheet name="weatherSVM%cor" sheetId="6" state="hidden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<sst xmlns="http://schemas.openxmlformats.org/spreadsheetml/2006/main" count="420" uniqueCount="82">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</sst>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23" xfId="0" applyBorder="1"/>
    <xf numFmtId="0" fontId="0" fillId="0" borderId="6" xfId="0" applyBorder="1"/>
    <xf numFmtId="0" fontId="5" fillId="0" borderId="8" xfId="0" applyFont="1" applyBorder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abSelected="1" topLeftCell="A2" workbookViewId="0">
      <selection activeCell="J21" sqref="J21"/>
    </sheetView>
  </sheetViews>
  <sheetFormatPr defaultColWidth="8.81640625" defaultRowHeight="14.5"/>
  <cols>
    <col min="1" max="3" width="8.81640625" style="48"/>
    <col min="4" max="4" width="30" style="48" customWidth="1"/>
    <col min="5" max="5" width="26" style="48" bestFit="1" customWidth="1"/>
    <col min="6" max="6" width="13.81640625" style="48" customWidth="1"/>
    <col min="7" max="9" width="8.81640625" style="48"/>
    <col min="10" max="10" width="27" style="48" customWidth="1"/>
    <col min="11" max="11" width="26" style="48" bestFit="1" customWidth="1"/>
    <col min="12" max="12" width="13" style="48" customWidth="1"/>
    <col min="13" max="16384" width="8.81640625" style="48"/>
  </cols>
  <sheetData>
    <row r="1" spans="2:12" ht="15" thickBot="1"/>
    <row r="2" spans="2:12" ht="15" thickBot="1">
      <c r="B2" s="49"/>
      <c r="C2" s="49"/>
      <c r="D2" s="114" t="s">
        <v>43</v>
      </c>
      <c r="E2" s="115"/>
      <c r="F2" s="50"/>
      <c r="J2" s="114" t="s">
        <v>44</v>
      </c>
      <c r="K2" s="115"/>
    </row>
    <row r="3" spans="2:12" ht="14.5" customHeight="1">
      <c r="D3" s="116" t="s">
        <v>45</v>
      </c>
      <c r="E3" s="117"/>
      <c r="F3" s="51"/>
      <c r="J3" s="116" t="s">
        <v>45</v>
      </c>
      <c r="K3" s="117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" customHeight="1">
      <c r="B5" s="110" t="b">
        <v>1</v>
      </c>
      <c r="C5" s="55" t="s">
        <v>55</v>
      </c>
      <c r="D5" s="56">
        <f>C14</f>
        <v>122.7</v>
      </c>
      <c r="E5" s="57">
        <f>D14</f>
        <v>34.4</v>
      </c>
      <c r="F5" s="112" t="s">
        <v>61</v>
      </c>
      <c r="H5" s="110" t="b">
        <v>1</v>
      </c>
      <c r="I5" s="55" t="s">
        <v>55</v>
      </c>
      <c r="J5" s="56">
        <f>C20</f>
        <v>122.2</v>
      </c>
      <c r="K5" s="57">
        <f>D20</f>
        <v>34.9</v>
      </c>
      <c r="L5" s="112" t="s">
        <v>62</v>
      </c>
    </row>
    <row r="6" spans="2:12" ht="15" thickBot="1">
      <c r="B6" s="111"/>
      <c r="C6" s="58" t="s">
        <v>56</v>
      </c>
      <c r="D6" s="56">
        <f>C15</f>
        <v>37</v>
      </c>
      <c r="E6" s="57">
        <f>D15</f>
        <v>124.9</v>
      </c>
      <c r="F6" s="113"/>
      <c r="H6" s="111"/>
      <c r="I6" s="58" t="s">
        <v>56</v>
      </c>
      <c r="J6" s="56">
        <f>C21</f>
        <v>41.1</v>
      </c>
      <c r="K6" s="57">
        <f>D21</f>
        <v>120.8</v>
      </c>
      <c r="L6" s="113"/>
    </row>
    <row r="7" spans="2:12" ht="29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4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5"/>
  <sheetData>
    <row r="1" spans="1:10" ht="15" thickBot="1">
      <c r="A1" s="1" t="s">
        <v>0</v>
      </c>
      <c r="G1" s="103" t="s">
        <v>34</v>
      </c>
      <c r="H1" s="104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05" t="s">
        <v>35</v>
      </c>
      <c r="J2" s="106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07">
        <f>(H3-G3)/H3*100</f>
        <v>3.6842103319113475</v>
      </c>
      <c r="J3" s="108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81640625" defaultRowHeight="14.5"/>
  <cols>
    <col min="1" max="3" width="8.81640625" style="48"/>
    <col min="4" max="4" width="30" style="48" customWidth="1"/>
    <col min="5" max="5" width="26" style="48" bestFit="1" customWidth="1"/>
    <col min="6" max="6" width="13.81640625" style="48" customWidth="1"/>
    <col min="7" max="9" width="8.81640625" style="48"/>
    <col min="10" max="10" width="27" style="48" customWidth="1"/>
    <col min="11" max="11" width="26" style="48" bestFit="1" customWidth="1"/>
    <col min="12" max="12" width="13" style="48" customWidth="1"/>
    <col min="13" max="16384" width="8.81640625" style="48"/>
  </cols>
  <sheetData>
    <row r="1" spans="2:12" ht="15" thickBot="1"/>
    <row r="2" spans="2:12" ht="15" thickBot="1">
      <c r="B2" s="49"/>
      <c r="C2" s="49"/>
      <c r="D2" s="114" t="s">
        <v>43</v>
      </c>
      <c r="E2" s="115"/>
      <c r="F2" s="50"/>
      <c r="J2" s="114" t="s">
        <v>44</v>
      </c>
      <c r="K2" s="115"/>
    </row>
    <row r="3" spans="2:12" ht="14.5" customHeight="1">
      <c r="D3" s="116" t="s">
        <v>45</v>
      </c>
      <c r="E3" s="117"/>
      <c r="F3" s="51"/>
      <c r="J3" s="116" t="s">
        <v>45</v>
      </c>
      <c r="K3" s="117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" customHeight="1">
      <c r="B5" s="110" t="b">
        <v>1</v>
      </c>
      <c r="C5" s="55" t="s">
        <v>55</v>
      </c>
      <c r="D5" s="56">
        <f>C14</f>
        <v>123</v>
      </c>
      <c r="E5" s="57">
        <f>D14</f>
        <v>34.1</v>
      </c>
      <c r="F5" s="112" t="s">
        <v>71</v>
      </c>
      <c r="H5" s="110" t="b">
        <v>1</v>
      </c>
      <c r="I5" s="55" t="s">
        <v>55</v>
      </c>
      <c r="J5" s="56">
        <f>C20</f>
        <v>122.2</v>
      </c>
      <c r="K5" s="57">
        <f>D20</f>
        <v>34.9</v>
      </c>
      <c r="L5" s="112" t="s">
        <v>62</v>
      </c>
    </row>
    <row r="6" spans="2:12" ht="15" thickBot="1">
      <c r="B6" s="111"/>
      <c r="C6" s="58" t="s">
        <v>56</v>
      </c>
      <c r="D6" s="56">
        <f>C15</f>
        <v>40.299999999999997</v>
      </c>
      <c r="E6" s="57">
        <f>D15</f>
        <v>121.6</v>
      </c>
      <c r="F6" s="113"/>
      <c r="H6" s="111"/>
      <c r="I6" s="58" t="s">
        <v>56</v>
      </c>
      <c r="J6" s="56">
        <f>C21</f>
        <v>41.1</v>
      </c>
      <c r="K6" s="57">
        <f>D21</f>
        <v>120.8</v>
      </c>
      <c r="L6" s="113"/>
    </row>
    <row r="7" spans="2:12" ht="29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4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H18" sqref="H18"/>
    </sheetView>
  </sheetViews>
  <sheetFormatPr defaultRowHeight="14.5"/>
  <cols>
    <col min="1" max="1" width="22.6328125" bestFit="1" customWidth="1"/>
  </cols>
  <sheetData>
    <row r="1" spans="1:14" ht="15" thickBot="1">
      <c r="B1" s="118" t="s">
        <v>72</v>
      </c>
      <c r="C1" s="119"/>
      <c r="D1" s="120"/>
      <c r="G1" s="118" t="s">
        <v>73</v>
      </c>
      <c r="H1" s="119"/>
      <c r="I1" s="120"/>
    </row>
    <row r="2" spans="1:14" ht="15" thickBot="1"/>
    <row r="3" spans="1:14" ht="15" thickBot="1">
      <c r="A3" s="76"/>
      <c r="B3" s="76"/>
      <c r="C3" s="121" t="s">
        <v>45</v>
      </c>
      <c r="D3" s="122"/>
      <c r="E3" s="77"/>
      <c r="H3" s="123" t="s">
        <v>45</v>
      </c>
      <c r="I3" s="124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25" t="b">
        <v>1</v>
      </c>
      <c r="B5" s="78" t="s">
        <v>55</v>
      </c>
      <c r="C5" s="79">
        <v>124.1</v>
      </c>
      <c r="D5" s="80">
        <v>33</v>
      </c>
      <c r="G5" s="78" t="s">
        <v>55</v>
      </c>
      <c r="H5" s="79">
        <v>122.2</v>
      </c>
      <c r="I5" s="80">
        <v>34.9</v>
      </c>
    </row>
    <row r="6" spans="1:14" ht="15" thickBot="1">
      <c r="A6" s="126"/>
      <c r="B6" s="81" t="s">
        <v>56</v>
      </c>
      <c r="C6" s="82">
        <v>40.4</v>
      </c>
      <c r="D6" s="83">
        <v>121.5</v>
      </c>
      <c r="G6" s="81" t="s">
        <v>56</v>
      </c>
      <c r="H6" s="82">
        <v>41.1</v>
      </c>
      <c r="I6" s="83">
        <v>120.8</v>
      </c>
    </row>
    <row r="8" spans="1:14" ht="15" thickBot="1">
      <c r="N8" s="84"/>
    </row>
    <row r="9" spans="1:14">
      <c r="A9" s="85" t="s">
        <v>74</v>
      </c>
      <c r="B9" s="86"/>
      <c r="C9" s="100">
        <v>0.75046299999999999</v>
      </c>
      <c r="D9" s="87"/>
      <c r="G9" s="10"/>
      <c r="H9" s="14">
        <v>0.74614000000000003</v>
      </c>
      <c r="I9" s="88"/>
    </row>
    <row r="10" spans="1:14" ht="15" thickBot="1">
      <c r="A10" s="89" t="s">
        <v>75</v>
      </c>
      <c r="B10" s="90"/>
      <c r="C10" s="91">
        <v>0.21005699999999999</v>
      </c>
      <c r="D10" s="92"/>
      <c r="G10" s="90"/>
      <c r="H10" s="93">
        <v>0.22215099999999999</v>
      </c>
      <c r="I10" s="94"/>
    </row>
    <row r="12" spans="1:14" ht="15" thickBot="1">
      <c r="I12" s="95"/>
    </row>
    <row r="13" spans="1:14" ht="15" thickBot="1">
      <c r="A13" s="96" t="s">
        <v>76</v>
      </c>
      <c r="B13" s="97"/>
      <c r="C13" s="98">
        <v>0.23</v>
      </c>
      <c r="D13" s="99"/>
      <c r="G13" s="97"/>
      <c r="H13" s="98">
        <v>0.24</v>
      </c>
      <c r="I13" s="99"/>
      <c r="K13">
        <f>(H13-C13)/H13 *100</f>
        <v>4.166666666666659</v>
      </c>
    </row>
    <row r="14" spans="1:14">
      <c r="A14" s="95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5"/>
  <cols>
    <col min="7" max="7" width="13.08984375" bestFit="1" customWidth="1"/>
    <col min="8" max="8" width="18.08984375" customWidth="1"/>
    <col min="9" max="9" width="29.6328125" bestFit="1" customWidth="1"/>
  </cols>
  <sheetData>
    <row r="1" spans="1:16" ht="15" thickBot="1">
      <c r="A1" s="1" t="s">
        <v>0</v>
      </c>
      <c r="G1" s="101" t="s">
        <v>34</v>
      </c>
      <c r="H1" s="102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5"/>
  <cols>
    <col min="7" max="7" width="13.08984375" bestFit="1" customWidth="1"/>
    <col min="8" max="8" width="15.453125" customWidth="1"/>
    <col min="9" max="9" width="30.08984375" bestFit="1" customWidth="1"/>
  </cols>
  <sheetData>
    <row r="1" spans="1:16" ht="15" thickBot="1">
      <c r="A1" s="1" t="s">
        <v>0</v>
      </c>
      <c r="G1" s="101" t="s">
        <v>34</v>
      </c>
      <c r="H1" s="102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5"/>
  <cols>
    <col min="8" max="8" width="9.81640625" customWidth="1"/>
    <col min="9" max="9" width="19.1796875" customWidth="1"/>
    <col min="10" max="10" width="11.453125" customWidth="1"/>
  </cols>
  <sheetData>
    <row r="1" spans="1:16" ht="15" thickBot="1">
      <c r="A1" s="1" t="s">
        <v>0</v>
      </c>
      <c r="G1" s="103" t="s">
        <v>34</v>
      </c>
      <c r="H1" s="10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05" t="s">
        <v>35</v>
      </c>
      <c r="J2" s="106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07">
        <f>(H3-G3)/H3*100</f>
        <v>8.5526317722472331</v>
      </c>
      <c r="J3" s="108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5"/>
  <cols>
    <col min="2" max="2" width="13.54296875" bestFit="1" customWidth="1"/>
    <col min="3" max="3" width="16.36328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09" t="s">
        <v>39</v>
      </c>
      <c r="C2" s="109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09"/>
      <c r="E9" s="109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2022-12-06T20:48:29Z</dcterms:modified>
</cp:coreProperties>
</file>