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620735A7-D730-4F65-9E62-0026914DB20D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Sheet3" sheetId="18" r:id="rId16"/>
    <sheet name="Sheet4" sheetId="19" r:id="rId17"/>
    <sheet name="weatherDT%cor" sheetId="5" state="hidden" r:id="rId18"/>
    <sheet name="weatherSVM%cor" sheetId="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<sst xmlns="http://schemas.openxmlformats.org/spreadsheetml/2006/main" count="480" uniqueCount="89">
  <si>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</si>
  <si>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</si>
  <si>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</si>
  <si>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</si>
  <si>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</si>
  <si>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</si>
  <si>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</si>
  <si>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</si>
  <si>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</si>
  <si>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</si>
  <si>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</si>
  <si>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</si>
  <si>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</si>
  <si>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</si>
  <si>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</si>
  <si>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</si>
  <si>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</si>
  <si>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</si>
  <si>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</si>
  <si>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</si>
  <si>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</si>
  <si>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</si>
  <si>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</si>
  <si>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</si>
  <si>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</si>
  <si>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</si>
  <si>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</si>
  <si>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</si>
  <si>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</si>
  <si>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</si>
  <si>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</si>
  <si>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</si>
  <si>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</si>
  <si>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</si>
  <si>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</si>
  <si>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</si>
  <si>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</si>
  <si>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</si>
  <si>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</si>
  <si>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</si>
  <si>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</si>
  <si>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</si>
  <si>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</si>
  <si>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</si>
  <si>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</si>
  <si>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</si>
  <si>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</si>
  <si>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</si>
  <si>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</si>
  <si>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</si>
  <si>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</si>
  <si>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</si>
  <si>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</si>
  <si>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</si>
  <si>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</si>
  <si>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</si>
  <si>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</si>
  <si>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</si>
  <si>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</si>
  <si>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</si>
  <si>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</si>
  <si>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</si>
  <si>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</si>
  <si>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</si>
  <si>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</si>
  <si>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</si>
  <si>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</si>
  <si>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</si>
  <si>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</si>
  <si>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</si>
  <si>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</si>
  <si>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</si>
  <si>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</si>
  <si>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</si>
  <si>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</si>
  <si>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</si>
  <si>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</si>
  <si>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</si>
  <si>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</si>
  <si>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</si>
  <si>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</si>
  <si>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</si>
  <si>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</si>
  <si>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</si>
  <si>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</si>
  <si>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</si>
  <si>
    <t xml:space="preserve">knee opt </t>
  </si>
  <si>
    <t>knee opt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</si>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</sst>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1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0" fillId="0" borderId="15" xfId="0" applyBorder="1"/>
    <xf numFmtId="0" fontId="0" fillId="0" borderId="16" xfId="0" applyBorder="1"/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164" fontId="10" fillId="0" borderId="16" xfId="0" applyNumberFormat="1" applyFont="1" applyBorder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44" t="s">
        <v>43</v>
      </c>
      <c r="E2" s="145"/>
      <c r="F2" s="50"/>
      <c r="J2" s="144" t="s">
        <v>44</v>
      </c>
      <c r="K2" s="145"/>
    </row>
    <row r="3" spans="2:12" ht="14.55" customHeight="1">
      <c r="D3" s="146" t="s">
        <v>45</v>
      </c>
      <c r="E3" s="147"/>
      <c r="F3" s="51"/>
      <c r="J3" s="146" t="s">
        <v>45</v>
      </c>
      <c r="K3" s="147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40" t="b">
        <v>1</v>
      </c>
      <c r="C5" s="55" t="s">
        <v>55</v>
      </c>
      <c r="D5" s="56">
        <f>C14</f>
        <v>122.7</v>
      </c>
      <c r="E5" s="57">
        <f>D14</f>
        <v>34.4</v>
      </c>
      <c r="F5" s="142" t="s">
        <v>61</v>
      </c>
      <c r="H5" s="140" t="b">
        <v>1</v>
      </c>
      <c r="I5" s="55" t="s">
        <v>55</v>
      </c>
      <c r="J5" s="56">
        <f>C20</f>
        <v>122.2</v>
      </c>
      <c r="K5" s="57">
        <f>D20</f>
        <v>34.9</v>
      </c>
      <c r="L5" s="142" t="s">
        <v>62</v>
      </c>
    </row>
    <row r="6" spans="2:12" ht="15" thickBot="1">
      <c r="B6" s="141"/>
      <c r="C6" s="58" t="s">
        <v>56</v>
      </c>
      <c r="D6" s="56">
        <f>C15</f>
        <v>37</v>
      </c>
      <c r="E6" s="57">
        <f>D15</f>
        <v>124.9</v>
      </c>
      <c r="F6" s="143"/>
      <c r="H6" s="141"/>
      <c r="I6" s="58" t="s">
        <v>56</v>
      </c>
      <c r="J6" s="56">
        <f>C21</f>
        <v>41.1</v>
      </c>
      <c r="K6" s="57">
        <f>D21</f>
        <v>120.8</v>
      </c>
      <c r="L6" s="143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33" t="s">
        <v>34</v>
      </c>
      <c r="H1" s="134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35" t="s">
        <v>35</v>
      </c>
      <c r="J2" s="136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37">
        <f>(H3-G3)/H3*100</f>
        <v>3.6842103319113475</v>
      </c>
      <c r="J3" s="138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44" t="s">
        <v>43</v>
      </c>
      <c r="E2" s="145"/>
      <c r="F2" s="50"/>
      <c r="J2" s="144" t="s">
        <v>44</v>
      </c>
      <c r="K2" s="145"/>
    </row>
    <row r="3" spans="2:12" ht="14.55" customHeight="1">
      <c r="D3" s="146" t="s">
        <v>45</v>
      </c>
      <c r="E3" s="147"/>
      <c r="F3" s="51"/>
      <c r="J3" s="146" t="s">
        <v>45</v>
      </c>
      <c r="K3" s="147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40" t="b">
        <v>1</v>
      </c>
      <c r="C5" s="55" t="s">
        <v>55</v>
      </c>
      <c r="D5" s="56">
        <f>C14</f>
        <v>123</v>
      </c>
      <c r="E5" s="57">
        <f>D14</f>
        <v>34.1</v>
      </c>
      <c r="F5" s="142" t="s">
        <v>71</v>
      </c>
      <c r="H5" s="140" t="b">
        <v>1</v>
      </c>
      <c r="I5" s="55" t="s">
        <v>55</v>
      </c>
      <c r="J5" s="56">
        <f>C20</f>
        <v>122.2</v>
      </c>
      <c r="K5" s="57">
        <f>D20</f>
        <v>34.9</v>
      </c>
      <c r="L5" s="142" t="s">
        <v>62</v>
      </c>
    </row>
    <row r="6" spans="2:12" ht="15" thickBot="1">
      <c r="B6" s="141"/>
      <c r="C6" s="58" t="s">
        <v>56</v>
      </c>
      <c r="D6" s="56">
        <f>C15</f>
        <v>40.299999999999997</v>
      </c>
      <c r="E6" s="57">
        <f>D15</f>
        <v>121.6</v>
      </c>
      <c r="F6" s="143"/>
      <c r="H6" s="141"/>
      <c r="I6" s="58" t="s">
        <v>56</v>
      </c>
      <c r="J6" s="56">
        <f>C21</f>
        <v>41.1</v>
      </c>
      <c r="K6" s="57">
        <f>D21</f>
        <v>120.8</v>
      </c>
      <c r="L6" s="143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48" t="s">
        <v>72</v>
      </c>
      <c r="C1" s="149"/>
      <c r="D1" s="150"/>
      <c r="G1" s="148" t="s">
        <v>73</v>
      </c>
      <c r="H1" s="149"/>
      <c r="I1" s="150"/>
    </row>
    <row r="2" spans="1:14" ht="15" thickBot="1"/>
    <row r="3" spans="1:14" ht="15" thickBot="1">
      <c r="A3" s="76"/>
      <c r="B3" s="76"/>
      <c r="C3" s="151" t="s">
        <v>45</v>
      </c>
      <c r="D3" s="152"/>
      <c r="E3" s="77"/>
      <c r="H3" s="153" t="s">
        <v>45</v>
      </c>
      <c r="I3" s="154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55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56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99"/>
      <c r="D9" s="100"/>
      <c r="E9" s="97"/>
      <c r="F9" s="97"/>
      <c r="G9" s="101"/>
      <c r="H9" s="102"/>
      <c r="I9" s="87"/>
    </row>
    <row r="10" spans="1:14" ht="15" thickBot="1">
      <c r="A10" s="88" t="s">
        <v>75</v>
      </c>
      <c r="B10" s="89"/>
      <c r="C10" s="103"/>
      <c r="D10" s="90"/>
      <c r="G10" s="89"/>
      <c r="H10" s="104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S22"/>
  <sheetViews>
    <sheetView showGridLines="0" tabSelected="1" workbookViewId="0">
      <selection sqref="A1:L10"/>
    </sheetView>
  </sheetViews>
  <sheetFormatPr defaultRowHeight="14.4"/>
  <cols>
    <col min="1" max="1" width="22.6640625" bestFit="1" customWidth="1"/>
    <col min="7" max="8" width="0" hidden="1" customWidth="1"/>
  </cols>
  <sheetData>
    <row r="1" spans="1:19" ht="15" thickBot="1">
      <c r="C1" s="157" t="s">
        <v>85</v>
      </c>
      <c r="D1" s="158"/>
      <c r="E1" s="157" t="s">
        <v>83</v>
      </c>
      <c r="F1" s="158"/>
      <c r="G1" s="169" t="s">
        <v>84</v>
      </c>
      <c r="H1" s="170"/>
      <c r="I1" s="157" t="s">
        <v>86</v>
      </c>
      <c r="J1" s="158"/>
      <c r="K1" s="157" t="s">
        <v>82</v>
      </c>
      <c r="L1" s="158"/>
      <c r="N1" s="157" t="s">
        <v>85</v>
      </c>
      <c r="O1" s="158"/>
      <c r="P1" s="157" t="s">
        <v>82</v>
      </c>
      <c r="Q1" s="158"/>
      <c r="R1" s="157" t="s">
        <v>87</v>
      </c>
      <c r="S1" s="158"/>
    </row>
    <row r="2" spans="1:19" ht="15" thickBot="1">
      <c r="G2" s="106"/>
      <c r="H2" s="106"/>
    </row>
    <row r="3" spans="1:19" ht="15" customHeight="1" thickBot="1">
      <c r="A3" s="76"/>
      <c r="B3" s="76"/>
      <c r="C3" s="185" t="s">
        <v>45</v>
      </c>
      <c r="D3" s="186"/>
      <c r="E3" s="185" t="s">
        <v>45</v>
      </c>
      <c r="F3" s="186"/>
      <c r="G3" s="171" t="s">
        <v>45</v>
      </c>
      <c r="H3" s="172"/>
      <c r="I3" s="185" t="s">
        <v>45</v>
      </c>
      <c r="J3" s="186"/>
      <c r="K3" s="153" t="s">
        <v>45</v>
      </c>
      <c r="L3" s="154"/>
      <c r="N3" s="151" t="s">
        <v>45</v>
      </c>
      <c r="O3" s="152"/>
      <c r="P3" s="153" t="s">
        <v>45</v>
      </c>
      <c r="Q3" s="154"/>
      <c r="R3" s="151" t="s">
        <v>45</v>
      </c>
      <c r="S3" s="152"/>
    </row>
    <row r="4" spans="1:19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N4" s="52" t="s">
        <v>55</v>
      </c>
      <c r="O4" s="53" t="s">
        <v>56</v>
      </c>
      <c r="P4" s="52" t="s">
        <v>55</v>
      </c>
      <c r="Q4" s="53" t="s">
        <v>56</v>
      </c>
      <c r="R4" s="52" t="s">
        <v>55</v>
      </c>
      <c r="S4" s="53" t="s">
        <v>56</v>
      </c>
    </row>
    <row r="5" spans="1:19">
      <c r="A5" s="190" t="b">
        <v>1</v>
      </c>
      <c r="B5" s="78" t="s">
        <v>55</v>
      </c>
      <c r="C5" s="187">
        <v>0.841804</v>
      </c>
      <c r="D5" s="188">
        <v>0.158196</v>
      </c>
      <c r="E5" s="187">
        <v>0.72299899999999995</v>
      </c>
      <c r="F5" s="188">
        <v>0.277001</v>
      </c>
      <c r="G5" s="123">
        <v>0.92870799999999998</v>
      </c>
      <c r="H5" s="124">
        <v>7.1291999999999994E-2</v>
      </c>
      <c r="I5" s="187">
        <v>0.84879300000000002</v>
      </c>
      <c r="J5" s="188">
        <v>0.15120700000000001</v>
      </c>
      <c r="K5" s="121">
        <v>0.84434600000000004</v>
      </c>
      <c r="L5" s="122">
        <v>0.15565399999999999</v>
      </c>
      <c r="M5" s="129"/>
      <c r="N5" s="121">
        <v>0.72744599745870397</v>
      </c>
      <c r="O5" s="122">
        <v>0.27255400254129603</v>
      </c>
      <c r="P5" s="121">
        <v>0.71918700000000002</v>
      </c>
      <c r="Q5" s="122">
        <v>0.28081299999999998</v>
      </c>
      <c r="R5" s="121">
        <v>0.72744599745870397</v>
      </c>
      <c r="S5" s="122">
        <v>0.27255400254129603</v>
      </c>
    </row>
    <row r="6" spans="1:19" ht="15" thickBot="1">
      <c r="A6" s="191"/>
      <c r="B6" s="81" t="s">
        <v>56</v>
      </c>
      <c r="C6" s="189">
        <v>5.4455000000000003E-2</v>
      </c>
      <c r="D6" s="126">
        <v>0.94554499999999997</v>
      </c>
      <c r="E6" s="189">
        <v>4.5791999999999999E-2</v>
      </c>
      <c r="F6" s="126">
        <v>0.95420799999999995</v>
      </c>
      <c r="G6" s="127">
        <v>0.14021</v>
      </c>
      <c r="H6" s="128">
        <v>0.85979000000000005</v>
      </c>
      <c r="I6" s="189">
        <v>0.10581699999999999</v>
      </c>
      <c r="J6" s="126">
        <v>0.89418299999999995</v>
      </c>
      <c r="K6" s="125">
        <v>5.5073999999999998E-2</v>
      </c>
      <c r="L6" s="126">
        <v>0.94492600000000004</v>
      </c>
      <c r="M6" s="129"/>
      <c r="N6" s="125">
        <v>1.7945544554455399E-2</v>
      </c>
      <c r="O6" s="126">
        <v>0.98205445544554404</v>
      </c>
      <c r="P6" s="125">
        <v>1.6088999999999999E-2</v>
      </c>
      <c r="Q6" s="126">
        <v>0.98391099999999998</v>
      </c>
      <c r="R6" s="125">
        <v>1.7945544554455399E-2</v>
      </c>
      <c r="S6" s="126">
        <v>0.98205445544554404</v>
      </c>
    </row>
    <row r="7" spans="1:19">
      <c r="C7" s="129"/>
      <c r="D7" s="129"/>
      <c r="E7" s="129"/>
      <c r="F7" s="129"/>
      <c r="G7" s="130"/>
      <c r="H7" s="130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</row>
    <row r="8" spans="1:19" ht="15" thickBot="1">
      <c r="C8" s="129"/>
      <c r="D8" s="129"/>
      <c r="E8" s="129"/>
      <c r="F8" s="129"/>
      <c r="G8" s="130"/>
      <c r="H8" s="130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</row>
    <row r="9" spans="1:19">
      <c r="A9" s="85" t="s">
        <v>74</v>
      </c>
      <c r="B9" s="86"/>
      <c r="C9" s="159">
        <v>0.94554499999999997</v>
      </c>
      <c r="D9" s="160"/>
      <c r="E9" s="159">
        <v>0.95420799999999995</v>
      </c>
      <c r="F9" s="160"/>
      <c r="G9" s="177">
        <v>0.85979000000000005</v>
      </c>
      <c r="H9" s="178"/>
      <c r="I9" s="159">
        <v>0.89418299999999995</v>
      </c>
      <c r="J9" s="160"/>
      <c r="K9" s="164">
        <v>0.94492600000000004</v>
      </c>
      <c r="L9" s="165"/>
      <c r="M9" s="129"/>
      <c r="N9" s="159">
        <v>0.98205445544554404</v>
      </c>
      <c r="O9" s="160"/>
      <c r="P9" s="164">
        <v>0.98391099999999998</v>
      </c>
      <c r="Q9" s="165"/>
      <c r="R9" s="159">
        <v>0.98205445544554404</v>
      </c>
      <c r="S9" s="160"/>
    </row>
    <row r="10" spans="1:19" ht="15" thickBot="1">
      <c r="A10" s="88" t="s">
        <v>75</v>
      </c>
      <c r="B10" s="89"/>
      <c r="C10" s="161">
        <v>0.158196</v>
      </c>
      <c r="D10" s="162"/>
      <c r="E10" s="161">
        <v>0.277001</v>
      </c>
      <c r="F10" s="162"/>
      <c r="G10" s="179">
        <v>7.1291999999999994E-2</v>
      </c>
      <c r="H10" s="180"/>
      <c r="I10" s="161">
        <v>0.15120700000000001</v>
      </c>
      <c r="J10" s="162"/>
      <c r="K10" s="166">
        <v>0.15565399999999999</v>
      </c>
      <c r="L10" s="167"/>
      <c r="M10" s="129"/>
      <c r="N10" s="161">
        <v>0.27255400254129603</v>
      </c>
      <c r="O10" s="162"/>
      <c r="P10" s="166">
        <v>0.28081299999999998</v>
      </c>
      <c r="Q10" s="167"/>
      <c r="R10" s="161">
        <v>0.27255400254129603</v>
      </c>
      <c r="S10" s="162"/>
    </row>
    <row r="11" spans="1:19">
      <c r="C11" s="97"/>
      <c r="D11" s="97"/>
      <c r="E11" s="97"/>
      <c r="F11" s="97"/>
      <c r="G11" s="109"/>
      <c r="H11" s="109"/>
      <c r="I11" s="97"/>
      <c r="J11" s="97"/>
      <c r="K11" s="97"/>
      <c r="L11" s="97"/>
    </row>
    <row r="12" spans="1:19" ht="15" thickBot="1">
      <c r="C12" s="97"/>
      <c r="D12" s="97"/>
      <c r="E12" s="97"/>
      <c r="F12" s="97"/>
      <c r="G12" s="109"/>
      <c r="H12" s="110"/>
      <c r="I12" s="97"/>
      <c r="J12" s="97"/>
      <c r="K12" s="97"/>
      <c r="L12" s="105"/>
    </row>
    <row r="13" spans="1:19" ht="15" thickBot="1">
      <c r="A13" s="119" t="s">
        <v>76</v>
      </c>
      <c r="B13" s="120"/>
      <c r="C13" s="173">
        <v>0.10815</v>
      </c>
      <c r="D13" s="174"/>
      <c r="E13" s="173">
        <v>0.15767999999999999</v>
      </c>
      <c r="F13" s="174"/>
      <c r="G13" s="175">
        <v>0.10627</v>
      </c>
      <c r="H13" s="176"/>
      <c r="I13" s="173">
        <v>0.121944</v>
      </c>
      <c r="J13" s="174"/>
      <c r="K13" s="175">
        <v>0.107837</v>
      </c>
      <c r="L13" s="176"/>
      <c r="N13" s="163" t="s">
        <v>88</v>
      </c>
      <c r="O13" s="163"/>
      <c r="P13" s="163"/>
      <c r="Q13" s="163"/>
      <c r="R13" s="163"/>
      <c r="S13" s="163"/>
    </row>
    <row r="14" spans="1:19">
      <c r="A14" s="92"/>
    </row>
    <row r="20" spans="14:15" ht="15" thickBot="1"/>
    <row r="21" spans="14:15">
      <c r="N21" s="164"/>
      <c r="O21" s="165"/>
    </row>
    <row r="22" spans="14:15" ht="15" thickBot="1">
      <c r="N22" s="166"/>
      <c r="O22" s="167"/>
    </row>
  </sheetData>
  <mergeCells count="41">
    <mergeCell ref="N21:O21"/>
    <mergeCell ref="N22:O22"/>
    <mergeCell ref="C13:D13"/>
    <mergeCell ref="E13:F13"/>
    <mergeCell ref="K13:L13"/>
    <mergeCell ref="C9:D9"/>
    <mergeCell ref="E9:F9"/>
    <mergeCell ref="K9:L9"/>
    <mergeCell ref="C10:D10"/>
    <mergeCell ref="E10:F10"/>
    <mergeCell ref="K10:L10"/>
    <mergeCell ref="G9:H9"/>
    <mergeCell ref="G10:H10"/>
    <mergeCell ref="G13:H13"/>
    <mergeCell ref="C3:D3"/>
    <mergeCell ref="K3:L3"/>
    <mergeCell ref="A5:A6"/>
    <mergeCell ref="E3:F3"/>
    <mergeCell ref="C1:D1"/>
    <mergeCell ref="E1:F1"/>
    <mergeCell ref="K1:L1"/>
    <mergeCell ref="G1:H1"/>
    <mergeCell ref="G3:H3"/>
    <mergeCell ref="I1:J1"/>
    <mergeCell ref="I3:J3"/>
    <mergeCell ref="I9:J9"/>
    <mergeCell ref="I10:J10"/>
    <mergeCell ref="I13:J13"/>
    <mergeCell ref="R1:S1"/>
    <mergeCell ref="R3:S3"/>
    <mergeCell ref="R9:S9"/>
    <mergeCell ref="R10:S10"/>
    <mergeCell ref="N13:S13"/>
    <mergeCell ref="N1:O1"/>
    <mergeCell ref="N3:O3"/>
    <mergeCell ref="N9:O9"/>
    <mergeCell ref="N10:O10"/>
    <mergeCell ref="P1:Q1"/>
    <mergeCell ref="P3:Q3"/>
    <mergeCell ref="P9:Q9"/>
    <mergeCell ref="P10:Q10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O12"/>
  <sheetViews>
    <sheetView workbookViewId="0">
      <selection activeCell="H21" sqref="H21"/>
    </sheetView>
  </sheetViews>
  <sheetFormatPr defaultRowHeight="14.4"/>
  <sheetData>
    <row r="1" spans="1:15" ht="15" thickBot="1">
      <c r="C1" s="157" t="s">
        <v>85</v>
      </c>
      <c r="D1" s="158"/>
      <c r="E1" s="157" t="s">
        <v>83</v>
      </c>
      <c r="F1" s="158"/>
      <c r="G1" s="169" t="s">
        <v>84</v>
      </c>
      <c r="H1" s="170"/>
      <c r="I1" s="157" t="s">
        <v>82</v>
      </c>
      <c r="J1" s="158"/>
      <c r="N1" s="157" t="s">
        <v>86</v>
      </c>
      <c r="O1" s="158"/>
    </row>
    <row r="2" spans="1:15" ht="15" thickBot="1">
      <c r="G2" s="106"/>
      <c r="H2" s="106"/>
      <c r="N2" s="111"/>
      <c r="O2" s="112"/>
    </row>
    <row r="3" spans="1:15" ht="15" thickBot="1">
      <c r="A3" s="76"/>
      <c r="B3" s="76"/>
      <c r="C3" s="151" t="s">
        <v>45</v>
      </c>
      <c r="D3" s="152"/>
      <c r="E3" s="151" t="s">
        <v>45</v>
      </c>
      <c r="F3" s="152"/>
      <c r="G3" s="171" t="s">
        <v>45</v>
      </c>
      <c r="H3" s="172"/>
      <c r="I3" s="153" t="s">
        <v>45</v>
      </c>
      <c r="J3" s="154"/>
      <c r="N3" s="153" t="s">
        <v>45</v>
      </c>
      <c r="O3" s="168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N4" s="113" t="s">
        <v>55</v>
      </c>
      <c r="O4" s="114" t="s">
        <v>56</v>
      </c>
    </row>
    <row r="5" spans="1:15" ht="15" thickBot="1">
      <c r="A5" s="155" t="b">
        <v>1</v>
      </c>
      <c r="B5" s="78" t="s">
        <v>55</v>
      </c>
      <c r="C5" s="121">
        <v>0.89580700000000002</v>
      </c>
      <c r="D5" s="122">
        <v>0.10419299999999999</v>
      </c>
      <c r="E5" s="121">
        <v>0.77954299999999999</v>
      </c>
      <c r="F5" s="122">
        <v>0.22045699999999999</v>
      </c>
      <c r="G5" s="123">
        <v>0.92870799999999998</v>
      </c>
      <c r="H5" s="124">
        <v>7.1291999999999994E-2</v>
      </c>
      <c r="I5" s="121">
        <v>0.89707800000000004</v>
      </c>
      <c r="J5" s="122">
        <v>0.102922</v>
      </c>
      <c r="N5" s="115">
        <v>0.88437100000000002</v>
      </c>
      <c r="O5" s="98">
        <v>0.115629</v>
      </c>
    </row>
    <row r="6" spans="1:15" ht="15" thickBot="1">
      <c r="A6" s="156"/>
      <c r="B6" s="81" t="s">
        <v>56</v>
      </c>
      <c r="C6" s="125">
        <v>0.110767</v>
      </c>
      <c r="D6" s="126">
        <v>0.88923300000000005</v>
      </c>
      <c r="E6" s="125">
        <v>9.0346999999999997E-2</v>
      </c>
      <c r="F6" s="126">
        <v>0.90965300000000004</v>
      </c>
      <c r="G6" s="127">
        <v>0.14021</v>
      </c>
      <c r="H6" s="128">
        <v>0.85979000000000005</v>
      </c>
      <c r="I6" s="125">
        <v>0.112624</v>
      </c>
      <c r="J6" s="126">
        <v>0.88737600000000005</v>
      </c>
      <c r="N6" s="115">
        <v>0.13490099999999999</v>
      </c>
      <c r="O6" s="98">
        <v>0.86509899999999995</v>
      </c>
    </row>
    <row r="7" spans="1:15">
      <c r="C7" s="129"/>
      <c r="D7" s="129"/>
      <c r="E7" s="129"/>
      <c r="F7" s="129"/>
      <c r="G7" s="130"/>
      <c r="H7" s="130"/>
      <c r="I7" s="129"/>
      <c r="J7" s="129"/>
      <c r="N7" s="116"/>
      <c r="O7" s="117"/>
    </row>
    <row r="8" spans="1:15" ht="15" thickBot="1">
      <c r="C8" s="129"/>
      <c r="D8" s="129"/>
      <c r="E8" s="129"/>
      <c r="F8" s="129"/>
      <c r="G8" s="130"/>
      <c r="H8" s="130"/>
      <c r="I8" s="129"/>
      <c r="J8" s="129"/>
      <c r="N8" s="116"/>
      <c r="O8" s="117"/>
    </row>
    <row r="9" spans="1:15">
      <c r="A9" s="85" t="s">
        <v>74</v>
      </c>
      <c r="B9" s="86"/>
      <c r="C9" s="159">
        <v>0.88923300000000005</v>
      </c>
      <c r="D9" s="160"/>
      <c r="E9" s="159">
        <v>0.90965300000000004</v>
      </c>
      <c r="F9" s="160"/>
      <c r="G9" s="177">
        <v>0.85979000000000005</v>
      </c>
      <c r="H9" s="178"/>
      <c r="I9" s="164">
        <v>0.88737600000000005</v>
      </c>
      <c r="J9" s="165"/>
      <c r="N9" s="183">
        <v>0.86509899999999995</v>
      </c>
      <c r="O9" s="184"/>
    </row>
    <row r="10" spans="1:15" ht="15" thickBot="1">
      <c r="A10" s="88" t="s">
        <v>75</v>
      </c>
      <c r="B10" s="89"/>
      <c r="C10" s="161">
        <v>0.10419299999999999</v>
      </c>
      <c r="D10" s="162"/>
      <c r="E10" s="161">
        <v>0.22045699999999999</v>
      </c>
      <c r="F10" s="162"/>
      <c r="G10" s="179">
        <v>7.1291999999999994E-2</v>
      </c>
      <c r="H10" s="180"/>
      <c r="I10" s="166">
        <v>0.102922</v>
      </c>
      <c r="J10" s="167"/>
      <c r="N10" s="181">
        <v>0.115629</v>
      </c>
      <c r="O10" s="182"/>
    </row>
    <row r="11" spans="1:15">
      <c r="C11" s="97"/>
      <c r="D11" s="97"/>
      <c r="E11" s="97"/>
      <c r="F11" s="97"/>
      <c r="G11" s="109"/>
      <c r="H11" s="109"/>
      <c r="I11" s="97"/>
      <c r="J11" s="97"/>
      <c r="N11" s="116"/>
      <c r="O11" s="117"/>
    </row>
    <row r="12" spans="1:15">
      <c r="C12" s="97"/>
      <c r="D12" s="97"/>
      <c r="E12" s="97"/>
      <c r="F12" s="97"/>
      <c r="G12" s="109"/>
      <c r="H12" s="110"/>
      <c r="I12" s="97"/>
      <c r="J12" s="105"/>
      <c r="N12" s="116"/>
      <c r="O12" s="118"/>
    </row>
  </sheetData>
  <mergeCells count="21">
    <mergeCell ref="N9:O9"/>
    <mergeCell ref="C1:D1"/>
    <mergeCell ref="E1:F1"/>
    <mergeCell ref="G1:H1"/>
    <mergeCell ref="I1:J1"/>
    <mergeCell ref="N1:O1"/>
    <mergeCell ref="C3:D3"/>
    <mergeCell ref="E3:F3"/>
    <mergeCell ref="G3:H3"/>
    <mergeCell ref="I3:J3"/>
    <mergeCell ref="N3:O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N10:O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C4"/>
  <sheetViews>
    <sheetView workbookViewId="0">
      <selection activeCell="B1" sqref="B1:C2"/>
    </sheetView>
  </sheetViews>
  <sheetFormatPr defaultRowHeight="14.4"/>
  <sheetData>
    <row r="1" spans="1:3">
      <c r="A1">
        <v>0</v>
      </c>
      <c r="B1">
        <v>0.72744599745870397</v>
      </c>
      <c r="C1">
        <v>0.27255400254129603</v>
      </c>
    </row>
    <row r="2" spans="1:3">
      <c r="A2">
        <v>1</v>
      </c>
      <c r="B2">
        <v>1.7945544554455399E-2</v>
      </c>
      <c r="C2">
        <v>0.98205445544554404</v>
      </c>
    </row>
    <row r="3" spans="1:3">
      <c r="A3">
        <v>2</v>
      </c>
      <c r="B3">
        <v>0.98205445544554404</v>
      </c>
      <c r="C3">
        <v>1.7945544554455399E-2</v>
      </c>
    </row>
    <row r="4" spans="1:3">
      <c r="A4">
        <v>3</v>
      </c>
      <c r="B4">
        <v>0.72744599745870397</v>
      </c>
      <c r="C4">
        <v>0.27255400254129603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31" t="s">
        <v>34</v>
      </c>
      <c r="H1" s="132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31" t="s">
        <v>34</v>
      </c>
      <c r="H1" s="132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33" t="s">
        <v>34</v>
      </c>
      <c r="H1" s="13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35" t="s">
        <v>35</v>
      </c>
      <c r="J2" s="136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37">
        <f>(H3-G3)/H3*100</f>
        <v>8.5526317722472331</v>
      </c>
      <c r="J3" s="138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39" t="s">
        <v>39</v>
      </c>
      <c r="C2" s="139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39"/>
      <c r="E9" s="139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Sheet3</vt:lpstr>
      <vt:lpstr>Sheet4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2023-02-03T01:42:55Z</dcterms:modified>
</cp:coreProperties>
</file>