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ecision-Trees\"/>
    </mc:Choice>
  </mc:AlternateContent>
  <xr:revisionPtr revIDLastSave="0" documentId="13_ncr:1_{C2744879-3480-4409-B46F-27EBB4961879}" xr6:coauthVersionLast="47" xr6:coauthVersionMax="47" xr10:uidLastSave="{00000000-0000-0000-0000-000000000000}"/>
  <bookViews>
    <workbookView xWindow="-110" yWindow="-110" windowWidth="19420" windowHeight="10420" tabRatio="823" firstSheet="9" activeTab="13" xr2:uid="{6C67A883-E7E1-4B49-B51F-4602C047CF2B}"/>
  </bookViews>
  <sheets>
    <sheet name="IRIS_DT_DIST80" sheetId="8" state="hidden" r:id="rId1"/>
    <sheet name="IRIS_DT_per10" sheetId="20" r:id="rId2"/>
    <sheet name="IRIS_DT_per20" sheetId="21" r:id="rId3"/>
    <sheet name="IRIS_DT_per15" sheetId="18" r:id="rId4"/>
    <sheet name="IRIS_DT_percentile75" sheetId="1" r:id="rId5"/>
    <sheet name="IRIS_DT_percorrup" sheetId="22" r:id="rId6"/>
    <sheet name="IRIS_DT_DIST90" sheetId="9" state="hidden" r:id="rId7"/>
    <sheet name="IRIS_LinSVM_DIST75" sheetId="2" state="hidden" r:id="rId8"/>
    <sheet name="IRIS_LinSVM_DIST90" sheetId="16" state="hidden" r:id="rId9"/>
    <sheet name="IRIS_SVMlinear_10percent" sheetId="4" r:id="rId10"/>
    <sheet name="IRIS_LinSVM_percentile80" sheetId="11" r:id="rId11"/>
    <sheet name="IRIS_LinSVM_15per" sheetId="3" r:id="rId12"/>
    <sheet name="IRIS_LinSVM_20per" sheetId="19" r:id="rId13"/>
    <sheet name="IRIS_LinSVM_percorrup" sheetId="23" r:id="rId14"/>
    <sheet name="IRIS_RBF_DIST75" sheetId="5" state="hidden" r:id="rId15"/>
    <sheet name="IRIS_SVMLin_DIST80" sheetId="10" state="hidden" r:id="rId16"/>
    <sheet name="IRIS_RBF_DIST80" sheetId="12" state="hidden" r:id="rId17"/>
    <sheet name="IRIS_Poly_DIST80" sheetId="13" state="hidden" r:id="rId18"/>
    <sheet name="IRIS_Poly_DIST90" sheetId="14" state="hidden" r:id="rId19"/>
    <sheet name="IRIS_RBF_DIST90" sheetId="15" state="hidden" r:id="rId20"/>
    <sheet name="IRIS_SVMlin_DIST90" sheetId="17" state="hidden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0" l="1"/>
  <c r="N10" i="23"/>
  <c r="P10" i="23" s="1"/>
  <c r="M10" i="23"/>
  <c r="L10" i="23"/>
  <c r="K10" i="23"/>
  <c r="J10" i="23"/>
  <c r="N9" i="23"/>
  <c r="Q9" i="23" s="1"/>
  <c r="M9" i="23"/>
  <c r="L9" i="23"/>
  <c r="K9" i="23"/>
  <c r="J9" i="23"/>
  <c r="N8" i="23"/>
  <c r="Q8" i="23" s="1"/>
  <c r="M8" i="23"/>
  <c r="L8" i="23"/>
  <c r="K8" i="23"/>
  <c r="J8" i="23"/>
  <c r="N7" i="23"/>
  <c r="Q7" i="23" s="1"/>
  <c r="M7" i="23"/>
  <c r="L7" i="23"/>
  <c r="K7" i="23"/>
  <c r="J7" i="23"/>
  <c r="Q6" i="23"/>
  <c r="P6" i="23"/>
  <c r="N6" i="23"/>
  <c r="R6" i="23" s="1"/>
  <c r="M6" i="23"/>
  <c r="L6" i="23"/>
  <c r="K6" i="23"/>
  <c r="J6" i="23"/>
  <c r="N5" i="23"/>
  <c r="M5" i="23"/>
  <c r="L5" i="23"/>
  <c r="R5" i="23" s="1"/>
  <c r="K5" i="23"/>
  <c r="J5" i="23"/>
  <c r="R4" i="23"/>
  <c r="Q4" i="23"/>
  <c r="P4" i="23"/>
  <c r="N4" i="23"/>
  <c r="M4" i="23"/>
  <c r="L4" i="23"/>
  <c r="K4" i="23"/>
  <c r="J4" i="23"/>
  <c r="P3" i="23"/>
  <c r="N3" i="23"/>
  <c r="Q3" i="23" s="1"/>
  <c r="M3" i="23"/>
  <c r="L3" i="23"/>
  <c r="K3" i="23"/>
  <c r="J3" i="23"/>
  <c r="N10" i="19"/>
  <c r="R10" i="19" s="1"/>
  <c r="M10" i="19"/>
  <c r="L10" i="19"/>
  <c r="K10" i="19"/>
  <c r="Q10" i="19" s="1"/>
  <c r="J10" i="19"/>
  <c r="P10" i="19" s="1"/>
  <c r="R9" i="19"/>
  <c r="P9" i="19"/>
  <c r="N9" i="19"/>
  <c r="M9" i="19"/>
  <c r="L9" i="19"/>
  <c r="K9" i="19"/>
  <c r="Q9" i="19" s="1"/>
  <c r="J9" i="19"/>
  <c r="P8" i="19"/>
  <c r="N8" i="19"/>
  <c r="R8" i="19" s="1"/>
  <c r="M8" i="19"/>
  <c r="L8" i="19"/>
  <c r="K8" i="19"/>
  <c r="J8" i="19"/>
  <c r="P7" i="19"/>
  <c r="N7" i="19"/>
  <c r="R7" i="19" s="1"/>
  <c r="M7" i="19"/>
  <c r="L7" i="19"/>
  <c r="K7" i="19"/>
  <c r="Q7" i="19" s="1"/>
  <c r="J7" i="19"/>
  <c r="R6" i="19"/>
  <c r="P6" i="19"/>
  <c r="N6" i="19"/>
  <c r="M6" i="19"/>
  <c r="L6" i="19"/>
  <c r="K6" i="19"/>
  <c r="Q6" i="19" s="1"/>
  <c r="J6" i="19"/>
  <c r="P5" i="19"/>
  <c r="N5" i="19"/>
  <c r="R5" i="19" s="1"/>
  <c r="M5" i="19"/>
  <c r="L5" i="19"/>
  <c r="K5" i="19"/>
  <c r="J5" i="19"/>
  <c r="P4" i="19"/>
  <c r="N4" i="19"/>
  <c r="R4" i="19" s="1"/>
  <c r="M4" i="19"/>
  <c r="L4" i="19"/>
  <c r="K4" i="19"/>
  <c r="Q4" i="19" s="1"/>
  <c r="J4" i="19"/>
  <c r="R3" i="19"/>
  <c r="P3" i="19"/>
  <c r="P12" i="19" s="1"/>
  <c r="N3" i="19"/>
  <c r="M3" i="19"/>
  <c r="L3" i="19"/>
  <c r="K3" i="19"/>
  <c r="Q3" i="19" s="1"/>
  <c r="J3" i="19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R10" i="22"/>
  <c r="Q10" i="22"/>
  <c r="N10" i="22"/>
  <c r="P10" i="22" s="1"/>
  <c r="M10" i="22"/>
  <c r="L10" i="22"/>
  <c r="K10" i="22"/>
  <c r="J10" i="22"/>
  <c r="Q9" i="22"/>
  <c r="P9" i="22"/>
  <c r="N9" i="22"/>
  <c r="R9" i="22" s="1"/>
  <c r="M9" i="22"/>
  <c r="L9" i="22"/>
  <c r="K9" i="22"/>
  <c r="J9" i="22"/>
  <c r="N8" i="22"/>
  <c r="R8" i="22" s="1"/>
  <c r="M8" i="22"/>
  <c r="L8" i="22"/>
  <c r="K8" i="22"/>
  <c r="J8" i="22"/>
  <c r="R7" i="22"/>
  <c r="Q7" i="22"/>
  <c r="N7" i="22"/>
  <c r="P7" i="22" s="1"/>
  <c r="M7" i="22"/>
  <c r="L7" i="22"/>
  <c r="K7" i="22"/>
  <c r="J7" i="22"/>
  <c r="Q6" i="22"/>
  <c r="P6" i="22"/>
  <c r="N6" i="22"/>
  <c r="R6" i="22" s="1"/>
  <c r="M6" i="22"/>
  <c r="L6" i="22"/>
  <c r="K6" i="22"/>
  <c r="J6" i="22"/>
  <c r="N5" i="22"/>
  <c r="R5" i="22" s="1"/>
  <c r="M5" i="22"/>
  <c r="L5" i="22"/>
  <c r="K5" i="22"/>
  <c r="J5" i="22"/>
  <c r="R4" i="22"/>
  <c r="Q4" i="22"/>
  <c r="N4" i="22"/>
  <c r="P4" i="22" s="1"/>
  <c r="M4" i="22"/>
  <c r="L4" i="22"/>
  <c r="K4" i="22"/>
  <c r="J4" i="22"/>
  <c r="Q3" i="22"/>
  <c r="P3" i="22"/>
  <c r="N3" i="22"/>
  <c r="R3" i="22" s="1"/>
  <c r="M3" i="22"/>
  <c r="L3" i="22"/>
  <c r="K3" i="22"/>
  <c r="J3" i="22"/>
  <c r="N10" i="21"/>
  <c r="M10" i="21"/>
  <c r="L10" i="21"/>
  <c r="R10" i="21" s="1"/>
  <c r="K10" i="21"/>
  <c r="Q10" i="21" s="1"/>
  <c r="J10" i="21"/>
  <c r="P10" i="21" s="1"/>
  <c r="R9" i="21"/>
  <c r="Q9" i="21"/>
  <c r="P9" i="21"/>
  <c r="N9" i="21"/>
  <c r="M9" i="21"/>
  <c r="L9" i="21"/>
  <c r="K9" i="21"/>
  <c r="J9" i="21"/>
  <c r="N8" i="21"/>
  <c r="R8" i="21" s="1"/>
  <c r="M8" i="21"/>
  <c r="L8" i="21"/>
  <c r="K8" i="21"/>
  <c r="J8" i="21"/>
  <c r="N7" i="21"/>
  <c r="M7" i="21"/>
  <c r="L7" i="21"/>
  <c r="R7" i="21" s="1"/>
  <c r="K7" i="21"/>
  <c r="Q7" i="21" s="1"/>
  <c r="J7" i="21"/>
  <c r="P7" i="21" s="1"/>
  <c r="R6" i="21"/>
  <c r="Q6" i="21"/>
  <c r="P6" i="21"/>
  <c r="N6" i="21"/>
  <c r="M6" i="21"/>
  <c r="L6" i="21"/>
  <c r="K6" i="21"/>
  <c r="J6" i="21"/>
  <c r="N5" i="21"/>
  <c r="R5" i="21" s="1"/>
  <c r="M5" i="21"/>
  <c r="L5" i="21"/>
  <c r="K5" i="21"/>
  <c r="J5" i="21"/>
  <c r="Q4" i="21"/>
  <c r="N4" i="21"/>
  <c r="M4" i="21"/>
  <c r="L4" i="21"/>
  <c r="R4" i="21" s="1"/>
  <c r="K4" i="21"/>
  <c r="J4" i="21"/>
  <c r="P4" i="21" s="1"/>
  <c r="R3" i="21"/>
  <c r="Q3" i="21"/>
  <c r="P3" i="21"/>
  <c r="N3" i="21"/>
  <c r="M3" i="21"/>
  <c r="L3" i="21"/>
  <c r="K3" i="21"/>
  <c r="J3" i="21"/>
  <c r="R10" i="20"/>
  <c r="N10" i="20"/>
  <c r="Q10" i="20" s="1"/>
  <c r="M10" i="20"/>
  <c r="L10" i="20"/>
  <c r="K10" i="20"/>
  <c r="J10" i="20"/>
  <c r="Q9" i="20"/>
  <c r="P9" i="20"/>
  <c r="N9" i="20"/>
  <c r="R9" i="20" s="1"/>
  <c r="M9" i="20"/>
  <c r="L9" i="20"/>
  <c r="K9" i="20"/>
  <c r="J9" i="20"/>
  <c r="N8" i="20"/>
  <c r="R8" i="20" s="1"/>
  <c r="M8" i="20"/>
  <c r="L8" i="20"/>
  <c r="K8" i="20"/>
  <c r="J8" i="20"/>
  <c r="R7" i="20"/>
  <c r="N7" i="20"/>
  <c r="Q7" i="20" s="1"/>
  <c r="M7" i="20"/>
  <c r="L7" i="20"/>
  <c r="K7" i="20"/>
  <c r="J7" i="20"/>
  <c r="Q6" i="20"/>
  <c r="P6" i="20"/>
  <c r="N6" i="20"/>
  <c r="R6" i="20" s="1"/>
  <c r="M6" i="20"/>
  <c r="L6" i="20"/>
  <c r="K6" i="20"/>
  <c r="J6" i="20"/>
  <c r="N5" i="20"/>
  <c r="R5" i="20" s="1"/>
  <c r="M5" i="20"/>
  <c r="L5" i="20"/>
  <c r="K5" i="20"/>
  <c r="J5" i="20"/>
  <c r="R4" i="20"/>
  <c r="N4" i="20"/>
  <c r="Q4" i="20" s="1"/>
  <c r="M4" i="20"/>
  <c r="L4" i="20"/>
  <c r="K4" i="20"/>
  <c r="J4" i="20"/>
  <c r="Q3" i="20"/>
  <c r="P3" i="20"/>
  <c r="R3" i="20"/>
  <c r="M3" i="20"/>
  <c r="L3" i="20"/>
  <c r="K3" i="20"/>
  <c r="J3" i="20"/>
  <c r="R10" i="18"/>
  <c r="Q10" i="18"/>
  <c r="P10" i="18"/>
  <c r="R9" i="18"/>
  <c r="Q9" i="18"/>
  <c r="P9" i="18"/>
  <c r="R8" i="18"/>
  <c r="Q8" i="18"/>
  <c r="P8" i="18"/>
  <c r="R7" i="18"/>
  <c r="Q7" i="18"/>
  <c r="P7" i="18"/>
  <c r="R6" i="18"/>
  <c r="Q6" i="18"/>
  <c r="P6" i="18"/>
  <c r="R5" i="18"/>
  <c r="Q5" i="18"/>
  <c r="P5" i="18"/>
  <c r="R4" i="18"/>
  <c r="Q4" i="18"/>
  <c r="P4" i="18"/>
  <c r="R3" i="18"/>
  <c r="R12" i="18" s="1"/>
  <c r="Q3" i="18"/>
  <c r="Q12" i="18" s="1"/>
  <c r="P3" i="18"/>
  <c r="P12" i="18" s="1"/>
  <c r="N10" i="18"/>
  <c r="M10" i="18"/>
  <c r="L10" i="18"/>
  <c r="K10" i="18"/>
  <c r="J10" i="18"/>
  <c r="N9" i="18"/>
  <c r="M9" i="18"/>
  <c r="L9" i="18"/>
  <c r="K9" i="18"/>
  <c r="J9" i="18"/>
  <c r="N8" i="18"/>
  <c r="M8" i="18"/>
  <c r="L8" i="18"/>
  <c r="K8" i="18"/>
  <c r="J8" i="18"/>
  <c r="N7" i="18"/>
  <c r="M7" i="18"/>
  <c r="L7" i="18"/>
  <c r="K7" i="18"/>
  <c r="J7" i="18"/>
  <c r="N6" i="18"/>
  <c r="M6" i="18"/>
  <c r="L6" i="18"/>
  <c r="K6" i="18"/>
  <c r="J6" i="18"/>
  <c r="N5" i="18"/>
  <c r="M5" i="18"/>
  <c r="L5" i="18"/>
  <c r="K5" i="18"/>
  <c r="J5" i="18"/>
  <c r="N4" i="18"/>
  <c r="M4" i="18"/>
  <c r="L4" i="18"/>
  <c r="K4" i="18"/>
  <c r="J4" i="18"/>
  <c r="N3" i="18"/>
  <c r="M3" i="18"/>
  <c r="L3" i="18"/>
  <c r="K3" i="18"/>
  <c r="J3" i="18"/>
  <c r="N10" i="3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R12" i="17" s="1"/>
  <c r="Q3" i="17"/>
  <c r="Q12" i="17" s="1"/>
  <c r="P3" i="17"/>
  <c r="P12" i="17" s="1"/>
  <c r="R10" i="15"/>
  <c r="Q10" i="15"/>
  <c r="P10" i="15"/>
  <c r="R9" i="15"/>
  <c r="Q9" i="15"/>
  <c r="P9" i="15"/>
  <c r="R8" i="15"/>
  <c r="Q8" i="15"/>
  <c r="P8" i="15"/>
  <c r="R7" i="15"/>
  <c r="Q7" i="15"/>
  <c r="P7" i="15"/>
  <c r="R6" i="15"/>
  <c r="Q6" i="15"/>
  <c r="P6" i="15"/>
  <c r="R5" i="15"/>
  <c r="Q5" i="15"/>
  <c r="P5" i="15"/>
  <c r="R4" i="15"/>
  <c r="Q4" i="15"/>
  <c r="P4" i="15"/>
  <c r="R3" i="15"/>
  <c r="R12" i="15" s="1"/>
  <c r="Q3" i="15"/>
  <c r="Q12" i="15" s="1"/>
  <c r="P3" i="15"/>
  <c r="P12" i="15" s="1"/>
  <c r="R10" i="14"/>
  <c r="Q10" i="14"/>
  <c r="P10" i="14"/>
  <c r="R9" i="14"/>
  <c r="Q9" i="14"/>
  <c r="P9" i="14"/>
  <c r="R8" i="14"/>
  <c r="Q8" i="14"/>
  <c r="P8" i="14"/>
  <c r="R7" i="14"/>
  <c r="Q7" i="14"/>
  <c r="P7" i="14"/>
  <c r="R6" i="14"/>
  <c r="Q6" i="14"/>
  <c r="P6" i="14"/>
  <c r="R5" i="14"/>
  <c r="Q5" i="14"/>
  <c r="P5" i="14"/>
  <c r="R4" i="14"/>
  <c r="Q4" i="14"/>
  <c r="P4" i="14"/>
  <c r="R3" i="14"/>
  <c r="R12" i="14" s="1"/>
  <c r="Q3" i="14"/>
  <c r="Q12" i="14" s="1"/>
  <c r="P3" i="14"/>
  <c r="P12" i="14" s="1"/>
  <c r="R10" i="13"/>
  <c r="Q10" i="13"/>
  <c r="P10" i="13"/>
  <c r="R9" i="13"/>
  <c r="Q9" i="13"/>
  <c r="P9" i="13"/>
  <c r="R8" i="13"/>
  <c r="Q8" i="13"/>
  <c r="P8" i="13"/>
  <c r="R7" i="13"/>
  <c r="Q7" i="13"/>
  <c r="P7" i="13"/>
  <c r="R6" i="13"/>
  <c r="Q6" i="13"/>
  <c r="P6" i="13"/>
  <c r="R5" i="13"/>
  <c r="Q5" i="13"/>
  <c r="P5" i="13"/>
  <c r="R4" i="13"/>
  <c r="Q4" i="13"/>
  <c r="P4" i="13"/>
  <c r="R3" i="13"/>
  <c r="R12" i="13" s="1"/>
  <c r="Q3" i="13"/>
  <c r="Q12" i="13" s="1"/>
  <c r="P3" i="13"/>
  <c r="P12" i="13" s="1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R12" i="12" s="1"/>
  <c r="Q3" i="12"/>
  <c r="Q12" i="12" s="1"/>
  <c r="P3" i="12"/>
  <c r="P12" i="12" s="1"/>
  <c r="R10" i="10"/>
  <c r="Q10" i="10"/>
  <c r="P10" i="10"/>
  <c r="R9" i="10"/>
  <c r="Q9" i="10"/>
  <c r="P9" i="10"/>
  <c r="R8" i="10"/>
  <c r="Q8" i="10"/>
  <c r="P8" i="10"/>
  <c r="R7" i="10"/>
  <c r="Q7" i="10"/>
  <c r="P7" i="10"/>
  <c r="R6" i="10"/>
  <c r="Q6" i="10"/>
  <c r="P6" i="10"/>
  <c r="R5" i="10"/>
  <c r="Q5" i="10"/>
  <c r="P5" i="10"/>
  <c r="R4" i="10"/>
  <c r="Q4" i="10"/>
  <c r="P4" i="10"/>
  <c r="R3" i="10"/>
  <c r="R12" i="10" s="1"/>
  <c r="Q3" i="10"/>
  <c r="Q12" i="10" s="1"/>
  <c r="P3" i="10"/>
  <c r="P12" i="10" s="1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Q12" i="5" s="1"/>
  <c r="P4" i="5"/>
  <c r="R3" i="5"/>
  <c r="R12" i="5" s="1"/>
  <c r="Q3" i="5"/>
  <c r="P3" i="5"/>
  <c r="P12" i="5" s="1"/>
  <c r="R10" i="16"/>
  <c r="Q10" i="16"/>
  <c r="P10" i="16"/>
  <c r="R9" i="16"/>
  <c r="Q9" i="16"/>
  <c r="P9" i="16"/>
  <c r="R8" i="16"/>
  <c r="Q8" i="16"/>
  <c r="P8" i="16"/>
  <c r="R7" i="16"/>
  <c r="Q7" i="16"/>
  <c r="P7" i="16"/>
  <c r="R6" i="16"/>
  <c r="Q6" i="16"/>
  <c r="P6" i="16"/>
  <c r="R5" i="16"/>
  <c r="Q5" i="16"/>
  <c r="P5" i="16"/>
  <c r="R4" i="16"/>
  <c r="Q4" i="16"/>
  <c r="P4" i="16"/>
  <c r="R3" i="16"/>
  <c r="R12" i="16" s="1"/>
  <c r="Q3" i="16"/>
  <c r="Q12" i="16" s="1"/>
  <c r="P3" i="16"/>
  <c r="P12" i="16" s="1"/>
  <c r="Q12" i="11"/>
  <c r="R10" i="11"/>
  <c r="Q10" i="11"/>
  <c r="P10" i="11"/>
  <c r="R9" i="11"/>
  <c r="Q9" i="11"/>
  <c r="P9" i="11"/>
  <c r="R8" i="11"/>
  <c r="Q8" i="11"/>
  <c r="P8" i="11"/>
  <c r="R7" i="11"/>
  <c r="Q7" i="11"/>
  <c r="P7" i="11"/>
  <c r="R6" i="11"/>
  <c r="Q6" i="11"/>
  <c r="P6" i="11"/>
  <c r="R5" i="11"/>
  <c r="Q5" i="11"/>
  <c r="P5" i="11"/>
  <c r="R4" i="11"/>
  <c r="Q4" i="11"/>
  <c r="P4" i="11"/>
  <c r="R3" i="11"/>
  <c r="R12" i="11" s="1"/>
  <c r="Q3" i="11"/>
  <c r="P3" i="11"/>
  <c r="P12" i="11" s="1"/>
  <c r="P12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R12" i="2" s="1"/>
  <c r="Q3" i="2"/>
  <c r="Q12" i="2" s="1"/>
  <c r="P3" i="2"/>
  <c r="R10" i="9"/>
  <c r="Q10" i="9"/>
  <c r="P10" i="9"/>
  <c r="R9" i="9"/>
  <c r="Q9" i="9"/>
  <c r="P9" i="9"/>
  <c r="R8" i="9"/>
  <c r="Q8" i="9"/>
  <c r="P8" i="9"/>
  <c r="R7" i="9"/>
  <c r="Q7" i="9"/>
  <c r="P7" i="9"/>
  <c r="R6" i="9"/>
  <c r="Q6" i="9"/>
  <c r="P6" i="9"/>
  <c r="R5" i="9"/>
  <c r="Q5" i="9"/>
  <c r="P5" i="9"/>
  <c r="R4" i="9"/>
  <c r="Q4" i="9"/>
  <c r="P4" i="9"/>
  <c r="R3" i="9"/>
  <c r="R12" i="9" s="1"/>
  <c r="Q3" i="9"/>
  <c r="Q12" i="9" s="1"/>
  <c r="P3" i="9"/>
  <c r="P12" i="9" s="1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R12" i="8" s="1"/>
  <c r="Q3" i="8"/>
  <c r="Q12" i="8" s="1"/>
  <c r="P3" i="8"/>
  <c r="P12" i="8" s="1"/>
  <c r="R12" i="1"/>
  <c r="Q12" i="1"/>
  <c r="P12" i="1"/>
  <c r="J4" i="1"/>
  <c r="K4" i="1"/>
  <c r="L4" i="1"/>
  <c r="R4" i="1" s="1"/>
  <c r="M4" i="1"/>
  <c r="J5" i="1"/>
  <c r="K5" i="1"/>
  <c r="L5" i="1"/>
  <c r="R5" i="1" s="1"/>
  <c r="M5" i="1"/>
  <c r="J6" i="1"/>
  <c r="K6" i="1"/>
  <c r="L6" i="1"/>
  <c r="R6" i="1" s="1"/>
  <c r="M6" i="1"/>
  <c r="J7" i="1"/>
  <c r="K7" i="1"/>
  <c r="L7" i="1"/>
  <c r="M7" i="1"/>
  <c r="J8" i="1"/>
  <c r="K8" i="1"/>
  <c r="L8" i="1"/>
  <c r="R8" i="1" s="1"/>
  <c r="M8" i="1"/>
  <c r="J9" i="1"/>
  <c r="K9" i="1"/>
  <c r="L9" i="1"/>
  <c r="R9" i="1" s="1"/>
  <c r="M9" i="1"/>
  <c r="J10" i="1"/>
  <c r="K10" i="1"/>
  <c r="L10" i="1"/>
  <c r="M10" i="1"/>
  <c r="R7" i="1"/>
  <c r="R10" i="1"/>
  <c r="R3" i="1"/>
  <c r="Q4" i="1"/>
  <c r="Q5" i="1"/>
  <c r="Q6" i="1"/>
  <c r="Q7" i="1"/>
  <c r="Q8" i="1"/>
  <c r="Q9" i="1"/>
  <c r="Q10" i="1"/>
  <c r="Q3" i="1"/>
  <c r="P4" i="1"/>
  <c r="P5" i="1"/>
  <c r="P6" i="1"/>
  <c r="P7" i="1"/>
  <c r="P8" i="1"/>
  <c r="P9" i="1"/>
  <c r="P10" i="1"/>
  <c r="P3" i="1"/>
  <c r="N10" i="17"/>
  <c r="M10" i="17"/>
  <c r="L10" i="17"/>
  <c r="K10" i="17"/>
  <c r="J10" i="17"/>
  <c r="N9" i="17"/>
  <c r="M9" i="17"/>
  <c r="L9" i="17"/>
  <c r="K9" i="17"/>
  <c r="J9" i="17"/>
  <c r="N8" i="17"/>
  <c r="M8" i="17"/>
  <c r="L8" i="17"/>
  <c r="K8" i="17"/>
  <c r="J8" i="17"/>
  <c r="N7" i="17"/>
  <c r="M7" i="17"/>
  <c r="L7" i="17"/>
  <c r="K7" i="17"/>
  <c r="J7" i="17"/>
  <c r="N6" i="17"/>
  <c r="M6" i="17"/>
  <c r="L6" i="17"/>
  <c r="K6" i="17"/>
  <c r="J6" i="17"/>
  <c r="N5" i="17"/>
  <c r="M5" i="17"/>
  <c r="L5" i="17"/>
  <c r="K5" i="17"/>
  <c r="J5" i="17"/>
  <c r="N4" i="17"/>
  <c r="M4" i="17"/>
  <c r="L4" i="17"/>
  <c r="K4" i="17"/>
  <c r="J4" i="17"/>
  <c r="N3" i="17"/>
  <c r="M3" i="17"/>
  <c r="L3" i="17"/>
  <c r="K3" i="17"/>
  <c r="J3" i="17"/>
  <c r="J4" i="16"/>
  <c r="K4" i="16"/>
  <c r="L4" i="16"/>
  <c r="M4" i="16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N10" i="16"/>
  <c r="N9" i="16"/>
  <c r="N8" i="16"/>
  <c r="N7" i="16"/>
  <c r="N6" i="16"/>
  <c r="N5" i="16"/>
  <c r="N4" i="16"/>
  <c r="N3" i="16"/>
  <c r="M3" i="16"/>
  <c r="L3" i="16"/>
  <c r="K3" i="16"/>
  <c r="J3" i="16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4" i="13"/>
  <c r="K4" i="13"/>
  <c r="L4" i="13"/>
  <c r="M4" i="13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4" i="14"/>
  <c r="K4" i="14"/>
  <c r="L4" i="14"/>
  <c r="M4" i="14"/>
  <c r="J5" i="14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4" i="15"/>
  <c r="K4" i="15"/>
  <c r="L4" i="15"/>
  <c r="M4" i="15"/>
  <c r="J5" i="15"/>
  <c r="K5" i="15"/>
  <c r="L5" i="15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N10" i="15"/>
  <c r="N9" i="15"/>
  <c r="N8" i="15"/>
  <c r="N7" i="15"/>
  <c r="N6" i="15"/>
  <c r="N5" i="15"/>
  <c r="N4" i="15"/>
  <c r="N3" i="15"/>
  <c r="M3" i="15"/>
  <c r="L3" i="15"/>
  <c r="K3" i="15"/>
  <c r="J3" i="15"/>
  <c r="N10" i="14"/>
  <c r="N9" i="14"/>
  <c r="N8" i="14"/>
  <c r="N7" i="14"/>
  <c r="N6" i="14"/>
  <c r="N5" i="14"/>
  <c r="N4" i="14"/>
  <c r="N3" i="14"/>
  <c r="M3" i="14"/>
  <c r="L3" i="14"/>
  <c r="K3" i="14"/>
  <c r="J3" i="14"/>
  <c r="N10" i="13"/>
  <c r="N9" i="13"/>
  <c r="N8" i="13"/>
  <c r="N7" i="13"/>
  <c r="N6" i="13"/>
  <c r="N5" i="13"/>
  <c r="N4" i="13"/>
  <c r="N3" i="13"/>
  <c r="M3" i="13"/>
  <c r="L3" i="13"/>
  <c r="K3" i="13"/>
  <c r="J3" i="13"/>
  <c r="N10" i="12"/>
  <c r="N9" i="12"/>
  <c r="N8" i="12"/>
  <c r="N7" i="12"/>
  <c r="N6" i="12"/>
  <c r="N5" i="12"/>
  <c r="N4" i="12"/>
  <c r="N3" i="12"/>
  <c r="M3" i="12"/>
  <c r="L3" i="12"/>
  <c r="K3" i="12"/>
  <c r="J3" i="12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4" i="11"/>
  <c r="K4" i="11"/>
  <c r="L4" i="11"/>
  <c r="M4" i="11"/>
  <c r="J5" i="11"/>
  <c r="K5" i="11"/>
  <c r="L5" i="11"/>
  <c r="M5" i="11"/>
  <c r="J6" i="11"/>
  <c r="K6" i="11"/>
  <c r="L6" i="11"/>
  <c r="M6" i="11"/>
  <c r="J7" i="11"/>
  <c r="K7" i="11"/>
  <c r="L7" i="11"/>
  <c r="M7" i="11"/>
  <c r="J8" i="11"/>
  <c r="K8" i="11"/>
  <c r="L8" i="11"/>
  <c r="M8" i="11"/>
  <c r="J9" i="11"/>
  <c r="K9" i="11"/>
  <c r="L9" i="11"/>
  <c r="M9" i="11"/>
  <c r="J10" i="11"/>
  <c r="K10" i="11"/>
  <c r="L10" i="11"/>
  <c r="M10" i="11"/>
  <c r="N10" i="10"/>
  <c r="N9" i="10"/>
  <c r="N8" i="10"/>
  <c r="N7" i="10"/>
  <c r="N6" i="10"/>
  <c r="N5" i="10"/>
  <c r="N4" i="10"/>
  <c r="N3" i="10"/>
  <c r="M3" i="10"/>
  <c r="L3" i="10"/>
  <c r="K3" i="10"/>
  <c r="J3" i="10"/>
  <c r="N10" i="11"/>
  <c r="N9" i="11"/>
  <c r="N8" i="11"/>
  <c r="N7" i="11"/>
  <c r="N6" i="11"/>
  <c r="N5" i="11"/>
  <c r="N4" i="11"/>
  <c r="N3" i="11"/>
  <c r="M3" i="11"/>
  <c r="L3" i="11"/>
  <c r="K3" i="11"/>
  <c r="J3" i="11"/>
  <c r="J3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M4" i="4"/>
  <c r="M5" i="4"/>
  <c r="M6" i="4"/>
  <c r="M7" i="4"/>
  <c r="M8" i="4"/>
  <c r="M9" i="4"/>
  <c r="M10" i="4"/>
  <c r="N4" i="4"/>
  <c r="N5" i="4"/>
  <c r="N6" i="4"/>
  <c r="R6" i="4" s="1"/>
  <c r="N7" i="4"/>
  <c r="P7" i="4" s="1"/>
  <c r="N8" i="4"/>
  <c r="R8" i="4" s="1"/>
  <c r="N9" i="4"/>
  <c r="N10" i="4"/>
  <c r="R10" i="4" s="1"/>
  <c r="N3" i="4"/>
  <c r="P3" i="4" s="1"/>
  <c r="K3" i="4"/>
  <c r="L3" i="4"/>
  <c r="M3" i="4"/>
  <c r="J3" i="4"/>
  <c r="N4" i="5"/>
  <c r="N5" i="5"/>
  <c r="N6" i="5"/>
  <c r="N7" i="5"/>
  <c r="N8" i="5"/>
  <c r="N9" i="5"/>
  <c r="N10" i="5"/>
  <c r="K3" i="5"/>
  <c r="L3" i="5"/>
  <c r="M3" i="5"/>
  <c r="N3" i="5"/>
  <c r="J3" i="5"/>
  <c r="K4" i="3"/>
  <c r="J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M3" i="3"/>
  <c r="K3" i="3"/>
  <c r="L3" i="3"/>
  <c r="N4" i="3"/>
  <c r="N5" i="3"/>
  <c r="N6" i="3"/>
  <c r="N7" i="3"/>
  <c r="N8" i="3"/>
  <c r="N9" i="3"/>
  <c r="R10" i="3"/>
  <c r="N3" i="3"/>
  <c r="J3" i="3"/>
  <c r="J4" i="9"/>
  <c r="J3" i="8"/>
  <c r="J3" i="1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K3" i="8"/>
  <c r="L3" i="8"/>
  <c r="M3" i="8"/>
  <c r="N3" i="8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K3" i="9"/>
  <c r="L3" i="9"/>
  <c r="M3" i="9"/>
  <c r="N3" i="9"/>
  <c r="J3" i="9"/>
  <c r="N10" i="1"/>
  <c r="N9" i="1"/>
  <c r="N8" i="1"/>
  <c r="N7" i="1"/>
  <c r="N6" i="1"/>
  <c r="N5" i="1"/>
  <c r="N4" i="1"/>
  <c r="N3" i="1"/>
  <c r="M3" i="1"/>
  <c r="L3" i="1"/>
  <c r="K3" i="1"/>
  <c r="R7" i="23" l="1"/>
  <c r="R8" i="23"/>
  <c r="R3" i="23"/>
  <c r="Q10" i="23"/>
  <c r="R10" i="23"/>
  <c r="Q5" i="23"/>
  <c r="Q12" i="23" s="1"/>
  <c r="P7" i="23"/>
  <c r="R9" i="23"/>
  <c r="P9" i="23"/>
  <c r="P5" i="23"/>
  <c r="P12" i="23" s="1"/>
  <c r="P8" i="23"/>
  <c r="R12" i="19"/>
  <c r="Q5" i="19"/>
  <c r="Q12" i="19" s="1"/>
  <c r="Q8" i="19"/>
  <c r="P7" i="3"/>
  <c r="R5" i="4"/>
  <c r="R9" i="4"/>
  <c r="R4" i="4"/>
  <c r="R12" i="22"/>
  <c r="P12" i="22"/>
  <c r="Q12" i="22"/>
  <c r="P5" i="22"/>
  <c r="P8" i="22"/>
  <c r="Q5" i="22"/>
  <c r="Q8" i="22"/>
  <c r="R12" i="21"/>
  <c r="P5" i="21"/>
  <c r="P12" i="21" s="1"/>
  <c r="P8" i="21"/>
  <c r="Q5" i="21"/>
  <c r="Q12" i="21" s="1"/>
  <c r="Q8" i="21"/>
  <c r="R12" i="20"/>
  <c r="Q12" i="20"/>
  <c r="P5" i="20"/>
  <c r="P12" i="20" s="1"/>
  <c r="P8" i="20"/>
  <c r="Q5" i="20"/>
  <c r="Q8" i="20"/>
  <c r="P4" i="20"/>
  <c r="P7" i="20"/>
  <c r="P10" i="20"/>
  <c r="Q4" i="3"/>
  <c r="R3" i="3"/>
  <c r="R6" i="3"/>
  <c r="P3" i="3"/>
  <c r="Q9" i="3"/>
  <c r="P4" i="3"/>
  <c r="R8" i="3"/>
  <c r="R4" i="3"/>
  <c r="Q6" i="3"/>
  <c r="R7" i="3"/>
  <c r="R5" i="3"/>
  <c r="R9" i="3"/>
  <c r="Q3" i="3"/>
  <c r="Q7" i="3"/>
  <c r="P8" i="3"/>
  <c r="Q8" i="3"/>
  <c r="P5" i="3"/>
  <c r="P9" i="3"/>
  <c r="Q5" i="3"/>
  <c r="P6" i="3"/>
  <c r="P10" i="3"/>
  <c r="Q10" i="3"/>
  <c r="Q3" i="4"/>
  <c r="Q7" i="4"/>
  <c r="R3" i="4"/>
  <c r="R7" i="4"/>
  <c r="P4" i="4"/>
  <c r="P8" i="4"/>
  <c r="Q4" i="4"/>
  <c r="Q8" i="4"/>
  <c r="P5" i="4"/>
  <c r="P9" i="4"/>
  <c r="Q5" i="4"/>
  <c r="Q9" i="4"/>
  <c r="P6" i="4"/>
  <c r="P12" i="4" s="1"/>
  <c r="P10" i="4"/>
  <c r="Q6" i="4"/>
  <c r="Q10" i="4"/>
  <c r="R12" i="23" l="1"/>
  <c r="R12" i="3"/>
  <c r="P12" i="3"/>
  <c r="Q12" i="3"/>
  <c r="R12" i="4"/>
  <c r="Q12" i="4"/>
</calcChain>
</file>

<file path=xl/sharedStrings.xml><?xml version="1.0" encoding="utf-8"?>
<sst xmlns="http://schemas.openxmlformats.org/spreadsheetml/2006/main" count="695" uniqueCount="33">
  <si>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</si>
  <si>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</si>
  <si>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</si>
  <si>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</si>
  <si>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</si>
  <si>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</si>
  <si>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</si>
  <si>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</si>
  <si>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</si>
  <si>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</si>
  <si>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Per cor</t>
  </si>
  <si>
    <t>Rank filtering using ACE</t>
  </si>
  <si>
    <t>orginal cor file</t>
  </si>
  <si>
    <t>---------split 1 --------------------</t>
  </si>
  <si>
    <t>/usr/local/lib/python3.7/dist-packages/sklearn/model_selection/_split.py:680: UserWarning: The least populated class in y has only 18 members, which is less than n_splits=20.</t>
  </si>
  <si>
    <t xml:space="preserve">  UserWarning,</t>
  </si>
  <si>
    <t>/usr/local/lib/python3.7/dist-packages/sklearn/model_selection/_split.py:680: UserWarning: The least populated class in y has only 19 members, which is less than n_splits=20.</t>
  </si>
  <si>
    <t>Improvement</t>
  </si>
  <si>
    <t>rank 1</t>
  </si>
  <si>
    <t>rank 2</t>
  </si>
  <si>
    <t>rank 3</t>
  </si>
  <si>
    <t>Avg</t>
  </si>
  <si>
    <t>Rec filtering using L1PCA ACE</t>
  </si>
  <si>
    <t>Best SVM: Rank1 : %cor &amp; %20</t>
  </si>
  <si>
    <t>4 features</t>
  </si>
  <si>
    <t>1 label col : 3 classes : Sentosa, Versicolor, Virginica</t>
  </si>
  <si>
    <t>Best DT: Rank1 : %cor &amp; 75percentile &amp;15%- rank 2</t>
  </si>
  <si>
    <t>error reduction</t>
  </si>
  <si>
    <t>%Misclassification error(100-accuracy)</t>
  </si>
  <si>
    <t>Dataset: Train: 5X97 Test: 4X53</t>
  </si>
  <si>
    <t>Dataset: Train:5X97 Test: 4X53</t>
  </si>
  <si>
    <t>4 features :SepalLengthCm,SepalWidthCm,PetalLengthCm,PetalWidthCm</t>
  </si>
  <si>
    <t>1 label col : 3 classes : Sentosa, Versicolor, Virginica :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</si>
</sst>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7"/>
      <color rgb="FF212121"/>
      <name val="Roboto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5" borderId="0" xfId="0" applyFill="1"/>
    <xf numFmtId="0" fontId="0" fillId="0" borderId="0" xfId="0" applyFill="1"/>
    <xf numFmtId="0" fontId="0" fillId="2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5" xfId="0" applyFont="1" applyFill="1" applyBorder="1"/>
    <xf numFmtId="0" fontId="0" fillId="0" borderId="8" xfId="0" applyFont="1" applyFill="1" applyBorder="1"/>
    <xf numFmtId="0" fontId="3" fillId="0" borderId="3" xfId="0" applyFont="1" applyBorder="1" applyAlignment="1">
      <alignment horizontal="right" vertical="center" wrapText="1"/>
    </xf>
    <xf numFmtId="0" fontId="0" fillId="0" borderId="7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2" fillId="6" borderId="6" xfId="0" applyFont="1" applyFill="1" applyBorder="1" applyAlignment="1">
      <alignment horizontal="right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2" fillId="6" borderId="3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6" fillId="8" borderId="9" xfId="0" applyFont="1" applyFill="1" applyBorder="1"/>
    <xf numFmtId="0" fontId="6" fillId="8" borderId="10" xfId="0" applyFont="1" applyFill="1" applyBorder="1"/>
    <xf numFmtId="0" fontId="6" fillId="8" borderId="11" xfId="0" applyFont="1" applyFill="1" applyBorder="1"/>
    <xf numFmtId="0" fontId="6" fillId="8" borderId="12" xfId="0" applyFont="1" applyFill="1" applyBorder="1"/>
    <xf numFmtId="0" fontId="6" fillId="8" borderId="0" xfId="0" applyFont="1" applyFill="1"/>
    <xf numFmtId="0" fontId="6" fillId="8" borderId="13" xfId="0" applyFont="1" applyFill="1" applyBorder="1"/>
    <xf numFmtId="0" fontId="6" fillId="8" borderId="0" xfId="0" applyFont="1" applyFill="1" applyAlignment="1">
      <alignment vertical="center"/>
    </xf>
    <xf numFmtId="0" fontId="6" fillId="8" borderId="14" xfId="0" applyFont="1" applyFill="1" applyBorder="1"/>
    <xf numFmtId="0" fontId="6" fillId="8" borderId="15" xfId="0" applyFont="1" applyFill="1" applyBorder="1"/>
    <xf numFmtId="0" fontId="6" fillId="8" borderId="15" xfId="0" applyFont="1" applyFill="1" applyBorder="1" applyAlignment="1">
      <alignment vertical="center"/>
    </xf>
    <xf numFmtId="0" fontId="6" fillId="8" borderId="16" xfId="0" applyFont="1" applyFill="1" applyBorder="1"/>
    <xf numFmtId="0" fontId="0" fillId="0" borderId="17" xfId="0" applyBorder="1"/>
    <xf numFmtId="0" fontId="0" fillId="3" borderId="20" xfId="0" applyFill="1" applyBorder="1"/>
    <xf numFmtId="0" fontId="0" fillId="4" borderId="21" xfId="0" applyFill="1" applyBorder="1"/>
    <xf numFmtId="0" fontId="2" fillId="0" borderId="22" xfId="0" applyFont="1" applyBorder="1" applyAlignment="1">
      <alignment horizontal="right" vertical="center" wrapText="1"/>
    </xf>
    <xf numFmtId="0" fontId="0" fillId="0" borderId="22" xfId="0" applyFill="1" applyBorder="1"/>
    <xf numFmtId="0" fontId="0" fillId="0" borderId="14" xfId="0" applyBorder="1"/>
    <xf numFmtId="0" fontId="3" fillId="10" borderId="21" xfId="0" applyFont="1" applyFill="1" applyBorder="1" applyAlignment="1">
      <alignment horizontal="right" vertical="center" wrapText="1"/>
    </xf>
    <xf numFmtId="0" fontId="0" fillId="0" borderId="21" xfId="0" applyBorder="1"/>
    <xf numFmtId="0" fontId="0" fillId="0" borderId="22" xfId="0" applyBorder="1"/>
    <xf numFmtId="0" fontId="0" fillId="0" borderId="21" xfId="0" applyFill="1" applyBorder="1"/>
    <xf numFmtId="0" fontId="0" fillId="2" borderId="23" xfId="0" applyFill="1" applyBorder="1"/>
    <xf numFmtId="0" fontId="0" fillId="0" borderId="24" xfId="0" applyBorder="1"/>
    <xf numFmtId="0" fontId="0" fillId="0" borderId="25" xfId="0" applyBorder="1"/>
    <xf numFmtId="0" fontId="0" fillId="10" borderId="21" xfId="0" applyFill="1" applyBorder="1"/>
    <xf numFmtId="0" fontId="0" fillId="5" borderId="20" xfId="0" applyFill="1" applyBorder="1"/>
    <xf numFmtId="0" fontId="6" fillId="8" borderId="0" xfId="0" applyFont="1" applyFill="1" applyBorder="1"/>
    <xf numFmtId="0" fontId="6" fillId="8" borderId="0" xfId="0" applyFont="1" applyFill="1" applyBorder="1" applyAlignment="1">
      <alignment vertical="center"/>
    </xf>
    <xf numFmtId="0" fontId="0" fillId="8" borderId="0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6" xfId="0" applyFill="1" applyBorder="1"/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5287-1A45-4EDD-A892-8EDFB83C18D5}">
  <sheetPr>
    <tabColor theme="7" tint="0.59999389629810485"/>
  </sheetPr>
  <dimension ref="A1:R109"/>
  <sheetViews>
    <sheetView workbookViewId="0">
      <selection activeCell="P1" sqref="P1:S1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I3" s="9">
        <v>0</v>
      </c>
      <c r="J3" s="12">
        <f>SUM(C3,C13,C23,C33,C43,C53,C63,C73,C83,C93)/10</f>
        <v>5.6603772000000001</v>
      </c>
      <c r="K3" s="12">
        <f>SUM(D3,D13,D23,D33,D43,D53,D63,D73,D83,D93)/10</f>
        <v>4.7169809999999996</v>
      </c>
      <c r="L3" s="12">
        <f>SUM(E3,E13,E23,E33,E43,E53,E63,E73,E83,E93)/10</f>
        <v>4.1509432999999998</v>
      </c>
      <c r="M3" s="12">
        <f>SUM(F3,F13,F23,F33,F43,F53,F63,F73,F83,F93)/10</f>
        <v>5.8490564000000003</v>
      </c>
      <c r="N3" s="12">
        <f>SUM(G3,G13,G23,G33,G43,G53,G63,G73,G83,G93)/10</f>
        <v>5.6603772000000001</v>
      </c>
      <c r="P3">
        <f>N3-J3</f>
        <v>0</v>
      </c>
      <c r="Q3">
        <f>N3-K3</f>
        <v>0.94339620000000046</v>
      </c>
      <c r="R3">
        <f>N3-L3</f>
        <v>1.5094339000000003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3.7735850000000002</v>
      </c>
      <c r="F4" s="4">
        <v>7.5471700000000004</v>
      </c>
      <c r="G4" s="4">
        <v>3.7735850000000002</v>
      </c>
      <c r="I4" s="9">
        <v>2</v>
      </c>
      <c r="J4" s="12">
        <f t="shared" ref="J4:J10" si="0">SUM(C4,C14,C24,C34,C44,C54,C64,C74,C84,C94)/10</f>
        <v>6.0377356999999998</v>
      </c>
      <c r="K4" s="12">
        <f t="shared" ref="K4:K10" si="1">SUM(D4,D14,D24,D34,D44,D54,D64,D74,D84,D94)/10</f>
        <v>5.471698</v>
      </c>
      <c r="L4" s="12">
        <f t="shared" ref="L4:L10" si="2">SUM(E4,E14,E24,E34,E44,E54,E64,E74,E84,E94)/10</f>
        <v>4.7169809999999996</v>
      </c>
      <c r="M4" s="12">
        <f t="shared" ref="M4:M10" si="3">SUM(F4,F14,F24,F34,F44,F54,F64,F74,F84,F94)/10</f>
        <v>6.9811319999999997</v>
      </c>
      <c r="N4" s="12">
        <f t="shared" ref="N4:N10" si="4">SUM(G4,G14,G24,G34,G44,G54,G64,G74,G84,G94)/10</f>
        <v>5.2830187000000004</v>
      </c>
      <c r="P4">
        <f t="shared" ref="P4:P10" si="5">N4-J4</f>
        <v>-0.75471699999999942</v>
      </c>
      <c r="Q4">
        <f t="shared" ref="Q4:Q10" si="6">N4-K4</f>
        <v>-0.18867929999999955</v>
      </c>
      <c r="R4">
        <f t="shared" ref="R4:R10" si="7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12">
        <f t="shared" si="0"/>
        <v>5.0943394</v>
      </c>
      <c r="K5" s="12">
        <f t="shared" si="1"/>
        <v>5.6603772000000001</v>
      </c>
      <c r="L5" s="12">
        <f t="shared" si="2"/>
        <v>5.8490564999999997</v>
      </c>
      <c r="M5" s="12">
        <f t="shared" si="3"/>
        <v>6.6037735999999994</v>
      </c>
      <c r="N5" s="12">
        <f t="shared" si="4"/>
        <v>6.9811320999999991</v>
      </c>
      <c r="P5">
        <f t="shared" si="5"/>
        <v>1.8867926999999991</v>
      </c>
      <c r="Q5">
        <f t="shared" si="6"/>
        <v>1.320754899999999</v>
      </c>
      <c r="R5">
        <f t="shared" si="7"/>
        <v>1.1320755999999994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I6" s="9">
        <v>10</v>
      </c>
      <c r="J6" s="12">
        <f t="shared" si="0"/>
        <v>4.9056602000000007</v>
      </c>
      <c r="K6" s="12">
        <f t="shared" si="1"/>
        <v>6.0377355999999995</v>
      </c>
      <c r="L6" s="12">
        <f t="shared" si="2"/>
        <v>5.8490565000000005</v>
      </c>
      <c r="M6" s="12">
        <f t="shared" si="3"/>
        <v>8.6792451999999987</v>
      </c>
      <c r="N6" s="12">
        <f t="shared" si="4"/>
        <v>6.7924525999999998</v>
      </c>
      <c r="P6">
        <f t="shared" si="5"/>
        <v>1.8867923999999991</v>
      </c>
      <c r="Q6">
        <f t="shared" si="6"/>
        <v>0.7547170000000003</v>
      </c>
      <c r="R6">
        <f t="shared" si="7"/>
        <v>0.94339609999999929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9.4339619999999993</v>
      </c>
      <c r="F7" s="4">
        <v>5.6603770000000004</v>
      </c>
      <c r="G7" s="4">
        <v>7.5471700000000004</v>
      </c>
      <c r="I7" s="9">
        <v>20</v>
      </c>
      <c r="J7" s="12">
        <f t="shared" si="0"/>
        <v>6.6037735</v>
      </c>
      <c r="K7" s="12">
        <f t="shared" si="1"/>
        <v>6.0377357000000007</v>
      </c>
      <c r="L7" s="12">
        <f t="shared" si="2"/>
        <v>6.9811318999999994</v>
      </c>
      <c r="M7" s="12">
        <f t="shared" si="3"/>
        <v>6.4150941000000001</v>
      </c>
      <c r="N7" s="12">
        <f t="shared" si="4"/>
        <v>7.9245281999999992</v>
      </c>
      <c r="P7">
        <f t="shared" si="5"/>
        <v>1.3207546999999993</v>
      </c>
      <c r="Q7">
        <f t="shared" si="6"/>
        <v>1.8867924999999985</v>
      </c>
      <c r="R7">
        <f t="shared" si="7"/>
        <v>0.94339629999999985</v>
      </c>
    </row>
    <row r="8" spans="1:18">
      <c r="A8" s="3">
        <v>5</v>
      </c>
      <c r="B8" s="4">
        <v>30</v>
      </c>
      <c r="C8" s="4">
        <v>15.094340000000001</v>
      </c>
      <c r="D8" s="4">
        <v>7.5471700000000004</v>
      </c>
      <c r="E8" s="4">
        <v>20.754716999999999</v>
      </c>
      <c r="F8" s="4">
        <v>11.320755</v>
      </c>
      <c r="G8" s="4">
        <v>16.981131999999999</v>
      </c>
      <c r="I8" s="9">
        <v>30</v>
      </c>
      <c r="J8" s="12">
        <f t="shared" si="0"/>
        <v>6.6037735999999994</v>
      </c>
      <c r="K8" s="12">
        <f t="shared" si="1"/>
        <v>7.3584905999999988</v>
      </c>
      <c r="L8" s="12">
        <f t="shared" si="2"/>
        <v>10.943396099999998</v>
      </c>
      <c r="M8" s="12">
        <f t="shared" si="3"/>
        <v>10.754717099999997</v>
      </c>
      <c r="N8" s="12">
        <f t="shared" si="4"/>
        <v>11.509434100000002</v>
      </c>
      <c r="P8">
        <f t="shared" si="5"/>
        <v>4.9056605000000024</v>
      </c>
      <c r="Q8">
        <f t="shared" si="6"/>
        <v>4.150943500000003</v>
      </c>
      <c r="R8">
        <f t="shared" si="7"/>
        <v>0.56603800000000426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32.075471999999998</v>
      </c>
      <c r="F9" s="4">
        <v>22.641508999999999</v>
      </c>
      <c r="G9" s="4">
        <v>20.754716999999999</v>
      </c>
      <c r="I9" s="9">
        <v>40</v>
      </c>
      <c r="J9" s="12">
        <f t="shared" si="0"/>
        <v>16.415094199999999</v>
      </c>
      <c r="K9" s="12">
        <f t="shared" si="1"/>
        <v>18.867924499999997</v>
      </c>
      <c r="L9" s="12">
        <f t="shared" si="2"/>
        <v>18.490565999999998</v>
      </c>
      <c r="M9" s="12">
        <f t="shared" si="3"/>
        <v>25.094339599999998</v>
      </c>
      <c r="N9" s="12">
        <f t="shared" si="4"/>
        <v>20.943396299999996</v>
      </c>
      <c r="P9">
        <f t="shared" si="5"/>
        <v>4.5283020999999977</v>
      </c>
      <c r="Q9">
        <f t="shared" si="6"/>
        <v>2.075471799999999</v>
      </c>
      <c r="R9">
        <f t="shared" si="7"/>
        <v>2.4528302999999987</v>
      </c>
    </row>
    <row r="10" spans="1:18">
      <c r="A10" s="3">
        <v>7</v>
      </c>
      <c r="B10" s="4">
        <v>50</v>
      </c>
      <c r="C10" s="4">
        <v>58.490566000000001</v>
      </c>
      <c r="D10" s="4">
        <v>58.490566000000001</v>
      </c>
      <c r="E10" s="4">
        <v>58.490566000000001</v>
      </c>
      <c r="F10" s="4">
        <v>50.943396</v>
      </c>
      <c r="G10" s="4">
        <v>62.264150999999998</v>
      </c>
      <c r="I10" s="9">
        <v>50</v>
      </c>
      <c r="J10" s="12">
        <f t="shared" si="0"/>
        <v>34.905660400000002</v>
      </c>
      <c r="K10" s="12">
        <f t="shared" si="1"/>
        <v>35.094339599999998</v>
      </c>
      <c r="L10" s="12">
        <f t="shared" si="2"/>
        <v>33.962263999999998</v>
      </c>
      <c r="M10" s="12">
        <f t="shared" si="3"/>
        <v>38.3018869</v>
      </c>
      <c r="N10" s="12">
        <f t="shared" si="4"/>
        <v>51.509433999999999</v>
      </c>
      <c r="P10">
        <f t="shared" si="5"/>
        <v>16.603773599999997</v>
      </c>
      <c r="Q10">
        <f t="shared" si="6"/>
        <v>16.415094400000001</v>
      </c>
      <c r="R10">
        <f t="shared" si="7"/>
        <v>17.547170000000001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4.3396227142857136</v>
      </c>
      <c r="Q12">
        <f>SUM(Q3:Q10)/7</f>
        <v>3.9083558571428574</v>
      </c>
      <c r="R12">
        <f>SUM(R3:R10)/7</f>
        <v>3.665768271428572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5.6603770000000004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18.867925</v>
      </c>
      <c r="G16" s="4">
        <v>9.4339619999999993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9.4339619999999993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20.754716999999999</v>
      </c>
      <c r="D19" s="4">
        <v>22.641508999999999</v>
      </c>
      <c r="E19" s="4">
        <v>16.981131999999999</v>
      </c>
      <c r="F19" s="4">
        <v>16.981131999999999</v>
      </c>
      <c r="G19" s="4">
        <v>24.528302</v>
      </c>
    </row>
    <row r="20" spans="1:7">
      <c r="A20" s="3">
        <v>7</v>
      </c>
      <c r="B20" s="4">
        <v>50</v>
      </c>
      <c r="C20" s="4">
        <v>15.094340000000001</v>
      </c>
      <c r="D20" s="4">
        <v>71.698113000000006</v>
      </c>
      <c r="E20" s="4">
        <v>50.943396</v>
      </c>
      <c r="F20" s="4">
        <v>43.396225999999999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3.7735850000000002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9.4339619999999993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3.7735850000000002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15.094340000000001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13.207547</v>
      </c>
      <c r="D29" s="4">
        <v>13.207547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45.283019000000003</v>
      </c>
      <c r="D30" s="4">
        <v>13.207547</v>
      </c>
      <c r="E30" s="4">
        <v>43.396225999999999</v>
      </c>
      <c r="F30" s="4">
        <v>39.622641999999999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11.320755</v>
      </c>
      <c r="G34" s="4">
        <v>5.6603770000000004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5.6603770000000004</v>
      </c>
      <c r="F35" s="4">
        <v>3.7735850000000002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13.207547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28.301887000000001</v>
      </c>
      <c r="D39" s="4">
        <v>16.981131999999999</v>
      </c>
      <c r="E39" s="4">
        <v>5.6603770000000004</v>
      </c>
      <c r="F39" s="4">
        <v>37.735849000000002</v>
      </c>
      <c r="G39" s="4">
        <v>13.207547</v>
      </c>
    </row>
    <row r="40" spans="1:7">
      <c r="A40" s="3">
        <v>7</v>
      </c>
      <c r="B40" s="4">
        <v>50</v>
      </c>
      <c r="C40" s="4">
        <v>35.849057000000002</v>
      </c>
      <c r="D40" s="4">
        <v>18.867925</v>
      </c>
      <c r="E40" s="4">
        <v>22.641508999999999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7.5471700000000004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20.754716999999999</v>
      </c>
      <c r="E49" s="4">
        <v>16.981131999999999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28.301887000000001</v>
      </c>
      <c r="E50" s="4">
        <v>26.415094</v>
      </c>
      <c r="F50" s="4">
        <v>35.849057000000002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5.6603770000000004</v>
      </c>
      <c r="E54" s="4">
        <v>5.6603770000000004</v>
      </c>
      <c r="F54" s="4">
        <v>13.207547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3.7735850000000002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3.7735850000000002</v>
      </c>
      <c r="F58" s="4">
        <v>15.094340000000001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1.886792</v>
      </c>
      <c r="F60" s="4">
        <v>18.867925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3.7735850000000002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15.094340000000001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15.094340000000001</v>
      </c>
      <c r="E68" s="4">
        <v>5.6603770000000004</v>
      </c>
      <c r="F68" s="4">
        <v>24.528302</v>
      </c>
      <c r="G68" s="4">
        <v>11.320755</v>
      </c>
    </row>
    <row r="69" spans="1:7">
      <c r="A69" s="3">
        <v>6</v>
      </c>
      <c r="B69" s="4">
        <v>40</v>
      </c>
      <c r="C69" s="4">
        <v>26.415094</v>
      </c>
      <c r="D69" s="4">
        <v>24.528302</v>
      </c>
      <c r="E69" s="4">
        <v>20.754716999999999</v>
      </c>
      <c r="F69" s="4">
        <v>28.301887000000001</v>
      </c>
      <c r="G69" s="4">
        <v>30.188679</v>
      </c>
    </row>
    <row r="70" spans="1:7">
      <c r="A70" s="3">
        <v>7</v>
      </c>
      <c r="B70" s="4">
        <v>50</v>
      </c>
      <c r="C70" s="4">
        <v>9.4339619999999993</v>
      </c>
      <c r="D70" s="4">
        <v>11.320755</v>
      </c>
      <c r="E70" s="4">
        <v>32.075471999999998</v>
      </c>
      <c r="F70" s="4">
        <v>24.528302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5.6603770000000004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0</v>
      </c>
      <c r="D76" s="4">
        <v>3.7735850000000002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1.886792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13.207547</v>
      </c>
      <c r="F79" s="4">
        <v>13.207547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32.075471999999998</v>
      </c>
      <c r="F80" s="4">
        <v>37.735849000000002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1.886792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22.641508999999999</v>
      </c>
      <c r="E89" s="4">
        <v>15.094340000000001</v>
      </c>
      <c r="F89" s="4">
        <v>11.320755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54.716980999999997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0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11.320755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13.207547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26.415094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15.094340000000001</v>
      </c>
      <c r="E99" s="4">
        <v>49.056604</v>
      </c>
      <c r="F99" s="4">
        <v>62.264150999999998</v>
      </c>
      <c r="G99" s="4">
        <v>7.5471700000000004</v>
      </c>
    </row>
    <row r="100" spans="1:7">
      <c r="A100" s="3">
        <v>7</v>
      </c>
      <c r="B100" s="4">
        <v>50</v>
      </c>
      <c r="C100" s="4">
        <v>49.056604</v>
      </c>
      <c r="D100" s="4">
        <v>49.056604</v>
      </c>
      <c r="E100" s="4">
        <v>49.056604</v>
      </c>
      <c r="F100" s="4">
        <v>41.509433999999999</v>
      </c>
      <c r="G100" s="4">
        <v>66.037735999999995</v>
      </c>
    </row>
    <row r="101" spans="1:7">
      <c r="A101" s="2"/>
      <c r="B101" s="2">
        <v>0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</row>
    <row r="102" spans="1:7">
      <c r="A102" s="3">
        <v>0</v>
      </c>
      <c r="B102" s="4">
        <v>0</v>
      </c>
      <c r="C102" s="4">
        <v>1.886792</v>
      </c>
      <c r="D102" s="4">
        <v>1.886792</v>
      </c>
      <c r="E102" s="4">
        <v>0</v>
      </c>
      <c r="F102" s="4">
        <v>3.7735850000000002</v>
      </c>
      <c r="G102" s="4">
        <v>0</v>
      </c>
    </row>
    <row r="103" spans="1:7">
      <c r="A103" s="3">
        <v>1</v>
      </c>
      <c r="B103" s="4">
        <v>2</v>
      </c>
      <c r="C103" s="4">
        <v>1.886792</v>
      </c>
      <c r="D103" s="4">
        <v>0</v>
      </c>
      <c r="E103" s="4">
        <v>0</v>
      </c>
      <c r="F103" s="4">
        <v>0</v>
      </c>
      <c r="G103" s="4">
        <v>1.886792</v>
      </c>
    </row>
    <row r="104" spans="1:7">
      <c r="A104" s="3">
        <v>2</v>
      </c>
      <c r="B104" s="4">
        <v>5</v>
      </c>
      <c r="C104" s="4">
        <v>0</v>
      </c>
      <c r="D104" s="4">
        <v>1.886792</v>
      </c>
      <c r="E104" s="4">
        <v>0</v>
      </c>
      <c r="F104" s="4">
        <v>0</v>
      </c>
      <c r="G104" s="4">
        <v>0</v>
      </c>
    </row>
    <row r="105" spans="1:7">
      <c r="A105" s="3">
        <v>3</v>
      </c>
      <c r="B105" s="4">
        <v>10</v>
      </c>
      <c r="C105" s="4">
        <v>1.886792</v>
      </c>
      <c r="D105" s="4">
        <v>0</v>
      </c>
      <c r="E105" s="4">
        <v>1.886792</v>
      </c>
      <c r="F105" s="4">
        <v>22.641508999999999</v>
      </c>
      <c r="G105" s="4">
        <v>20.754716999999999</v>
      </c>
    </row>
    <row r="106" spans="1:7">
      <c r="A106" s="3">
        <v>4</v>
      </c>
      <c r="B106" s="4">
        <v>20</v>
      </c>
      <c r="C106" s="4">
        <v>1.886792</v>
      </c>
      <c r="D106" s="4">
        <v>7.5471700000000004</v>
      </c>
      <c r="E106" s="4">
        <v>1.886792</v>
      </c>
      <c r="F106" s="4">
        <v>18.867925</v>
      </c>
      <c r="G106" s="4">
        <v>20.754716999999999</v>
      </c>
    </row>
    <row r="107" spans="1:7">
      <c r="A107" s="3">
        <v>5</v>
      </c>
      <c r="B107" s="4">
        <v>30</v>
      </c>
      <c r="C107" s="4">
        <v>1.886792</v>
      </c>
      <c r="D107" s="4">
        <v>1.886792</v>
      </c>
      <c r="E107" s="4">
        <v>7.5471700000000004</v>
      </c>
      <c r="F107" s="4">
        <v>20.754716999999999</v>
      </c>
      <c r="G107" s="4">
        <v>18.867925</v>
      </c>
    </row>
    <row r="108" spans="1:7">
      <c r="A108" s="3">
        <v>6</v>
      </c>
      <c r="B108" s="4">
        <v>40</v>
      </c>
      <c r="C108" s="4">
        <v>9.4339619999999993</v>
      </c>
      <c r="D108" s="4">
        <v>7.5471700000000004</v>
      </c>
      <c r="E108" s="4">
        <v>49.056604</v>
      </c>
      <c r="F108" s="4">
        <v>39.622641999999999</v>
      </c>
      <c r="G108" s="4">
        <v>49.056604</v>
      </c>
    </row>
    <row r="109" spans="1:7">
      <c r="A109" s="3">
        <v>7</v>
      </c>
      <c r="B109" s="4">
        <v>50</v>
      </c>
      <c r="C109" s="4">
        <v>39.622641999999999</v>
      </c>
      <c r="D109" s="4">
        <v>56.603774000000001</v>
      </c>
      <c r="E109" s="4">
        <v>52.830188999999997</v>
      </c>
      <c r="F109" s="4">
        <v>26.415094</v>
      </c>
      <c r="G109" s="4">
        <v>28.301887000000001</v>
      </c>
    </row>
  </sheetData>
  <mergeCells count="1">
    <mergeCell ref="J1:M1"/>
  </mergeCells>
  <phoneticPr fontId="5" type="noConversion"/>
  <conditionalFormatting sqref="J3:N10">
    <cfRule type="cellIs" dxfId="34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01EC-2F29-44FE-ABED-5766709CCD5F}">
  <sheetPr>
    <tabColor theme="5" tint="0.79998168889431442"/>
  </sheetPr>
  <dimension ref="A1:R100"/>
  <sheetViews>
    <sheetView workbookViewId="0">
      <selection activeCell="J2" sqref="J2"/>
    </sheetView>
  </sheetViews>
  <sheetFormatPr defaultRowHeight="14.5"/>
  <cols>
    <col min="12" max="12" width="10.81640625" bestFit="1" customWidth="1"/>
    <col min="13" max="13" width="0" hidden="1" customWidth="1"/>
    <col min="14" max="14" width="12.6328125" bestFit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31">
        <v>1</v>
      </c>
      <c r="K2" s="25">
        <v>2</v>
      </c>
      <c r="L2" s="25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1.886792</v>
      </c>
      <c r="G3" s="4">
        <v>1.886792</v>
      </c>
      <c r="I3" s="9">
        <v>0</v>
      </c>
      <c r="J3" s="12">
        <f>SUM(C3,C13,C23,C33,C43,C53,C63,C73,C83,C93)/10</f>
        <v>3.3962261999999996</v>
      </c>
      <c r="K3" s="12">
        <f>SUM(D3,D13,D23,D33,D43,D53,D63,D73,D83,D93)/10</f>
        <v>3.2075468999999996</v>
      </c>
      <c r="L3" s="12">
        <f>SUM(E3,E13,E23,E33,E43,E53,E63,E73,E83,E93)/10</f>
        <v>3.5849055999999999</v>
      </c>
      <c r="M3" s="12">
        <f>SUM(F3,F13,F23,F33,F43,F53,F63,F73,F83,F93)/10</f>
        <v>3.3962262999999999</v>
      </c>
      <c r="N3" s="12">
        <f>SUM(G3,G13,G23,G33,G43,G53,G63,G73,G83,G93)/10</f>
        <v>2.8301885000000002</v>
      </c>
      <c r="P3" s="13">
        <f>N3-J3</f>
        <v>-0.56603769999999942</v>
      </c>
      <c r="Q3">
        <f>N3-K3</f>
        <v>-0.37735839999999943</v>
      </c>
      <c r="R3">
        <f>N3-L3</f>
        <v>-0.7547170999999997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12">
        <f t="shared" ref="J4:J10" si="0">SUM(C4,C14,C24,C34,C44,C54,C64,C74,C84,C94)/10</f>
        <v>3.9622639999999998</v>
      </c>
      <c r="K4" s="12">
        <f t="shared" ref="K4:K10" si="1">SUM(D4,D14,D24,D34,D44,D54,D64,D74,D84,D94)/10</f>
        <v>3.3962260999999998</v>
      </c>
      <c r="L4" s="12">
        <f t="shared" ref="L4:L10" si="2">SUM(E4,E14,E24,E34,E44,E54,E64,E74,E84,E94)/10</f>
        <v>6.4150942999999998</v>
      </c>
      <c r="M4" s="12">
        <f t="shared" ref="M4:M10" si="3">SUM(F4,F14,F24,F34,F44,F54,F64,F74,F84,F94)/10</f>
        <v>8.8679244999999991</v>
      </c>
      <c r="N4" s="6">
        <f>SUM(G4,G14,G24,G34,G44,G54,G64,G74,G84,G94)/10</f>
        <v>8.3018867000000007</v>
      </c>
      <c r="P4" s="13">
        <f t="shared" ref="P4:P10" si="4">N4-J4</f>
        <v>4.3396227000000014</v>
      </c>
      <c r="Q4">
        <f t="shared" ref="Q4:Q10" si="5">N4-K4</f>
        <v>4.9056606000000009</v>
      </c>
      <c r="R4">
        <f t="shared" ref="R4:R10" si="6">N4-L4</f>
        <v>1.8867924000000009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9.4339619999999993</v>
      </c>
      <c r="G5" s="4">
        <v>7.5471700000000004</v>
      </c>
      <c r="I5" s="9">
        <v>5</v>
      </c>
      <c r="J5" s="12">
        <f t="shared" si="0"/>
        <v>3.3962262000000001</v>
      </c>
      <c r="K5" s="12">
        <f t="shared" si="1"/>
        <v>3.0188678000000002</v>
      </c>
      <c r="L5" s="12">
        <f t="shared" si="2"/>
        <v>7.735849</v>
      </c>
      <c r="M5" s="12">
        <f t="shared" si="3"/>
        <v>11.5094338</v>
      </c>
      <c r="N5" s="6">
        <f t="shared" ref="N5:N10" si="7">SUM(G5,G15,G25,G35,G45,G55,G65,G75,G85,G95)/10</f>
        <v>12.0754716</v>
      </c>
      <c r="P5" s="13">
        <f t="shared" si="4"/>
        <v>8.6792453999999992</v>
      </c>
      <c r="Q5">
        <f t="shared" si="5"/>
        <v>9.0566037999999995</v>
      </c>
      <c r="R5">
        <f t="shared" si="6"/>
        <v>4.3396226000000002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12">
        <f t="shared" si="0"/>
        <v>4.7169809000000003</v>
      </c>
      <c r="K6" s="12">
        <f t="shared" si="1"/>
        <v>5.6603772999999986</v>
      </c>
      <c r="L6" s="12">
        <f t="shared" si="2"/>
        <v>9.6226415999999997</v>
      </c>
      <c r="M6" s="12">
        <f t="shared" si="3"/>
        <v>13.773585000000001</v>
      </c>
      <c r="N6" s="6">
        <f t="shared" si="7"/>
        <v>12.264150799999999</v>
      </c>
      <c r="P6" s="13">
        <f t="shared" si="4"/>
        <v>7.5471698999999992</v>
      </c>
      <c r="Q6">
        <f t="shared" si="5"/>
        <v>6.6037735000000009</v>
      </c>
      <c r="R6">
        <f t="shared" si="6"/>
        <v>2.6415091999999998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12">
        <f t="shared" si="0"/>
        <v>8.1132073999999985</v>
      </c>
      <c r="K7" s="12">
        <f t="shared" si="1"/>
        <v>9.0566036999999984</v>
      </c>
      <c r="L7" s="12">
        <f t="shared" si="2"/>
        <v>11.320754699999998</v>
      </c>
      <c r="M7" s="12">
        <f t="shared" si="3"/>
        <v>17.547169799999999</v>
      </c>
      <c r="N7" s="6">
        <f t="shared" si="7"/>
        <v>17.169811299999999</v>
      </c>
      <c r="P7" s="13">
        <f t="shared" si="4"/>
        <v>9.0566039000000007</v>
      </c>
      <c r="Q7">
        <f t="shared" si="5"/>
        <v>8.1132076000000009</v>
      </c>
      <c r="R7">
        <f t="shared" si="6"/>
        <v>5.8490566000000008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16.981131999999999</v>
      </c>
      <c r="F8" s="4">
        <v>28.301887000000001</v>
      </c>
      <c r="G8" s="4">
        <v>26.415094</v>
      </c>
      <c r="I8" s="9">
        <v>30</v>
      </c>
      <c r="J8" s="12">
        <f t="shared" si="0"/>
        <v>15.660377299999999</v>
      </c>
      <c r="K8" s="12">
        <f t="shared" si="1"/>
        <v>15.660377399999998</v>
      </c>
      <c r="L8" s="12">
        <f t="shared" si="2"/>
        <v>18.1132077</v>
      </c>
      <c r="M8" s="12">
        <f t="shared" si="3"/>
        <v>20.566037899999998</v>
      </c>
      <c r="N8" s="6">
        <f t="shared" si="7"/>
        <v>19.622641499999997</v>
      </c>
      <c r="P8" s="13">
        <f t="shared" si="4"/>
        <v>3.9622641999999981</v>
      </c>
      <c r="Q8">
        <f t="shared" si="5"/>
        <v>3.9622640999999987</v>
      </c>
      <c r="R8">
        <f t="shared" si="6"/>
        <v>1.5094337999999965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24.528302</v>
      </c>
      <c r="F9" s="4">
        <v>20.754716999999999</v>
      </c>
      <c r="G9" s="4">
        <v>28.301887000000001</v>
      </c>
      <c r="I9" s="9">
        <v>40</v>
      </c>
      <c r="J9" s="12">
        <f t="shared" si="0"/>
        <v>20.000000099999998</v>
      </c>
      <c r="K9" s="12">
        <f t="shared" si="1"/>
        <v>19.811320700000003</v>
      </c>
      <c r="L9" s="12">
        <f t="shared" si="2"/>
        <v>24.9056605</v>
      </c>
      <c r="M9" s="12">
        <f t="shared" si="3"/>
        <v>21.886792499999999</v>
      </c>
      <c r="N9" s="6">
        <f t="shared" si="7"/>
        <v>24.3396227</v>
      </c>
      <c r="P9" s="13">
        <f t="shared" si="4"/>
        <v>4.339622600000002</v>
      </c>
      <c r="Q9">
        <f t="shared" si="5"/>
        <v>4.5283019999999965</v>
      </c>
      <c r="R9">
        <f t="shared" si="6"/>
        <v>-0.56603780000000015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24.528302</v>
      </c>
      <c r="F10" s="4">
        <v>13.207547</v>
      </c>
      <c r="G10" s="4">
        <v>18.867925</v>
      </c>
      <c r="I10" s="9">
        <v>50</v>
      </c>
      <c r="J10" s="12">
        <f t="shared" si="0"/>
        <v>33.2075472</v>
      </c>
      <c r="K10" s="12">
        <f t="shared" si="1"/>
        <v>33.962264200000007</v>
      </c>
      <c r="L10" s="12">
        <f t="shared" si="2"/>
        <v>40.377358700000002</v>
      </c>
      <c r="M10" s="12">
        <f t="shared" si="3"/>
        <v>32.641509499999998</v>
      </c>
      <c r="N10" s="6">
        <f t="shared" si="7"/>
        <v>34.528301900000002</v>
      </c>
      <c r="P10" s="13">
        <f t="shared" si="4"/>
        <v>1.3207547000000019</v>
      </c>
      <c r="Q10">
        <f t="shared" si="5"/>
        <v>0.56603769999999543</v>
      </c>
      <c r="R10">
        <f t="shared" si="6"/>
        <v>-5.8490567999999996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5.5256065285714291</v>
      </c>
      <c r="Q12">
        <f>SUM(Q3:Q10)/7</f>
        <v>5.3369272714285705</v>
      </c>
      <c r="R12">
        <f>SUM(R3:R10)/7</f>
        <v>1.293800414285714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7.5471700000000004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5.6603770000000004</v>
      </c>
      <c r="E14" s="4">
        <v>7.5471700000000004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7.5471700000000004</v>
      </c>
      <c r="E15" s="4">
        <v>3.7735850000000002</v>
      </c>
      <c r="F15" s="4">
        <v>16.981131999999999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20.754716999999999</v>
      </c>
      <c r="D17" s="4">
        <v>20.754716999999999</v>
      </c>
      <c r="E17" s="4">
        <v>22.641508999999999</v>
      </c>
      <c r="F17" s="4">
        <v>24.528302</v>
      </c>
      <c r="G17" s="4">
        <v>22.641508999999999</v>
      </c>
    </row>
    <row r="18" spans="1:7">
      <c r="A18" s="3">
        <v>5</v>
      </c>
      <c r="B18" s="4">
        <v>30</v>
      </c>
      <c r="C18" s="4">
        <v>30.188679</v>
      </c>
      <c r="D18" s="4">
        <v>30.188679</v>
      </c>
      <c r="E18" s="4">
        <v>26.415094</v>
      </c>
      <c r="F18" s="4">
        <v>32.075471999999998</v>
      </c>
      <c r="G18" s="4">
        <v>28.301887000000001</v>
      </c>
    </row>
    <row r="19" spans="1:7">
      <c r="A19" s="3">
        <v>6</v>
      </c>
      <c r="B19" s="4">
        <v>40</v>
      </c>
      <c r="C19" s="4">
        <v>24.528302</v>
      </c>
      <c r="D19" s="4">
        <v>20.754716999999999</v>
      </c>
      <c r="E19" s="4">
        <v>20.754716999999999</v>
      </c>
      <c r="F19" s="4">
        <v>24.528302</v>
      </c>
      <c r="G19" s="4">
        <v>20.754716999999999</v>
      </c>
    </row>
    <row r="20" spans="1:7">
      <c r="A20" s="3">
        <v>7</v>
      </c>
      <c r="B20" s="4">
        <v>50</v>
      </c>
      <c r="C20" s="4">
        <v>37.735849000000002</v>
      </c>
      <c r="D20" s="4">
        <v>33.962263999999998</v>
      </c>
      <c r="E20" s="4">
        <v>39.622641999999999</v>
      </c>
      <c r="F20" s="4">
        <v>37.735849000000002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16.981131999999999</v>
      </c>
      <c r="G27" s="4">
        <v>11.320755</v>
      </c>
    </row>
    <row r="28" spans="1:7">
      <c r="A28" s="3">
        <v>5</v>
      </c>
      <c r="B28" s="4">
        <v>30</v>
      </c>
      <c r="C28" s="4">
        <v>13.207547</v>
      </c>
      <c r="D28" s="4">
        <v>13.207547</v>
      </c>
      <c r="E28" s="4">
        <v>16.981131999999999</v>
      </c>
      <c r="F28" s="4">
        <v>16.981131999999999</v>
      </c>
      <c r="G28" s="4">
        <v>9.4339619999999993</v>
      </c>
    </row>
    <row r="29" spans="1:7">
      <c r="A29" s="3">
        <v>6</v>
      </c>
      <c r="B29" s="4">
        <v>40</v>
      </c>
      <c r="C29" s="4">
        <v>13.207547</v>
      </c>
      <c r="D29" s="4">
        <v>15.094340000000001</v>
      </c>
      <c r="E29" s="4">
        <v>13.207547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54.716980999999997</v>
      </c>
      <c r="D30" s="4">
        <v>56.603774000000001</v>
      </c>
      <c r="E30" s="4">
        <v>49.056604</v>
      </c>
      <c r="F30" s="4">
        <v>52.830188999999997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5.6603770000000004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13.207547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13.207547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24.528302</v>
      </c>
      <c r="D39" s="4">
        <v>20.754716999999999</v>
      </c>
      <c r="E39" s="4">
        <v>20.754716999999999</v>
      </c>
      <c r="F39" s="4">
        <v>20.754716999999999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26.415094</v>
      </c>
      <c r="E40" s="4">
        <v>22.641508999999999</v>
      </c>
      <c r="F40" s="4">
        <v>32.075471999999998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7.5471700000000004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11.320755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9.4339619999999993</v>
      </c>
      <c r="D48" s="4">
        <v>11.320755</v>
      </c>
      <c r="E48" s="4">
        <v>11.320755</v>
      </c>
      <c r="F48" s="4">
        <v>13.207547</v>
      </c>
      <c r="G48" s="4">
        <v>18.867925</v>
      </c>
    </row>
    <row r="49" spans="1:7">
      <c r="A49" s="3">
        <v>6</v>
      </c>
      <c r="B49" s="4">
        <v>40</v>
      </c>
      <c r="C49" s="4">
        <v>15.094340000000001</v>
      </c>
      <c r="D49" s="4">
        <v>16.981131999999999</v>
      </c>
      <c r="E49" s="4">
        <v>15.094340000000001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41.509433999999999</v>
      </c>
      <c r="E50" s="4">
        <v>49.056604</v>
      </c>
      <c r="F50" s="4">
        <v>37.735849000000002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5.6603770000000004</v>
      </c>
      <c r="D55" s="4">
        <v>1.886792</v>
      </c>
      <c r="E55" s="4">
        <v>15.094340000000001</v>
      </c>
      <c r="F55" s="4">
        <v>9.4339619999999993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16.981131999999999</v>
      </c>
      <c r="D57" s="4">
        <v>16.981131999999999</v>
      </c>
      <c r="E57" s="4">
        <v>30.188679</v>
      </c>
      <c r="F57" s="4">
        <v>32.075471999999998</v>
      </c>
      <c r="G57" s="4">
        <v>30.188679</v>
      </c>
    </row>
    <row r="58" spans="1:7">
      <c r="A58" s="3">
        <v>5</v>
      </c>
      <c r="B58" s="4">
        <v>30</v>
      </c>
      <c r="C58" s="4">
        <v>24.528302</v>
      </c>
      <c r="D58" s="4">
        <v>22.641508999999999</v>
      </c>
      <c r="E58" s="4">
        <v>18.867925</v>
      </c>
      <c r="F58" s="4">
        <v>24.528302</v>
      </c>
      <c r="G58" s="4">
        <v>20.754716999999999</v>
      </c>
    </row>
    <row r="59" spans="1:7">
      <c r="A59" s="3">
        <v>6</v>
      </c>
      <c r="B59" s="4">
        <v>40</v>
      </c>
      <c r="C59" s="4">
        <v>30.188679</v>
      </c>
      <c r="D59" s="4">
        <v>33.962263999999998</v>
      </c>
      <c r="E59" s="4">
        <v>35.849057000000002</v>
      </c>
      <c r="F59" s="4">
        <v>32.075471999999998</v>
      </c>
      <c r="G59" s="4">
        <v>32.075471999999998</v>
      </c>
    </row>
    <row r="60" spans="1:7">
      <c r="A60" s="3">
        <v>7</v>
      </c>
      <c r="B60" s="4">
        <v>50</v>
      </c>
      <c r="C60" s="4">
        <v>26.415094</v>
      </c>
      <c r="D60" s="4">
        <v>26.415094</v>
      </c>
      <c r="E60" s="4">
        <v>52.830188999999997</v>
      </c>
      <c r="F60" s="4">
        <v>24.528302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15.094340000000001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15.094340000000001</v>
      </c>
      <c r="G66" s="4">
        <v>9.4339619999999993</v>
      </c>
    </row>
    <row r="67" spans="1:7">
      <c r="A67" s="3">
        <v>4</v>
      </c>
      <c r="B67" s="4">
        <v>20</v>
      </c>
      <c r="C67" s="4">
        <v>13.207547</v>
      </c>
      <c r="D67" s="4">
        <v>20.754716999999999</v>
      </c>
      <c r="E67" s="4">
        <v>16.981131999999999</v>
      </c>
      <c r="F67" s="4">
        <v>16.981131999999999</v>
      </c>
      <c r="G67" s="4">
        <v>22.641508999999999</v>
      </c>
    </row>
    <row r="68" spans="1:7">
      <c r="A68" s="3">
        <v>5</v>
      </c>
      <c r="B68" s="4">
        <v>30</v>
      </c>
      <c r="C68" s="4">
        <v>22.641508999999999</v>
      </c>
      <c r="D68" s="4">
        <v>20.754716999999999</v>
      </c>
      <c r="E68" s="4">
        <v>24.528302</v>
      </c>
      <c r="F68" s="4">
        <v>24.528302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22.641508999999999</v>
      </c>
      <c r="E69" s="4">
        <v>28.301887000000001</v>
      </c>
      <c r="F69" s="4">
        <v>26.415094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28.301887000000001</v>
      </c>
      <c r="E70" s="4">
        <v>56.603774000000001</v>
      </c>
      <c r="F70" s="4">
        <v>37.735849000000002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3.7735850000000002</v>
      </c>
      <c r="D73" s="4">
        <v>1.886792</v>
      </c>
      <c r="E73" s="4">
        <v>3.7735850000000002</v>
      </c>
      <c r="F73" s="4">
        <v>3.7735850000000002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16.981131999999999</v>
      </c>
      <c r="F74" s="4">
        <v>13.207547</v>
      </c>
      <c r="G74" s="4">
        <v>13.207547</v>
      </c>
    </row>
    <row r="75" spans="1:7">
      <c r="A75" s="3">
        <v>2</v>
      </c>
      <c r="B75" s="4">
        <v>5</v>
      </c>
      <c r="C75" s="4">
        <v>1.886792</v>
      </c>
      <c r="D75" s="4">
        <v>3.7735850000000002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11.320755</v>
      </c>
      <c r="E78" s="4">
        <v>11.320755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3.7735850000000002</v>
      </c>
      <c r="D79" s="4">
        <v>15.094340000000001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35.849057000000002</v>
      </c>
      <c r="F80" s="4">
        <v>35.849057000000002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1.886792</v>
      </c>
      <c r="E84" s="4">
        <v>11.320755</v>
      </c>
      <c r="F84" s="4">
        <v>11.320755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5.6603770000000004</v>
      </c>
      <c r="E87" s="4">
        <v>3.7735850000000002</v>
      </c>
      <c r="F87" s="4">
        <v>9.4339619999999993</v>
      </c>
      <c r="G87" s="4">
        <v>7.5471700000000004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18.867925</v>
      </c>
      <c r="F88" s="4">
        <v>16.981131999999999</v>
      </c>
      <c r="G88" s="4">
        <v>16.981131999999999</v>
      </c>
    </row>
    <row r="89" spans="1:7">
      <c r="A89" s="3">
        <v>6</v>
      </c>
      <c r="B89" s="4">
        <v>40</v>
      </c>
      <c r="C89" s="4">
        <v>15.094340000000001</v>
      </c>
      <c r="D89" s="4">
        <v>5.6603770000000004</v>
      </c>
      <c r="E89" s="4">
        <v>24.528302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26.415094</v>
      </c>
      <c r="D90" s="4">
        <v>28.301887000000001</v>
      </c>
      <c r="E90" s="4">
        <v>24.528302</v>
      </c>
      <c r="F90" s="4">
        <v>26.415094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5.6603770000000004</v>
      </c>
      <c r="E94" s="4">
        <v>5.6603770000000004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3.7735850000000002</v>
      </c>
      <c r="E97" s="4">
        <v>3.7735850000000002</v>
      </c>
      <c r="F97" s="4">
        <v>20.754716999999999</v>
      </c>
      <c r="G97" s="4">
        <v>22.641508999999999</v>
      </c>
    </row>
    <row r="98" spans="1:7">
      <c r="A98" s="3">
        <v>5</v>
      </c>
      <c r="B98" s="4">
        <v>30</v>
      </c>
      <c r="C98" s="4">
        <v>15.094340000000001</v>
      </c>
      <c r="D98" s="4">
        <v>15.094340000000001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28.301887000000001</v>
      </c>
      <c r="D99" s="4">
        <v>26.415094</v>
      </c>
      <c r="E99" s="4">
        <v>50.943396</v>
      </c>
      <c r="F99" s="4">
        <v>28.301887000000001</v>
      </c>
      <c r="G99" s="4">
        <v>32.075471999999998</v>
      </c>
    </row>
    <row r="100" spans="1:7">
      <c r="A100" s="3">
        <v>7</v>
      </c>
      <c r="B100" s="4">
        <v>50</v>
      </c>
      <c r="C100" s="4">
        <v>39.622641999999999</v>
      </c>
      <c r="D100" s="4">
        <v>39.622641999999999</v>
      </c>
      <c r="E100" s="4">
        <v>49.056604</v>
      </c>
      <c r="F100" s="4">
        <v>28.301887000000001</v>
      </c>
      <c r="G100" s="4">
        <v>30.188679</v>
      </c>
    </row>
  </sheetData>
  <mergeCells count="1">
    <mergeCell ref="J1:M1"/>
  </mergeCells>
  <conditionalFormatting sqref="N3 J3:M10">
    <cfRule type="cellIs" dxfId="22" priority="4" operator="lessThan">
      <formula>$N3</formula>
    </cfRule>
  </conditionalFormatting>
  <conditionalFormatting sqref="J3:N3 J4:M10">
    <cfRule type="cellIs" dxfId="21" priority="3" operator="lessThan">
      <formula>$N$3</formula>
    </cfRule>
  </conditionalFormatting>
  <conditionalFormatting sqref="J3:M10">
    <cfRule type="cellIs" dxfId="20" priority="2" operator="lessThan">
      <formula>$N3</formula>
    </cfRule>
  </conditionalFormatting>
  <conditionalFormatting sqref="J3:L10">
    <cfRule type="cellIs" dxfId="19" priority="1" operator="lessThan">
      <formula>$N3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400D-336F-456B-BBC9-4627017C8BE7}">
  <sheetPr>
    <tabColor theme="5" tint="0.59999389629810485"/>
  </sheetPr>
  <dimension ref="A1:R116"/>
  <sheetViews>
    <sheetView workbookViewId="0">
      <selection activeCell="J2" sqref="J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31">
        <v>1</v>
      </c>
      <c r="K2" s="25">
        <v>2</v>
      </c>
      <c r="L2" s="25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1.886792</v>
      </c>
      <c r="G3" s="4">
        <v>1.886792</v>
      </c>
      <c r="I3" s="9">
        <v>0</v>
      </c>
      <c r="J3" s="12">
        <f>SUM(C3,C13,C23,C33,C43,C53,C63,C73,C83,C93)/10</f>
        <v>4.1509432999999998</v>
      </c>
      <c r="K3" s="12">
        <f>SUM(D3,D13,D23,D33,D43,D53,D63,D73,D83,D93)/10</f>
        <v>3.5849055000000001</v>
      </c>
      <c r="L3" s="12">
        <f>SUM(E3,E13,E23,E33,E43,E53,E63,E73,E83,E93)/10</f>
        <v>4.3396226000000002</v>
      </c>
      <c r="M3" s="12">
        <f>SUM(F3,F13,F23,F33,F43,F53,F63,F73,F83,F93)/10</f>
        <v>3.3962262999999999</v>
      </c>
      <c r="N3" s="12">
        <f>SUM(G3,G13,G23,G33,G43,G53,G63,G73,G83,G93)/10</f>
        <v>2.4528300000000001</v>
      </c>
      <c r="P3" s="13">
        <f>N3-J3</f>
        <v>-1.6981132999999997</v>
      </c>
      <c r="Q3">
        <f>N3-K3</f>
        <v>-1.1320755</v>
      </c>
      <c r="R3">
        <f>N3-L3</f>
        <v>-1.8867926000000002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12">
        <f t="shared" ref="J4:J10" si="0">SUM(C4,C14,C24,C34,C44,C54,C64,C74,C84,C94)/10</f>
        <v>3.7735847999999996</v>
      </c>
      <c r="K4" s="12">
        <f t="shared" ref="K4:K10" si="1">SUM(D4,D14,D24,D34,D44,D54,D64,D74,D84,D94)/10</f>
        <v>3.3962263999999998</v>
      </c>
      <c r="L4" s="12">
        <f t="shared" ref="L4:L10" si="2">SUM(E4,E14,E24,E34,E44,E54,E64,E74,E84,E94)/10</f>
        <v>7.1698111999999998</v>
      </c>
      <c r="M4" s="12">
        <f t="shared" ref="M4:M10" si="3">SUM(F4,F14,F24,F34,F44,F54,F64,F74,F84,F94)/10</f>
        <v>7.9245283000000004</v>
      </c>
      <c r="N4" s="6">
        <f t="shared" ref="N4:N10" si="4">SUM(G4,G14,G24,G34,G44,G54,G64,G74,G84,G94)/10</f>
        <v>6.4150942000000004</v>
      </c>
      <c r="P4" s="13">
        <f t="shared" ref="P4:P10" si="5">N4-J4</f>
        <v>2.6415094000000008</v>
      </c>
      <c r="Q4">
        <f t="shared" ref="Q4:Q10" si="6">N4-K4</f>
        <v>3.0188678000000007</v>
      </c>
      <c r="R4">
        <f t="shared" ref="R4:R10" si="7">N4-L4</f>
        <v>-0.75471699999999942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7.5471700000000004</v>
      </c>
      <c r="G5" s="4">
        <v>7.5471700000000004</v>
      </c>
      <c r="I5" s="9">
        <v>5</v>
      </c>
      <c r="J5" s="12">
        <f t="shared" si="0"/>
        <v>3.7735848000000005</v>
      </c>
      <c r="K5" s="12">
        <f t="shared" si="1"/>
        <v>2.8301886000000005</v>
      </c>
      <c r="L5" s="12">
        <f t="shared" si="2"/>
        <v>6.9811320999999991</v>
      </c>
      <c r="M5" s="12">
        <f t="shared" si="3"/>
        <v>10.9433962</v>
      </c>
      <c r="N5" s="6">
        <f t="shared" si="4"/>
        <v>10.1886791</v>
      </c>
      <c r="P5" s="13">
        <f t="shared" si="5"/>
        <v>6.4150942999999998</v>
      </c>
      <c r="Q5">
        <f t="shared" si="6"/>
        <v>7.3584904999999994</v>
      </c>
      <c r="R5">
        <f t="shared" si="7"/>
        <v>3.2075470000000008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13.207547</v>
      </c>
      <c r="G6" s="4">
        <v>9.4339619999999993</v>
      </c>
      <c r="I6" s="9">
        <v>10</v>
      </c>
      <c r="J6" s="12">
        <f t="shared" si="0"/>
        <v>3.3962262999999999</v>
      </c>
      <c r="K6" s="12">
        <f t="shared" si="1"/>
        <v>4.7169809000000003</v>
      </c>
      <c r="L6" s="12">
        <f t="shared" si="2"/>
        <v>6.4150943999999992</v>
      </c>
      <c r="M6" s="12">
        <f t="shared" si="3"/>
        <v>12.8301886</v>
      </c>
      <c r="N6" s="6">
        <f t="shared" si="4"/>
        <v>9.9999998999999988</v>
      </c>
      <c r="P6" s="13">
        <f t="shared" si="5"/>
        <v>6.6037735999999985</v>
      </c>
      <c r="Q6">
        <f t="shared" si="6"/>
        <v>5.2830189999999986</v>
      </c>
      <c r="R6">
        <f t="shared" si="7"/>
        <v>3.5849054999999996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9">
        <v>20</v>
      </c>
      <c r="J7" s="12">
        <f t="shared" si="0"/>
        <v>4.3396224999999999</v>
      </c>
      <c r="K7" s="12">
        <f t="shared" si="1"/>
        <v>6.7924525999999998</v>
      </c>
      <c r="L7" s="12">
        <f t="shared" si="2"/>
        <v>10.754716899999998</v>
      </c>
      <c r="M7" s="12">
        <f t="shared" si="3"/>
        <v>16.6037736</v>
      </c>
      <c r="N7" s="6">
        <f t="shared" si="4"/>
        <v>14.905660399999999</v>
      </c>
      <c r="P7" s="13">
        <f t="shared" si="5"/>
        <v>10.566037899999998</v>
      </c>
      <c r="Q7">
        <f t="shared" si="6"/>
        <v>8.1132077999999979</v>
      </c>
      <c r="R7">
        <f t="shared" si="7"/>
        <v>4.1509435000000003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28.301887000000001</v>
      </c>
      <c r="F8" s="4">
        <v>22.641508999999999</v>
      </c>
      <c r="G8" s="4">
        <v>26.415094</v>
      </c>
      <c r="I8" s="9">
        <v>30</v>
      </c>
      <c r="J8" s="12">
        <f t="shared" si="0"/>
        <v>7.5471696999999995</v>
      </c>
      <c r="K8" s="12">
        <f t="shared" si="1"/>
        <v>8.3018868000000001</v>
      </c>
      <c r="L8" s="12">
        <f t="shared" si="2"/>
        <v>14.528301899999999</v>
      </c>
      <c r="M8" s="12">
        <f t="shared" si="3"/>
        <v>15.283018899999997</v>
      </c>
      <c r="N8" s="6">
        <f t="shared" si="4"/>
        <v>17.3584906</v>
      </c>
      <c r="P8" s="13">
        <f t="shared" si="5"/>
        <v>9.8113209000000001</v>
      </c>
      <c r="Q8">
        <f t="shared" si="6"/>
        <v>9.0566037999999995</v>
      </c>
      <c r="R8">
        <f t="shared" si="7"/>
        <v>2.8301887000000008</v>
      </c>
    </row>
    <row r="9" spans="1:18">
      <c r="A9" s="3">
        <v>6</v>
      </c>
      <c r="B9" s="4">
        <v>40</v>
      </c>
      <c r="C9" s="4">
        <v>15.094340000000001</v>
      </c>
      <c r="D9" s="4">
        <v>18.867925</v>
      </c>
      <c r="E9" s="4">
        <v>24.528302</v>
      </c>
      <c r="F9" s="4">
        <v>15.094340000000001</v>
      </c>
      <c r="G9" s="4">
        <v>28.301887000000001</v>
      </c>
      <c r="I9" s="9">
        <v>40</v>
      </c>
      <c r="J9" s="12">
        <f t="shared" si="0"/>
        <v>12.452830199999998</v>
      </c>
      <c r="K9" s="12">
        <f t="shared" si="1"/>
        <v>15.094339799999997</v>
      </c>
      <c r="L9" s="12">
        <f t="shared" si="2"/>
        <v>17.169811299999999</v>
      </c>
      <c r="M9" s="12">
        <f t="shared" si="3"/>
        <v>17.735849000000002</v>
      </c>
      <c r="N9" s="6">
        <f t="shared" si="4"/>
        <v>21.132075499999999</v>
      </c>
      <c r="P9" s="13">
        <f t="shared" si="5"/>
        <v>8.6792453000000016</v>
      </c>
      <c r="Q9">
        <f t="shared" si="6"/>
        <v>6.0377357000000025</v>
      </c>
      <c r="R9">
        <f t="shared" si="7"/>
        <v>3.9622641999999999</v>
      </c>
    </row>
    <row r="10" spans="1:18">
      <c r="A10" s="3">
        <v>7</v>
      </c>
      <c r="B10" s="4">
        <v>50</v>
      </c>
      <c r="C10" s="4">
        <v>11.320755</v>
      </c>
      <c r="D10" s="4">
        <v>13.207547</v>
      </c>
      <c r="E10" s="4">
        <v>41.509433999999999</v>
      </c>
      <c r="F10" s="4">
        <v>13.207547</v>
      </c>
      <c r="G10" s="4">
        <v>18.867925</v>
      </c>
      <c r="I10" s="9">
        <v>50</v>
      </c>
      <c r="J10" s="12">
        <f t="shared" si="0"/>
        <v>30.000000100000001</v>
      </c>
      <c r="K10" s="12">
        <f t="shared" si="1"/>
        <v>30.1886793</v>
      </c>
      <c r="L10" s="12">
        <f t="shared" si="2"/>
        <v>34.150943400000003</v>
      </c>
      <c r="M10" s="12">
        <f t="shared" si="3"/>
        <v>31.698113300000006</v>
      </c>
      <c r="N10" s="6">
        <f t="shared" si="4"/>
        <v>31.509434000000006</v>
      </c>
      <c r="P10" s="13">
        <f t="shared" si="5"/>
        <v>1.5094339000000048</v>
      </c>
      <c r="Q10">
        <f t="shared" si="6"/>
        <v>1.3207547000000055</v>
      </c>
      <c r="R10">
        <f t="shared" si="7"/>
        <v>-2.6415093999999968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6.3611859999999991</v>
      </c>
      <c r="Q12">
        <f>SUM(Q3:Q10)/7</f>
        <v>5.5795148285714289</v>
      </c>
      <c r="R12">
        <f>SUM(R3:R10)/7</f>
        <v>1.7789757000000006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13.207547</v>
      </c>
      <c r="F14" s="4">
        <v>22.641508999999999</v>
      </c>
      <c r="G14" s="4">
        <v>18.867925</v>
      </c>
    </row>
    <row r="15" spans="1:18">
      <c r="A15" s="3">
        <v>2</v>
      </c>
      <c r="B15" s="4">
        <v>5</v>
      </c>
      <c r="C15" s="4">
        <v>9.4339619999999993</v>
      </c>
      <c r="D15" s="4">
        <v>7.5471700000000004</v>
      </c>
      <c r="E15" s="4">
        <v>3.7735850000000002</v>
      </c>
      <c r="F15" s="4">
        <v>18.867925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</row>
    <row r="18" spans="1:7">
      <c r="A18" s="3">
        <v>5</v>
      </c>
      <c r="B18" s="4">
        <v>30</v>
      </c>
      <c r="C18" s="4">
        <v>9.4339619999999993</v>
      </c>
      <c r="D18" s="4">
        <v>15.094340000000001</v>
      </c>
      <c r="E18" s="4">
        <v>13.207547</v>
      </c>
      <c r="F18" s="4">
        <v>24.528302</v>
      </c>
      <c r="G18" s="4">
        <v>28.301887000000001</v>
      </c>
    </row>
    <row r="19" spans="1:7">
      <c r="A19" s="3">
        <v>6</v>
      </c>
      <c r="B19" s="4">
        <v>40</v>
      </c>
      <c r="C19" s="4">
        <v>5.6603770000000004</v>
      </c>
      <c r="D19" s="4">
        <v>20.754716999999999</v>
      </c>
      <c r="E19" s="4">
        <v>20.754716999999999</v>
      </c>
      <c r="F19" s="4">
        <v>20.754716999999999</v>
      </c>
      <c r="G19" s="4">
        <v>20.754716999999999</v>
      </c>
    </row>
    <row r="20" spans="1:7">
      <c r="A20" s="3">
        <v>7</v>
      </c>
      <c r="B20" s="4">
        <v>50</v>
      </c>
      <c r="C20" s="4">
        <v>35.849057000000002</v>
      </c>
      <c r="D20" s="4">
        <v>35.849057000000002</v>
      </c>
      <c r="E20" s="4">
        <v>33.962263999999998</v>
      </c>
      <c r="F20" s="4">
        <v>32.075471999999998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20.754716999999999</v>
      </c>
      <c r="G27" s="4">
        <v>11.320755</v>
      </c>
    </row>
    <row r="28" spans="1:7">
      <c r="A28" s="3">
        <v>5</v>
      </c>
      <c r="B28" s="4">
        <v>30</v>
      </c>
      <c r="C28" s="4">
        <v>16.981131999999999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7">
      <c r="A29" s="3">
        <v>6</v>
      </c>
      <c r="B29" s="4">
        <v>40</v>
      </c>
      <c r="C29" s="4">
        <v>11.320755</v>
      </c>
      <c r="D29" s="4">
        <v>15.094340000000001</v>
      </c>
      <c r="E29" s="4">
        <v>13.207547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56.603774000000001</v>
      </c>
      <c r="E30" s="4">
        <v>56.603774000000001</v>
      </c>
      <c r="F30" s="4">
        <v>45.283019000000003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9.4339619999999993</v>
      </c>
      <c r="E33" s="4">
        <v>7.5471700000000004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5.6603770000000004</v>
      </c>
      <c r="F34" s="4">
        <v>3.7735850000000002</v>
      </c>
      <c r="G34" s="4">
        <v>1.886792</v>
      </c>
    </row>
    <row r="35" spans="1:7">
      <c r="A35" s="3">
        <v>2</v>
      </c>
      <c r="B35" s="4">
        <v>5</v>
      </c>
      <c r="C35" s="4">
        <v>3.7735850000000002</v>
      </c>
      <c r="D35" s="4">
        <v>3.7735850000000002</v>
      </c>
      <c r="E35" s="4">
        <v>0</v>
      </c>
      <c r="F35" s="4">
        <v>18.867925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9.4339619999999993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20.754716999999999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13.207547</v>
      </c>
      <c r="G38" s="4">
        <v>15.094340000000001</v>
      </c>
    </row>
    <row r="39" spans="1:7">
      <c r="A39" s="3">
        <v>6</v>
      </c>
      <c r="B39" s="4">
        <v>40</v>
      </c>
      <c r="C39" s="4">
        <v>16.981131999999999</v>
      </c>
      <c r="D39" s="4">
        <v>24.528302</v>
      </c>
      <c r="E39" s="4">
        <v>22.641508999999999</v>
      </c>
      <c r="F39" s="4">
        <v>26.415094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33.962263999999998</v>
      </c>
      <c r="E40" s="4">
        <v>26.415094</v>
      </c>
      <c r="F40" s="4">
        <v>24.528302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3.7735850000000002</v>
      </c>
      <c r="E45" s="4">
        <v>11.320755</v>
      </c>
      <c r="F45" s="4">
        <v>13.207547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13.207547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9.4339619999999993</v>
      </c>
      <c r="D48" s="4">
        <v>9.4339619999999993</v>
      </c>
      <c r="E48" s="4">
        <v>7.5471700000000004</v>
      </c>
      <c r="F48" s="4">
        <v>9.4339619999999993</v>
      </c>
      <c r="G48" s="4">
        <v>18.867925</v>
      </c>
    </row>
    <row r="49" spans="1:7">
      <c r="A49" s="3">
        <v>6</v>
      </c>
      <c r="B49" s="4">
        <v>40</v>
      </c>
      <c r="C49" s="4">
        <v>16.981131999999999</v>
      </c>
      <c r="D49" s="4">
        <v>15.094340000000001</v>
      </c>
      <c r="E49" s="4">
        <v>16.981131999999999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37.735849000000002</v>
      </c>
      <c r="E50" s="4">
        <v>50.943396</v>
      </c>
      <c r="F50" s="4">
        <v>58.490566000000001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5.6603770000000004</v>
      </c>
      <c r="E56" s="4">
        <v>11.320755</v>
      </c>
      <c r="F56" s="4">
        <v>20.754716999999999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20.754716999999999</v>
      </c>
      <c r="F58" s="4">
        <v>18.867925</v>
      </c>
      <c r="G58" s="4">
        <v>20.754716999999999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9.4339619999999993</v>
      </c>
      <c r="F59" s="4">
        <v>24.528302</v>
      </c>
      <c r="G59" s="4">
        <v>32.075471999999998</v>
      </c>
    </row>
    <row r="60" spans="1:7">
      <c r="A60" s="3">
        <v>7</v>
      </c>
      <c r="B60" s="4">
        <v>50</v>
      </c>
      <c r="C60" s="4">
        <v>28.301887000000001</v>
      </c>
      <c r="D60" s="4">
        <v>32.075471999999998</v>
      </c>
      <c r="E60" s="4">
        <v>35.849057000000002</v>
      </c>
      <c r="F60" s="4">
        <v>33.962263999999998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3.7735850000000002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3.7735850000000002</v>
      </c>
      <c r="F64" s="4">
        <v>3.7735850000000002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16.981131999999999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13.207547</v>
      </c>
      <c r="G67" s="4">
        <v>22.641508999999999</v>
      </c>
    </row>
    <row r="68" spans="1:7">
      <c r="A68" s="3">
        <v>5</v>
      </c>
      <c r="B68" s="4">
        <v>30</v>
      </c>
      <c r="C68" s="4">
        <v>5.6603770000000004</v>
      </c>
      <c r="D68" s="4">
        <v>5.6603770000000004</v>
      </c>
      <c r="E68" s="4">
        <v>20.754716999999999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22.641508999999999</v>
      </c>
      <c r="D69" s="4">
        <v>24.528302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30.188679</v>
      </c>
      <c r="D70" s="4">
        <v>30.188679</v>
      </c>
      <c r="E70" s="4">
        <v>45.283019000000003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9.4339619999999993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11.320755</v>
      </c>
      <c r="D74" s="4">
        <v>3.7735850000000002</v>
      </c>
      <c r="E74" s="4">
        <v>16.981131999999999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5.6603770000000004</v>
      </c>
      <c r="D75" s="4">
        <v>1.886792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3.7735850000000002</v>
      </c>
      <c r="D76" s="4">
        <v>1.886792</v>
      </c>
      <c r="E76" s="4">
        <v>13.207547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20.754716999999999</v>
      </c>
      <c r="G77" s="4">
        <v>15.094340000000001</v>
      </c>
    </row>
    <row r="78" spans="1:7">
      <c r="A78" s="3">
        <v>5</v>
      </c>
      <c r="B78" s="4">
        <v>30</v>
      </c>
      <c r="C78" s="4">
        <v>7.5471700000000004</v>
      </c>
      <c r="D78" s="4">
        <v>11.320755</v>
      </c>
      <c r="E78" s="4">
        <v>15.094340000000001</v>
      </c>
      <c r="F78" s="4">
        <v>16.981131999999999</v>
      </c>
      <c r="G78" s="4">
        <v>15.094340000000001</v>
      </c>
    </row>
    <row r="79" spans="1:7">
      <c r="A79" s="3">
        <v>6</v>
      </c>
      <c r="B79" s="4">
        <v>40</v>
      </c>
      <c r="C79" s="4">
        <v>7.5471700000000004</v>
      </c>
      <c r="D79" s="4">
        <v>18.867925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32.075471999999998</v>
      </c>
      <c r="D80" s="4">
        <v>33.962263999999998</v>
      </c>
      <c r="E80" s="4">
        <v>28.301887000000001</v>
      </c>
      <c r="F80" s="4">
        <v>28.301887000000001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3.7735850000000002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16.981131999999999</v>
      </c>
      <c r="F84" s="4">
        <v>15.094340000000001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5.6603770000000004</v>
      </c>
      <c r="E86" s="4">
        <v>3.7735850000000002</v>
      </c>
      <c r="F86" s="4">
        <v>11.320755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16.981131999999999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22.641508999999999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3.7735850000000002</v>
      </c>
      <c r="E89" s="4">
        <v>24.528302</v>
      </c>
      <c r="F89" s="4">
        <v>22.641508999999999</v>
      </c>
      <c r="G89" s="4">
        <v>32.075471999999998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45.283019000000003</v>
      </c>
      <c r="G90" s="4">
        <v>28.301887000000001</v>
      </c>
    </row>
    <row r="91" spans="1:7">
      <c r="A91" s="1" t="s">
        <v>9</v>
      </c>
    </row>
    <row r="92" spans="1:7">
      <c r="A92" s="1" t="s">
        <v>16</v>
      </c>
    </row>
    <row r="93" spans="1:7">
      <c r="A93" s="1" t="s">
        <v>15</v>
      </c>
    </row>
    <row r="94" spans="1:7">
      <c r="A94" s="1" t="s">
        <v>16</v>
      </c>
    </row>
    <row r="95" spans="1:7">
      <c r="A95" s="1" t="s">
        <v>15</v>
      </c>
    </row>
    <row r="96" spans="1:7">
      <c r="A96" s="1" t="s">
        <v>16</v>
      </c>
    </row>
    <row r="97" spans="1:7">
      <c r="A97" s="1" t="s">
        <v>15</v>
      </c>
    </row>
    <row r="98" spans="1:7">
      <c r="A98" s="1" t="s">
        <v>16</v>
      </c>
    </row>
    <row r="99" spans="1:7">
      <c r="A99" s="1" t="s">
        <v>15</v>
      </c>
    </row>
    <row r="100" spans="1:7">
      <c r="A100" s="1" t="s">
        <v>16</v>
      </c>
    </row>
    <row r="101" spans="1:7">
      <c r="A101" s="1" t="s">
        <v>15</v>
      </c>
    </row>
    <row r="102" spans="1:7">
      <c r="A102" s="1" t="s">
        <v>16</v>
      </c>
    </row>
    <row r="103" spans="1:7">
      <c r="A103" s="1" t="s">
        <v>15</v>
      </c>
    </row>
    <row r="104" spans="1:7">
      <c r="A104" s="1" t="s">
        <v>16</v>
      </c>
    </row>
    <row r="105" spans="1:7">
      <c r="A105" s="1" t="s">
        <v>15</v>
      </c>
    </row>
    <row r="106" spans="1:7">
      <c r="A106" s="1" t="s">
        <v>16</v>
      </c>
    </row>
    <row r="107" spans="1:7">
      <c r="A107" s="1" t="s">
        <v>15</v>
      </c>
    </row>
    <row r="108" spans="1:7">
      <c r="A108" s="2"/>
      <c r="B108" s="2">
        <v>0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</row>
    <row r="109" spans="1:7">
      <c r="A109" s="3">
        <v>0</v>
      </c>
      <c r="B109" s="4">
        <v>0</v>
      </c>
      <c r="C109" s="4">
        <v>7.5471700000000004</v>
      </c>
      <c r="D109" s="4">
        <v>13.207547</v>
      </c>
      <c r="E109" s="4">
        <v>11.320755</v>
      </c>
      <c r="F109" s="4">
        <v>5.6603770000000004</v>
      </c>
      <c r="G109" s="4">
        <v>3.7735850000000002</v>
      </c>
    </row>
    <row r="110" spans="1:7">
      <c r="A110" s="3">
        <v>1</v>
      </c>
      <c r="B110" s="4">
        <v>2</v>
      </c>
      <c r="C110" s="4">
        <v>3.7735850000000002</v>
      </c>
      <c r="D110" s="4">
        <v>9.4339619999999993</v>
      </c>
      <c r="E110" s="4">
        <v>9.4339619999999993</v>
      </c>
      <c r="F110" s="4">
        <v>20.754716999999999</v>
      </c>
      <c r="G110" s="4">
        <v>18.867925</v>
      </c>
    </row>
    <row r="111" spans="1:7">
      <c r="A111" s="3">
        <v>2</v>
      </c>
      <c r="B111" s="4">
        <v>5</v>
      </c>
      <c r="C111" s="4">
        <v>9.4339619999999993</v>
      </c>
      <c r="D111" s="4">
        <v>9.4339619999999993</v>
      </c>
      <c r="E111" s="4">
        <v>5.6603770000000004</v>
      </c>
      <c r="F111" s="4">
        <v>20.754716999999999</v>
      </c>
      <c r="G111" s="4">
        <v>18.867925</v>
      </c>
    </row>
    <row r="112" spans="1:7">
      <c r="A112" s="3">
        <v>3</v>
      </c>
      <c r="B112" s="4">
        <v>10</v>
      </c>
      <c r="C112" s="4">
        <v>3.7735850000000002</v>
      </c>
      <c r="D112" s="4">
        <v>5.6603770000000004</v>
      </c>
      <c r="E112" s="4">
        <v>3.7735850000000002</v>
      </c>
      <c r="F112" s="4">
        <v>20.754716999999999</v>
      </c>
      <c r="G112" s="4">
        <v>22.641508999999999</v>
      </c>
    </row>
    <row r="113" spans="1:7">
      <c r="A113" s="3">
        <v>4</v>
      </c>
      <c r="B113" s="4">
        <v>20</v>
      </c>
      <c r="C113" s="4">
        <v>3.7735850000000002</v>
      </c>
      <c r="D113" s="4">
        <v>9.4339619999999993</v>
      </c>
      <c r="E113" s="4">
        <v>3.7735850000000002</v>
      </c>
      <c r="F113" s="4">
        <v>18.867925</v>
      </c>
      <c r="G113" s="4">
        <v>22.641508999999999</v>
      </c>
    </row>
    <row r="114" spans="1:7">
      <c r="A114" s="3">
        <v>5</v>
      </c>
      <c r="B114" s="4">
        <v>30</v>
      </c>
      <c r="C114" s="4">
        <v>5.6603770000000004</v>
      </c>
      <c r="D114" s="4">
        <v>5.6603770000000004</v>
      </c>
      <c r="E114" s="4">
        <v>28.301887000000001</v>
      </c>
      <c r="F114" s="4">
        <v>18.867925</v>
      </c>
      <c r="G114" s="4">
        <v>22.641508999999999</v>
      </c>
    </row>
    <row r="115" spans="1:7">
      <c r="A115" s="3">
        <v>6</v>
      </c>
      <c r="B115" s="4">
        <v>40</v>
      </c>
      <c r="C115" s="4">
        <v>13.207547</v>
      </c>
      <c r="D115" s="4">
        <v>24.528302</v>
      </c>
      <c r="E115" s="4">
        <v>47.169811000000003</v>
      </c>
      <c r="F115" s="4">
        <v>49.056604</v>
      </c>
      <c r="G115" s="4">
        <v>32.075471999999998</v>
      </c>
    </row>
    <row r="116" spans="1:7">
      <c r="A116" s="3">
        <v>7</v>
      </c>
      <c r="B116" s="4">
        <v>50</v>
      </c>
      <c r="C116" s="4">
        <v>43.396225999999999</v>
      </c>
      <c r="D116" s="4">
        <v>50.943396</v>
      </c>
      <c r="E116" s="4">
        <v>49.056604</v>
      </c>
      <c r="F116" s="4">
        <v>35.849057000000002</v>
      </c>
      <c r="G116" s="4">
        <v>30.188679</v>
      </c>
    </row>
  </sheetData>
  <mergeCells count="1">
    <mergeCell ref="J1:M1"/>
  </mergeCells>
  <conditionalFormatting sqref="J3:N3 J4:M10">
    <cfRule type="cellIs" dxfId="18" priority="4" operator="lessThan">
      <formula>$N3</formula>
    </cfRule>
  </conditionalFormatting>
  <conditionalFormatting sqref="J3:N3 J4:M10">
    <cfRule type="cellIs" dxfId="17" priority="3" operator="lessThan">
      <formula>$N$3</formula>
    </cfRule>
  </conditionalFormatting>
  <conditionalFormatting sqref="J3:M10">
    <cfRule type="cellIs" dxfId="16" priority="2" operator="lessThan">
      <formula>$N3</formula>
    </cfRule>
  </conditionalFormatting>
  <conditionalFormatting sqref="J3:M10">
    <cfRule type="cellIs" dxfId="15" priority="1" operator="lessThan">
      <formula>$N3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1539-E267-42A7-A6F8-4ABC10B9F4D1}">
  <sheetPr>
    <tabColor theme="5" tint="0.59999389629810485"/>
  </sheetPr>
  <dimension ref="A1:R100"/>
  <sheetViews>
    <sheetView workbookViewId="0">
      <selection activeCell="J2" sqref="J2"/>
    </sheetView>
  </sheetViews>
  <sheetFormatPr defaultRowHeight="14.5"/>
  <cols>
    <col min="11" max="11" width="10.81640625" bestFit="1" customWidth="1"/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31">
        <v>1</v>
      </c>
      <c r="K2" s="25">
        <v>2</v>
      </c>
      <c r="L2" s="25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3.7735850000000002</v>
      </c>
      <c r="G3" s="4">
        <v>1.886792</v>
      </c>
      <c r="I3" s="9">
        <v>0</v>
      </c>
      <c r="J3" s="12">
        <f>SUM(C3,C13,C23,C33,C43,C53,C63,C73,C83,C93)/10</f>
        <v>4.3396224999999991</v>
      </c>
      <c r="K3" s="12">
        <f>SUM(D3,D13,D23,D33,D43,D53,D63,D73,D83,D93)/10</f>
        <v>3.7735847000000007</v>
      </c>
      <c r="L3" s="12">
        <f>SUM(E3,E13,E23,E33,E43,E53,E63,E73,E83,E93)/10</f>
        <v>3.7735847999999996</v>
      </c>
      <c r="M3" s="12">
        <f>SUM(F3,F13,F23,F33,F43,F53,F63,F73,F83,F93)/10</f>
        <v>4.1509432999999998</v>
      </c>
      <c r="N3" s="12">
        <f t="shared" ref="N3:N9" si="0">SUM(G3,G13,G23,G33,G43,G53,G63,G73,G83,G93)/10</f>
        <v>2.8301885000000002</v>
      </c>
      <c r="P3" s="13">
        <f>N3-J3</f>
        <v>-1.5094339999999988</v>
      </c>
      <c r="Q3">
        <f>N3-K3</f>
        <v>-0.94339620000000046</v>
      </c>
      <c r="R3">
        <f>N3-L3</f>
        <v>-0.94339629999999941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12">
        <f t="shared" ref="J4:J10" si="1">SUM(C4,C14,C24,C34,C44,C54,C64,C74,C84,C94)/10</f>
        <v>3.5849054999999992</v>
      </c>
      <c r="K4" s="12">
        <f>SUM(D4,D14,D24,D34,D44,D54,D64,D74,D84,D94)/10</f>
        <v>4.7169810000000005</v>
      </c>
      <c r="L4" s="12">
        <f t="shared" ref="L4:M10" si="2">SUM(E4,E14,E24,E34,E44,E54,E64,E74,E84,E94)/10</f>
        <v>6.7924527000000001</v>
      </c>
      <c r="M4" s="12">
        <f t="shared" si="2"/>
        <v>9.2452830000000006</v>
      </c>
      <c r="N4" s="12">
        <f t="shared" si="0"/>
        <v>8.3018867000000007</v>
      </c>
      <c r="P4" s="13">
        <f t="shared" ref="P4:P10" si="3">N4-J4</f>
        <v>4.7169812000000011</v>
      </c>
      <c r="Q4">
        <f t="shared" ref="Q4:Q10" si="4">N4-K4</f>
        <v>3.5849057000000002</v>
      </c>
      <c r="R4">
        <f t="shared" ref="R4:R10" si="5">N4-L4</f>
        <v>1.5094340000000006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7.5471700000000004</v>
      </c>
      <c r="G5" s="4">
        <v>7.5471700000000004</v>
      </c>
      <c r="I5" s="9">
        <v>5</v>
      </c>
      <c r="J5" s="12">
        <f t="shared" si="1"/>
        <v>3.3962262000000001</v>
      </c>
      <c r="K5" s="12">
        <f t="shared" ref="K5:K10" si="6">SUM(D5,D15,D25,D35,D45,D55,D65,D75,D85,D95)/10</f>
        <v>3.5849054000000002</v>
      </c>
      <c r="L5" s="12">
        <f t="shared" si="2"/>
        <v>6.9811318999999994</v>
      </c>
      <c r="M5" s="12">
        <f t="shared" ref="M5:M10" si="7">SUM(F5,F15,F25,F35,F45,F55,F65,F75,F85,F95)/10</f>
        <v>12.264150900000001</v>
      </c>
      <c r="N5" s="12">
        <f t="shared" si="0"/>
        <v>12.0754716</v>
      </c>
      <c r="P5" s="13">
        <f t="shared" si="3"/>
        <v>8.6792453999999992</v>
      </c>
      <c r="Q5">
        <f t="shared" si="4"/>
        <v>8.4905662</v>
      </c>
      <c r="R5">
        <f t="shared" si="5"/>
        <v>5.0943397000000008</v>
      </c>
    </row>
    <row r="6" spans="1:18">
      <c r="A6" s="3">
        <v>3</v>
      </c>
      <c r="B6" s="4">
        <v>10</v>
      </c>
      <c r="C6" s="4">
        <v>1.886792</v>
      </c>
      <c r="D6" s="4">
        <v>5.6603770000000004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12">
        <f t="shared" si="1"/>
        <v>3.5849054999999992</v>
      </c>
      <c r="K6" s="12">
        <f t="shared" si="6"/>
        <v>5.2830186999999995</v>
      </c>
      <c r="L6" s="12">
        <f t="shared" si="2"/>
        <v>7.3584906999999999</v>
      </c>
      <c r="M6" s="12">
        <f t="shared" si="7"/>
        <v>13.018867799999999</v>
      </c>
      <c r="N6" s="12">
        <f t="shared" si="0"/>
        <v>12.264150799999999</v>
      </c>
      <c r="P6" s="13">
        <f t="shared" si="3"/>
        <v>8.6792452999999998</v>
      </c>
      <c r="Q6">
        <f t="shared" si="4"/>
        <v>6.9811321</v>
      </c>
      <c r="R6">
        <f t="shared" si="5"/>
        <v>4.9056600999999995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12">
        <f t="shared" si="1"/>
        <v>5.8490565000000014</v>
      </c>
      <c r="K7" s="12">
        <f t="shared" si="6"/>
        <v>6.9811319999999997</v>
      </c>
      <c r="L7" s="12">
        <f t="shared" si="2"/>
        <v>10.188679199999999</v>
      </c>
      <c r="M7" s="12">
        <f t="shared" si="7"/>
        <v>17.924528299999999</v>
      </c>
      <c r="N7" s="12">
        <f t="shared" si="0"/>
        <v>17.169811299999999</v>
      </c>
      <c r="P7" s="13">
        <f t="shared" si="3"/>
        <v>11.320754799999998</v>
      </c>
      <c r="Q7">
        <f t="shared" si="4"/>
        <v>10.1886793</v>
      </c>
      <c r="R7">
        <f t="shared" si="5"/>
        <v>6.9811321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18.867925</v>
      </c>
      <c r="F8" s="4">
        <v>30.188679</v>
      </c>
      <c r="G8" s="4">
        <v>26.415094</v>
      </c>
      <c r="I8" s="9">
        <v>30</v>
      </c>
      <c r="J8" s="12">
        <f t="shared" si="1"/>
        <v>11.886792500000002</v>
      </c>
      <c r="K8" s="12">
        <f t="shared" si="6"/>
        <v>12.6415095</v>
      </c>
      <c r="L8" s="12">
        <f t="shared" si="2"/>
        <v>17.169811500000002</v>
      </c>
      <c r="M8" s="12">
        <f t="shared" si="7"/>
        <v>19.811320899999998</v>
      </c>
      <c r="N8" s="12">
        <f t="shared" si="0"/>
        <v>19.622641499999997</v>
      </c>
      <c r="P8" s="13">
        <f t="shared" si="3"/>
        <v>7.7358489999999946</v>
      </c>
      <c r="Q8">
        <f t="shared" si="4"/>
        <v>6.981131999999997</v>
      </c>
      <c r="R8">
        <f t="shared" si="5"/>
        <v>2.4528299999999952</v>
      </c>
    </row>
    <row r="9" spans="1:18">
      <c r="A9" s="3">
        <v>6</v>
      </c>
      <c r="B9" s="4">
        <v>40</v>
      </c>
      <c r="C9" s="4">
        <v>24.528302</v>
      </c>
      <c r="D9" s="4">
        <v>24.528302</v>
      </c>
      <c r="E9" s="4">
        <v>22.641508999999999</v>
      </c>
      <c r="F9" s="4">
        <v>20.754716999999999</v>
      </c>
      <c r="G9" s="4">
        <v>28.301887000000001</v>
      </c>
      <c r="I9" s="9">
        <v>40</v>
      </c>
      <c r="J9" s="12">
        <f t="shared" si="1"/>
        <v>18.113207600000003</v>
      </c>
      <c r="K9" s="12">
        <f t="shared" si="6"/>
        <v>18.113207600000003</v>
      </c>
      <c r="L9" s="12">
        <f t="shared" si="2"/>
        <v>21.509433999999999</v>
      </c>
      <c r="M9" s="12">
        <f t="shared" si="7"/>
        <v>22.264151099999999</v>
      </c>
      <c r="N9" s="12">
        <f t="shared" si="0"/>
        <v>24.3396227</v>
      </c>
      <c r="P9" s="13">
        <f t="shared" si="3"/>
        <v>6.226415099999997</v>
      </c>
      <c r="Q9">
        <f t="shared" si="4"/>
        <v>6.226415099999997</v>
      </c>
      <c r="R9">
        <f t="shared" si="5"/>
        <v>2.8301887000000008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30.188679</v>
      </c>
      <c r="F10" s="4">
        <v>15.094340000000001</v>
      </c>
      <c r="G10" s="4">
        <v>18.867925</v>
      </c>
      <c r="I10" s="9">
        <v>50</v>
      </c>
      <c r="J10" s="12">
        <f t="shared" si="1"/>
        <v>33.773585000000004</v>
      </c>
      <c r="K10" s="12">
        <f t="shared" si="6"/>
        <v>34.716981199999999</v>
      </c>
      <c r="L10" s="12">
        <f t="shared" si="2"/>
        <v>40.754716999999999</v>
      </c>
      <c r="M10" s="12">
        <f t="shared" si="7"/>
        <v>34.339622599999998</v>
      </c>
      <c r="N10" s="12">
        <f>SUM(G10,G20,G30,G40,G50,G60,G70,G80,G90,G100)/10</f>
        <v>34.528301900000002</v>
      </c>
      <c r="P10" s="13">
        <f t="shared" si="3"/>
        <v>0.75471689999999825</v>
      </c>
      <c r="Q10">
        <f t="shared" si="4"/>
        <v>-0.18867929999999689</v>
      </c>
      <c r="R10">
        <f t="shared" si="5"/>
        <v>-6.226415099999997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6.6576819571428558</v>
      </c>
      <c r="Q12">
        <f>SUM(Q3:Q10)/7</f>
        <v>5.9029649857142852</v>
      </c>
      <c r="R12">
        <f>SUM(R3:R10)/7</f>
        <v>2.3719676000000001</v>
      </c>
    </row>
    <row r="13" spans="1:18">
      <c r="A13" s="3">
        <v>0</v>
      </c>
      <c r="B13" s="4">
        <v>0</v>
      </c>
      <c r="C13" s="4">
        <v>9.4339619999999993</v>
      </c>
      <c r="D13" s="4">
        <v>3.7735850000000002</v>
      </c>
      <c r="E13" s="4">
        <v>9.4339619999999993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9.4339619999999993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5.6603770000000004</v>
      </c>
      <c r="D15" s="4">
        <v>5.6603770000000004</v>
      </c>
      <c r="E15" s="4">
        <v>3.7735850000000002</v>
      </c>
      <c r="F15" s="4">
        <v>16.981131999999999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11.320755</v>
      </c>
      <c r="D17" s="4">
        <v>20.754716999999999</v>
      </c>
      <c r="E17" s="4">
        <v>22.641508999999999</v>
      </c>
      <c r="F17" s="4">
        <v>22.641508999999999</v>
      </c>
      <c r="G17" s="4">
        <v>22.641508999999999</v>
      </c>
    </row>
    <row r="18" spans="1:7">
      <c r="A18" s="3">
        <v>5</v>
      </c>
      <c r="B18" s="4">
        <v>30</v>
      </c>
      <c r="C18" s="4">
        <v>13.207547</v>
      </c>
      <c r="D18" s="4">
        <v>11.320755</v>
      </c>
      <c r="E18" s="4">
        <v>16.981131999999999</v>
      </c>
      <c r="F18" s="4">
        <v>30.188679</v>
      </c>
      <c r="G18" s="4">
        <v>28.301887000000001</v>
      </c>
    </row>
    <row r="19" spans="1:7">
      <c r="A19" s="3">
        <v>6</v>
      </c>
      <c r="B19" s="4">
        <v>40</v>
      </c>
      <c r="C19" s="4">
        <v>18.867925</v>
      </c>
      <c r="D19" s="4">
        <v>20.754716999999999</v>
      </c>
      <c r="E19" s="4">
        <v>20.754716999999999</v>
      </c>
      <c r="F19" s="4">
        <v>20.754716999999999</v>
      </c>
      <c r="G19" s="4">
        <v>20.754716999999999</v>
      </c>
    </row>
    <row r="20" spans="1:7">
      <c r="A20" s="3">
        <v>7</v>
      </c>
      <c r="B20" s="4">
        <v>50</v>
      </c>
      <c r="C20" s="4">
        <v>32.075471999999998</v>
      </c>
      <c r="D20" s="4">
        <v>35.849057000000002</v>
      </c>
      <c r="E20" s="4">
        <v>39.622641999999999</v>
      </c>
      <c r="F20" s="4">
        <v>35.849057000000002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5.6603770000000004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5.6603770000000004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20.754716999999999</v>
      </c>
      <c r="G27" s="4">
        <v>11.320755</v>
      </c>
    </row>
    <row r="28" spans="1:7">
      <c r="A28" s="3">
        <v>5</v>
      </c>
      <c r="B28" s="4">
        <v>30</v>
      </c>
      <c r="C28" s="4">
        <v>15.094340000000001</v>
      </c>
      <c r="D28" s="4">
        <v>15.094340000000001</v>
      </c>
      <c r="E28" s="4">
        <v>20.754716999999999</v>
      </c>
      <c r="F28" s="4">
        <v>9.4339619999999993</v>
      </c>
      <c r="G28" s="4">
        <v>9.4339619999999993</v>
      </c>
    </row>
    <row r="29" spans="1:7">
      <c r="A29" s="3">
        <v>6</v>
      </c>
      <c r="B29" s="4">
        <v>40</v>
      </c>
      <c r="C29" s="4">
        <v>15.094340000000001</v>
      </c>
      <c r="D29" s="4">
        <v>16.981131999999999</v>
      </c>
      <c r="E29" s="4">
        <v>15.094340000000001</v>
      </c>
      <c r="F29" s="4">
        <v>15.094340000000001</v>
      </c>
      <c r="G29" s="4">
        <v>13.207547</v>
      </c>
    </row>
    <row r="30" spans="1:7">
      <c r="A30" s="3">
        <v>7</v>
      </c>
      <c r="B30" s="4">
        <v>50</v>
      </c>
      <c r="C30" s="4">
        <v>56.603774000000001</v>
      </c>
      <c r="D30" s="4">
        <v>54.716980999999997</v>
      </c>
      <c r="E30" s="4">
        <v>54.716980999999997</v>
      </c>
      <c r="F30" s="4">
        <v>43.396225999999999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9.4339619999999993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15.094340000000001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5.6603770000000004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16.981131999999999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24.528302</v>
      </c>
      <c r="D39" s="4">
        <v>20.754716999999999</v>
      </c>
      <c r="E39" s="4">
        <v>18.867925</v>
      </c>
      <c r="F39" s="4">
        <v>18.867925</v>
      </c>
      <c r="G39" s="4">
        <v>22.641508999999999</v>
      </c>
    </row>
    <row r="40" spans="1:7">
      <c r="A40" s="3">
        <v>7</v>
      </c>
      <c r="B40" s="4">
        <v>50</v>
      </c>
      <c r="C40" s="4">
        <v>33.962263999999998</v>
      </c>
      <c r="D40" s="4">
        <v>33.962263999999998</v>
      </c>
      <c r="E40" s="4">
        <v>24.528302</v>
      </c>
      <c r="F40" s="4">
        <v>30.188679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5.6603770000000004</v>
      </c>
      <c r="E45" s="4">
        <v>11.320755</v>
      </c>
      <c r="F45" s="4">
        <v>11.320755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13.207547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1.886792</v>
      </c>
      <c r="E47" s="4">
        <v>1.886792</v>
      </c>
      <c r="F47" s="4">
        <v>11.320755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9.4339619999999993</v>
      </c>
      <c r="F48" s="4">
        <v>18.867925</v>
      </c>
      <c r="G48" s="4">
        <v>18.867925</v>
      </c>
    </row>
    <row r="49" spans="1:7">
      <c r="A49" s="3">
        <v>6</v>
      </c>
      <c r="B49" s="4">
        <v>40</v>
      </c>
      <c r="C49" s="4">
        <v>11.320755</v>
      </c>
      <c r="D49" s="4">
        <v>11.320755</v>
      </c>
      <c r="E49" s="4">
        <v>15.094340000000001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41.509433999999999</v>
      </c>
      <c r="D50" s="4">
        <v>39.622641999999999</v>
      </c>
      <c r="E50" s="4">
        <v>52.830188999999997</v>
      </c>
      <c r="F50" s="4">
        <v>47.169811000000003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5.6603770000000004</v>
      </c>
      <c r="F54" s="4">
        <v>5.6603770000000004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9.4339619999999993</v>
      </c>
      <c r="F55" s="4">
        <v>9.4339619999999993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15.094340000000001</v>
      </c>
      <c r="F56" s="4">
        <v>22.641508999999999</v>
      </c>
      <c r="G56" s="4">
        <v>20.754716999999999</v>
      </c>
    </row>
    <row r="57" spans="1:7">
      <c r="A57" s="3">
        <v>4</v>
      </c>
      <c r="B57" s="4">
        <v>20</v>
      </c>
      <c r="C57" s="4">
        <v>9.4339619999999993</v>
      </c>
      <c r="D57" s="4">
        <v>9.4339619999999993</v>
      </c>
      <c r="E57" s="4">
        <v>30.188679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13.207547</v>
      </c>
      <c r="D58" s="4">
        <v>16.981131999999999</v>
      </c>
      <c r="E58" s="4">
        <v>16.981131999999999</v>
      </c>
      <c r="F58" s="4">
        <v>22.641508999999999</v>
      </c>
      <c r="G58" s="4">
        <v>20.754716999999999</v>
      </c>
    </row>
    <row r="59" spans="1:7">
      <c r="A59" s="3">
        <v>6</v>
      </c>
      <c r="B59" s="4">
        <v>40</v>
      </c>
      <c r="C59" s="4">
        <v>13.207547</v>
      </c>
      <c r="D59" s="4">
        <v>11.320755</v>
      </c>
      <c r="E59" s="4">
        <v>9.4339619999999993</v>
      </c>
      <c r="F59" s="4">
        <v>30.188679</v>
      </c>
      <c r="G59" s="4">
        <v>32.075471999999998</v>
      </c>
    </row>
    <row r="60" spans="1:7">
      <c r="A60" s="3">
        <v>7</v>
      </c>
      <c r="B60" s="4">
        <v>50</v>
      </c>
      <c r="C60" s="4">
        <v>30.188679</v>
      </c>
      <c r="D60" s="4">
        <v>24.528302</v>
      </c>
      <c r="E60" s="4">
        <v>50.943396</v>
      </c>
      <c r="F60" s="4">
        <v>28.301887000000001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1.886792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5.6603770000000004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7.5471700000000004</v>
      </c>
      <c r="D67" s="4">
        <v>7.5471700000000004</v>
      </c>
      <c r="E67" s="4">
        <v>7.5471700000000004</v>
      </c>
      <c r="F67" s="4">
        <v>18.867925</v>
      </c>
      <c r="G67" s="4">
        <v>22.641508999999999</v>
      </c>
    </row>
    <row r="68" spans="1:7">
      <c r="A68" s="3">
        <v>5</v>
      </c>
      <c r="B68" s="4">
        <v>30</v>
      </c>
      <c r="C68" s="4">
        <v>24.528302</v>
      </c>
      <c r="D68" s="4">
        <v>28.301887000000001</v>
      </c>
      <c r="E68" s="4">
        <v>18.867925</v>
      </c>
      <c r="F68" s="4">
        <v>18.867925</v>
      </c>
      <c r="G68" s="4">
        <v>22.641508999999999</v>
      </c>
    </row>
    <row r="69" spans="1:7">
      <c r="A69" s="3">
        <v>6</v>
      </c>
      <c r="B69" s="4">
        <v>40</v>
      </c>
      <c r="C69" s="4">
        <v>22.641508999999999</v>
      </c>
      <c r="D69" s="4">
        <v>24.528302</v>
      </c>
      <c r="E69" s="4">
        <v>26.415094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30.188679</v>
      </c>
      <c r="E70" s="4">
        <v>45.283019000000003</v>
      </c>
      <c r="F70" s="4">
        <v>37.735849000000002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5.6603770000000004</v>
      </c>
      <c r="D73" s="4">
        <v>3.7735850000000002</v>
      </c>
      <c r="E73" s="4">
        <v>3.7735850000000002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16.981131999999999</v>
      </c>
      <c r="F74" s="4">
        <v>15.094340000000001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1.886792</v>
      </c>
      <c r="E75" s="4">
        <v>1.886792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7.5471700000000004</v>
      </c>
      <c r="D77" s="4">
        <v>9.4339619999999993</v>
      </c>
      <c r="E77" s="4">
        <v>3.7735850000000002</v>
      </c>
      <c r="F77" s="4">
        <v>16.981131999999999</v>
      </c>
      <c r="G77" s="4">
        <v>15.094340000000001</v>
      </c>
    </row>
    <row r="78" spans="1:7">
      <c r="A78" s="3">
        <v>5</v>
      </c>
      <c r="B78" s="4">
        <v>30</v>
      </c>
      <c r="C78" s="4">
        <v>11.320755</v>
      </c>
      <c r="D78" s="4">
        <v>13.207547</v>
      </c>
      <c r="E78" s="4">
        <v>15.094340000000001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15.094340000000001</v>
      </c>
      <c r="F79" s="4">
        <v>15.094340000000001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35.849057000000002</v>
      </c>
      <c r="E80" s="4">
        <v>33.962263999999998</v>
      </c>
      <c r="F80" s="4">
        <v>28.301887000000001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15.094340000000001</v>
      </c>
      <c r="F84" s="4">
        <v>15.094340000000001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3.7735850000000002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3.7735850000000002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7.5471700000000004</v>
      </c>
      <c r="E87" s="4">
        <v>3.7735850000000002</v>
      </c>
      <c r="F87" s="4">
        <v>11.320755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18.867925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5.6603770000000004</v>
      </c>
      <c r="E89" s="4">
        <v>24.528302</v>
      </c>
      <c r="F89" s="4">
        <v>15.094340000000001</v>
      </c>
      <c r="G89" s="4">
        <v>32.075471999999998</v>
      </c>
    </row>
    <row r="90" spans="1:7">
      <c r="A90" s="3">
        <v>7</v>
      </c>
      <c r="B90" s="4">
        <v>50</v>
      </c>
      <c r="C90" s="4">
        <v>30.188679</v>
      </c>
      <c r="D90" s="4">
        <v>30.188679</v>
      </c>
      <c r="E90" s="4">
        <v>24.528302</v>
      </c>
      <c r="F90" s="4">
        <v>43.396225999999999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5.6603770000000004</v>
      </c>
      <c r="E93" s="4">
        <v>3.7735850000000002</v>
      </c>
      <c r="F93" s="4">
        <v>5.6603770000000004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15.094340000000001</v>
      </c>
      <c r="E94" s="4">
        <v>5.6603770000000004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5.6603770000000004</v>
      </c>
      <c r="D95" s="4">
        <v>5.6603770000000004</v>
      </c>
      <c r="E95" s="4">
        <v>3.7735850000000002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3.7735850000000002</v>
      </c>
      <c r="D96" s="4">
        <v>3.7735850000000002</v>
      </c>
      <c r="E96" s="4">
        <v>3.7735850000000002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9.4339619999999993</v>
      </c>
      <c r="D97" s="4">
        <v>7.5471700000000004</v>
      </c>
      <c r="E97" s="4">
        <v>3.7735850000000002</v>
      </c>
      <c r="F97" s="4">
        <v>22.641508999999999</v>
      </c>
      <c r="G97" s="4">
        <v>22.641508999999999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30.188679</v>
      </c>
      <c r="D99" s="4">
        <v>30.188679</v>
      </c>
      <c r="E99" s="4">
        <v>47.169811000000003</v>
      </c>
      <c r="F99" s="4">
        <v>41.509433999999999</v>
      </c>
      <c r="G99" s="4">
        <v>32.075471999999998</v>
      </c>
    </row>
    <row r="100" spans="1:7">
      <c r="A100" s="3">
        <v>7</v>
      </c>
      <c r="B100" s="4">
        <v>50</v>
      </c>
      <c r="C100" s="4">
        <v>45.283019000000003</v>
      </c>
      <c r="D100" s="4">
        <v>50.943396</v>
      </c>
      <c r="E100" s="4">
        <v>50.943396</v>
      </c>
      <c r="F100" s="4">
        <v>33.962263999999998</v>
      </c>
      <c r="G100" s="4">
        <v>30.188679</v>
      </c>
    </row>
  </sheetData>
  <mergeCells count="1">
    <mergeCell ref="J1:M1"/>
  </mergeCells>
  <conditionalFormatting sqref="J3:M10">
    <cfRule type="cellIs" dxfId="14" priority="1" operator="lessThan">
      <formula>$N3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7E8-6005-458A-9C3B-70791D4F74EB}">
  <sheetPr>
    <tabColor theme="5" tint="0.39997558519241921"/>
  </sheetPr>
  <dimension ref="A1:R100"/>
  <sheetViews>
    <sheetView workbookViewId="0">
      <selection activeCell="O21" sqref="O21"/>
    </sheetView>
  </sheetViews>
  <sheetFormatPr defaultRowHeight="14.5"/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31">
        <v>1</v>
      </c>
      <c r="K2" s="25">
        <v>2</v>
      </c>
      <c r="L2" s="25">
        <v>3</v>
      </c>
      <c r="M2" s="25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1.886792</v>
      </c>
      <c r="G3" s="4">
        <v>1.886792</v>
      </c>
      <c r="I3" s="9">
        <v>0</v>
      </c>
      <c r="J3" s="12">
        <f>SUM(C3,C13,C23,C33,C43,C53,C63,C73,C83,C93)/10</f>
        <v>5.2830187999999998</v>
      </c>
      <c r="K3" s="12">
        <f t="shared" ref="K3:M10" si="0">SUM(D3,D13,D23,D33,D43,D53,D63,D73,D83,D93)/10</f>
        <v>4.3396223999999997</v>
      </c>
      <c r="L3" s="12">
        <f t="shared" si="0"/>
        <v>5.4716980999999993</v>
      </c>
      <c r="M3" s="12">
        <f>SUM(F3,F13,F23,F33,F43,F53,F63,F73,F83,F93)/10</f>
        <v>4.1509431999999986</v>
      </c>
      <c r="N3" s="12">
        <f t="shared" ref="N3:N9" si="1">SUM(G3,G13,G23,G33,G43,G53,G63,G73,G83,G93)/10</f>
        <v>2.8301885000000002</v>
      </c>
      <c r="P3" s="13">
        <f>N3-J3</f>
        <v>-2.4528302999999996</v>
      </c>
      <c r="Q3">
        <f>N3-K3</f>
        <v>-1.5094338999999994</v>
      </c>
      <c r="R3">
        <f>N3-L3</f>
        <v>-2.6415095999999991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12">
        <f t="shared" ref="J4:K10" si="2">SUM(C4,C14,C24,C34,C44,C54,C64,C74,C84,C94)/10</f>
        <v>4.1509432999999998</v>
      </c>
      <c r="K4" s="12">
        <f>SUM(D4,D14,D24,D34,D44,D54,D64,D74,D84,D94)/10</f>
        <v>4.5283017999999995</v>
      </c>
      <c r="L4" s="12">
        <f t="shared" si="0"/>
        <v>8.1132073999999985</v>
      </c>
      <c r="M4" s="12">
        <f t="shared" si="0"/>
        <v>9.8113207000000013</v>
      </c>
      <c r="N4" s="12">
        <f t="shared" si="1"/>
        <v>8.3018867000000007</v>
      </c>
      <c r="P4" s="13">
        <f t="shared" ref="P4:P10" si="3">N4-J4</f>
        <v>4.1509434000000009</v>
      </c>
      <c r="Q4">
        <f t="shared" ref="Q4:Q10" si="4">N4-K4</f>
        <v>3.7735849000000012</v>
      </c>
      <c r="R4">
        <f t="shared" ref="R4:R10" si="5">N4-L4</f>
        <v>0.18867930000000221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7.5471700000000004</v>
      </c>
      <c r="G5" s="4">
        <v>7.5471700000000004</v>
      </c>
      <c r="I5" s="9">
        <v>5</v>
      </c>
      <c r="J5" s="12">
        <f t="shared" si="2"/>
        <v>4.5283017999999995</v>
      </c>
      <c r="K5" s="12">
        <f t="shared" si="2"/>
        <v>4.3396225000000008</v>
      </c>
      <c r="L5" s="12">
        <f t="shared" si="0"/>
        <v>7.5471697999999989</v>
      </c>
      <c r="M5" s="12">
        <f t="shared" si="0"/>
        <v>12.6415094</v>
      </c>
      <c r="N5" s="12">
        <f t="shared" si="1"/>
        <v>12.0754716</v>
      </c>
      <c r="P5" s="13">
        <f t="shared" si="3"/>
        <v>7.5471698000000007</v>
      </c>
      <c r="Q5">
        <f t="shared" si="4"/>
        <v>7.7358490999999994</v>
      </c>
      <c r="R5">
        <f t="shared" si="5"/>
        <v>4.5283018000000013</v>
      </c>
    </row>
    <row r="6" spans="1:18">
      <c r="A6" s="3">
        <v>3</v>
      </c>
      <c r="B6" s="4">
        <v>10</v>
      </c>
      <c r="C6" s="4">
        <v>1.886792</v>
      </c>
      <c r="D6" s="4">
        <v>5.6603770000000004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12">
        <f t="shared" si="2"/>
        <v>3.7735847999999996</v>
      </c>
      <c r="K6" s="12">
        <f t="shared" si="2"/>
        <v>4.7169809000000003</v>
      </c>
      <c r="L6" s="12">
        <f t="shared" si="0"/>
        <v>6.7924528999999989</v>
      </c>
      <c r="M6" s="12">
        <f t="shared" si="0"/>
        <v>13.3962264</v>
      </c>
      <c r="N6" s="12">
        <f t="shared" si="1"/>
        <v>12.264150799999999</v>
      </c>
      <c r="P6" s="13">
        <f t="shared" si="3"/>
        <v>8.4905659999999994</v>
      </c>
      <c r="Q6">
        <f t="shared" si="4"/>
        <v>7.5471698999999992</v>
      </c>
      <c r="R6">
        <f t="shared" si="5"/>
        <v>5.4716979000000006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9">
        <v>20</v>
      </c>
      <c r="J7" s="12">
        <f t="shared" si="2"/>
        <v>4.7169809999999996</v>
      </c>
      <c r="K7" s="12">
        <f t="shared" si="2"/>
        <v>7.7358487999999994</v>
      </c>
      <c r="L7" s="12">
        <f t="shared" si="0"/>
        <v>11.132075399999998</v>
      </c>
      <c r="M7" s="12">
        <f t="shared" si="0"/>
        <v>15.8490568</v>
      </c>
      <c r="N7" s="12">
        <f t="shared" si="1"/>
        <v>17.169811299999999</v>
      </c>
      <c r="P7" s="13">
        <f t="shared" si="3"/>
        <v>12.452830299999999</v>
      </c>
      <c r="Q7">
        <f t="shared" si="4"/>
        <v>9.4339624999999998</v>
      </c>
      <c r="R7">
        <f t="shared" si="5"/>
        <v>6.0377359000000013</v>
      </c>
    </row>
    <row r="8" spans="1:18">
      <c r="A8" s="3">
        <v>5</v>
      </c>
      <c r="B8" s="4">
        <v>30</v>
      </c>
      <c r="C8" s="4">
        <v>9.4339619999999993</v>
      </c>
      <c r="D8" s="4">
        <v>11.320755</v>
      </c>
      <c r="E8" s="4">
        <v>28.301887000000001</v>
      </c>
      <c r="F8" s="4">
        <v>24.528302</v>
      </c>
      <c r="G8" s="4">
        <v>26.415094</v>
      </c>
      <c r="I8" s="9">
        <v>30</v>
      </c>
      <c r="J8" s="12">
        <f t="shared" si="2"/>
        <v>8.1132073999999985</v>
      </c>
      <c r="K8" s="12">
        <f t="shared" si="2"/>
        <v>9.2452829999999988</v>
      </c>
      <c r="L8" s="12">
        <f t="shared" si="0"/>
        <v>17.3584906</v>
      </c>
      <c r="M8" s="12">
        <f t="shared" si="0"/>
        <v>17.547170000000001</v>
      </c>
      <c r="N8" s="12">
        <f t="shared" si="1"/>
        <v>19.622641499999997</v>
      </c>
      <c r="P8" s="13">
        <f t="shared" si="3"/>
        <v>11.509434099999998</v>
      </c>
      <c r="Q8">
        <f t="shared" si="4"/>
        <v>10.377358499999998</v>
      </c>
      <c r="R8">
        <f t="shared" si="5"/>
        <v>2.2641508999999971</v>
      </c>
    </row>
    <row r="9" spans="1:18">
      <c r="A9" s="3">
        <v>6</v>
      </c>
      <c r="B9" s="4">
        <v>40</v>
      </c>
      <c r="C9" s="4">
        <v>15.094340000000001</v>
      </c>
      <c r="D9" s="4">
        <v>18.867925</v>
      </c>
      <c r="E9" s="4">
        <v>24.528302</v>
      </c>
      <c r="F9" s="4">
        <v>16.981131999999999</v>
      </c>
      <c r="G9" s="4">
        <v>28.301887000000001</v>
      </c>
      <c r="I9" s="9">
        <v>40</v>
      </c>
      <c r="J9" s="12">
        <f t="shared" si="2"/>
        <v>13.773584899999998</v>
      </c>
      <c r="K9" s="12">
        <f t="shared" si="2"/>
        <v>15.283018999999999</v>
      </c>
      <c r="L9" s="12">
        <f t="shared" si="0"/>
        <v>21.886792399999997</v>
      </c>
      <c r="M9" s="12">
        <f t="shared" si="0"/>
        <v>23.584905600000003</v>
      </c>
      <c r="N9" s="12">
        <f t="shared" si="1"/>
        <v>24.3396227</v>
      </c>
      <c r="P9" s="13">
        <f t="shared" si="3"/>
        <v>10.566037800000002</v>
      </c>
      <c r="Q9">
        <f t="shared" si="4"/>
        <v>9.0566037000000001</v>
      </c>
      <c r="R9">
        <f t="shared" si="5"/>
        <v>2.4528303000000022</v>
      </c>
    </row>
    <row r="10" spans="1:18">
      <c r="A10" s="3">
        <v>7</v>
      </c>
      <c r="B10" s="4">
        <v>50</v>
      </c>
      <c r="C10" s="4">
        <v>11.320755</v>
      </c>
      <c r="D10" s="4">
        <v>13.207547</v>
      </c>
      <c r="E10" s="4">
        <v>41.509433999999999</v>
      </c>
      <c r="F10" s="4">
        <v>15.094340000000001</v>
      </c>
      <c r="G10" s="4">
        <v>18.867925</v>
      </c>
      <c r="I10" s="9">
        <v>50</v>
      </c>
      <c r="J10" s="12">
        <f t="shared" si="2"/>
        <v>34.528301899999995</v>
      </c>
      <c r="K10" s="12">
        <f t="shared" si="2"/>
        <v>35.283018900000002</v>
      </c>
      <c r="L10" s="12">
        <f t="shared" si="0"/>
        <v>39.056603800000005</v>
      </c>
      <c r="M10" s="12">
        <f t="shared" si="0"/>
        <v>34.3396227</v>
      </c>
      <c r="N10" s="12">
        <f>SUM(G10,G20,G30,G40,G50,G60,G70,G80,G90,G100)/10</f>
        <v>34.528301900000002</v>
      </c>
      <c r="P10" s="13">
        <f t="shared" si="3"/>
        <v>0</v>
      </c>
      <c r="Q10">
        <f t="shared" si="4"/>
        <v>-0.75471699999999942</v>
      </c>
      <c r="R10">
        <f t="shared" si="5"/>
        <v>-4.5283019000000024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7.4663072999999995</v>
      </c>
      <c r="Q12">
        <f>SUM(Q3:Q10)/7</f>
        <v>6.5229111</v>
      </c>
      <c r="R12">
        <f>SUM(R3:R10)/7</f>
        <v>1.9676549428571433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13.207547</v>
      </c>
      <c r="F14" s="4">
        <v>22.641508999999999</v>
      </c>
      <c r="G14" s="4">
        <v>18.867925</v>
      </c>
    </row>
    <row r="15" spans="1:18">
      <c r="A15" s="3">
        <v>2</v>
      </c>
      <c r="B15" s="4">
        <v>5</v>
      </c>
      <c r="C15" s="4">
        <v>9.4339619999999993</v>
      </c>
      <c r="D15" s="4">
        <v>5.6603770000000004</v>
      </c>
      <c r="E15" s="4">
        <v>3.7735850000000002</v>
      </c>
      <c r="F15" s="4">
        <v>16.981131999999999</v>
      </c>
      <c r="G15" s="4">
        <v>16.981131999999999</v>
      </c>
      <c r="I15" s="75" t="s">
        <v>23</v>
      </c>
      <c r="J15" s="75"/>
      <c r="K15" s="75"/>
      <c r="L15" s="75"/>
      <c r="M15" s="75"/>
      <c r="N15" s="75"/>
      <c r="O15" s="75"/>
      <c r="P15" s="75"/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  <c r="I16" s="35" t="s">
        <v>29</v>
      </c>
      <c r="J16" s="58"/>
      <c r="K16" s="58"/>
      <c r="L16" s="58"/>
      <c r="M16" s="58"/>
      <c r="N16" s="60"/>
      <c r="O16" s="60"/>
      <c r="P16" s="61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35" t="s">
        <v>31</v>
      </c>
      <c r="J17" s="58"/>
      <c r="K17" s="58"/>
      <c r="L17" s="58"/>
      <c r="M17" s="58"/>
      <c r="N17" s="60"/>
      <c r="O17" s="60"/>
      <c r="P17" s="61"/>
    </row>
    <row r="18" spans="1:16">
      <c r="A18" s="3">
        <v>5</v>
      </c>
      <c r="B18" s="4">
        <v>30</v>
      </c>
      <c r="C18" s="4">
        <v>9.4339619999999993</v>
      </c>
      <c r="D18" s="4">
        <v>15.094340000000001</v>
      </c>
      <c r="E18" s="4">
        <v>13.207547</v>
      </c>
      <c r="F18" s="4">
        <v>28.301887000000001</v>
      </c>
      <c r="G18" s="4">
        <v>28.301887000000001</v>
      </c>
      <c r="I18" s="35" t="s">
        <v>32</v>
      </c>
      <c r="J18" s="58"/>
      <c r="K18" s="59"/>
      <c r="L18" s="59"/>
      <c r="M18" s="58"/>
      <c r="N18" s="60"/>
      <c r="O18" s="60"/>
      <c r="P18" s="61"/>
    </row>
    <row r="19" spans="1:16" ht="15" thickBot="1">
      <c r="A19" s="3">
        <v>6</v>
      </c>
      <c r="B19" s="4">
        <v>40</v>
      </c>
      <c r="C19" s="4">
        <v>5.6603770000000004</v>
      </c>
      <c r="D19" s="4">
        <v>20.754716999999999</v>
      </c>
      <c r="E19" s="4">
        <v>20.754716999999999</v>
      </c>
      <c r="F19" s="4">
        <v>30.188679</v>
      </c>
      <c r="G19" s="4">
        <v>20.754716999999999</v>
      </c>
      <c r="I19" s="39"/>
      <c r="J19" s="40"/>
      <c r="K19" s="41"/>
      <c r="L19" s="41"/>
      <c r="M19" s="40"/>
      <c r="N19" s="62"/>
      <c r="O19" s="62"/>
      <c r="P19" s="63"/>
    </row>
    <row r="20" spans="1:16">
      <c r="A20" s="3">
        <v>7</v>
      </c>
      <c r="B20" s="4">
        <v>50</v>
      </c>
      <c r="C20" s="4">
        <v>33.962263999999998</v>
      </c>
      <c r="D20" s="4">
        <v>35.849057000000002</v>
      </c>
      <c r="E20" s="4">
        <v>33.962263999999998</v>
      </c>
      <c r="F20" s="4">
        <v>32.075471999999998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5.6603770000000004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5.6603770000000004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16.981131999999999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6">
      <c r="A29" s="3">
        <v>6</v>
      </c>
      <c r="B29" s="4">
        <v>40</v>
      </c>
      <c r="C29" s="4">
        <v>11.320755</v>
      </c>
      <c r="D29" s="4">
        <v>15.094340000000001</v>
      </c>
      <c r="E29" s="4">
        <v>13.207547</v>
      </c>
      <c r="F29" s="4">
        <v>11.320755</v>
      </c>
      <c r="G29" s="4">
        <v>13.207547</v>
      </c>
    </row>
    <row r="30" spans="1:16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56.603774000000001</v>
      </c>
      <c r="F30" s="4">
        <v>50.943396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7.5471700000000004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5.6603770000000004</v>
      </c>
      <c r="F34" s="4">
        <v>3.7735850000000002</v>
      </c>
      <c r="G34" s="4">
        <v>1.886792</v>
      </c>
    </row>
    <row r="35" spans="1:7">
      <c r="A35" s="3">
        <v>2</v>
      </c>
      <c r="B35" s="4">
        <v>5</v>
      </c>
      <c r="C35" s="4">
        <v>3.7735850000000002</v>
      </c>
      <c r="D35" s="4">
        <v>3.7735850000000002</v>
      </c>
      <c r="E35" s="4">
        <v>0</v>
      </c>
      <c r="F35" s="4">
        <v>16.981131999999999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0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11.320755</v>
      </c>
      <c r="G38" s="4">
        <v>15.094340000000001</v>
      </c>
    </row>
    <row r="39" spans="1:7">
      <c r="A39" s="3">
        <v>6</v>
      </c>
      <c r="B39" s="4">
        <v>40</v>
      </c>
      <c r="C39" s="4">
        <v>16.981131999999999</v>
      </c>
      <c r="D39" s="4">
        <v>16.981131999999999</v>
      </c>
      <c r="E39" s="4">
        <v>22.641508999999999</v>
      </c>
      <c r="F39" s="4">
        <v>15.094340000000001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33.962263999999998</v>
      </c>
      <c r="E40" s="4">
        <v>26.415094</v>
      </c>
      <c r="F40" s="4">
        <v>22.641508999999999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11.320755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7.5471700000000004</v>
      </c>
      <c r="F48" s="4">
        <v>9.4339619999999993</v>
      </c>
      <c r="G48" s="4">
        <v>18.867925</v>
      </c>
    </row>
    <row r="49" spans="1:7">
      <c r="A49" s="3">
        <v>6</v>
      </c>
      <c r="B49" s="4">
        <v>40</v>
      </c>
      <c r="C49" s="4">
        <v>16.981131999999999</v>
      </c>
      <c r="D49" s="4">
        <v>15.094340000000001</v>
      </c>
      <c r="E49" s="4">
        <v>16.981131999999999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37.735849000000002</v>
      </c>
      <c r="E50" s="4">
        <v>50.943396</v>
      </c>
      <c r="F50" s="4">
        <v>45.283019000000003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11.320755</v>
      </c>
      <c r="G55" s="4">
        <v>13.207547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11.320755</v>
      </c>
      <c r="F56" s="4">
        <v>20.754716999999999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20.754716999999999</v>
      </c>
      <c r="F58" s="4">
        <v>20.754716999999999</v>
      </c>
      <c r="G58" s="4">
        <v>20.754716999999999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9.4339619999999993</v>
      </c>
      <c r="F59" s="4">
        <v>33.962263999999998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32.075471999999998</v>
      </c>
      <c r="E60" s="4">
        <v>35.849057000000002</v>
      </c>
      <c r="F60" s="4">
        <v>32.075471999999998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5.6603770000000004</v>
      </c>
      <c r="D68" s="4">
        <v>5.6603770000000004</v>
      </c>
      <c r="E68" s="4">
        <v>20.754716999999999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24.528302</v>
      </c>
      <c r="F69" s="4">
        <v>22.641508999999999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30.188679</v>
      </c>
      <c r="E70" s="4">
        <v>45.283019000000003</v>
      </c>
      <c r="F70" s="4">
        <v>33.962263999999998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9.4339619999999993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7.5471700000000004</v>
      </c>
      <c r="D74" s="4">
        <v>3.7735850000000002</v>
      </c>
      <c r="E74" s="4">
        <v>16.981131999999999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5.6603770000000004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3.7735850000000002</v>
      </c>
      <c r="D76" s="4">
        <v>1.886792</v>
      </c>
      <c r="E76" s="4">
        <v>13.207547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7.5471700000000004</v>
      </c>
      <c r="D78" s="4">
        <v>13.207547</v>
      </c>
      <c r="E78" s="4">
        <v>15.094340000000001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5.6603770000000004</v>
      </c>
      <c r="D79" s="4">
        <v>16.981131999999999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33.962263999999998</v>
      </c>
      <c r="D80" s="4">
        <v>33.962263999999998</v>
      </c>
      <c r="E80" s="4">
        <v>28.301887000000001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3.7735850000000002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16.981131999999999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5.6603770000000004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5.6603770000000004</v>
      </c>
      <c r="E86" s="4">
        <v>3.7735850000000002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22.641508999999999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3.7735850000000002</v>
      </c>
      <c r="E89" s="4">
        <v>24.528302</v>
      </c>
      <c r="F89" s="4">
        <v>22.641508999999999</v>
      </c>
      <c r="G89" s="4">
        <v>32.075471999999998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9.4339619999999993</v>
      </c>
      <c r="E93" s="4">
        <v>11.320755</v>
      </c>
      <c r="F93" s="4">
        <v>5.6603770000000004</v>
      </c>
      <c r="G93" s="4">
        <v>3.7735850000000002</v>
      </c>
    </row>
    <row r="94" spans="1:7">
      <c r="A94" s="3">
        <v>1</v>
      </c>
      <c r="B94" s="4">
        <v>2</v>
      </c>
      <c r="C94" s="4">
        <v>5.6603770000000004</v>
      </c>
      <c r="D94" s="4">
        <v>9.4339619999999993</v>
      </c>
      <c r="E94" s="4">
        <v>9.4339619999999993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9.4339619999999993</v>
      </c>
      <c r="D95" s="4">
        <v>9.4339619999999993</v>
      </c>
      <c r="E95" s="4">
        <v>5.6603770000000004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28.301887000000001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13.207547</v>
      </c>
      <c r="D99" s="4">
        <v>11.320755</v>
      </c>
      <c r="E99" s="4">
        <v>47.169811000000003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43.396225999999999</v>
      </c>
      <c r="D100" s="4">
        <v>49.056604</v>
      </c>
      <c r="E100" s="4">
        <v>49.056604</v>
      </c>
      <c r="F100" s="4">
        <v>28.301887000000001</v>
      </c>
      <c r="G100" s="4">
        <v>30.188679</v>
      </c>
    </row>
  </sheetData>
  <mergeCells count="2">
    <mergeCell ref="J1:M1"/>
    <mergeCell ref="I15:P15"/>
  </mergeCells>
  <conditionalFormatting sqref="J3:M10">
    <cfRule type="cellIs" dxfId="13" priority="1" operator="lessThan">
      <formula>$N3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7F18-750B-482C-89E4-CB375231B1EB}">
  <sheetPr>
    <tabColor theme="5" tint="-0.249977111117893"/>
  </sheetPr>
  <dimension ref="A1:R100"/>
  <sheetViews>
    <sheetView tabSelected="1" workbookViewId="0">
      <selection activeCell="J12" sqref="J12"/>
    </sheetView>
  </sheetViews>
  <sheetFormatPr defaultRowHeight="14.5"/>
  <cols>
    <col min="14" max="14" width="12.6328125" bestFit="1" customWidth="1"/>
  </cols>
  <sheetData>
    <row r="1" spans="1:18">
      <c r="A1" s="1" t="s">
        <v>13</v>
      </c>
      <c r="I1" s="43"/>
      <c r="J1" s="65" t="s">
        <v>11</v>
      </c>
      <c r="K1" s="65"/>
      <c r="L1" s="65"/>
      <c r="M1" s="65"/>
      <c r="N1" s="57" t="s">
        <v>12</v>
      </c>
      <c r="P1" s="72" t="s">
        <v>27</v>
      </c>
      <c r="Q1" s="73"/>
      <c r="R1" s="74"/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56" t="s">
        <v>10</v>
      </c>
      <c r="J2" s="31">
        <v>1</v>
      </c>
      <c r="K2" s="25">
        <v>2</v>
      </c>
      <c r="L2" s="25">
        <v>3</v>
      </c>
      <c r="M2" s="25">
        <v>4</v>
      </c>
      <c r="N2" s="46"/>
      <c r="P2" s="50" t="s">
        <v>18</v>
      </c>
      <c r="Q2" s="6" t="s">
        <v>19</v>
      </c>
      <c r="R2" s="51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1.886792</v>
      </c>
      <c r="G3" s="4">
        <v>1.886792</v>
      </c>
      <c r="I3" s="49">
        <v>0</v>
      </c>
      <c r="J3" s="12">
        <f>SUM(C3,C13,C23,C33,C43,C53,C63,C73,C83,C93)/10</f>
        <v>2.8301885000000002</v>
      </c>
      <c r="K3" s="12">
        <f t="shared" ref="K3:M10" si="0">SUM(D3,D13,D23,D33,D43,D53,D63,D73,D83,D93)/10</f>
        <v>2.8301885000000002</v>
      </c>
      <c r="L3" s="12">
        <f t="shared" si="0"/>
        <v>2.8301885000000002</v>
      </c>
      <c r="M3" s="12">
        <f>SUM(F3,F13,F23,F33,F43,F53,F63,F73,F83,F93)/10</f>
        <v>2.8301885000000002</v>
      </c>
      <c r="N3" s="47">
        <f t="shared" ref="N3:N9" si="1">SUM(G3,G13,G23,G33,G43,G53,G63,G73,G83,G93)/10</f>
        <v>2.8301885000000002</v>
      </c>
      <c r="P3" s="52">
        <f>N3-J3</f>
        <v>0</v>
      </c>
      <c r="Q3" s="6">
        <f>N3-K3</f>
        <v>0</v>
      </c>
      <c r="R3" s="51">
        <f>N3-L3</f>
        <v>0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49">
        <v>2</v>
      </c>
      <c r="J4" s="12">
        <f t="shared" ref="J4:K10" si="2">SUM(C4,C14,C24,C34,C44,C54,C64,C74,C84,C94)/10</f>
        <v>3.5849053999999994</v>
      </c>
      <c r="K4" s="12">
        <f>SUM(D4,D14,D24,D34,D44,D54,D64,D74,D84,D94)/10</f>
        <v>3.9622641000000001</v>
      </c>
      <c r="L4" s="12">
        <f t="shared" si="0"/>
        <v>6.4150943000000016</v>
      </c>
      <c r="M4" s="12">
        <f t="shared" si="0"/>
        <v>8.6792452000000004</v>
      </c>
      <c r="N4" s="47">
        <f t="shared" si="1"/>
        <v>8.3018867000000007</v>
      </c>
      <c r="P4" s="52">
        <f t="shared" ref="P4:P10" si="3">N4-J4</f>
        <v>4.7169813000000014</v>
      </c>
      <c r="Q4" s="6">
        <f t="shared" ref="Q4:Q10" si="4">N4-K4</f>
        <v>4.3396226000000002</v>
      </c>
      <c r="R4" s="51">
        <f t="shared" ref="R4:R10" si="5">N4-L4</f>
        <v>1.8867923999999991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7.5471700000000004</v>
      </c>
      <c r="G5" s="4">
        <v>7.5471700000000004</v>
      </c>
      <c r="I5" s="49">
        <v>5</v>
      </c>
      <c r="J5" s="12">
        <f t="shared" si="2"/>
        <v>3.7735847000000007</v>
      </c>
      <c r="K5" s="12">
        <f t="shared" si="2"/>
        <v>4.1509431999999986</v>
      </c>
      <c r="L5" s="12">
        <f t="shared" si="0"/>
        <v>7.1698111999999998</v>
      </c>
      <c r="M5" s="12">
        <f t="shared" si="0"/>
        <v>11.132075400000002</v>
      </c>
      <c r="N5" s="47">
        <f t="shared" si="1"/>
        <v>12.0754716</v>
      </c>
      <c r="P5" s="52">
        <f t="shared" si="3"/>
        <v>8.3018868999999995</v>
      </c>
      <c r="Q5" s="6">
        <f t="shared" si="4"/>
        <v>7.9245284000000016</v>
      </c>
      <c r="R5" s="51">
        <f t="shared" si="5"/>
        <v>4.9056604000000004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11.320755</v>
      </c>
      <c r="G6" s="4">
        <v>9.4339619999999993</v>
      </c>
      <c r="I6" s="49">
        <v>10</v>
      </c>
      <c r="J6" s="12">
        <f t="shared" si="2"/>
        <v>4.7169809000000003</v>
      </c>
      <c r="K6" s="12">
        <f t="shared" si="2"/>
        <v>5.6603772999999986</v>
      </c>
      <c r="L6" s="12">
        <f t="shared" si="0"/>
        <v>9.6226415999999997</v>
      </c>
      <c r="M6" s="12">
        <f t="shared" si="0"/>
        <v>13.773585000000001</v>
      </c>
      <c r="N6" s="47">
        <f t="shared" si="1"/>
        <v>12.264150799999999</v>
      </c>
      <c r="P6" s="52">
        <f t="shared" si="3"/>
        <v>7.5471698999999992</v>
      </c>
      <c r="Q6" s="6">
        <f t="shared" si="4"/>
        <v>6.6037735000000009</v>
      </c>
      <c r="R6" s="51">
        <f t="shared" si="5"/>
        <v>2.6415091999999998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49">
        <v>20</v>
      </c>
      <c r="J7" s="12">
        <f t="shared" si="2"/>
        <v>4.7169809999999996</v>
      </c>
      <c r="K7" s="12">
        <f t="shared" si="2"/>
        <v>7.7358487999999994</v>
      </c>
      <c r="L7" s="12">
        <f t="shared" si="0"/>
        <v>11.132075399999998</v>
      </c>
      <c r="M7" s="12">
        <f t="shared" si="0"/>
        <v>15.8490568</v>
      </c>
      <c r="N7" s="47">
        <f t="shared" si="1"/>
        <v>17.169811299999999</v>
      </c>
      <c r="P7" s="52">
        <f t="shared" si="3"/>
        <v>12.452830299999999</v>
      </c>
      <c r="Q7" s="6">
        <f t="shared" si="4"/>
        <v>9.4339624999999998</v>
      </c>
      <c r="R7" s="51">
        <f t="shared" si="5"/>
        <v>6.0377359000000013</v>
      </c>
    </row>
    <row r="8" spans="1:18">
      <c r="A8" s="3">
        <v>5</v>
      </c>
      <c r="B8" s="4">
        <v>30</v>
      </c>
      <c r="C8" s="4">
        <v>1.886792</v>
      </c>
      <c r="D8" s="4">
        <v>5.6603770000000004</v>
      </c>
      <c r="E8" s="4">
        <v>26.415094</v>
      </c>
      <c r="F8" s="4">
        <v>20.754716999999999</v>
      </c>
      <c r="G8" s="4">
        <v>26.415094</v>
      </c>
      <c r="I8" s="49">
        <v>30</v>
      </c>
      <c r="J8" s="12">
        <f t="shared" si="2"/>
        <v>6.0377356999999989</v>
      </c>
      <c r="K8" s="12">
        <f t="shared" si="2"/>
        <v>8.8679245000000009</v>
      </c>
      <c r="L8" s="12">
        <f t="shared" si="0"/>
        <v>14.528301900000002</v>
      </c>
      <c r="M8" s="12">
        <f t="shared" si="0"/>
        <v>20.566037700000003</v>
      </c>
      <c r="N8" s="47">
        <f t="shared" si="1"/>
        <v>19.622641499999997</v>
      </c>
      <c r="P8" s="52">
        <f t="shared" si="3"/>
        <v>13.584905799999998</v>
      </c>
      <c r="Q8" s="6">
        <f t="shared" si="4"/>
        <v>10.754716999999996</v>
      </c>
      <c r="R8" s="51">
        <f t="shared" si="5"/>
        <v>5.0943395999999943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15.094340000000001</v>
      </c>
      <c r="F9" s="4">
        <v>16.981131999999999</v>
      </c>
      <c r="G9" s="4">
        <v>28.301887000000001</v>
      </c>
      <c r="I9" s="49">
        <v>40</v>
      </c>
      <c r="J9" s="12">
        <f t="shared" si="2"/>
        <v>9.0566037000000001</v>
      </c>
      <c r="K9" s="12">
        <f t="shared" si="2"/>
        <v>11.1320754</v>
      </c>
      <c r="L9" s="12">
        <f t="shared" si="0"/>
        <v>17.358490600000003</v>
      </c>
      <c r="M9" s="12">
        <f t="shared" si="0"/>
        <v>27.169811200000005</v>
      </c>
      <c r="N9" s="47">
        <f t="shared" si="1"/>
        <v>24.3396227</v>
      </c>
      <c r="P9" s="52">
        <f t="shared" si="3"/>
        <v>15.283018999999999</v>
      </c>
      <c r="Q9" s="6">
        <f t="shared" si="4"/>
        <v>13.2075473</v>
      </c>
      <c r="R9" s="51">
        <f t="shared" si="5"/>
        <v>6.9811320999999964</v>
      </c>
    </row>
    <row r="10" spans="1:18">
      <c r="A10" s="3">
        <v>7</v>
      </c>
      <c r="B10" s="4">
        <v>50</v>
      </c>
      <c r="C10" s="4">
        <v>26.415094</v>
      </c>
      <c r="D10" s="4">
        <v>15.094340000000001</v>
      </c>
      <c r="E10" s="4">
        <v>18.867925</v>
      </c>
      <c r="F10" s="4">
        <v>43.396225999999999</v>
      </c>
      <c r="G10" s="4">
        <v>18.867925</v>
      </c>
      <c r="I10" s="49">
        <v>50</v>
      </c>
      <c r="J10" s="12">
        <f t="shared" si="2"/>
        <v>27.924528199999997</v>
      </c>
      <c r="K10" s="12">
        <f t="shared" si="2"/>
        <v>26.981132300000002</v>
      </c>
      <c r="L10" s="12">
        <f t="shared" si="0"/>
        <v>37.1698114</v>
      </c>
      <c r="M10" s="12">
        <f t="shared" si="0"/>
        <v>43.2075472</v>
      </c>
      <c r="N10" s="47">
        <f>SUM(G10,G20,G30,G40,G50,G60,G70,G80,G90,G100)/10</f>
        <v>34.528301900000002</v>
      </c>
      <c r="P10" s="52">
        <f t="shared" si="3"/>
        <v>6.603773700000005</v>
      </c>
      <c r="Q10" s="6">
        <f t="shared" si="4"/>
        <v>7.5471696000000001</v>
      </c>
      <c r="R10" s="51">
        <f t="shared" si="5"/>
        <v>-2.641509499999998</v>
      </c>
    </row>
    <row r="11" spans="1:18" ht="15" thickBot="1">
      <c r="A11" s="1" t="s">
        <v>1</v>
      </c>
      <c r="I11" s="48"/>
      <c r="J11" s="70" t="s">
        <v>28</v>
      </c>
      <c r="K11" s="70"/>
      <c r="L11" s="70"/>
      <c r="M11" s="70"/>
      <c r="N11" s="71"/>
      <c r="P11" s="50"/>
      <c r="Q11" s="6"/>
      <c r="R11" s="51"/>
    </row>
    <row r="12" spans="1:18" ht="15" thickBot="1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53">
        <f>SUM(P3:P10)/8</f>
        <v>8.5613208625000006</v>
      </c>
      <c r="Q12" s="54">
        <f>SUM(Q3:Q10)/8</f>
        <v>7.4764151124999998</v>
      </c>
      <c r="R12" s="55">
        <f>SUM(R3:R10)/8</f>
        <v>3.1132075124999989</v>
      </c>
    </row>
    <row r="13" spans="1:18">
      <c r="A13" s="3">
        <v>0</v>
      </c>
      <c r="B13" s="4">
        <v>0</v>
      </c>
      <c r="C13" s="4">
        <v>7.5471700000000004</v>
      </c>
      <c r="D13" s="4">
        <v>7.5471700000000004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18.867925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11.320755</v>
      </c>
      <c r="E15" s="4">
        <v>5.6603770000000004</v>
      </c>
      <c r="F15" s="4">
        <v>18.867925</v>
      </c>
      <c r="G15" s="4">
        <v>16.981131999999999</v>
      </c>
      <c r="I15" s="75" t="s">
        <v>23</v>
      </c>
      <c r="J15" s="75"/>
      <c r="K15" s="75"/>
      <c r="L15" s="75"/>
      <c r="M15" s="75"/>
      <c r="N15" s="75"/>
      <c r="O15" s="75"/>
      <c r="P15" s="75"/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  <c r="I16" s="35" t="s">
        <v>29</v>
      </c>
      <c r="J16" s="58"/>
      <c r="K16" s="58"/>
      <c r="L16" s="58"/>
      <c r="M16" s="58"/>
      <c r="N16" s="60"/>
      <c r="O16" s="60"/>
      <c r="P16" s="61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35" t="s">
        <v>31</v>
      </c>
      <c r="J17" s="58"/>
      <c r="K17" s="58"/>
      <c r="L17" s="58"/>
      <c r="M17" s="58"/>
      <c r="N17" s="60"/>
      <c r="O17" s="60"/>
      <c r="P17" s="61"/>
    </row>
    <row r="18" spans="1:16">
      <c r="A18" s="3">
        <v>5</v>
      </c>
      <c r="B18" s="4">
        <v>30</v>
      </c>
      <c r="C18" s="4">
        <v>9.4339619999999993</v>
      </c>
      <c r="D18" s="4">
        <v>13.207547</v>
      </c>
      <c r="E18" s="4">
        <v>11.320755</v>
      </c>
      <c r="F18" s="4">
        <v>28.301887000000001</v>
      </c>
      <c r="G18" s="4">
        <v>28.301887000000001</v>
      </c>
      <c r="I18" s="35" t="s">
        <v>32</v>
      </c>
      <c r="J18" s="58"/>
      <c r="K18" s="59"/>
      <c r="L18" s="59"/>
      <c r="M18" s="58"/>
      <c r="N18" s="60"/>
      <c r="O18" s="60"/>
      <c r="P18" s="61"/>
    </row>
    <row r="19" spans="1:16" ht="15" thickBot="1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37.735849000000002</v>
      </c>
      <c r="G19" s="4">
        <v>20.754716999999999</v>
      </c>
      <c r="I19" s="39"/>
      <c r="J19" s="40"/>
      <c r="K19" s="41"/>
      <c r="L19" s="41"/>
      <c r="M19" s="40"/>
      <c r="N19" s="62"/>
      <c r="O19" s="62"/>
      <c r="P19" s="63"/>
    </row>
    <row r="20" spans="1:16">
      <c r="A20" s="3">
        <v>7</v>
      </c>
      <c r="B20" s="4">
        <v>50</v>
      </c>
      <c r="C20" s="4">
        <v>28.301887000000001</v>
      </c>
      <c r="D20" s="4">
        <v>32.075471999999998</v>
      </c>
      <c r="E20" s="4">
        <v>32.075471999999998</v>
      </c>
      <c r="F20" s="4">
        <v>18.867925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1.886792</v>
      </c>
      <c r="E25" s="4">
        <v>3.7735850000000002</v>
      </c>
      <c r="F25" s="4">
        <v>1.886792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7.5471700000000004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1.886792</v>
      </c>
      <c r="D28" s="4">
        <v>7.5471700000000004</v>
      </c>
      <c r="E28" s="4">
        <v>15.094340000000001</v>
      </c>
      <c r="F28" s="4">
        <v>16.981131999999999</v>
      </c>
      <c r="G28" s="4">
        <v>9.4339619999999993</v>
      </c>
    </row>
    <row r="29" spans="1:16">
      <c r="A29" s="3">
        <v>6</v>
      </c>
      <c r="B29" s="4">
        <v>40</v>
      </c>
      <c r="C29" s="4">
        <v>5.6603770000000004</v>
      </c>
      <c r="D29" s="4">
        <v>1.886792</v>
      </c>
      <c r="E29" s="4">
        <v>5.6603770000000004</v>
      </c>
      <c r="F29" s="4">
        <v>22.641508999999999</v>
      </c>
      <c r="G29" s="4">
        <v>13.207547</v>
      </c>
    </row>
    <row r="30" spans="1:16">
      <c r="A30" s="3">
        <v>7</v>
      </c>
      <c r="B30" s="4">
        <v>50</v>
      </c>
      <c r="C30" s="4">
        <v>24.528302</v>
      </c>
      <c r="D30" s="4">
        <v>28.301887000000001</v>
      </c>
      <c r="E30" s="4">
        <v>47.169811000000003</v>
      </c>
      <c r="F30" s="4">
        <v>45.283019000000003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9.4339619999999993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5.6603770000000004</v>
      </c>
      <c r="D38" s="4">
        <v>3.7735850000000002</v>
      </c>
      <c r="E38" s="4">
        <v>1.886792</v>
      </c>
      <c r="F38" s="4">
        <v>16.981131999999999</v>
      </c>
      <c r="G38" s="4">
        <v>15.094340000000001</v>
      </c>
    </row>
    <row r="39" spans="1:7">
      <c r="A39" s="3">
        <v>6</v>
      </c>
      <c r="B39" s="4">
        <v>40</v>
      </c>
      <c r="C39" s="4">
        <v>15.094340000000001</v>
      </c>
      <c r="D39" s="4">
        <v>20.754716999999999</v>
      </c>
      <c r="E39" s="4">
        <v>18.867925</v>
      </c>
      <c r="F39" s="4">
        <v>24.528302</v>
      </c>
      <c r="G39" s="4">
        <v>22.641508999999999</v>
      </c>
    </row>
    <row r="40" spans="1:7">
      <c r="A40" s="3">
        <v>7</v>
      </c>
      <c r="B40" s="4">
        <v>50</v>
      </c>
      <c r="C40" s="4">
        <v>9.4339619999999993</v>
      </c>
      <c r="D40" s="4">
        <v>7.5471700000000004</v>
      </c>
      <c r="E40" s="4">
        <v>15.094340000000001</v>
      </c>
      <c r="F40" s="4">
        <v>24.528302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11.320755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9.4339619999999993</v>
      </c>
      <c r="F48" s="4">
        <v>3.7735850000000002</v>
      </c>
      <c r="G48" s="4">
        <v>18.867925</v>
      </c>
    </row>
    <row r="49" spans="1:7">
      <c r="A49" s="3">
        <v>6</v>
      </c>
      <c r="B49" s="4">
        <v>40</v>
      </c>
      <c r="C49" s="4">
        <v>9.4339619999999993</v>
      </c>
      <c r="D49" s="4">
        <v>13.207547</v>
      </c>
      <c r="E49" s="4">
        <v>11.320755</v>
      </c>
      <c r="F49" s="4">
        <v>26.415094</v>
      </c>
      <c r="G49" s="4">
        <v>16.981131999999999</v>
      </c>
    </row>
    <row r="50" spans="1:7">
      <c r="A50" s="3">
        <v>7</v>
      </c>
      <c r="B50" s="4">
        <v>50</v>
      </c>
      <c r="C50" s="4">
        <v>75.471698000000004</v>
      </c>
      <c r="D50" s="4">
        <v>26.415094</v>
      </c>
      <c r="E50" s="4">
        <v>58.490566000000001</v>
      </c>
      <c r="F50" s="4">
        <v>37.735849000000002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3.7735850000000002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7.5471700000000004</v>
      </c>
      <c r="D54" s="4">
        <v>7.5471700000000004</v>
      </c>
      <c r="E54" s="4">
        <v>7.5471700000000004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9.4339619999999993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5.6603770000000004</v>
      </c>
      <c r="E58" s="4">
        <v>16.981131999999999</v>
      </c>
      <c r="F58" s="4">
        <v>26.415094</v>
      </c>
      <c r="G58" s="4">
        <v>20.754716999999999</v>
      </c>
    </row>
    <row r="59" spans="1:7">
      <c r="A59" s="3">
        <v>6</v>
      </c>
      <c r="B59" s="4">
        <v>40</v>
      </c>
      <c r="C59" s="4">
        <v>7.5471700000000004</v>
      </c>
      <c r="D59" s="4">
        <v>11.320755</v>
      </c>
      <c r="E59" s="4">
        <v>11.320755</v>
      </c>
      <c r="F59" s="4">
        <v>30.188679</v>
      </c>
      <c r="G59" s="4">
        <v>32.075471999999998</v>
      </c>
    </row>
    <row r="60" spans="1:7">
      <c r="A60" s="3">
        <v>7</v>
      </c>
      <c r="B60" s="4">
        <v>50</v>
      </c>
      <c r="C60" s="4">
        <v>20.754716999999999</v>
      </c>
      <c r="D60" s="4">
        <v>18.867925</v>
      </c>
      <c r="E60" s="4">
        <v>24.528302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3.7735850000000002</v>
      </c>
      <c r="E64" s="4">
        <v>5.6603770000000004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15.094340000000001</v>
      </c>
      <c r="F65" s="4">
        <v>13.207547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15.094340000000001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18.867925</v>
      </c>
      <c r="E68" s="4">
        <v>16.981131999999999</v>
      </c>
      <c r="F68" s="4">
        <v>24.528302</v>
      </c>
      <c r="G68" s="4">
        <v>22.641508999999999</v>
      </c>
    </row>
    <row r="69" spans="1:7">
      <c r="A69" s="3">
        <v>6</v>
      </c>
      <c r="B69" s="4">
        <v>40</v>
      </c>
      <c r="C69" s="4">
        <v>13.207547</v>
      </c>
      <c r="D69" s="4">
        <v>16.981131999999999</v>
      </c>
      <c r="E69" s="4">
        <v>22.641508999999999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30.188679</v>
      </c>
      <c r="D70" s="4">
        <v>28.301887000000001</v>
      </c>
      <c r="E70" s="4">
        <v>30.188679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15.094340000000001</v>
      </c>
      <c r="F74" s="4">
        <v>13.207547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3.7735850000000002</v>
      </c>
      <c r="E75" s="4">
        <v>3.7735850000000002</v>
      </c>
      <c r="F75" s="4">
        <v>5.6603770000000004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5.6603770000000004</v>
      </c>
      <c r="D78" s="4">
        <v>11.320755</v>
      </c>
      <c r="E78" s="4">
        <v>13.207547</v>
      </c>
      <c r="F78" s="4">
        <v>22.641508999999999</v>
      </c>
      <c r="G78" s="4">
        <v>15.094340000000001</v>
      </c>
    </row>
    <row r="79" spans="1:7">
      <c r="A79" s="3">
        <v>6</v>
      </c>
      <c r="B79" s="4">
        <v>40</v>
      </c>
      <c r="C79" s="4">
        <v>9.4339619999999993</v>
      </c>
      <c r="D79" s="4">
        <v>15.094340000000001</v>
      </c>
      <c r="E79" s="4">
        <v>16.981131999999999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15.094340000000001</v>
      </c>
      <c r="D80" s="4">
        <v>69.811321000000007</v>
      </c>
      <c r="E80" s="4">
        <v>66.037735999999995</v>
      </c>
      <c r="F80" s="4">
        <v>26.415094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9.4339619999999993</v>
      </c>
      <c r="F84" s="4">
        <v>9.4339619999999993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5.6603770000000004</v>
      </c>
      <c r="E88" s="4">
        <v>15.094340000000001</v>
      </c>
      <c r="F88" s="4">
        <v>20.754716999999999</v>
      </c>
      <c r="G88" s="4">
        <v>16.981131999999999</v>
      </c>
    </row>
    <row r="89" spans="1:7">
      <c r="A89" s="3">
        <v>6</v>
      </c>
      <c r="B89" s="4">
        <v>40</v>
      </c>
      <c r="C89" s="4">
        <v>5.6603770000000004</v>
      </c>
      <c r="D89" s="4">
        <v>5.6603770000000004</v>
      </c>
      <c r="E89" s="4">
        <v>13.207547</v>
      </c>
      <c r="F89" s="4">
        <v>26.415094</v>
      </c>
      <c r="G89" s="4">
        <v>32.075471999999998</v>
      </c>
    </row>
    <row r="90" spans="1:7">
      <c r="A90" s="3">
        <v>7</v>
      </c>
      <c r="B90" s="4">
        <v>50</v>
      </c>
      <c r="C90" s="4">
        <v>26.415094</v>
      </c>
      <c r="D90" s="4">
        <v>18.867925</v>
      </c>
      <c r="E90" s="4">
        <v>26.415094</v>
      </c>
      <c r="F90" s="4">
        <v>83.018867999999998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1.886792</v>
      </c>
      <c r="D94" s="4">
        <v>3.7735850000000002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1.886792</v>
      </c>
      <c r="D95" s="4">
        <v>3.7735850000000002</v>
      </c>
      <c r="E95" s="4">
        <v>1.886792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3.7735850000000002</v>
      </c>
      <c r="D98" s="4">
        <v>5.6603770000000004</v>
      </c>
      <c r="E98" s="4">
        <v>18.867925</v>
      </c>
      <c r="F98" s="4">
        <v>24.528302</v>
      </c>
      <c r="G98" s="4">
        <v>22.641508999999999</v>
      </c>
    </row>
    <row r="99" spans="1:7">
      <c r="A99" s="3">
        <v>6</v>
      </c>
      <c r="B99" s="4">
        <v>40</v>
      </c>
      <c r="C99" s="4">
        <v>3.7735850000000002</v>
      </c>
      <c r="D99" s="4">
        <v>5.6603770000000004</v>
      </c>
      <c r="E99" s="4">
        <v>41.509433999999999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22.641508999999999</v>
      </c>
      <c r="D100" s="4">
        <v>24.528302</v>
      </c>
      <c r="E100" s="4">
        <v>52.830188999999997</v>
      </c>
      <c r="F100" s="4">
        <v>67.924527999999995</v>
      </c>
      <c r="G100" s="4">
        <v>30.188679</v>
      </c>
    </row>
  </sheetData>
  <mergeCells count="4">
    <mergeCell ref="J1:M1"/>
    <mergeCell ref="J11:N11"/>
    <mergeCell ref="P1:R1"/>
    <mergeCell ref="I15:P15"/>
  </mergeCells>
  <conditionalFormatting sqref="J3:M10">
    <cfRule type="cellIs" dxfId="12" priority="1" operator="lessThan">
      <formula>$N3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95A-4209-41FA-8414-652B34EEF6E3}">
  <dimension ref="A1:R136"/>
  <sheetViews>
    <sheetView workbookViewId="0">
      <selection activeCell="O18" sqref="O18"/>
    </sheetView>
  </sheetViews>
  <sheetFormatPr defaultRowHeight="14.5"/>
  <cols>
    <col min="3" max="3" width="9" bestFit="1" customWidth="1"/>
    <col min="13" max="13" width="10.81640625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12">
        <f>SUM(C3,C13,C23,C33,C43,C53,C63,C73,C83,C93)/10</f>
        <v>2.2641508000000004</v>
      </c>
      <c r="K3" s="12">
        <f>SUM(D3,D13,D23,D33,D43,D53,D63,D73,D83,D93)/10</f>
        <v>2.6415093000000001</v>
      </c>
      <c r="L3" s="12">
        <f>SUM(E3,E13,E23,E33,E43,E53,E63,E73,E83,E93)/10</f>
        <v>2.4528300999999999</v>
      </c>
      <c r="M3" s="12">
        <f>SUM(F3,F13,F23,F33,F43,F53,F63,F73,F83,F93)/10</f>
        <v>3.9622640000000002</v>
      </c>
      <c r="N3" s="12">
        <f>SUM(G3,G13,G23,G33,G43,G53,G63,G73,G83,G93)/10</f>
        <v>2.6415093000000001</v>
      </c>
      <c r="P3" s="13">
        <f>N3-J3</f>
        <v>0.37735849999999971</v>
      </c>
      <c r="Q3">
        <f>N3-K3</f>
        <v>0</v>
      </c>
      <c r="R3">
        <f>N3-L3</f>
        <v>0.18867920000000016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12">
        <f t="shared" ref="J4:J10" si="0">SUM(C4,C14,C24,C34,C44,C54,C64,C74,C84,C94)/10</f>
        <v>2.2641508000000004</v>
      </c>
      <c r="K4" s="12">
        <f t="shared" ref="K4:K10" si="1">SUM(D4,D14,D24,D34,D44,D54,D64,D74,D84,D94)/10</f>
        <v>2.6415093000000001</v>
      </c>
      <c r="L4" s="12">
        <f t="shared" ref="L4:L10" si="2">SUM(E4,E14,E24,E34,E44,E54,E64,E74,E84,E94)/10</f>
        <v>2.6415093000000001</v>
      </c>
      <c r="M4" s="12">
        <f t="shared" ref="M4:M10" si="3">SUM(F4,F14,F24,F34,F44,F54,F64,F74,F84,F94)/10</f>
        <v>3.7735847000000007</v>
      </c>
      <c r="N4" s="6">
        <f t="shared" ref="N4:N10" si="4">SUM(G4,G14,G24,G34,G44,G54,G64,G74,G84,G94)/10</f>
        <v>2.4528300000000001</v>
      </c>
      <c r="P4" s="13">
        <f t="shared" ref="P4:P10" si="5">N4-J4</f>
        <v>0.18867919999999971</v>
      </c>
      <c r="Q4">
        <f t="shared" ref="Q4:Q10" si="6">N4-K4</f>
        <v>-0.18867929999999999</v>
      </c>
      <c r="R4">
        <f t="shared" ref="R4:R10" si="7">N4-L4</f>
        <v>-0.18867929999999999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3.7735850000000002</v>
      </c>
      <c r="F5" s="4">
        <v>7.5471700000000004</v>
      </c>
      <c r="G5" s="4">
        <v>5.6603770000000004</v>
      </c>
      <c r="I5" s="9">
        <v>5</v>
      </c>
      <c r="J5" s="12">
        <f t="shared" si="0"/>
        <v>2.4528300000000001</v>
      </c>
      <c r="K5" s="12">
        <f t="shared" si="1"/>
        <v>2.4528300000000001</v>
      </c>
      <c r="L5" s="12">
        <f t="shared" si="2"/>
        <v>2.2641508000000004</v>
      </c>
      <c r="M5" s="12">
        <f t="shared" si="3"/>
        <v>3.2075470000000004</v>
      </c>
      <c r="N5" s="6">
        <f t="shared" si="4"/>
        <v>2.8301886000000005</v>
      </c>
      <c r="P5" s="13">
        <f t="shared" si="5"/>
        <v>0.37735860000000043</v>
      </c>
      <c r="Q5">
        <f t="shared" si="6"/>
        <v>0.37735860000000043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5.6603770000000004</v>
      </c>
      <c r="D6" s="4">
        <v>3.7735850000000002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12">
        <f t="shared" si="0"/>
        <v>2.2641507000000001</v>
      </c>
      <c r="K6" s="12">
        <f t="shared" si="1"/>
        <v>1.8867921999999999</v>
      </c>
      <c r="L6" s="12">
        <f t="shared" si="2"/>
        <v>2.2641505999999998</v>
      </c>
      <c r="M6" s="12">
        <f t="shared" si="3"/>
        <v>4.3396224999999999</v>
      </c>
      <c r="N6" s="6">
        <f t="shared" si="4"/>
        <v>1.8867923000000002</v>
      </c>
      <c r="P6" s="13">
        <f t="shared" si="5"/>
        <v>-0.37735839999999987</v>
      </c>
      <c r="Q6">
        <f t="shared" si="6"/>
        <v>1.0000000028043132E-7</v>
      </c>
      <c r="R6">
        <f t="shared" si="7"/>
        <v>-0.37735829999999959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11.320755</v>
      </c>
      <c r="G7" s="4">
        <v>5.6603770000000004</v>
      </c>
      <c r="I7" s="9">
        <v>20</v>
      </c>
      <c r="J7" s="12">
        <f t="shared" si="0"/>
        <v>3.2075470000000004</v>
      </c>
      <c r="K7" s="12">
        <f t="shared" si="1"/>
        <v>3.2075469000000005</v>
      </c>
      <c r="L7" s="12">
        <f t="shared" si="2"/>
        <v>2.8301886000000005</v>
      </c>
      <c r="M7" s="12">
        <f t="shared" si="3"/>
        <v>6.0377357999999992</v>
      </c>
      <c r="N7" s="6">
        <f t="shared" si="4"/>
        <v>3.5849055000000001</v>
      </c>
      <c r="P7" s="13">
        <f t="shared" si="5"/>
        <v>0.37735849999999971</v>
      </c>
      <c r="Q7">
        <f t="shared" si="6"/>
        <v>0.37735859999999954</v>
      </c>
      <c r="R7">
        <f t="shared" si="7"/>
        <v>0.75471689999999958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5.6603770000000004</v>
      </c>
      <c r="F8" s="4">
        <v>13.207547</v>
      </c>
      <c r="G8" s="4">
        <v>7.5471700000000004</v>
      </c>
      <c r="I8" s="9">
        <v>30</v>
      </c>
      <c r="J8" s="12">
        <f t="shared" si="0"/>
        <v>3.2075471000000007</v>
      </c>
      <c r="K8" s="12">
        <f t="shared" si="1"/>
        <v>3.5849055999999999</v>
      </c>
      <c r="L8" s="12">
        <f t="shared" si="2"/>
        <v>3.3962262000000001</v>
      </c>
      <c r="M8" s="12">
        <f t="shared" si="3"/>
        <v>6.0377357999999992</v>
      </c>
      <c r="N8" s="6">
        <f t="shared" si="4"/>
        <v>3.5849056000000004</v>
      </c>
      <c r="P8" s="13">
        <f t="shared" si="5"/>
        <v>0.37735849999999971</v>
      </c>
      <c r="Q8">
        <f t="shared" si="6"/>
        <v>0</v>
      </c>
      <c r="R8">
        <f t="shared" si="7"/>
        <v>0.18867940000000027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3.7735850000000002</v>
      </c>
      <c r="F9" s="4">
        <v>13.207547</v>
      </c>
      <c r="G9" s="4">
        <v>7.5471700000000004</v>
      </c>
      <c r="I9" s="9">
        <v>40</v>
      </c>
      <c r="J9" s="12">
        <f t="shared" si="0"/>
        <v>3.9622640000000002</v>
      </c>
      <c r="K9" s="12">
        <f t="shared" si="1"/>
        <v>4.7169809000000003</v>
      </c>
      <c r="L9" s="12">
        <f t="shared" si="2"/>
        <v>4.9056603000000001</v>
      </c>
      <c r="M9" s="12">
        <f t="shared" si="3"/>
        <v>8.4905660999999988</v>
      </c>
      <c r="N9" s="6">
        <f t="shared" si="4"/>
        <v>7.3584904999999994</v>
      </c>
      <c r="P9" s="13">
        <f t="shared" si="5"/>
        <v>3.3962264999999991</v>
      </c>
      <c r="Q9">
        <f t="shared" si="6"/>
        <v>2.6415095999999991</v>
      </c>
      <c r="R9">
        <f t="shared" si="7"/>
        <v>2.4528301999999993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30.188679</v>
      </c>
      <c r="F10" s="4">
        <v>20.754716999999999</v>
      </c>
      <c r="G10" s="4">
        <v>7.5471700000000004</v>
      </c>
      <c r="I10" s="9">
        <v>50</v>
      </c>
      <c r="J10" s="12">
        <f t="shared" si="0"/>
        <v>13.207547199999999</v>
      </c>
      <c r="K10" s="12">
        <f t="shared" si="1"/>
        <v>14.716981200000001</v>
      </c>
      <c r="L10" s="12">
        <f t="shared" si="2"/>
        <v>15.094339600000001</v>
      </c>
      <c r="M10" s="12">
        <f t="shared" si="3"/>
        <v>20.3773585</v>
      </c>
      <c r="N10" s="6">
        <f t="shared" si="4"/>
        <v>14.1509435</v>
      </c>
      <c r="P10" s="13">
        <f t="shared" si="5"/>
        <v>0.94339630000000163</v>
      </c>
      <c r="Q10">
        <f t="shared" si="6"/>
        <v>-0.56603770000000075</v>
      </c>
      <c r="R10">
        <f t="shared" si="7"/>
        <v>-0.94339610000000107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0.80862538571428566</v>
      </c>
      <c r="Q12">
        <f>SUM(Q3:Q10)/7</f>
        <v>0.37735855714285693</v>
      </c>
      <c r="R12">
        <f>SUM(R3:R10)/7</f>
        <v>0.37735854285714271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0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1.886792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16.981131999999999</v>
      </c>
      <c r="E20" s="4">
        <v>16.981131999999999</v>
      </c>
      <c r="F20" s="4">
        <v>30.188679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3.7735850000000002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0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1.886792</v>
      </c>
      <c r="E27" s="4">
        <v>1.886792</v>
      </c>
      <c r="F27" s="4">
        <v>1.886792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3.7735850000000002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5.6603770000000004</v>
      </c>
      <c r="G29" s="4">
        <v>13.207547</v>
      </c>
    </row>
    <row r="30" spans="1:7">
      <c r="A30" s="3">
        <v>7</v>
      </c>
      <c r="B30" s="4">
        <v>50</v>
      </c>
      <c r="C30" s="4">
        <v>11.320755</v>
      </c>
      <c r="D30" s="4">
        <v>11.320755</v>
      </c>
      <c r="E30" s="4">
        <v>5.6603770000000004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3.7735850000000002</v>
      </c>
      <c r="D46" s="4">
        <v>1.886792</v>
      </c>
      <c r="E46" s="4">
        <v>1.886792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5.6603770000000004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3.7735850000000002</v>
      </c>
      <c r="D49" s="4">
        <v>5.6603770000000004</v>
      </c>
      <c r="E49" s="4">
        <v>7.5471700000000004</v>
      </c>
      <c r="F49" s="4">
        <v>3.7735850000000002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9.4339619999999993</v>
      </c>
      <c r="E50" s="4">
        <v>20.754716999999999</v>
      </c>
      <c r="F50" s="4">
        <v>49.056604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1.886792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20.754716999999999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7.5471700000000004</v>
      </c>
      <c r="G63" s="4">
        <v>5.6603770000000004</v>
      </c>
    </row>
    <row r="64" spans="1:7">
      <c r="A64" s="3">
        <v>1</v>
      </c>
      <c r="B64" s="4">
        <v>2</v>
      </c>
      <c r="C64" s="4">
        <v>3.7735850000000002</v>
      </c>
      <c r="D64" s="4">
        <v>7.5471700000000004</v>
      </c>
      <c r="E64" s="4">
        <v>3.7735850000000002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5.6603770000000004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3.7735850000000002</v>
      </c>
      <c r="D69" s="4">
        <v>5.6603770000000004</v>
      </c>
      <c r="E69" s="4">
        <v>3.7735850000000002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15.094340000000001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1.886792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0</v>
      </c>
      <c r="F76" s="4">
        <v>7.5471700000000004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1.886792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35.849057000000002</v>
      </c>
      <c r="E80" s="4">
        <v>20.754716999999999</v>
      </c>
      <c r="F80" s="4">
        <v>9.4339619999999993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5.6603770000000004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11.320755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3.7735850000000002</v>
      </c>
      <c r="E89" s="4">
        <v>7.5471700000000004</v>
      </c>
      <c r="F89" s="4">
        <v>11.320755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37.735849000000002</v>
      </c>
      <c r="G90" s="4">
        <v>15.094340000000001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1.886792</v>
      </c>
      <c r="D129" s="4">
        <v>3.7735850000000002</v>
      </c>
      <c r="E129" s="4">
        <v>1.886792</v>
      </c>
      <c r="F129" s="4">
        <v>1.886792</v>
      </c>
      <c r="G129" s="4">
        <v>5.6603770000000004</v>
      </c>
    </row>
    <row r="130" spans="1:7">
      <c r="A130" s="3">
        <v>1</v>
      </c>
      <c r="B130" s="4">
        <v>2</v>
      </c>
      <c r="C130" s="4">
        <v>1.886792</v>
      </c>
      <c r="D130" s="4">
        <v>0</v>
      </c>
      <c r="E130" s="4">
        <v>0</v>
      </c>
      <c r="F130" s="4">
        <v>5.6603770000000004</v>
      </c>
      <c r="G130" s="4">
        <v>5.6603770000000004</v>
      </c>
    </row>
    <row r="131" spans="1:7">
      <c r="A131" s="3">
        <v>2</v>
      </c>
      <c r="B131" s="4">
        <v>5</v>
      </c>
      <c r="C131" s="4">
        <v>1.886792</v>
      </c>
      <c r="D131" s="4">
        <v>1.886792</v>
      </c>
      <c r="E131" s="4">
        <v>0</v>
      </c>
      <c r="F131" s="4">
        <v>1.886792</v>
      </c>
      <c r="G131" s="4">
        <v>3.7735850000000002</v>
      </c>
    </row>
    <row r="132" spans="1:7">
      <c r="A132" s="3">
        <v>3</v>
      </c>
      <c r="B132" s="4">
        <v>10</v>
      </c>
      <c r="C132" s="4">
        <v>1.886792</v>
      </c>
      <c r="D132" s="4">
        <v>0</v>
      </c>
      <c r="E132" s="4">
        <v>3.7735850000000002</v>
      </c>
      <c r="F132" s="4">
        <v>7.5471700000000004</v>
      </c>
      <c r="G132" s="4">
        <v>5.6603770000000004</v>
      </c>
    </row>
    <row r="133" spans="1:7">
      <c r="A133" s="3">
        <v>4</v>
      </c>
      <c r="B133" s="4">
        <v>20</v>
      </c>
      <c r="C133" s="4">
        <v>1.886792</v>
      </c>
      <c r="D133" s="4">
        <v>7.5471700000000004</v>
      </c>
      <c r="E133" s="4">
        <v>3.7735850000000002</v>
      </c>
      <c r="F133" s="4">
        <v>3.7735850000000002</v>
      </c>
      <c r="G133" s="4">
        <v>7.5471700000000004</v>
      </c>
    </row>
    <row r="134" spans="1:7">
      <c r="A134" s="3">
        <v>5</v>
      </c>
      <c r="B134" s="4">
        <v>30</v>
      </c>
      <c r="C134" s="4">
        <v>5.6603770000000004</v>
      </c>
      <c r="D134" s="4">
        <v>5.6603770000000004</v>
      </c>
      <c r="E134" s="4">
        <v>5.6603770000000004</v>
      </c>
      <c r="F134" s="4">
        <v>5.6603770000000004</v>
      </c>
      <c r="G134" s="4">
        <v>5.6603770000000004</v>
      </c>
    </row>
    <row r="135" spans="1:7">
      <c r="A135" s="3">
        <v>6</v>
      </c>
      <c r="B135" s="4">
        <v>40</v>
      </c>
      <c r="C135" s="4">
        <v>11.320755</v>
      </c>
      <c r="D135" s="4">
        <v>7.5471700000000004</v>
      </c>
      <c r="E135" s="4">
        <v>9.4339619999999993</v>
      </c>
      <c r="F135" s="4">
        <v>11.320755</v>
      </c>
      <c r="G135" s="4">
        <v>7.5471700000000004</v>
      </c>
    </row>
    <row r="136" spans="1:7">
      <c r="A136" s="3">
        <v>7</v>
      </c>
      <c r="B136" s="4">
        <v>50</v>
      </c>
      <c r="C136" s="4">
        <v>11.320755</v>
      </c>
      <c r="D136" s="4">
        <v>13.207547</v>
      </c>
      <c r="E136" s="4">
        <v>39.622641999999999</v>
      </c>
      <c r="F136" s="4">
        <v>11.320755</v>
      </c>
      <c r="G136" s="4">
        <v>13.207547</v>
      </c>
    </row>
  </sheetData>
  <mergeCells count="1">
    <mergeCell ref="J1:M1"/>
  </mergeCells>
  <conditionalFormatting sqref="J3:M10">
    <cfRule type="cellIs" dxfId="11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BF07-1AC4-41D3-97F4-EBDBFF07E078}">
  <dimension ref="A1:R100"/>
  <sheetViews>
    <sheetView workbookViewId="0">
      <selection activeCell="J19" sqref="J19"/>
    </sheetView>
  </sheetViews>
  <sheetFormatPr defaultRowHeight="14.5"/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12">
        <f>SUM(C3,C13,C23,C33,C43,C53,C63,C73,C83,C93)/10</f>
        <v>1.8867921999999999</v>
      </c>
      <c r="K3" s="12">
        <f>SUM(D3,D13,D23,D33,D43,D53,D63,D73,D83,D93)/10</f>
        <v>1.8867923000000002</v>
      </c>
      <c r="L3" s="12">
        <f>SUM(E3,E13,E23,E33,E43,E53,E63,E73,E83,E93)/10</f>
        <v>1.3207544</v>
      </c>
      <c r="M3" s="12">
        <f>SUM(F3,F13,F23,F33,F43,F53,F63,F73,F83,F93)/10</f>
        <v>3.0188677000000004</v>
      </c>
      <c r="N3" s="12">
        <f>SUM(G3,G13,G23,G33,G43,G53,G63,G73,G83,G93)/10</f>
        <v>1.698113</v>
      </c>
      <c r="P3" s="13">
        <f>N3-J3</f>
        <v>-0.18867919999999994</v>
      </c>
      <c r="Q3">
        <f>N3-K3</f>
        <v>-0.18867930000000022</v>
      </c>
      <c r="R3">
        <f>N3-L3</f>
        <v>0.37735859999999999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1.886792</v>
      </c>
      <c r="F4" s="4">
        <v>3.7735850000000002</v>
      </c>
      <c r="G4" s="4">
        <v>1.886792</v>
      </c>
      <c r="I4" s="9">
        <v>2</v>
      </c>
      <c r="J4" s="12">
        <f t="shared" ref="J4:J10" si="0">SUM(C4,C14,C24,C34,C44,C54,C64,C74,C84,C94)/10</f>
        <v>1.8867921999999999</v>
      </c>
      <c r="K4" s="12">
        <f t="shared" ref="K4:K10" si="1">SUM(D4,D14,D24,D34,D44,D54,D64,D74,D84,D94)/10</f>
        <v>2.0754714999999999</v>
      </c>
      <c r="L4" s="12">
        <f t="shared" ref="L4:L10" si="2">SUM(E4,E14,E24,E34,E44,E54,E64,E74,E84,E94)/10</f>
        <v>1.8867921999999999</v>
      </c>
      <c r="M4" s="12">
        <f t="shared" ref="M4:M10" si="3">SUM(F4,F14,F24,F34,F44,F54,F64,F74,F84,F94)/10</f>
        <v>2.4528299000000002</v>
      </c>
      <c r="N4" s="6">
        <f t="shared" ref="N4:N10" si="4">SUM(G4,G14,G24,G34,G44,G54,G64,G74,G84,G94)/10</f>
        <v>2.0754714000000001</v>
      </c>
      <c r="P4" s="13">
        <f t="shared" ref="P4:P10" si="5">N4-J4</f>
        <v>0.18867920000000016</v>
      </c>
      <c r="Q4">
        <f t="shared" ref="Q4:Q10" si="6">N4-K4</f>
        <v>-9.9999999836342113E-8</v>
      </c>
      <c r="R4">
        <f t="shared" ref="R4:R10" si="7">N4-L4</f>
        <v>0.18867920000000016</v>
      </c>
    </row>
    <row r="5" spans="1:18">
      <c r="A5" s="3">
        <v>2</v>
      </c>
      <c r="B5" s="4">
        <v>5</v>
      </c>
      <c r="C5" s="4">
        <v>1.886792</v>
      </c>
      <c r="D5" s="4">
        <v>3.7735850000000002</v>
      </c>
      <c r="E5" s="4">
        <v>1.886792</v>
      </c>
      <c r="F5" s="4">
        <v>1.886792</v>
      </c>
      <c r="G5" s="4">
        <v>1.886792</v>
      </c>
      <c r="I5" s="9">
        <v>5</v>
      </c>
      <c r="J5" s="12">
        <f t="shared" si="0"/>
        <v>2.0754714999999999</v>
      </c>
      <c r="K5" s="12">
        <f t="shared" si="1"/>
        <v>2.2641507000000001</v>
      </c>
      <c r="L5" s="12">
        <f t="shared" si="2"/>
        <v>1.5094337</v>
      </c>
      <c r="M5" s="12">
        <f t="shared" si="3"/>
        <v>3.0188677000000004</v>
      </c>
      <c r="N5" s="6">
        <f t="shared" si="4"/>
        <v>1.5094337</v>
      </c>
      <c r="P5" s="13">
        <f t="shared" si="5"/>
        <v>-0.56603779999999992</v>
      </c>
      <c r="Q5">
        <f t="shared" si="6"/>
        <v>-0.75471700000000008</v>
      </c>
      <c r="R5">
        <f t="shared" si="7"/>
        <v>0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12">
        <f t="shared" si="0"/>
        <v>1.8867921999999999</v>
      </c>
      <c r="K6" s="12">
        <f t="shared" si="1"/>
        <v>1.8867921999999999</v>
      </c>
      <c r="L6" s="12">
        <f t="shared" si="2"/>
        <v>1.8867920000000002</v>
      </c>
      <c r="M6" s="12">
        <f t="shared" si="3"/>
        <v>6.2264149</v>
      </c>
      <c r="N6" s="6">
        <f t="shared" si="4"/>
        <v>4.3396224000000005</v>
      </c>
      <c r="P6" s="13">
        <f t="shared" si="5"/>
        <v>2.4528302000000006</v>
      </c>
      <c r="Q6">
        <f t="shared" si="6"/>
        <v>2.4528302000000006</v>
      </c>
      <c r="R6">
        <f t="shared" si="7"/>
        <v>2.4528304000000003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11.320755</v>
      </c>
      <c r="G7" s="4">
        <v>16.981131999999999</v>
      </c>
      <c r="I7" s="9">
        <v>20</v>
      </c>
      <c r="J7" s="12">
        <f t="shared" si="0"/>
        <v>2.0754716000000002</v>
      </c>
      <c r="K7" s="12">
        <f t="shared" si="1"/>
        <v>3.2075471000000002</v>
      </c>
      <c r="L7" s="12">
        <f t="shared" si="2"/>
        <v>8.8679243000000003</v>
      </c>
      <c r="M7" s="12">
        <f t="shared" si="3"/>
        <v>9.0566037999999995</v>
      </c>
      <c r="N7" s="6">
        <f t="shared" si="4"/>
        <v>7.9245281000000007</v>
      </c>
      <c r="P7" s="13">
        <f t="shared" si="5"/>
        <v>5.8490565000000005</v>
      </c>
      <c r="Q7">
        <f t="shared" si="6"/>
        <v>4.7169810000000005</v>
      </c>
      <c r="R7">
        <f t="shared" si="7"/>
        <v>-0.94339619999999957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18.867925</v>
      </c>
      <c r="F8" s="4">
        <v>22.641508999999999</v>
      </c>
      <c r="G8" s="4">
        <v>13.207547</v>
      </c>
      <c r="I8" s="9">
        <v>30</v>
      </c>
      <c r="J8" s="12">
        <f t="shared" si="0"/>
        <v>3.3962262999999999</v>
      </c>
      <c r="K8" s="12">
        <f t="shared" si="1"/>
        <v>2.6415092000000002</v>
      </c>
      <c r="L8" s="12">
        <f t="shared" si="2"/>
        <v>7.9245283000000004</v>
      </c>
      <c r="M8" s="12">
        <f t="shared" si="3"/>
        <v>12.830188600000003</v>
      </c>
      <c r="N8" s="6">
        <f t="shared" si="4"/>
        <v>16.037735700000002</v>
      </c>
      <c r="P8" s="13">
        <f t="shared" si="5"/>
        <v>12.641509400000002</v>
      </c>
      <c r="Q8">
        <f t="shared" si="6"/>
        <v>13.396226500000003</v>
      </c>
      <c r="R8">
        <f t="shared" si="7"/>
        <v>8.1132074000000021</v>
      </c>
    </row>
    <row r="9" spans="1:18">
      <c r="A9" s="3">
        <v>6</v>
      </c>
      <c r="B9" s="4">
        <v>40</v>
      </c>
      <c r="C9" s="4">
        <v>9.4339619999999993</v>
      </c>
      <c r="D9" s="4">
        <v>20.754716999999999</v>
      </c>
      <c r="E9" s="4">
        <v>18.867925</v>
      </c>
      <c r="F9" s="4">
        <v>20.754716999999999</v>
      </c>
      <c r="G9" s="4">
        <v>22.641508999999999</v>
      </c>
      <c r="I9" s="9">
        <v>40</v>
      </c>
      <c r="J9" s="12">
        <f t="shared" si="0"/>
        <v>5.471698</v>
      </c>
      <c r="K9" s="12">
        <f t="shared" si="1"/>
        <v>8.6792452000000004</v>
      </c>
      <c r="L9" s="12">
        <f t="shared" si="2"/>
        <v>14.716981199999998</v>
      </c>
      <c r="M9" s="12">
        <f t="shared" si="3"/>
        <v>21.8867926</v>
      </c>
      <c r="N9" s="6">
        <f t="shared" si="4"/>
        <v>20.9433963</v>
      </c>
      <c r="P9" s="13">
        <f t="shared" si="5"/>
        <v>15.4716983</v>
      </c>
      <c r="Q9">
        <f t="shared" si="6"/>
        <v>12.264151099999999</v>
      </c>
      <c r="R9">
        <f t="shared" si="7"/>
        <v>6.2264151000000023</v>
      </c>
    </row>
    <row r="10" spans="1:18">
      <c r="A10" s="3">
        <v>7</v>
      </c>
      <c r="B10" s="4">
        <v>50</v>
      </c>
      <c r="C10" s="4">
        <v>13.207547</v>
      </c>
      <c r="D10" s="4">
        <v>13.207547</v>
      </c>
      <c r="E10" s="4">
        <v>43.396225999999999</v>
      </c>
      <c r="F10" s="4">
        <v>22.641508999999999</v>
      </c>
      <c r="G10" s="4">
        <v>22.641508999999999</v>
      </c>
      <c r="I10" s="9">
        <v>50</v>
      </c>
      <c r="J10" s="12">
        <f t="shared" si="0"/>
        <v>33.396226499999997</v>
      </c>
      <c r="K10" s="12">
        <f t="shared" si="1"/>
        <v>35.094339699999999</v>
      </c>
      <c r="L10" s="12">
        <f t="shared" si="2"/>
        <v>34.528301900000002</v>
      </c>
      <c r="M10" s="12">
        <f t="shared" si="3"/>
        <v>35.660377400000002</v>
      </c>
      <c r="N10" s="6">
        <f t="shared" si="4"/>
        <v>36.415094400000008</v>
      </c>
      <c r="P10" s="13">
        <f t="shared" si="5"/>
        <v>3.0188679000000107</v>
      </c>
      <c r="Q10">
        <f t="shared" si="6"/>
        <v>1.3207547000000091</v>
      </c>
      <c r="R10">
        <f t="shared" si="7"/>
        <v>1.8867925000000056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5.552560642857145</v>
      </c>
      <c r="Q12">
        <f>SUM(Q3:Q10)/7</f>
        <v>4.7439353000000022</v>
      </c>
      <c r="R12">
        <f>SUM(R3:R10)/7</f>
        <v>2.6145552857142875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1.886792</v>
      </c>
      <c r="F13" s="4">
        <v>3.7735850000000002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3.7735850000000002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16.981131999999999</v>
      </c>
      <c r="G16" s="4">
        <v>9.4339619999999993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20.754716999999999</v>
      </c>
      <c r="F17" s="4">
        <v>30.188679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1.886792</v>
      </c>
      <c r="D19" s="4">
        <v>3.7735850000000002</v>
      </c>
      <c r="E19" s="4">
        <v>3.7735850000000002</v>
      </c>
      <c r="F19" s="4">
        <v>24.528302</v>
      </c>
      <c r="G19" s="4">
        <v>26.415094</v>
      </c>
    </row>
    <row r="20" spans="1:7">
      <c r="A20" s="3">
        <v>7</v>
      </c>
      <c r="B20" s="4">
        <v>50</v>
      </c>
      <c r="C20" s="4">
        <v>33.962263999999998</v>
      </c>
      <c r="D20" s="4">
        <v>33.962263999999998</v>
      </c>
      <c r="E20" s="4">
        <v>24.528302</v>
      </c>
      <c r="F20" s="4">
        <v>35.849057000000002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3.7735850000000002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0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9.4339619999999993</v>
      </c>
      <c r="F29" s="4">
        <v>16.981131999999999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1.886792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1.886792</v>
      </c>
      <c r="F35" s="4">
        <v>5.6603770000000004</v>
      </c>
      <c r="G35" s="4">
        <v>1.886792</v>
      </c>
    </row>
    <row r="36" spans="1:7">
      <c r="A36" s="3">
        <v>3</v>
      </c>
      <c r="B36" s="4">
        <v>10</v>
      </c>
      <c r="C36" s="4">
        <v>3.7735850000000002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13.207547</v>
      </c>
    </row>
    <row r="39" spans="1:7">
      <c r="A39" s="3">
        <v>6</v>
      </c>
      <c r="B39" s="4">
        <v>40</v>
      </c>
      <c r="C39" s="4">
        <v>3.7735850000000002</v>
      </c>
      <c r="D39" s="4">
        <v>7.5471700000000004</v>
      </c>
      <c r="E39" s="4">
        <v>18.867925</v>
      </c>
      <c r="F39" s="4">
        <v>20.754716999999999</v>
      </c>
      <c r="G39" s="4">
        <v>16.981131999999999</v>
      </c>
    </row>
    <row r="40" spans="1:7">
      <c r="A40" s="3">
        <v>7</v>
      </c>
      <c r="B40" s="4">
        <v>50</v>
      </c>
      <c r="C40" s="4">
        <v>32.075471999999998</v>
      </c>
      <c r="D40" s="4">
        <v>32.075471999999998</v>
      </c>
      <c r="E40" s="4">
        <v>18.867925</v>
      </c>
      <c r="F40" s="4">
        <v>28.301887000000001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1.886792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1.886792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3.7735850000000002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0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7.5471700000000004</v>
      </c>
      <c r="D49" s="4">
        <v>5.6603770000000004</v>
      </c>
      <c r="E49" s="4">
        <v>11.320755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37.735849000000002</v>
      </c>
      <c r="D50" s="4">
        <v>39.622641999999999</v>
      </c>
      <c r="E50" s="4">
        <v>49.056604</v>
      </c>
      <c r="F50" s="4">
        <v>62.264150999999998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5.6603770000000004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1.886792</v>
      </c>
      <c r="F56" s="4">
        <v>5.6603770000000004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37.735849000000002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18.867925</v>
      </c>
      <c r="G58" s="4">
        <v>13.207547</v>
      </c>
    </row>
    <row r="59" spans="1:7">
      <c r="A59" s="3">
        <v>6</v>
      </c>
      <c r="B59" s="4">
        <v>40</v>
      </c>
      <c r="C59" s="4">
        <v>3.7735850000000002</v>
      </c>
      <c r="D59" s="4">
        <v>3.7735850000000002</v>
      </c>
      <c r="E59" s="4">
        <v>3.7735850000000002</v>
      </c>
      <c r="F59" s="4">
        <v>16.981131999999999</v>
      </c>
      <c r="G59" s="4">
        <v>15.094340000000001</v>
      </c>
    </row>
    <row r="60" spans="1:7">
      <c r="A60" s="3">
        <v>7</v>
      </c>
      <c r="B60" s="4">
        <v>50</v>
      </c>
      <c r="C60" s="4">
        <v>30.188679</v>
      </c>
      <c r="D60" s="4">
        <v>30.188679</v>
      </c>
      <c r="E60" s="4">
        <v>30.188679</v>
      </c>
      <c r="F60" s="4">
        <v>39.622641999999999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5.6603770000000004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5.6603770000000004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1.886792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1.886792</v>
      </c>
      <c r="F67" s="4">
        <v>5.6603770000000004</v>
      </c>
      <c r="G67" s="4">
        <v>9.4339619999999993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20.754716999999999</v>
      </c>
      <c r="F68" s="4">
        <v>16.981131999999999</v>
      </c>
      <c r="G68" s="4">
        <v>26.415094</v>
      </c>
    </row>
    <row r="69" spans="1:7">
      <c r="A69" s="3">
        <v>6</v>
      </c>
      <c r="B69" s="4">
        <v>40</v>
      </c>
      <c r="C69" s="4">
        <v>5.6603770000000004</v>
      </c>
      <c r="D69" s="4">
        <v>5.6603770000000004</v>
      </c>
      <c r="E69" s="4">
        <v>9.4339619999999993</v>
      </c>
      <c r="F69" s="4">
        <v>32.075471999999998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1.886792</v>
      </c>
    </row>
    <row r="78" spans="1:7">
      <c r="A78" s="3">
        <v>5</v>
      </c>
      <c r="B78" s="4">
        <v>30</v>
      </c>
      <c r="C78" s="4">
        <v>1.886792</v>
      </c>
      <c r="D78" s="4">
        <v>1.886792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0</v>
      </c>
      <c r="D79" s="4">
        <v>13.207547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18.867925</v>
      </c>
      <c r="D80" s="4">
        <v>30.188679</v>
      </c>
      <c r="E80" s="4">
        <v>24.528302</v>
      </c>
      <c r="F80" s="4">
        <v>9.4339619999999993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3.7735850000000002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13.207547</v>
      </c>
      <c r="F89" s="4">
        <v>18.867925</v>
      </c>
      <c r="G89" s="4">
        <v>18.867925</v>
      </c>
    </row>
    <row r="90" spans="1:7">
      <c r="A90" s="3">
        <v>7</v>
      </c>
      <c r="B90" s="4">
        <v>50</v>
      </c>
      <c r="C90" s="4">
        <v>24.528302</v>
      </c>
      <c r="D90" s="4">
        <v>24.528302</v>
      </c>
      <c r="E90" s="4">
        <v>22.641508999999999</v>
      </c>
      <c r="F90" s="4">
        <v>58.490566000000001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1.886792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0</v>
      </c>
      <c r="D95" s="4">
        <v>1.886792</v>
      </c>
      <c r="E95" s="4">
        <v>1.886792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1.886792</v>
      </c>
      <c r="D96" s="4">
        <v>0</v>
      </c>
      <c r="E96" s="4">
        <v>1.886792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0</v>
      </c>
      <c r="D97" s="4">
        <v>7.5471700000000004</v>
      </c>
      <c r="E97" s="4">
        <v>0</v>
      </c>
      <c r="F97" s="4">
        <v>18.867925</v>
      </c>
      <c r="G97" s="4">
        <v>20.754716999999999</v>
      </c>
    </row>
    <row r="98" spans="1:7">
      <c r="A98" s="3">
        <v>5</v>
      </c>
      <c r="B98" s="4">
        <v>30</v>
      </c>
      <c r="C98" s="4">
        <v>7.5471700000000004</v>
      </c>
      <c r="D98" s="4">
        <v>1.886792</v>
      </c>
      <c r="E98" s="4">
        <v>11.320755</v>
      </c>
      <c r="F98" s="4">
        <v>18.867925</v>
      </c>
      <c r="G98" s="4">
        <v>18.867925</v>
      </c>
    </row>
    <row r="99" spans="1:7">
      <c r="A99" s="3">
        <v>6</v>
      </c>
      <c r="B99" s="4">
        <v>40</v>
      </c>
      <c r="C99" s="4">
        <v>9.4339619999999993</v>
      </c>
      <c r="D99" s="4">
        <v>7.5471700000000004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49.056604</v>
      </c>
      <c r="D100" s="4">
        <v>52.830188999999997</v>
      </c>
      <c r="E100" s="4">
        <v>52.830188999999997</v>
      </c>
      <c r="F100" s="4">
        <v>26.415094</v>
      </c>
      <c r="G100" s="4">
        <v>28.301887000000001</v>
      </c>
    </row>
  </sheetData>
  <mergeCells count="1">
    <mergeCell ref="J1:M1"/>
  </mergeCells>
  <conditionalFormatting sqref="J3:N3 J4:M10">
    <cfRule type="cellIs" dxfId="10" priority="5" operator="lessThan">
      <formula>$N3</formula>
    </cfRule>
  </conditionalFormatting>
  <conditionalFormatting sqref="J3:N3 J4:M10">
    <cfRule type="cellIs" dxfId="9" priority="4" operator="lessThan">
      <formula>$N$3</formula>
    </cfRule>
  </conditionalFormatting>
  <conditionalFormatting sqref="J3:M10">
    <cfRule type="cellIs" dxfId="8" priority="3" operator="lessThan">
      <formula>$N3</formula>
    </cfRule>
  </conditionalFormatting>
  <conditionalFormatting sqref="J3:M10">
    <cfRule type="cellIs" dxfId="7" priority="2" operator="lessThan">
      <formula>$N3</formula>
    </cfRule>
  </conditionalFormatting>
  <conditionalFormatting sqref="J3:M10">
    <cfRule type="cellIs" dxfId="6" priority="1" operator="lessThan">
      <formula>$N3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0E33-89A0-41E3-BAC2-A12B5AA7D4DB}">
  <dimension ref="A1:R116"/>
  <sheetViews>
    <sheetView workbookViewId="0">
      <selection activeCell="J17" sqref="J17"/>
    </sheetView>
  </sheetViews>
  <sheetFormatPr defaultRowHeight="14.5"/>
  <cols>
    <col min="10" max="11" width="10.81640625" bestFit="1" customWidth="1"/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12">
        <f>SUM(C3,C13,C23,C33,C43,C53,C63,C73,C83,C93)/10</f>
        <v>2.2641508000000004</v>
      </c>
      <c r="K3" s="12">
        <f>SUM(D3,D13,D23,D33,D43,D53,D63,D73,D83,D93)/10</f>
        <v>2.8301885000000002</v>
      </c>
      <c r="L3" s="12">
        <f>SUM(E3,E13,E23,E33,E43,E53,E63,E73,E83,E93)/10</f>
        <v>1.8867923000000002</v>
      </c>
      <c r="M3" s="12">
        <f>SUM(F3,F13,F23,F33,F43,F53,F63,F73,F83,F93)/10</f>
        <v>3.7735846999999998</v>
      </c>
      <c r="N3" s="12">
        <f>SUM(G3,G13,G23,G33,G43,G53,G63,G73,G83,G93)/10</f>
        <v>2.6415093000000001</v>
      </c>
      <c r="P3" s="13">
        <f>N3-J3</f>
        <v>0.37735849999999971</v>
      </c>
      <c r="Q3">
        <f>N3-K3</f>
        <v>-0.18867920000000016</v>
      </c>
      <c r="R3">
        <f>N3-L3</f>
        <v>0.75471699999999986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12">
        <f t="shared" ref="J4:J10" si="0">SUM(C4,C14,C24,C34,C44,C54,C64,C74,C84,C94)/10</f>
        <v>2.6415092000000002</v>
      </c>
      <c r="K4" s="12">
        <f t="shared" ref="K4:K10" si="1">SUM(D4,D14,D24,D34,D44,D54,D64,D74,D84,D94)/10</f>
        <v>2.6415093000000001</v>
      </c>
      <c r="L4" s="12">
        <f t="shared" ref="L4:L10" si="2">SUM(E4,E14,E24,E34,E44,E54,E64,E74,E84,E94)/10</f>
        <v>2.4528300000000001</v>
      </c>
      <c r="M4" s="12">
        <f t="shared" ref="M4:M10" si="3">SUM(F4,F14,F24,F34,F44,F54,F64,F74,F84,F94)/10</f>
        <v>3.3962262000000001</v>
      </c>
      <c r="N4" s="6">
        <f t="shared" ref="N4:N10" si="4">SUM(G4,G14,G24,G34,G44,G54,G64,G74,G84,G94)/10</f>
        <v>2.4528300000000001</v>
      </c>
      <c r="P4" s="13">
        <f t="shared" ref="P4:P10" si="5">N4-J4</f>
        <v>-0.18867920000000016</v>
      </c>
      <c r="Q4">
        <f t="shared" ref="Q4:Q10" si="6">N4-K4</f>
        <v>-0.18867929999999999</v>
      </c>
      <c r="R4">
        <f t="shared" ref="R4:R10" si="7">N4-L4</f>
        <v>0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12">
        <f t="shared" si="0"/>
        <v>2.8301883999999999</v>
      </c>
      <c r="K5" s="12">
        <f t="shared" si="1"/>
        <v>2.8301885000000002</v>
      </c>
      <c r="L5" s="12">
        <f t="shared" si="2"/>
        <v>2.2641508000000004</v>
      </c>
      <c r="M5" s="12">
        <f t="shared" si="3"/>
        <v>3.0188677000000004</v>
      </c>
      <c r="N5" s="6">
        <f t="shared" si="4"/>
        <v>2.8301886000000005</v>
      </c>
      <c r="P5" s="13">
        <f t="shared" si="5"/>
        <v>2.0000000056086265E-7</v>
      </c>
      <c r="Q5">
        <f t="shared" si="6"/>
        <v>1.0000000028043132E-7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12">
        <f t="shared" si="0"/>
        <v>2.0754714000000001</v>
      </c>
      <c r="K6" s="12">
        <f t="shared" si="1"/>
        <v>1.8867921999999999</v>
      </c>
      <c r="L6" s="12">
        <f t="shared" si="2"/>
        <v>2.6415092000000002</v>
      </c>
      <c r="M6" s="12">
        <f t="shared" si="3"/>
        <v>4.1509432000000004</v>
      </c>
      <c r="N6" s="6">
        <f t="shared" si="4"/>
        <v>1.8867923000000002</v>
      </c>
      <c r="P6" s="13">
        <f t="shared" si="5"/>
        <v>-0.18867909999999988</v>
      </c>
      <c r="Q6">
        <f t="shared" si="6"/>
        <v>1.0000000028043132E-7</v>
      </c>
      <c r="R6">
        <f t="shared" si="7"/>
        <v>-0.75471690000000002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5.6603770000000004</v>
      </c>
      <c r="G7" s="4">
        <v>5.6603770000000004</v>
      </c>
      <c r="I7" s="9">
        <v>20</v>
      </c>
      <c r="J7" s="12">
        <f t="shared" si="0"/>
        <v>3.0188678000000002</v>
      </c>
      <c r="K7" s="12">
        <f t="shared" si="1"/>
        <v>3.3962262000000001</v>
      </c>
      <c r="L7" s="12">
        <f t="shared" si="2"/>
        <v>3.0188679000000005</v>
      </c>
      <c r="M7" s="12">
        <f t="shared" si="3"/>
        <v>4.7169809999999996</v>
      </c>
      <c r="N7" s="6">
        <f t="shared" si="4"/>
        <v>3.5849055000000001</v>
      </c>
      <c r="P7" s="13">
        <f t="shared" si="5"/>
        <v>0.56603769999999987</v>
      </c>
      <c r="Q7">
        <f t="shared" si="6"/>
        <v>0.18867929999999999</v>
      </c>
      <c r="R7">
        <f t="shared" si="7"/>
        <v>0.56603759999999959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9.4339619999999993</v>
      </c>
      <c r="G8" s="4">
        <v>7.5471700000000004</v>
      </c>
      <c r="I8" s="9">
        <v>30</v>
      </c>
      <c r="J8" s="12">
        <f t="shared" si="0"/>
        <v>3.7735847999999996</v>
      </c>
      <c r="K8" s="12">
        <f t="shared" si="1"/>
        <v>4.1509432999999998</v>
      </c>
      <c r="L8" s="12">
        <f t="shared" si="2"/>
        <v>3.7735847999999996</v>
      </c>
      <c r="M8" s="12">
        <f t="shared" si="3"/>
        <v>5.4716980999999993</v>
      </c>
      <c r="N8" s="6">
        <f t="shared" si="4"/>
        <v>3.5849056000000004</v>
      </c>
      <c r="P8" s="13">
        <f t="shared" si="5"/>
        <v>-0.18867919999999927</v>
      </c>
      <c r="Q8">
        <f t="shared" si="6"/>
        <v>-0.56603769999999942</v>
      </c>
      <c r="R8">
        <f t="shared" si="7"/>
        <v>-0.18867919999999927</v>
      </c>
    </row>
    <row r="9" spans="1:18">
      <c r="A9" s="3">
        <v>6</v>
      </c>
      <c r="B9" s="4">
        <v>40</v>
      </c>
      <c r="C9" s="4">
        <v>5.6603770000000004</v>
      </c>
      <c r="D9" s="4">
        <v>5.6603770000000004</v>
      </c>
      <c r="E9" s="4">
        <v>5.6603770000000004</v>
      </c>
      <c r="F9" s="4">
        <v>5.6603770000000004</v>
      </c>
      <c r="G9" s="4">
        <v>7.5471700000000004</v>
      </c>
      <c r="I9" s="9">
        <v>40</v>
      </c>
      <c r="J9" s="12">
        <f t="shared" si="0"/>
        <v>5.660377200000001</v>
      </c>
      <c r="K9" s="12">
        <f t="shared" si="1"/>
        <v>5.6603771000000007</v>
      </c>
      <c r="L9" s="12">
        <f t="shared" si="2"/>
        <v>4.9056601999999998</v>
      </c>
      <c r="M9" s="12">
        <f t="shared" si="3"/>
        <v>8.6792452999999998</v>
      </c>
      <c r="N9" s="6">
        <f t="shared" si="4"/>
        <v>7.3584904999999994</v>
      </c>
      <c r="P9" s="13">
        <f t="shared" si="5"/>
        <v>1.6981132999999984</v>
      </c>
      <c r="Q9">
        <f t="shared" si="6"/>
        <v>1.6981133999999987</v>
      </c>
      <c r="R9">
        <f t="shared" si="7"/>
        <v>2.4528302999999996</v>
      </c>
    </row>
    <row r="10" spans="1:18">
      <c r="A10" s="3">
        <v>7</v>
      </c>
      <c r="B10" s="4">
        <v>50</v>
      </c>
      <c r="C10" s="4">
        <v>9.4339619999999993</v>
      </c>
      <c r="D10" s="4">
        <v>11.320755</v>
      </c>
      <c r="E10" s="4">
        <v>33.962263999999998</v>
      </c>
      <c r="F10" s="4">
        <v>16.981131999999999</v>
      </c>
      <c r="G10" s="4">
        <v>7.5471700000000004</v>
      </c>
      <c r="I10" s="9">
        <v>50</v>
      </c>
      <c r="J10" s="12">
        <f t="shared" si="0"/>
        <v>12.4528301</v>
      </c>
      <c r="K10" s="12">
        <f t="shared" si="1"/>
        <v>14.905660299999999</v>
      </c>
      <c r="L10" s="12">
        <f t="shared" si="2"/>
        <v>15.094339700000001</v>
      </c>
      <c r="M10" s="12">
        <f t="shared" si="3"/>
        <v>19.433962299999997</v>
      </c>
      <c r="N10" s="6">
        <f t="shared" si="4"/>
        <v>14.1509435</v>
      </c>
      <c r="P10" s="13">
        <f t="shared" si="5"/>
        <v>1.6981134000000004</v>
      </c>
      <c r="Q10">
        <f t="shared" si="6"/>
        <v>-0.75471679999999886</v>
      </c>
      <c r="R10">
        <f t="shared" si="7"/>
        <v>-0.94339620000000046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0.53908365714285711</v>
      </c>
      <c r="Q12">
        <f>SUM(Q3:Q10)/7</f>
        <v>2.6954271428571541E-2</v>
      </c>
      <c r="R12">
        <f>SUM(R3:R10)/7</f>
        <v>0.35040434285714278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22.641508999999999</v>
      </c>
      <c r="E20" s="4">
        <v>16.981131999999999</v>
      </c>
      <c r="F20" s="4">
        <v>39.622641999999999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1.886792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0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9.4339619999999993</v>
      </c>
      <c r="D30" s="4">
        <v>9.4339619999999993</v>
      </c>
      <c r="E30" s="4">
        <v>7.5471700000000004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0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1.886792</v>
      </c>
      <c r="D46" s="4">
        <v>0</v>
      </c>
      <c r="E46" s="4">
        <v>3.7735850000000002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5.6603770000000004</v>
      </c>
      <c r="D48" s="4">
        <v>5.6603770000000004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7.5471700000000004</v>
      </c>
      <c r="D49" s="4">
        <v>9.4339619999999993</v>
      </c>
      <c r="E49" s="4">
        <v>9.4339619999999993</v>
      </c>
      <c r="F49" s="4">
        <v>5.6603770000000004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11.320755</v>
      </c>
      <c r="E50" s="4">
        <v>15.094340000000001</v>
      </c>
      <c r="F50" s="4">
        <v>41.509433999999999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5.6603770000000004</v>
      </c>
      <c r="E63" s="4">
        <v>1.886792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7.5471700000000004</v>
      </c>
      <c r="E64" s="4">
        <v>1.886792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7.5471700000000004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3.7735850000000002</v>
      </c>
      <c r="F69" s="4">
        <v>11.320755</v>
      </c>
      <c r="G69" s="4">
        <v>9.4339619999999993</v>
      </c>
    </row>
    <row r="70" spans="1:7">
      <c r="A70" s="3">
        <v>7</v>
      </c>
      <c r="B70" s="4">
        <v>50</v>
      </c>
      <c r="C70" s="4">
        <v>13.207547</v>
      </c>
      <c r="D70" s="4">
        <v>13.207547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1.886792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0</v>
      </c>
      <c r="E76" s="4">
        <v>0</v>
      </c>
      <c r="F76" s="4">
        <v>5.6603770000000004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1.886792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5.6603770000000004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33.962263999999998</v>
      </c>
      <c r="E80" s="4">
        <v>18.867925</v>
      </c>
      <c r="F80" s="4">
        <v>5.6603770000000004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9.4339619999999993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5.6603770000000004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3.7735850000000002</v>
      </c>
      <c r="F89" s="4">
        <v>9.4339619999999993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33.962263999999998</v>
      </c>
      <c r="G90" s="4">
        <v>15.094340000000001</v>
      </c>
    </row>
    <row r="91" spans="1:7">
      <c r="A91" s="1" t="s">
        <v>9</v>
      </c>
    </row>
    <row r="92" spans="1:7">
      <c r="A92" s="1" t="s">
        <v>16</v>
      </c>
    </row>
    <row r="93" spans="1:7">
      <c r="A93" s="1" t="s">
        <v>15</v>
      </c>
    </row>
    <row r="94" spans="1:7">
      <c r="A94" s="1" t="s">
        <v>16</v>
      </c>
    </row>
    <row r="95" spans="1:7">
      <c r="A95" s="1" t="s">
        <v>15</v>
      </c>
    </row>
    <row r="96" spans="1:7">
      <c r="A96" s="1" t="s">
        <v>16</v>
      </c>
    </row>
    <row r="97" spans="1:7">
      <c r="A97" s="1" t="s">
        <v>15</v>
      </c>
    </row>
    <row r="98" spans="1:7">
      <c r="A98" s="1" t="s">
        <v>16</v>
      </c>
    </row>
    <row r="99" spans="1:7">
      <c r="A99" s="1" t="s">
        <v>15</v>
      </c>
    </row>
    <row r="100" spans="1:7">
      <c r="A100" s="1" t="s">
        <v>16</v>
      </c>
    </row>
    <row r="101" spans="1:7">
      <c r="A101" s="1" t="s">
        <v>15</v>
      </c>
    </row>
    <row r="102" spans="1:7">
      <c r="A102" s="1" t="s">
        <v>16</v>
      </c>
    </row>
    <row r="103" spans="1:7">
      <c r="A103" s="1" t="s">
        <v>15</v>
      </c>
    </row>
    <row r="104" spans="1:7">
      <c r="A104" s="1" t="s">
        <v>16</v>
      </c>
    </row>
    <row r="105" spans="1:7">
      <c r="A105" s="1" t="s">
        <v>15</v>
      </c>
    </row>
    <row r="106" spans="1:7">
      <c r="A106" s="1" t="s">
        <v>16</v>
      </c>
    </row>
    <row r="107" spans="1:7">
      <c r="A107" s="1" t="s">
        <v>15</v>
      </c>
    </row>
    <row r="108" spans="1:7">
      <c r="A108" s="2"/>
      <c r="B108" s="2">
        <v>0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</row>
    <row r="109" spans="1:7">
      <c r="A109" s="3">
        <v>0</v>
      </c>
      <c r="B109" s="4">
        <v>0</v>
      </c>
      <c r="C109" s="4">
        <v>1.886792</v>
      </c>
      <c r="D109" s="4">
        <v>1.886792</v>
      </c>
      <c r="E109" s="4">
        <v>1.886792</v>
      </c>
      <c r="F109" s="4">
        <v>1.886792</v>
      </c>
      <c r="G109" s="4">
        <v>5.6603770000000004</v>
      </c>
    </row>
    <row r="110" spans="1:7">
      <c r="A110" s="3">
        <v>1</v>
      </c>
      <c r="B110" s="4">
        <v>2</v>
      </c>
      <c r="C110" s="4">
        <v>0</v>
      </c>
      <c r="D110" s="4">
        <v>0</v>
      </c>
      <c r="E110" s="4">
        <v>0</v>
      </c>
      <c r="F110" s="4">
        <v>5.6603770000000004</v>
      </c>
      <c r="G110" s="4">
        <v>5.6603770000000004</v>
      </c>
    </row>
    <row r="111" spans="1:7">
      <c r="A111" s="3">
        <v>2</v>
      </c>
      <c r="B111" s="4">
        <v>5</v>
      </c>
      <c r="C111" s="4">
        <v>0</v>
      </c>
      <c r="D111" s="4">
        <v>1.886792</v>
      </c>
      <c r="E111" s="4">
        <v>1.886792</v>
      </c>
      <c r="F111" s="4">
        <v>1.886792</v>
      </c>
      <c r="G111" s="4">
        <v>3.7735850000000002</v>
      </c>
    </row>
    <row r="112" spans="1:7">
      <c r="A112" s="3">
        <v>3</v>
      </c>
      <c r="B112" s="4">
        <v>10</v>
      </c>
      <c r="C112" s="4">
        <v>1.886792</v>
      </c>
      <c r="D112" s="4">
        <v>3.7735850000000002</v>
      </c>
      <c r="E112" s="4">
        <v>3.7735850000000002</v>
      </c>
      <c r="F112" s="4">
        <v>7.5471700000000004</v>
      </c>
      <c r="G112" s="4">
        <v>5.6603770000000004</v>
      </c>
    </row>
    <row r="113" spans="1:7">
      <c r="A113" s="3">
        <v>4</v>
      </c>
      <c r="B113" s="4">
        <v>20</v>
      </c>
      <c r="C113" s="4">
        <v>3.7735850000000002</v>
      </c>
      <c r="D113" s="4">
        <v>5.6603770000000004</v>
      </c>
      <c r="E113" s="4">
        <v>3.7735850000000002</v>
      </c>
      <c r="F113" s="4">
        <v>3.7735850000000002</v>
      </c>
      <c r="G113" s="4">
        <v>7.5471700000000004</v>
      </c>
    </row>
    <row r="114" spans="1:7">
      <c r="A114" s="3">
        <v>5</v>
      </c>
      <c r="B114" s="4">
        <v>30</v>
      </c>
      <c r="C114" s="4">
        <v>5.6603770000000004</v>
      </c>
      <c r="D114" s="4">
        <v>3.7735850000000002</v>
      </c>
      <c r="E114" s="4">
        <v>5.6603770000000004</v>
      </c>
      <c r="F114" s="4">
        <v>5.6603770000000004</v>
      </c>
      <c r="G114" s="4">
        <v>5.6603770000000004</v>
      </c>
    </row>
    <row r="115" spans="1:7">
      <c r="A115" s="3">
        <v>6</v>
      </c>
      <c r="B115" s="4">
        <v>40</v>
      </c>
      <c r="C115" s="4">
        <v>7.5471700000000004</v>
      </c>
      <c r="D115" s="4">
        <v>7.5471700000000004</v>
      </c>
      <c r="E115" s="4">
        <v>9.4339619999999993</v>
      </c>
      <c r="F115" s="4">
        <v>15.094340000000001</v>
      </c>
      <c r="G115" s="4">
        <v>7.5471700000000004</v>
      </c>
    </row>
    <row r="116" spans="1:7">
      <c r="A116" s="3">
        <v>7</v>
      </c>
      <c r="B116" s="4">
        <v>50</v>
      </c>
      <c r="C116" s="4">
        <v>13.207547</v>
      </c>
      <c r="D116" s="4">
        <v>30.188679</v>
      </c>
      <c r="E116" s="4">
        <v>43.396225999999999</v>
      </c>
      <c r="F116" s="4">
        <v>11.320755</v>
      </c>
      <c r="G116" s="4">
        <v>13.207547</v>
      </c>
    </row>
  </sheetData>
  <mergeCells count="1">
    <mergeCell ref="J1:M1"/>
  </mergeCells>
  <conditionalFormatting sqref="J3:M10">
    <cfRule type="cellIs" dxfId="5" priority="1" operator="lessThan">
      <formula>$N3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46D-31CC-4642-B6ED-54142E865E85}">
  <dimension ref="A1:R10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3.7735850000000002</v>
      </c>
      <c r="F3" s="4">
        <v>9.4339619999999993</v>
      </c>
      <c r="G3" s="4">
        <v>7.5471700000000004</v>
      </c>
      <c r="I3" s="9">
        <v>0</v>
      </c>
      <c r="J3" s="12">
        <f>SUM(C3,C13,C23,C33,C43,C53,C63,C73,C83,C93)/10</f>
        <v>3.5849055000000001</v>
      </c>
      <c r="K3" s="12">
        <f>SUM(D3,D13,D23,D33,D43,D53,D63,D73,D83,D93)/10</f>
        <v>3.7735847000000007</v>
      </c>
      <c r="L3" s="12">
        <f>SUM(E3,E13,E23,E33,E43,E53,E63,E73,E83,E93)/10</f>
        <v>3.7735847999999996</v>
      </c>
      <c r="M3" s="12">
        <f>SUM(F3,F13,F23,F33,F43,F53,F63,F73,F83,F93)/10</f>
        <v>4.5283017000000001</v>
      </c>
      <c r="N3" s="12">
        <f>SUM(G3,G13,G23,G33,G43,G53,G63,G73,G83,G93)/10</f>
        <v>4.7169809999999996</v>
      </c>
      <c r="P3" s="13">
        <f>N3-J3</f>
        <v>1.1320754999999996</v>
      </c>
      <c r="Q3">
        <f>N3-K3</f>
        <v>0.94339629999999897</v>
      </c>
      <c r="R3">
        <f>N3-L3</f>
        <v>0.94339620000000002</v>
      </c>
    </row>
    <row r="4" spans="1:18">
      <c r="A4" s="3">
        <v>1</v>
      </c>
      <c r="B4" s="4">
        <v>2</v>
      </c>
      <c r="C4" s="4">
        <v>3.7735850000000002</v>
      </c>
      <c r="D4" s="4">
        <v>7.5471700000000004</v>
      </c>
      <c r="E4" s="4">
        <v>5.6603770000000004</v>
      </c>
      <c r="F4" s="4">
        <v>3.7735850000000002</v>
      </c>
      <c r="G4" s="4">
        <v>3.7735850000000002</v>
      </c>
      <c r="I4" s="9">
        <v>2</v>
      </c>
      <c r="J4" s="12">
        <f t="shared" ref="J4:J10" si="0">SUM(C4,C14,C24,C34,C44,C54,C64,C74,C84,C94)/10</f>
        <v>3.0188677000000004</v>
      </c>
      <c r="K4" s="12">
        <f t="shared" ref="K4:K10" si="1">SUM(D4,D14,D24,D34,D44,D54,D64,D74,D84,D94)/10</f>
        <v>3.2075469000000005</v>
      </c>
      <c r="L4" s="12">
        <f t="shared" ref="L4:L10" si="2">SUM(E4,E14,E24,E34,E44,E54,E64,E74,E84,E94)/10</f>
        <v>4.7169809999999996</v>
      </c>
      <c r="M4" s="12">
        <f t="shared" ref="M4:M10" si="3">SUM(F4,F14,F24,F34,F44,F54,F64,F74,F84,F94)/10</f>
        <v>3.5849055000000001</v>
      </c>
      <c r="N4" s="6">
        <f t="shared" ref="N4:N10" si="4">SUM(G4,G14,G24,G34,G44,G54,G64,G74,G84,G94)/10</f>
        <v>4.3396224999999991</v>
      </c>
      <c r="P4" s="13">
        <f t="shared" ref="P4:P10" si="5">N4-J4</f>
        <v>1.3207547999999987</v>
      </c>
      <c r="Q4">
        <f t="shared" ref="Q4:Q10" si="6">N4-K4</f>
        <v>1.1320755999999985</v>
      </c>
      <c r="R4">
        <f t="shared" ref="R4:R10" si="7">N4-L4</f>
        <v>-0.3773585000000006</v>
      </c>
    </row>
    <row r="5" spans="1:18">
      <c r="A5" s="3">
        <v>2</v>
      </c>
      <c r="B5" s="4">
        <v>5</v>
      </c>
      <c r="C5" s="4">
        <v>3.7735850000000002</v>
      </c>
      <c r="D5" s="4">
        <v>3.7735850000000002</v>
      </c>
      <c r="E5" s="4">
        <v>3.7735850000000002</v>
      </c>
      <c r="F5" s="4">
        <v>9.4339619999999993</v>
      </c>
      <c r="G5" s="4">
        <v>1.886792</v>
      </c>
      <c r="I5" s="9">
        <v>5</v>
      </c>
      <c r="J5" s="12">
        <f t="shared" si="0"/>
        <v>2.4528300000000001</v>
      </c>
      <c r="K5" s="12">
        <f t="shared" si="1"/>
        <v>3.7735847000000007</v>
      </c>
      <c r="L5" s="12">
        <f t="shared" si="2"/>
        <v>2.8301885000000002</v>
      </c>
      <c r="M5" s="12">
        <f t="shared" si="3"/>
        <v>4.7169809000000003</v>
      </c>
      <c r="N5" s="6">
        <f t="shared" si="4"/>
        <v>3.2075468999999996</v>
      </c>
      <c r="P5" s="13">
        <f t="shared" si="5"/>
        <v>0.75471689999999958</v>
      </c>
      <c r="Q5">
        <f t="shared" si="6"/>
        <v>-0.56603780000000103</v>
      </c>
      <c r="R5">
        <f t="shared" si="7"/>
        <v>0.37735839999999943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5.6603770000000004</v>
      </c>
      <c r="G6" s="4">
        <v>1.886792</v>
      </c>
      <c r="I6" s="9">
        <v>10</v>
      </c>
      <c r="J6" s="12">
        <f t="shared" si="0"/>
        <v>2.6415090999999999</v>
      </c>
      <c r="K6" s="12">
        <f t="shared" si="1"/>
        <v>4.5283017000000001</v>
      </c>
      <c r="L6" s="12">
        <f t="shared" si="2"/>
        <v>3.7735847000000007</v>
      </c>
      <c r="M6" s="12">
        <f t="shared" si="3"/>
        <v>5.6603771999999992</v>
      </c>
      <c r="N6" s="6">
        <f t="shared" si="4"/>
        <v>3.2075468999999996</v>
      </c>
      <c r="P6" s="13">
        <f t="shared" si="5"/>
        <v>0.5660377999999997</v>
      </c>
      <c r="Q6">
        <f t="shared" si="6"/>
        <v>-1.3207548000000005</v>
      </c>
      <c r="R6">
        <f t="shared" si="7"/>
        <v>-0.56603780000000103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7.5471700000000004</v>
      </c>
      <c r="G7" s="4">
        <v>9.4339619999999993</v>
      </c>
      <c r="I7" s="9">
        <v>20</v>
      </c>
      <c r="J7" s="12">
        <f t="shared" si="0"/>
        <v>4.1509430999999992</v>
      </c>
      <c r="K7" s="12">
        <f t="shared" si="1"/>
        <v>5.0943395000000011</v>
      </c>
      <c r="L7" s="12">
        <f t="shared" si="2"/>
        <v>4.3396224000000005</v>
      </c>
      <c r="M7" s="12">
        <f t="shared" si="3"/>
        <v>6.7924527000000001</v>
      </c>
      <c r="N7" s="6">
        <f t="shared" si="4"/>
        <v>5.4716979999999991</v>
      </c>
      <c r="P7" s="13">
        <f t="shared" si="5"/>
        <v>1.3207548999999998</v>
      </c>
      <c r="Q7">
        <f t="shared" si="6"/>
        <v>0.37735849999999793</v>
      </c>
      <c r="R7">
        <f t="shared" si="7"/>
        <v>1.1320755999999985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16.981131999999999</v>
      </c>
      <c r="F8" s="4">
        <v>15.094340000000001</v>
      </c>
      <c r="G8" s="4">
        <v>9.4339619999999993</v>
      </c>
      <c r="I8" s="9">
        <v>30</v>
      </c>
      <c r="J8" s="12">
        <f t="shared" si="0"/>
        <v>6.4150942000000004</v>
      </c>
      <c r="K8" s="12">
        <f t="shared" si="1"/>
        <v>6.7924525999999998</v>
      </c>
      <c r="L8" s="12">
        <f t="shared" si="2"/>
        <v>10.943395999999998</v>
      </c>
      <c r="M8" s="12">
        <f t="shared" si="3"/>
        <v>7.7358489999999991</v>
      </c>
      <c r="N8" s="6">
        <f t="shared" si="4"/>
        <v>7.3584905000000003</v>
      </c>
      <c r="P8" s="13">
        <f t="shared" si="5"/>
        <v>0.94339629999999985</v>
      </c>
      <c r="Q8">
        <f t="shared" si="6"/>
        <v>0.56603790000000043</v>
      </c>
      <c r="R8">
        <f t="shared" si="7"/>
        <v>-3.5849054999999979</v>
      </c>
    </row>
    <row r="9" spans="1:18">
      <c r="A9" s="3">
        <v>6</v>
      </c>
      <c r="B9" s="4">
        <v>40</v>
      </c>
      <c r="C9" s="4">
        <v>16.981131999999999</v>
      </c>
      <c r="D9" s="4">
        <v>5.6603770000000004</v>
      </c>
      <c r="E9" s="4">
        <v>15.094340000000001</v>
      </c>
      <c r="F9" s="4">
        <v>1.886792</v>
      </c>
      <c r="G9" s="4">
        <v>13.207547</v>
      </c>
      <c r="I9" s="9">
        <v>40</v>
      </c>
      <c r="J9" s="12">
        <f t="shared" si="0"/>
        <v>13.584905599999999</v>
      </c>
      <c r="K9" s="12">
        <f t="shared" si="1"/>
        <v>11.886792400000001</v>
      </c>
      <c r="L9" s="12">
        <f t="shared" si="2"/>
        <v>12.452830199999999</v>
      </c>
      <c r="M9" s="12">
        <f t="shared" si="3"/>
        <v>11.886792399999999</v>
      </c>
      <c r="N9" s="6">
        <f t="shared" si="4"/>
        <v>13.396226500000001</v>
      </c>
      <c r="P9" s="13">
        <f t="shared" si="5"/>
        <v>-0.1886790999999981</v>
      </c>
      <c r="Q9">
        <f t="shared" si="6"/>
        <v>1.5094341</v>
      </c>
      <c r="R9">
        <f t="shared" si="7"/>
        <v>0.94339630000000163</v>
      </c>
    </row>
    <row r="10" spans="1:18">
      <c r="A10" s="3">
        <v>7</v>
      </c>
      <c r="B10" s="4">
        <v>50</v>
      </c>
      <c r="C10" s="4">
        <v>15.094340000000001</v>
      </c>
      <c r="D10" s="4">
        <v>20.754716999999999</v>
      </c>
      <c r="E10" s="4">
        <v>30.188679</v>
      </c>
      <c r="F10" s="4">
        <v>32.075471999999998</v>
      </c>
      <c r="G10" s="4">
        <v>32.075471999999998</v>
      </c>
      <c r="I10" s="9">
        <v>50</v>
      </c>
      <c r="J10" s="12">
        <f t="shared" si="0"/>
        <v>19.433962400000002</v>
      </c>
      <c r="K10" s="12">
        <f t="shared" si="1"/>
        <v>26.415094499999999</v>
      </c>
      <c r="L10" s="12">
        <f t="shared" si="2"/>
        <v>25.283018899999995</v>
      </c>
      <c r="M10" s="12">
        <f t="shared" si="3"/>
        <v>25.094339599999998</v>
      </c>
      <c r="N10" s="6">
        <f t="shared" si="4"/>
        <v>29.433962399999995</v>
      </c>
      <c r="P10" s="13">
        <f t="shared" si="5"/>
        <v>9.9999999999999929</v>
      </c>
      <c r="Q10">
        <f t="shared" si="6"/>
        <v>3.0188678999999965</v>
      </c>
      <c r="R10">
        <f t="shared" si="7"/>
        <v>4.1509435000000003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2.2641510142857131</v>
      </c>
      <c r="Q12">
        <f>SUM(Q3:Q10)/7</f>
        <v>0.80862538571428444</v>
      </c>
      <c r="R12">
        <f>SUM(R3:R10)/7</f>
        <v>0.43126688571428579</v>
      </c>
    </row>
    <row r="13" spans="1:18">
      <c r="A13" s="3">
        <v>0</v>
      </c>
      <c r="B13" s="4">
        <v>0</v>
      </c>
      <c r="C13" s="4">
        <v>7.5471700000000004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9.4339619999999993</v>
      </c>
      <c r="F14" s="4">
        <v>3.7735850000000002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3.7735850000000002</v>
      </c>
      <c r="E15" s="4">
        <v>1.886792</v>
      </c>
      <c r="F15" s="4">
        <v>5.6603770000000004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13.207547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7.5471700000000004</v>
      </c>
      <c r="G18" s="4">
        <v>5.6603770000000004</v>
      </c>
    </row>
    <row r="19" spans="1:7">
      <c r="A19" s="3">
        <v>6</v>
      </c>
      <c r="B19" s="4">
        <v>40</v>
      </c>
      <c r="C19" s="4">
        <v>20.754716999999999</v>
      </c>
      <c r="D19" s="4">
        <v>13.207547</v>
      </c>
      <c r="E19" s="4">
        <v>7.5471700000000004</v>
      </c>
      <c r="F19" s="4">
        <v>16.981131999999999</v>
      </c>
      <c r="G19" s="4">
        <v>11.320755</v>
      </c>
    </row>
    <row r="20" spans="1:7">
      <c r="A20" s="3">
        <v>7</v>
      </c>
      <c r="B20" s="4">
        <v>50</v>
      </c>
      <c r="C20" s="4">
        <v>16.981131999999999</v>
      </c>
      <c r="D20" s="4">
        <v>24.528302</v>
      </c>
      <c r="E20" s="4">
        <v>22.641508999999999</v>
      </c>
      <c r="F20" s="4">
        <v>28.301887000000001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3.7735850000000002</v>
      </c>
      <c r="E23" s="4">
        <v>0</v>
      </c>
      <c r="F23" s="4">
        <v>1.886792</v>
      </c>
      <c r="G23" s="4">
        <v>9.4339619999999993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1.886792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0</v>
      </c>
      <c r="D25" s="4">
        <v>5.6603770000000004</v>
      </c>
      <c r="E25" s="4">
        <v>0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3.7735850000000002</v>
      </c>
      <c r="E27" s="4">
        <v>3.7735850000000002</v>
      </c>
      <c r="F27" s="4">
        <v>9.4339619999999993</v>
      </c>
      <c r="G27" s="4">
        <v>7.5471700000000004</v>
      </c>
    </row>
    <row r="28" spans="1:7">
      <c r="A28" s="3">
        <v>5</v>
      </c>
      <c r="B28" s="4">
        <v>30</v>
      </c>
      <c r="C28" s="4">
        <v>13.207547</v>
      </c>
      <c r="D28" s="4">
        <v>16.981131999999999</v>
      </c>
      <c r="E28" s="4">
        <v>20.754716999999999</v>
      </c>
      <c r="F28" s="4">
        <v>5.6603770000000004</v>
      </c>
      <c r="G28" s="4">
        <v>11.320755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11.320755</v>
      </c>
      <c r="F29" s="4">
        <v>18.867925</v>
      </c>
      <c r="G29" s="4">
        <v>20.754716999999999</v>
      </c>
    </row>
    <row r="30" spans="1:7">
      <c r="A30" s="3">
        <v>7</v>
      </c>
      <c r="B30" s="4">
        <v>50</v>
      </c>
      <c r="C30" s="4">
        <v>32.075471999999998</v>
      </c>
      <c r="D30" s="4">
        <v>32.075471999999998</v>
      </c>
      <c r="E30" s="4">
        <v>43.396225999999999</v>
      </c>
      <c r="F30" s="4">
        <v>33.962263999999998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3.7735850000000002</v>
      </c>
      <c r="E36" s="4">
        <v>1.886792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5.6603770000000004</v>
      </c>
      <c r="G37" s="4">
        <v>9.4339619999999993</v>
      </c>
    </row>
    <row r="38" spans="1:7">
      <c r="A38" s="3">
        <v>5</v>
      </c>
      <c r="B38" s="4">
        <v>30</v>
      </c>
      <c r="C38" s="4">
        <v>1.886792</v>
      </c>
      <c r="D38" s="4">
        <v>1.886792</v>
      </c>
      <c r="E38" s="4">
        <v>5.6603770000000004</v>
      </c>
      <c r="F38" s="4">
        <v>3.7735850000000002</v>
      </c>
      <c r="G38" s="4">
        <v>3.7735850000000002</v>
      </c>
    </row>
    <row r="39" spans="1:7">
      <c r="A39" s="3">
        <v>6</v>
      </c>
      <c r="B39" s="4">
        <v>40</v>
      </c>
      <c r="C39" s="4">
        <v>22.641508999999999</v>
      </c>
      <c r="D39" s="4">
        <v>15.094340000000001</v>
      </c>
      <c r="E39" s="4">
        <v>13.207547</v>
      </c>
      <c r="F39" s="4">
        <v>13.207547</v>
      </c>
      <c r="G39" s="4">
        <v>22.641508999999999</v>
      </c>
    </row>
    <row r="40" spans="1:7">
      <c r="A40" s="3">
        <v>7</v>
      </c>
      <c r="B40" s="4">
        <v>50</v>
      </c>
      <c r="C40" s="4">
        <v>16.981131999999999</v>
      </c>
      <c r="D40" s="4">
        <v>18.867925</v>
      </c>
      <c r="E40" s="4">
        <v>18.867925</v>
      </c>
      <c r="F40" s="4">
        <v>13.207547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13.207547</v>
      </c>
      <c r="E46" s="4">
        <v>7.5471700000000004</v>
      </c>
      <c r="F46" s="4">
        <v>7.5471700000000004</v>
      </c>
      <c r="G46" s="4">
        <v>0</v>
      </c>
    </row>
    <row r="47" spans="1:7">
      <c r="A47" s="3">
        <v>4</v>
      </c>
      <c r="B47" s="4">
        <v>20</v>
      </c>
      <c r="C47" s="4">
        <v>1.886792</v>
      </c>
      <c r="D47" s="4">
        <v>7.5471700000000004</v>
      </c>
      <c r="E47" s="4">
        <v>0</v>
      </c>
      <c r="F47" s="4">
        <v>7.5471700000000004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1.886792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5.6603770000000004</v>
      </c>
      <c r="G49" s="4">
        <v>11.320755</v>
      </c>
    </row>
    <row r="50" spans="1:7">
      <c r="A50" s="3">
        <v>7</v>
      </c>
      <c r="B50" s="4">
        <v>50</v>
      </c>
      <c r="C50" s="4">
        <v>13.207547</v>
      </c>
      <c r="D50" s="4">
        <v>16.981131999999999</v>
      </c>
      <c r="E50" s="4">
        <v>16.981131999999999</v>
      </c>
      <c r="F50" s="4">
        <v>43.396225999999999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1.886792</v>
      </c>
      <c r="E55" s="4">
        <v>5.6603770000000004</v>
      </c>
      <c r="F55" s="4">
        <v>7.5471700000000004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5.6603770000000004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1.886792</v>
      </c>
      <c r="F57" s="4">
        <v>9.4339619999999993</v>
      </c>
      <c r="G57" s="4">
        <v>5.6603770000000004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16.981131999999999</v>
      </c>
      <c r="F58" s="4">
        <v>18.867925</v>
      </c>
      <c r="G58" s="4">
        <v>3.7735850000000002</v>
      </c>
    </row>
    <row r="59" spans="1:7">
      <c r="A59" s="3">
        <v>6</v>
      </c>
      <c r="B59" s="4">
        <v>40</v>
      </c>
      <c r="C59" s="4">
        <v>5.6603770000000004</v>
      </c>
      <c r="D59" s="4">
        <v>5.6603770000000004</v>
      </c>
      <c r="E59" s="4">
        <v>7.5471700000000004</v>
      </c>
      <c r="F59" s="4">
        <v>1.886792</v>
      </c>
      <c r="G59" s="4">
        <v>3.7735850000000002</v>
      </c>
    </row>
    <row r="60" spans="1:7">
      <c r="A60" s="3">
        <v>7</v>
      </c>
      <c r="B60" s="4">
        <v>50</v>
      </c>
      <c r="C60" s="4">
        <v>13.207547</v>
      </c>
      <c r="D60" s="4">
        <v>18.867925</v>
      </c>
      <c r="E60" s="4">
        <v>15.094340000000001</v>
      </c>
      <c r="F60" s="4">
        <v>22.641508999999999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5.6603770000000004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5.6603770000000004</v>
      </c>
      <c r="D68" s="4">
        <v>7.5471700000000004</v>
      </c>
      <c r="E68" s="4">
        <v>7.5471700000000004</v>
      </c>
      <c r="F68" s="4">
        <v>13.207547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15.094340000000001</v>
      </c>
      <c r="E69" s="4">
        <v>9.4339619999999993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11.320755</v>
      </c>
      <c r="D70" s="4">
        <v>7.5471700000000004</v>
      </c>
      <c r="E70" s="4">
        <v>28.301887000000001</v>
      </c>
      <c r="F70" s="4">
        <v>16.981131999999999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3.7735850000000002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11.320755</v>
      </c>
      <c r="F74" s="4">
        <v>5.6603770000000004</v>
      </c>
      <c r="G74" s="4">
        <v>3.7735850000000002</v>
      </c>
    </row>
    <row r="75" spans="1:7">
      <c r="A75" s="3">
        <v>2</v>
      </c>
      <c r="B75" s="4">
        <v>5</v>
      </c>
      <c r="C75" s="4">
        <v>0</v>
      </c>
      <c r="D75" s="4">
        <v>3.7735850000000002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3.7735850000000002</v>
      </c>
      <c r="E76" s="4">
        <v>1.886792</v>
      </c>
      <c r="F76" s="4">
        <v>3.7735850000000002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5.6603770000000004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7.5471700000000004</v>
      </c>
      <c r="D78" s="4">
        <v>5.6603770000000004</v>
      </c>
      <c r="E78" s="4">
        <v>5.6603770000000004</v>
      </c>
      <c r="F78" s="4">
        <v>3.7735850000000002</v>
      </c>
      <c r="G78" s="4">
        <v>5.6603770000000004</v>
      </c>
    </row>
    <row r="79" spans="1:7">
      <c r="A79" s="3">
        <v>6</v>
      </c>
      <c r="B79" s="4">
        <v>40</v>
      </c>
      <c r="C79" s="4">
        <v>3.7735850000000002</v>
      </c>
      <c r="D79" s="4">
        <v>9.4339619999999993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18.867925</v>
      </c>
      <c r="D80" s="4">
        <v>45.283019000000003</v>
      </c>
      <c r="E80" s="4">
        <v>28.301887000000001</v>
      </c>
      <c r="F80" s="4">
        <v>7.5471700000000004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3.7735850000000002</v>
      </c>
      <c r="D86" s="4">
        <v>1.886792</v>
      </c>
      <c r="E86" s="4">
        <v>3.7735850000000002</v>
      </c>
      <c r="F86" s="4">
        <v>3.7735850000000002</v>
      </c>
      <c r="G86" s="4">
        <v>5.6603770000000004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5.6603770000000004</v>
      </c>
      <c r="F87" s="4">
        <v>3.7735850000000002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15.094340000000001</v>
      </c>
      <c r="D89" s="4">
        <v>16.981131999999999</v>
      </c>
      <c r="E89" s="4">
        <v>13.207547</v>
      </c>
      <c r="F89" s="4">
        <v>18.867925</v>
      </c>
      <c r="G89" s="4">
        <v>15.094340000000001</v>
      </c>
    </row>
    <row r="90" spans="1:7">
      <c r="A90" s="3">
        <v>7</v>
      </c>
      <c r="B90" s="4">
        <v>50</v>
      </c>
      <c r="C90" s="4">
        <v>37.735849000000002</v>
      </c>
      <c r="D90" s="4">
        <v>37.735849000000002</v>
      </c>
      <c r="E90" s="4">
        <v>7.5471700000000004</v>
      </c>
      <c r="F90" s="4">
        <v>41.509433999999999</v>
      </c>
      <c r="G90" s="4">
        <v>32.075471999999998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5.6603770000000004</v>
      </c>
      <c r="D93" s="4">
        <v>5.6603770000000004</v>
      </c>
      <c r="E93" s="4">
        <v>3.7735850000000002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5.6603770000000004</v>
      </c>
      <c r="E95" s="4">
        <v>1.886792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5.6603770000000004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5.6603770000000004</v>
      </c>
      <c r="E98" s="4">
        <v>22.641508999999999</v>
      </c>
      <c r="F98" s="4">
        <v>5.6603770000000004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11.320755</v>
      </c>
      <c r="E99" s="4">
        <v>28.301887000000001</v>
      </c>
      <c r="F99" s="4">
        <v>28.301887000000001</v>
      </c>
      <c r="G99" s="4">
        <v>18.867925</v>
      </c>
    </row>
    <row r="100" spans="1:7">
      <c r="A100" s="3">
        <v>7</v>
      </c>
      <c r="B100" s="4">
        <v>50</v>
      </c>
      <c r="C100" s="4">
        <v>18.867925</v>
      </c>
      <c r="D100" s="4">
        <v>41.509433999999999</v>
      </c>
      <c r="E100" s="4">
        <v>41.509433999999999</v>
      </c>
      <c r="F100" s="4">
        <v>11.320755</v>
      </c>
      <c r="G100" s="4">
        <v>26.415094</v>
      </c>
    </row>
  </sheetData>
  <mergeCells count="1">
    <mergeCell ref="J1:M1"/>
  </mergeCells>
  <conditionalFormatting sqref="J3:M10">
    <cfRule type="cellIs" dxfId="4" priority="1" operator="lessThan">
      <formula>$N3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1626-F46B-4E63-BD76-6DAF8FD1642F}">
  <dimension ref="A1:R10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12">
        <f>SUM(C3,C13,C23,C33,C43,C53,C63,C73,C83,C93)/10</f>
        <v>2.8301883999999999</v>
      </c>
      <c r="K3" s="12">
        <f>SUM(D3,D13,D23,D33,D43,D53,D63,D73,D83,D93)/10</f>
        <v>3.9622639999999998</v>
      </c>
      <c r="L3" s="12">
        <f>SUM(E3,E13,E23,E33,E43,E53,E63,E73,E83,E93)/10</f>
        <v>3.3962262000000001</v>
      </c>
      <c r="M3" s="12">
        <f>SUM(F3,F13,F23,F33,F43,F53,F63,F73,F83,F93)/10</f>
        <v>4.7169809999999996</v>
      </c>
      <c r="N3" s="12">
        <f>SUM(G3,G13,G23,G33,G43,G53,G63,G73,G83,G93)/10</f>
        <v>4.7169809999999996</v>
      </c>
      <c r="P3" s="13">
        <f>N3-J3</f>
        <v>1.8867925999999997</v>
      </c>
      <c r="Q3">
        <f>N3-K3</f>
        <v>0.75471699999999986</v>
      </c>
      <c r="R3">
        <f>N3-L3</f>
        <v>1.3207547999999996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12">
        <f t="shared" ref="J4:J10" si="0">SUM(C4,C14,C24,C34,C44,C54,C64,C74,C84,C94)/10</f>
        <v>3.0188677000000004</v>
      </c>
      <c r="K4" s="12">
        <f t="shared" ref="K4:K10" si="1">SUM(D4,D14,D24,D34,D44,D54,D64,D74,D84,D94)/10</f>
        <v>3.0188677000000004</v>
      </c>
      <c r="L4" s="12">
        <f t="shared" ref="L4:L10" si="2">SUM(E4,E14,E24,E34,E44,E54,E64,E74,E84,E94)/10</f>
        <v>4.1509434000000001</v>
      </c>
      <c r="M4" s="12">
        <f t="shared" ref="M4:M10" si="3">SUM(F4,F14,F24,F34,F44,F54,F64,F74,F84,F94)/10</f>
        <v>3.0188677999999998</v>
      </c>
      <c r="N4" s="6">
        <f t="shared" ref="N4:N10" si="4">SUM(G4,G14,G24,G34,G44,G54,G64,G74,G84,G94)/10</f>
        <v>4.3396224999999991</v>
      </c>
      <c r="P4" s="13">
        <f t="shared" ref="P4:P10" si="5">N4-J4</f>
        <v>1.3207547999999987</v>
      </c>
      <c r="Q4">
        <f t="shared" ref="Q4:Q10" si="6">N4-K4</f>
        <v>1.3207547999999987</v>
      </c>
      <c r="R4">
        <f t="shared" ref="R4:R10" si="7">N4-L4</f>
        <v>0.18867909999999899</v>
      </c>
    </row>
    <row r="5" spans="1:18">
      <c r="A5" s="3">
        <v>2</v>
      </c>
      <c r="B5" s="4">
        <v>5</v>
      </c>
      <c r="C5" s="4">
        <v>3.7735850000000002</v>
      </c>
      <c r="D5" s="4">
        <v>7.5471700000000004</v>
      </c>
      <c r="E5" s="4">
        <v>3.7735850000000002</v>
      </c>
      <c r="F5" s="4">
        <v>5.6603770000000004</v>
      </c>
      <c r="G5" s="4">
        <v>1.886792</v>
      </c>
      <c r="I5" s="9">
        <v>5</v>
      </c>
      <c r="J5" s="12">
        <f t="shared" si="0"/>
        <v>3.2075469000000005</v>
      </c>
      <c r="K5" s="12">
        <f t="shared" si="1"/>
        <v>4.1509432999999998</v>
      </c>
      <c r="L5" s="12">
        <f t="shared" si="2"/>
        <v>4.3396224999999999</v>
      </c>
      <c r="M5" s="12">
        <f t="shared" si="3"/>
        <v>3.3962262000000001</v>
      </c>
      <c r="N5" s="6">
        <f t="shared" si="4"/>
        <v>3.2075468999999996</v>
      </c>
      <c r="P5" s="13">
        <f t="shared" si="5"/>
        <v>0</v>
      </c>
      <c r="Q5">
        <f t="shared" si="6"/>
        <v>-0.94339640000000013</v>
      </c>
      <c r="R5">
        <f t="shared" si="7"/>
        <v>-1.1320756000000003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1.886792</v>
      </c>
      <c r="G6" s="4">
        <v>1.886792</v>
      </c>
      <c r="I6" s="9">
        <v>10</v>
      </c>
      <c r="J6" s="12">
        <f t="shared" si="0"/>
        <v>3.5849056000000004</v>
      </c>
      <c r="K6" s="12">
        <f t="shared" si="1"/>
        <v>4.9056602999999992</v>
      </c>
      <c r="L6" s="12">
        <f t="shared" si="2"/>
        <v>4.5283017999999995</v>
      </c>
      <c r="M6" s="12">
        <f t="shared" si="3"/>
        <v>3.9622638999999991</v>
      </c>
      <c r="N6" s="6">
        <f t="shared" si="4"/>
        <v>3.2075468999999996</v>
      </c>
      <c r="P6" s="13">
        <f t="shared" si="5"/>
        <v>-0.37735870000000071</v>
      </c>
      <c r="Q6">
        <f t="shared" si="6"/>
        <v>-1.6981133999999996</v>
      </c>
      <c r="R6">
        <f t="shared" si="7"/>
        <v>-1.3207548999999998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13.207547</v>
      </c>
      <c r="G7" s="4">
        <v>9.4339619999999993</v>
      </c>
      <c r="I7" s="9">
        <v>20</v>
      </c>
      <c r="J7" s="12">
        <f t="shared" si="0"/>
        <v>4.7169809999999996</v>
      </c>
      <c r="K7" s="12">
        <f t="shared" si="1"/>
        <v>5.4716979999999991</v>
      </c>
      <c r="L7" s="12">
        <f t="shared" si="2"/>
        <v>6.0377355999999978</v>
      </c>
      <c r="M7" s="12">
        <f t="shared" si="3"/>
        <v>6.2264150000000003</v>
      </c>
      <c r="N7" s="6">
        <f t="shared" si="4"/>
        <v>5.4716979999999991</v>
      </c>
      <c r="P7" s="13">
        <f t="shared" si="5"/>
        <v>0.75471699999999942</v>
      </c>
      <c r="Q7">
        <f t="shared" si="6"/>
        <v>0</v>
      </c>
      <c r="R7">
        <f t="shared" si="7"/>
        <v>-0.5660375999999987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9.4339619999999993</v>
      </c>
      <c r="F8" s="4">
        <v>20.754716999999999</v>
      </c>
      <c r="G8" s="4">
        <v>9.4339619999999993</v>
      </c>
      <c r="I8" s="9">
        <v>30</v>
      </c>
      <c r="J8" s="12">
        <f t="shared" si="0"/>
        <v>5.8490565999999999</v>
      </c>
      <c r="K8" s="12">
        <f t="shared" si="1"/>
        <v>6.4150942000000004</v>
      </c>
      <c r="L8" s="12">
        <f t="shared" si="2"/>
        <v>7.924528099999999</v>
      </c>
      <c r="M8" s="12">
        <f t="shared" si="3"/>
        <v>7.7358488999999979</v>
      </c>
      <c r="N8" s="6">
        <f t="shared" si="4"/>
        <v>7.3584905000000003</v>
      </c>
      <c r="P8" s="13">
        <f t="shared" si="5"/>
        <v>1.5094339000000003</v>
      </c>
      <c r="Q8">
        <f t="shared" si="6"/>
        <v>0.94339629999999985</v>
      </c>
      <c r="R8">
        <f t="shared" si="7"/>
        <v>-0.5660375999999987</v>
      </c>
    </row>
    <row r="9" spans="1:18">
      <c r="A9" s="3">
        <v>6</v>
      </c>
      <c r="B9" s="4">
        <v>40</v>
      </c>
      <c r="C9" s="4">
        <v>9.4339619999999993</v>
      </c>
      <c r="D9" s="4">
        <v>13.207547</v>
      </c>
      <c r="E9" s="4">
        <v>16.981131999999999</v>
      </c>
      <c r="F9" s="4">
        <v>5.6603770000000004</v>
      </c>
      <c r="G9" s="4">
        <v>13.207547</v>
      </c>
      <c r="I9" s="9">
        <v>40</v>
      </c>
      <c r="J9" s="12">
        <f t="shared" si="0"/>
        <v>10.3773584</v>
      </c>
      <c r="K9" s="12">
        <f t="shared" si="1"/>
        <v>11.509433999999999</v>
      </c>
      <c r="L9" s="12">
        <f t="shared" si="2"/>
        <v>13.773584899999999</v>
      </c>
      <c r="M9" s="12">
        <f t="shared" si="3"/>
        <v>8.8679244999999991</v>
      </c>
      <c r="N9" s="6">
        <f t="shared" si="4"/>
        <v>13.396226500000001</v>
      </c>
      <c r="P9" s="13">
        <f t="shared" si="5"/>
        <v>3.0188681000000006</v>
      </c>
      <c r="Q9">
        <f t="shared" si="6"/>
        <v>1.8867925000000021</v>
      </c>
      <c r="R9">
        <f t="shared" si="7"/>
        <v>-0.37735839999999854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37.735849000000002</v>
      </c>
      <c r="F10" s="4">
        <v>18.867925</v>
      </c>
      <c r="G10" s="4">
        <v>32.075471999999998</v>
      </c>
      <c r="I10" s="9">
        <v>50</v>
      </c>
      <c r="J10" s="12">
        <f t="shared" si="0"/>
        <v>22.452830200000001</v>
      </c>
      <c r="K10" s="12">
        <f t="shared" si="1"/>
        <v>24.339622600000002</v>
      </c>
      <c r="L10" s="12">
        <f t="shared" si="2"/>
        <v>31.886792499999995</v>
      </c>
      <c r="M10" s="12">
        <f t="shared" si="3"/>
        <v>23.018868000000005</v>
      </c>
      <c r="N10" s="6">
        <f t="shared" si="4"/>
        <v>29.433962399999995</v>
      </c>
      <c r="P10" s="13">
        <f t="shared" si="5"/>
        <v>6.981132199999994</v>
      </c>
      <c r="Q10">
        <f t="shared" si="6"/>
        <v>5.0943397999999931</v>
      </c>
      <c r="R10">
        <f t="shared" si="7"/>
        <v>-2.4528300999999999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2.1563342714285705</v>
      </c>
      <c r="Q12">
        <f>SUM(Q3:Q10)/7</f>
        <v>1.051212942857142</v>
      </c>
      <c r="R12">
        <f>SUM(R3:R10)/7</f>
        <v>-0.70080861428571395</v>
      </c>
    </row>
    <row r="13" spans="1:18">
      <c r="A13" s="3">
        <v>0</v>
      </c>
      <c r="B13" s="4">
        <v>0</v>
      </c>
      <c r="C13" s="4">
        <v>3.7735850000000002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7.5471700000000004</v>
      </c>
      <c r="F14" s="4">
        <v>7.5471700000000004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7.5471700000000004</v>
      </c>
      <c r="E15" s="4">
        <v>3.7735850000000002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7.5471700000000004</v>
      </c>
      <c r="D16" s="4">
        <v>9.4339619999999993</v>
      </c>
      <c r="E16" s="4">
        <v>9.4339619999999993</v>
      </c>
      <c r="F16" s="4">
        <v>9.4339619999999993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3.7735850000000002</v>
      </c>
      <c r="G18" s="4">
        <v>5.6603770000000004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9.4339619999999993</v>
      </c>
      <c r="G19" s="4">
        <v>11.320755</v>
      </c>
    </row>
    <row r="20" spans="1:7">
      <c r="A20" s="3">
        <v>7</v>
      </c>
      <c r="B20" s="4">
        <v>50</v>
      </c>
      <c r="C20" s="4">
        <v>20.754716999999999</v>
      </c>
      <c r="D20" s="4">
        <v>20.754716999999999</v>
      </c>
      <c r="E20" s="4">
        <v>35.849057000000002</v>
      </c>
      <c r="F20" s="4">
        <v>30.188679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0</v>
      </c>
      <c r="F23" s="4">
        <v>9.4339619999999993</v>
      </c>
      <c r="G23" s="4">
        <v>9.4339619999999993</v>
      </c>
    </row>
    <row r="24" spans="1:7">
      <c r="A24" s="3">
        <v>1</v>
      </c>
      <c r="B24" s="4">
        <v>2</v>
      </c>
      <c r="C24" s="4">
        <v>5.6603770000000004</v>
      </c>
      <c r="D24" s="4">
        <v>1.886792</v>
      </c>
      <c r="E24" s="4">
        <v>3.7735850000000002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7.5471700000000004</v>
      </c>
      <c r="D27" s="4">
        <v>7.5471700000000004</v>
      </c>
      <c r="E27" s="4">
        <v>5.6603770000000004</v>
      </c>
      <c r="F27" s="4">
        <v>1.886792</v>
      </c>
      <c r="G27" s="4">
        <v>7.5471700000000004</v>
      </c>
    </row>
    <row r="28" spans="1:7">
      <c r="A28" s="3">
        <v>5</v>
      </c>
      <c r="B28" s="4">
        <v>30</v>
      </c>
      <c r="C28" s="4">
        <v>3.7735850000000002</v>
      </c>
      <c r="D28" s="4">
        <v>5.6603770000000004</v>
      </c>
      <c r="E28" s="4">
        <v>20.754716999999999</v>
      </c>
      <c r="F28" s="4">
        <v>9.4339619999999993</v>
      </c>
      <c r="G28" s="4">
        <v>11.320755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16.981131999999999</v>
      </c>
      <c r="F29" s="4">
        <v>13.207547</v>
      </c>
      <c r="G29" s="4">
        <v>20.754716999999999</v>
      </c>
    </row>
    <row r="30" spans="1:7">
      <c r="A30" s="3">
        <v>7</v>
      </c>
      <c r="B30" s="4">
        <v>50</v>
      </c>
      <c r="C30" s="4">
        <v>43.396225999999999</v>
      </c>
      <c r="D30" s="4">
        <v>47.169811000000003</v>
      </c>
      <c r="E30" s="4">
        <v>39.622641999999999</v>
      </c>
      <c r="F30" s="4">
        <v>47.169811000000003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3.7735850000000002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3.7735850000000002</v>
      </c>
      <c r="F35" s="4">
        <v>1.886792</v>
      </c>
      <c r="G35" s="4">
        <v>3.7735850000000002</v>
      </c>
    </row>
    <row r="36" spans="1:7">
      <c r="A36" s="3">
        <v>3</v>
      </c>
      <c r="B36" s="4">
        <v>10</v>
      </c>
      <c r="C36" s="4">
        <v>3.7735850000000002</v>
      </c>
      <c r="D36" s="4">
        <v>3.7735850000000002</v>
      </c>
      <c r="E36" s="4">
        <v>3.7735850000000002</v>
      </c>
      <c r="F36" s="4">
        <v>3.7735850000000002</v>
      </c>
      <c r="G36" s="4">
        <v>5.6603770000000004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11.320755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0</v>
      </c>
      <c r="G38" s="4">
        <v>3.7735850000000002</v>
      </c>
    </row>
    <row r="39" spans="1:7">
      <c r="A39" s="3">
        <v>6</v>
      </c>
      <c r="B39" s="4">
        <v>40</v>
      </c>
      <c r="C39" s="4">
        <v>18.867925</v>
      </c>
      <c r="D39" s="4">
        <v>18.867925</v>
      </c>
      <c r="E39" s="4">
        <v>15.094340000000001</v>
      </c>
      <c r="F39" s="4">
        <v>11.320755</v>
      </c>
      <c r="G39" s="4">
        <v>22.641508999999999</v>
      </c>
    </row>
    <row r="40" spans="1:7">
      <c r="A40" s="3">
        <v>7</v>
      </c>
      <c r="B40" s="4">
        <v>50</v>
      </c>
      <c r="C40" s="4">
        <v>13.207547</v>
      </c>
      <c r="D40" s="4">
        <v>13.207547</v>
      </c>
      <c r="E40" s="4">
        <v>24.528302</v>
      </c>
      <c r="F40" s="4">
        <v>11.320755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3.7735850000000002</v>
      </c>
      <c r="F44" s="4">
        <v>1.886792</v>
      </c>
      <c r="G44" s="4">
        <v>5.6603770000000004</v>
      </c>
    </row>
    <row r="45" spans="1:7">
      <c r="A45" s="3">
        <v>2</v>
      </c>
      <c r="B45" s="4">
        <v>5</v>
      </c>
      <c r="C45" s="4">
        <v>1.886792</v>
      </c>
      <c r="D45" s="4">
        <v>3.7735850000000002</v>
      </c>
      <c r="E45" s="4">
        <v>5.6603770000000004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7.5471700000000004</v>
      </c>
      <c r="E46" s="4">
        <v>7.5471700000000004</v>
      </c>
      <c r="F46" s="4">
        <v>3.7735850000000002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5.6603770000000004</v>
      </c>
      <c r="E47" s="4">
        <v>5.6603770000000004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3.7735850000000002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11.320755</v>
      </c>
      <c r="G49" s="4">
        <v>11.320755</v>
      </c>
    </row>
    <row r="50" spans="1:7">
      <c r="A50" s="3">
        <v>7</v>
      </c>
      <c r="B50" s="4">
        <v>50</v>
      </c>
      <c r="C50" s="4">
        <v>15.094340000000001</v>
      </c>
      <c r="D50" s="4">
        <v>16.981131999999999</v>
      </c>
      <c r="E50" s="4">
        <v>15.094340000000001</v>
      </c>
      <c r="F50" s="4">
        <v>16.981131999999999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5.6603770000000004</v>
      </c>
      <c r="D55" s="4">
        <v>3.7735850000000002</v>
      </c>
      <c r="E55" s="4">
        <v>5.6603770000000004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7.5471700000000004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5.6603770000000004</v>
      </c>
      <c r="F57" s="4">
        <v>3.7735850000000002</v>
      </c>
      <c r="G57" s="4">
        <v>5.6603770000000004</v>
      </c>
    </row>
    <row r="58" spans="1:7">
      <c r="A58" s="3">
        <v>5</v>
      </c>
      <c r="B58" s="4">
        <v>30</v>
      </c>
      <c r="C58" s="4">
        <v>7.5471700000000004</v>
      </c>
      <c r="D58" s="4">
        <v>9.4339619999999993</v>
      </c>
      <c r="E58" s="4">
        <v>15.094340000000001</v>
      </c>
      <c r="F58" s="4">
        <v>13.207547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3.7735850000000002</v>
      </c>
      <c r="E59" s="4">
        <v>3.7735850000000002</v>
      </c>
      <c r="F59" s="4">
        <v>3.7735850000000002</v>
      </c>
      <c r="G59" s="4">
        <v>3.7735850000000002</v>
      </c>
    </row>
    <row r="60" spans="1:7">
      <c r="A60" s="3">
        <v>7</v>
      </c>
      <c r="B60" s="4">
        <v>50</v>
      </c>
      <c r="C60" s="4">
        <v>28.301887000000001</v>
      </c>
      <c r="D60" s="4">
        <v>20.754716999999999</v>
      </c>
      <c r="E60" s="4">
        <v>41.509433999999999</v>
      </c>
      <c r="F60" s="4">
        <v>18.867925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7.5471700000000004</v>
      </c>
      <c r="D67" s="4">
        <v>7.5471700000000004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5.6603770000000004</v>
      </c>
      <c r="F68" s="4">
        <v>5.6603770000000004</v>
      </c>
      <c r="G68" s="4">
        <v>7.5471700000000004</v>
      </c>
    </row>
    <row r="69" spans="1:7">
      <c r="A69" s="3">
        <v>6</v>
      </c>
      <c r="B69" s="4">
        <v>40</v>
      </c>
      <c r="C69" s="4">
        <v>9.4339619999999993</v>
      </c>
      <c r="D69" s="4">
        <v>15.094340000000001</v>
      </c>
      <c r="E69" s="4">
        <v>16.981131999999999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18.867925</v>
      </c>
      <c r="D70" s="4">
        <v>7.5471700000000004</v>
      </c>
      <c r="E70" s="4">
        <v>26.415094</v>
      </c>
      <c r="F70" s="4">
        <v>33.962263999999998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3.7735850000000002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0</v>
      </c>
      <c r="D74" s="4">
        <v>3.7735850000000002</v>
      </c>
      <c r="E74" s="4">
        <v>7.5471700000000004</v>
      </c>
      <c r="F74" s="4">
        <v>0</v>
      </c>
      <c r="G74" s="4">
        <v>3.7735850000000002</v>
      </c>
    </row>
    <row r="75" spans="1:7">
      <c r="A75" s="3">
        <v>2</v>
      </c>
      <c r="B75" s="4">
        <v>5</v>
      </c>
      <c r="C75" s="4">
        <v>3.7735850000000002</v>
      </c>
      <c r="D75" s="4">
        <v>1.886792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3.7735850000000002</v>
      </c>
      <c r="D76" s="4">
        <v>3.7735850000000002</v>
      </c>
      <c r="E76" s="4">
        <v>3.7735850000000002</v>
      </c>
      <c r="F76" s="4">
        <v>1.886792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5.6603770000000004</v>
      </c>
      <c r="F78" s="4">
        <v>9.4339619999999993</v>
      </c>
      <c r="G78" s="4">
        <v>5.6603770000000004</v>
      </c>
    </row>
    <row r="79" spans="1:7">
      <c r="A79" s="3">
        <v>6</v>
      </c>
      <c r="B79" s="4">
        <v>40</v>
      </c>
      <c r="C79" s="4">
        <v>5.6603770000000004</v>
      </c>
      <c r="D79" s="4">
        <v>3.7735850000000002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22.641508999999999</v>
      </c>
      <c r="D80" s="4">
        <v>43.396225999999999</v>
      </c>
      <c r="E80" s="4">
        <v>28.301887000000001</v>
      </c>
      <c r="F80" s="4">
        <v>18.867925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3.7735850000000002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7.5471700000000004</v>
      </c>
      <c r="D86" s="4">
        <v>7.5471700000000004</v>
      </c>
      <c r="E86" s="4">
        <v>3.7735850000000002</v>
      </c>
      <c r="F86" s="4">
        <v>5.6603770000000004</v>
      </c>
      <c r="G86" s="4">
        <v>5.6603770000000004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5.6603770000000004</v>
      </c>
      <c r="F87" s="4">
        <v>5.6603770000000004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1.886792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11.320755</v>
      </c>
      <c r="D89" s="4">
        <v>7.5471700000000004</v>
      </c>
      <c r="E89" s="4">
        <v>15.094340000000001</v>
      </c>
      <c r="F89" s="4">
        <v>3.7735850000000002</v>
      </c>
      <c r="G89" s="4">
        <v>15.094340000000001</v>
      </c>
    </row>
    <row r="90" spans="1:7">
      <c r="A90" s="3">
        <v>7</v>
      </c>
      <c r="B90" s="4">
        <v>50</v>
      </c>
      <c r="C90" s="4">
        <v>26.415094</v>
      </c>
      <c r="D90" s="4">
        <v>26.415094</v>
      </c>
      <c r="E90" s="4">
        <v>22.641508999999999</v>
      </c>
      <c r="F90" s="4">
        <v>16.981131999999999</v>
      </c>
      <c r="G90" s="4">
        <v>32.075471999999998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9.4339619999999993</v>
      </c>
      <c r="E93" s="4">
        <v>1.886792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5.6603770000000004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0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5.6603770000000004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7.5471700000000004</v>
      </c>
      <c r="E98" s="4">
        <v>9.4339619999999993</v>
      </c>
      <c r="F98" s="4">
        <v>9.4339619999999993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16.981131999999999</v>
      </c>
      <c r="E99" s="4">
        <v>24.528302</v>
      </c>
      <c r="F99" s="4">
        <v>16.981131999999999</v>
      </c>
      <c r="G99" s="4">
        <v>18.867925</v>
      </c>
    </row>
    <row r="100" spans="1:7">
      <c r="A100" s="3">
        <v>7</v>
      </c>
      <c r="B100" s="4">
        <v>50</v>
      </c>
      <c r="C100" s="4">
        <v>20.754716999999999</v>
      </c>
      <c r="D100" s="4">
        <v>32.075471999999998</v>
      </c>
      <c r="E100" s="4">
        <v>47.169811000000003</v>
      </c>
      <c r="F100" s="4">
        <v>16.981131999999999</v>
      </c>
      <c r="G100" s="4">
        <v>26.415094</v>
      </c>
    </row>
  </sheetData>
  <mergeCells count="1">
    <mergeCell ref="J1:M1"/>
  </mergeCells>
  <conditionalFormatting sqref="J3:M10">
    <cfRule type="cellIs" dxfId="3" priority="1" operator="lessThan">
      <formula>$N3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A31B-3321-49D5-9CD7-59FB294609FC}">
  <sheetPr>
    <tabColor theme="9" tint="0.79998168889431442"/>
  </sheetPr>
  <dimension ref="A1:R100"/>
  <sheetViews>
    <sheetView workbookViewId="0">
      <selection activeCell="J17" sqref="J17"/>
    </sheetView>
  </sheetViews>
  <sheetFormatPr defaultRowHeight="14.5"/>
  <sheetData>
    <row r="1" spans="1:18">
      <c r="A1" s="1" t="s">
        <v>13</v>
      </c>
      <c r="I1" s="6"/>
      <c r="J1" s="64" t="s">
        <v>22</v>
      </c>
      <c r="K1" s="64"/>
      <c r="L1" s="64"/>
      <c r="M1" s="64"/>
      <c r="N1" s="10" t="s">
        <v>12</v>
      </c>
      <c r="P1" t="s">
        <v>17</v>
      </c>
    </row>
    <row r="2" spans="1:18" ht="15" thickBot="1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25">
        <v>1</v>
      </c>
      <c r="K2" s="27">
        <v>2</v>
      </c>
      <c r="L2" s="25">
        <v>3</v>
      </c>
      <c r="M2" s="25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17">
        <f>SUM(C3,C13,C23,C33,C43,C53,C63,C73,C83,C93)/10</f>
        <v>4.9056602000000007</v>
      </c>
      <c r="K3" s="24">
        <f t="shared" ref="K3:N10" si="0">SUM(D3,D13,D23,D33,D43,D53,D63,D73,D83,D93)/10</f>
        <v>4.9056601999999998</v>
      </c>
      <c r="L3" s="18">
        <f t="shared" si="0"/>
        <v>4.3396224999999991</v>
      </c>
      <c r="M3" s="12">
        <f t="shared" si="0"/>
        <v>5.6603772000000001</v>
      </c>
      <c r="N3" s="12">
        <f>SUM(G3,G13,G23,G33,G43,G53,G63,G73,G83,G93)/10</f>
        <v>5.6603772000000001</v>
      </c>
      <c r="P3">
        <f>N3-J3</f>
        <v>0.75471699999999942</v>
      </c>
      <c r="Q3">
        <f>N3-K3</f>
        <v>0.7547170000000003</v>
      </c>
      <c r="R3">
        <f>N3-L3</f>
        <v>1.3207547000000011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7.5471700000000004</v>
      </c>
      <c r="G4" s="4">
        <v>3.7735850000000002</v>
      </c>
      <c r="I4" s="9">
        <v>2</v>
      </c>
      <c r="J4" s="17">
        <f t="shared" ref="J4:J10" si="1">SUM(C4,C14,C24,C34,C44,C54,C64,C74,C84,C94)/10</f>
        <v>5.4716979000000006</v>
      </c>
      <c r="K4" s="19">
        <f t="shared" si="0"/>
        <v>5.2830187999999989</v>
      </c>
      <c r="L4" s="18">
        <f t="shared" si="0"/>
        <v>5.6603772000000001</v>
      </c>
      <c r="M4" s="12">
        <f t="shared" si="0"/>
        <v>5.6603772000000001</v>
      </c>
      <c r="N4" s="12">
        <f t="shared" si="0"/>
        <v>5.2830187000000004</v>
      </c>
      <c r="P4">
        <f t="shared" ref="P4:P10" si="2">N4-J4</f>
        <v>-0.18867920000000016</v>
      </c>
      <c r="Q4">
        <f t="shared" ref="Q4:Q10" si="3">N4-K4</f>
        <v>-9.9999998504074483E-8</v>
      </c>
      <c r="R4">
        <f t="shared" ref="R4:R10" si="4">N4-L4</f>
        <v>-0.37735849999999971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11.320755</v>
      </c>
      <c r="G5" s="4">
        <v>11.320755</v>
      </c>
      <c r="I5" s="9">
        <v>5</v>
      </c>
      <c r="J5" s="17">
        <f t="shared" si="1"/>
        <v>5.2830187999999989</v>
      </c>
      <c r="K5" s="19">
        <f t="shared" si="0"/>
        <v>4.7169809999999996</v>
      </c>
      <c r="L5" s="18">
        <f t="shared" si="0"/>
        <v>6.0377359000000004</v>
      </c>
      <c r="M5" s="12">
        <f t="shared" si="0"/>
        <v>6.7924527999999995</v>
      </c>
      <c r="N5" s="12">
        <f t="shared" si="0"/>
        <v>6.9811320999999991</v>
      </c>
      <c r="P5">
        <f t="shared" si="2"/>
        <v>1.6981133000000002</v>
      </c>
      <c r="Q5">
        <f t="shared" si="3"/>
        <v>2.2641510999999994</v>
      </c>
      <c r="R5">
        <f t="shared" si="4"/>
        <v>0.94339619999999869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17">
        <f t="shared" si="1"/>
        <v>5.6603770999999998</v>
      </c>
      <c r="K6" s="19">
        <f t="shared" si="0"/>
        <v>5.0943394000000009</v>
      </c>
      <c r="L6" s="18">
        <f t="shared" si="0"/>
        <v>4.3396224999999991</v>
      </c>
      <c r="M6" s="12">
        <f t="shared" si="0"/>
        <v>7.7358488999999988</v>
      </c>
      <c r="N6" s="12">
        <f t="shared" si="0"/>
        <v>6.7924525999999998</v>
      </c>
      <c r="P6">
        <f t="shared" si="2"/>
        <v>1.1320755</v>
      </c>
      <c r="Q6">
        <f t="shared" si="3"/>
        <v>1.698113199999999</v>
      </c>
      <c r="R6">
        <f t="shared" si="4"/>
        <v>2.4528301000000008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7.5471700000000004</v>
      </c>
      <c r="G7" s="4">
        <v>7.5471700000000004</v>
      </c>
      <c r="I7" s="9">
        <v>20</v>
      </c>
      <c r="J7" s="17">
        <f t="shared" si="1"/>
        <v>6.9811319999999997</v>
      </c>
      <c r="K7" s="19">
        <f t="shared" si="0"/>
        <v>6.6037735</v>
      </c>
      <c r="L7" s="18">
        <f t="shared" si="0"/>
        <v>6.9811319999999997</v>
      </c>
      <c r="M7" s="12">
        <f t="shared" si="0"/>
        <v>8.6792452999999998</v>
      </c>
      <c r="N7" s="12">
        <f t="shared" si="0"/>
        <v>7.9245281999999992</v>
      </c>
      <c r="P7">
        <f t="shared" si="2"/>
        <v>0.94339619999999957</v>
      </c>
      <c r="Q7">
        <f t="shared" si="3"/>
        <v>1.3207546999999993</v>
      </c>
      <c r="R7">
        <f t="shared" si="4"/>
        <v>0.94339619999999957</v>
      </c>
    </row>
    <row r="8" spans="1:18">
      <c r="A8" s="3">
        <v>5</v>
      </c>
      <c r="B8" s="4">
        <v>30</v>
      </c>
      <c r="C8" s="4">
        <v>20.754716999999999</v>
      </c>
      <c r="D8" s="4">
        <v>16.981131999999999</v>
      </c>
      <c r="E8" s="4">
        <v>18.867925</v>
      </c>
      <c r="F8" s="4">
        <v>20.754716999999999</v>
      </c>
      <c r="G8" s="4">
        <v>16.981131999999999</v>
      </c>
      <c r="I8" s="9">
        <v>30</v>
      </c>
      <c r="J8" s="17">
        <f t="shared" si="1"/>
        <v>8.8679244999999991</v>
      </c>
      <c r="K8" s="19">
        <f t="shared" si="0"/>
        <v>10.377358399999999</v>
      </c>
      <c r="L8" s="18">
        <f t="shared" si="0"/>
        <v>9.0566037999999995</v>
      </c>
      <c r="M8" s="12">
        <f t="shared" si="0"/>
        <v>10.377358399999999</v>
      </c>
      <c r="N8" s="12">
        <f t="shared" si="0"/>
        <v>11.509434100000002</v>
      </c>
      <c r="P8">
        <f t="shared" si="2"/>
        <v>2.6415096000000027</v>
      </c>
      <c r="Q8">
        <f t="shared" si="3"/>
        <v>1.1320757000000032</v>
      </c>
      <c r="R8">
        <f t="shared" si="4"/>
        <v>2.4528303000000022</v>
      </c>
    </row>
    <row r="9" spans="1:18">
      <c r="A9" s="3">
        <v>6</v>
      </c>
      <c r="B9" s="4">
        <v>40</v>
      </c>
      <c r="C9" s="4">
        <v>26.415094</v>
      </c>
      <c r="D9" s="4">
        <v>18.867925</v>
      </c>
      <c r="E9" s="4">
        <v>24.528302</v>
      </c>
      <c r="F9" s="4">
        <v>26.415094</v>
      </c>
      <c r="G9" s="4">
        <v>20.754716999999999</v>
      </c>
      <c r="I9" s="9">
        <v>40</v>
      </c>
      <c r="J9" s="17">
        <f t="shared" si="1"/>
        <v>26.981132099999996</v>
      </c>
      <c r="K9" s="19">
        <f t="shared" si="0"/>
        <v>24.528302</v>
      </c>
      <c r="L9" s="18">
        <f t="shared" si="0"/>
        <v>20.188679299999997</v>
      </c>
      <c r="M9" s="12">
        <f t="shared" si="0"/>
        <v>22.641509499999994</v>
      </c>
      <c r="N9" s="12">
        <f t="shared" si="0"/>
        <v>20.943396299999996</v>
      </c>
      <c r="P9">
        <f t="shared" si="2"/>
        <v>-6.0377358000000001</v>
      </c>
      <c r="Q9">
        <f t="shared" si="3"/>
        <v>-3.5849057000000037</v>
      </c>
      <c r="R9">
        <f t="shared" si="4"/>
        <v>0.75471699999999942</v>
      </c>
    </row>
    <row r="10" spans="1:18" ht="15" thickBot="1">
      <c r="A10" s="3">
        <v>7</v>
      </c>
      <c r="B10" s="4">
        <v>50</v>
      </c>
      <c r="C10" s="4">
        <v>50.943396</v>
      </c>
      <c r="D10" s="4">
        <v>50.943396</v>
      </c>
      <c r="E10" s="4">
        <v>45.283019000000003</v>
      </c>
      <c r="F10" s="4">
        <v>52.830188999999997</v>
      </c>
      <c r="G10" s="4">
        <v>62.264150999999998</v>
      </c>
      <c r="I10" s="9">
        <v>50</v>
      </c>
      <c r="J10" s="17">
        <f t="shared" si="1"/>
        <v>43.962264000000005</v>
      </c>
      <c r="K10" s="20">
        <f t="shared" si="0"/>
        <v>39.433962299999997</v>
      </c>
      <c r="L10" s="18">
        <f t="shared" si="0"/>
        <v>42.4528301</v>
      </c>
      <c r="M10" s="12">
        <f t="shared" si="0"/>
        <v>44.150943499999997</v>
      </c>
      <c r="N10" s="12">
        <f t="shared" si="0"/>
        <v>51.509433999999999</v>
      </c>
      <c r="P10">
        <f t="shared" si="2"/>
        <v>7.5471699999999942</v>
      </c>
      <c r="Q10">
        <f t="shared" si="3"/>
        <v>12.075471700000001</v>
      </c>
      <c r="R10">
        <f t="shared" si="4"/>
        <v>9.0566038999999989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P12" s="14">
        <f>SUM(P3:P10)/7</f>
        <v>1.2129380857142851</v>
      </c>
      <c r="Q12" s="16">
        <f>SUM(Q3:Q10)/7</f>
        <v>2.2371968</v>
      </c>
      <c r="R12">
        <f>SUM(R3:R10)/7</f>
        <v>2.5067385571428571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7.5471700000000004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67.924527999999995</v>
      </c>
      <c r="D20" s="4">
        <v>62.264150999999998</v>
      </c>
      <c r="E20" s="4">
        <v>50.943396</v>
      </c>
      <c r="F20" s="4">
        <v>69.811321000000007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5.6603770000000004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7.5471700000000004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7.5471700000000004</v>
      </c>
      <c r="F28" s="4">
        <v>9.4339619999999993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11.320755</v>
      </c>
      <c r="E29" s="4">
        <v>13.207547</v>
      </c>
      <c r="F29" s="4">
        <v>24.528302</v>
      </c>
      <c r="G29" s="4">
        <v>24.528302</v>
      </c>
    </row>
    <row r="30" spans="1:7">
      <c r="A30" s="3">
        <v>7</v>
      </c>
      <c r="B30" s="4">
        <v>50</v>
      </c>
      <c r="C30" s="4">
        <v>58.490566000000001</v>
      </c>
      <c r="D30" s="4">
        <v>49.056604</v>
      </c>
      <c r="E30" s="4">
        <v>41.509433999999999</v>
      </c>
      <c r="F30" s="4">
        <v>37.735849000000002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3.7735850000000002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9.4339619999999993</v>
      </c>
      <c r="F37" s="4">
        <v>11.320755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5.6603770000000004</v>
      </c>
      <c r="G38" s="4">
        <v>7.5471700000000004</v>
      </c>
    </row>
    <row r="39" spans="1:7">
      <c r="A39" s="3">
        <v>6</v>
      </c>
      <c r="B39" s="4">
        <v>40</v>
      </c>
      <c r="C39" s="4">
        <v>33.962263999999998</v>
      </c>
      <c r="D39" s="4">
        <v>33.962263999999998</v>
      </c>
      <c r="E39" s="4">
        <v>13.207547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30.188679</v>
      </c>
      <c r="D40" s="4">
        <v>32.075471999999998</v>
      </c>
      <c r="E40" s="4">
        <v>37.735849000000002</v>
      </c>
      <c r="F40" s="4">
        <v>32.075471999999998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7.5471700000000004</v>
      </c>
      <c r="E43" s="4">
        <v>3.7735850000000002</v>
      </c>
      <c r="F43" s="4">
        <v>3.7735850000000002</v>
      </c>
      <c r="G43" s="4">
        <v>7.5471700000000004</v>
      </c>
    </row>
    <row r="44" spans="1:7">
      <c r="A44" s="3">
        <v>1</v>
      </c>
      <c r="B44" s="4">
        <v>2</v>
      </c>
      <c r="C44" s="4">
        <v>3.7735850000000002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15.094340000000001</v>
      </c>
      <c r="D47" s="4">
        <v>9.4339619999999993</v>
      </c>
      <c r="E47" s="4">
        <v>9.4339619999999993</v>
      </c>
      <c r="F47" s="4">
        <v>11.320755</v>
      </c>
      <c r="G47" s="4">
        <v>13.207547</v>
      </c>
    </row>
    <row r="48" spans="1:7">
      <c r="A48" s="3">
        <v>5</v>
      </c>
      <c r="B48" s="4">
        <v>30</v>
      </c>
      <c r="C48" s="4">
        <v>13.207547</v>
      </c>
      <c r="D48" s="4">
        <v>13.207547</v>
      </c>
      <c r="E48" s="4">
        <v>13.207547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26.415094</v>
      </c>
      <c r="D49" s="4">
        <v>28.301887000000001</v>
      </c>
      <c r="E49" s="4">
        <v>28.301887000000001</v>
      </c>
      <c r="F49" s="4">
        <v>7.5471700000000004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32.075471999999998</v>
      </c>
      <c r="E50" s="4">
        <v>54.716980999999997</v>
      </c>
      <c r="F50" s="4">
        <v>56.603774000000001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3.7735850000000002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3.7735850000000002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11.320755</v>
      </c>
      <c r="D68" s="4">
        <v>9.4339619999999993</v>
      </c>
      <c r="E68" s="4">
        <v>11.320755</v>
      </c>
      <c r="F68" s="4">
        <v>5.6603770000000004</v>
      </c>
      <c r="G68" s="4">
        <v>11.320755</v>
      </c>
    </row>
    <row r="69" spans="1:7">
      <c r="A69" s="3">
        <v>6</v>
      </c>
      <c r="B69" s="4">
        <v>40</v>
      </c>
      <c r="C69" s="4">
        <v>28.301887000000001</v>
      </c>
      <c r="D69" s="4">
        <v>16.981131999999999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24.528302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3.7735850000000002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0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3.7735850000000002</v>
      </c>
      <c r="F77" s="4">
        <v>11.320755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11.320755</v>
      </c>
      <c r="D79" s="4">
        <v>28.301887000000001</v>
      </c>
      <c r="E79" s="4">
        <v>18.867925</v>
      </c>
      <c r="F79" s="4">
        <v>28.301887000000001</v>
      </c>
      <c r="G79" s="4">
        <v>16.981131999999999</v>
      </c>
    </row>
    <row r="80" spans="1:7">
      <c r="A80" s="3">
        <v>7</v>
      </c>
      <c r="B80" s="4">
        <v>50</v>
      </c>
      <c r="C80" s="4">
        <v>45.283019000000003</v>
      </c>
      <c r="D80" s="4">
        <v>33.962263999999998</v>
      </c>
      <c r="E80" s="4">
        <v>47.169811000000003</v>
      </c>
      <c r="F80" s="4">
        <v>30.188679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3.7735850000000002</v>
      </c>
      <c r="E85" s="4">
        <v>7.5471700000000004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32.075471999999998</v>
      </c>
      <c r="D89" s="4">
        <v>13.207547</v>
      </c>
      <c r="E89" s="4">
        <v>11.320755</v>
      </c>
      <c r="F89" s="4">
        <v>15.094340000000001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50.943396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5.6603770000000004</v>
      </c>
      <c r="D98" s="4">
        <v>26.415094</v>
      </c>
      <c r="E98" s="4">
        <v>7.5471700000000004</v>
      </c>
      <c r="F98" s="4">
        <v>20.754716999999999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49.056604</v>
      </c>
      <c r="E99" s="4">
        <v>49.056604</v>
      </c>
      <c r="F99" s="4">
        <v>7.5471700000000004</v>
      </c>
      <c r="G99" s="4">
        <v>7.5471700000000004</v>
      </c>
    </row>
    <row r="100" spans="1:7">
      <c r="A100" s="3">
        <v>7</v>
      </c>
      <c r="B100" s="4">
        <v>50</v>
      </c>
      <c r="C100" s="4">
        <v>43.396225999999999</v>
      </c>
      <c r="D100" s="4">
        <v>41.509433999999999</v>
      </c>
      <c r="E100" s="4">
        <v>50.943396</v>
      </c>
      <c r="F100" s="4">
        <v>52.830188999999997</v>
      </c>
      <c r="G100" s="4">
        <v>66.037735999999995</v>
      </c>
    </row>
  </sheetData>
  <mergeCells count="1">
    <mergeCell ref="J1:M1"/>
  </mergeCells>
  <conditionalFormatting sqref="J3:N10">
    <cfRule type="cellIs" dxfId="33" priority="1" operator="lessThan">
      <formula>$N3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6319-D8E4-45A4-BC5C-DDD8D8911F3D}">
  <dimension ref="A1:R10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12">
        <f>SUM(C3,C13,C23,C33,C43,C53,C63,C73,C83,C93)/10</f>
        <v>3.0188677000000004</v>
      </c>
      <c r="K3" s="12">
        <f>SUM(D3,D13,D23,D33,D43,D53,D63,D73,D83,D93)/10</f>
        <v>3.0188677000000004</v>
      </c>
      <c r="L3" s="12">
        <f>SUM(E3,E13,E23,E33,E43,E53,E63,E73,E83,E93)/10</f>
        <v>2.6415093000000001</v>
      </c>
      <c r="M3" s="12">
        <f>SUM(F3,F13,F23,F33,F43,F53,F63,F73,F83,F93)/10</f>
        <v>3.2075470000000004</v>
      </c>
      <c r="N3" s="12">
        <f>SUM(G3,G13,G23,G33,G43,G53,G63,G73,G83,G93)/10</f>
        <v>3.2075469999999995</v>
      </c>
      <c r="P3" s="13">
        <f>N3-J3</f>
        <v>0.18867929999999911</v>
      </c>
      <c r="Q3">
        <f>N3-K3</f>
        <v>0.18867929999999911</v>
      </c>
      <c r="R3">
        <f>N3-L3</f>
        <v>0.56603769999999942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12">
        <f t="shared" ref="J4:J10" si="0">SUM(C4,C14,C24,C34,C44,C54,C64,C74,C84,C94)/10</f>
        <v>2.6415092000000002</v>
      </c>
      <c r="K4" s="12">
        <f t="shared" ref="K4:K10" si="1">SUM(D4,D14,D24,D34,D44,D54,D64,D74,D84,D94)/10</f>
        <v>2.8301883999999999</v>
      </c>
      <c r="L4" s="12">
        <f t="shared" ref="L4:L10" si="2">SUM(E4,E14,E24,E34,E44,E54,E64,E74,E84,E94)/10</f>
        <v>2.6415093000000001</v>
      </c>
      <c r="M4" s="12">
        <f t="shared" ref="M4:M10" si="3">SUM(F4,F14,F24,F34,F44,F54,F64,F74,F84,F94)/10</f>
        <v>3.3962260999999998</v>
      </c>
      <c r="N4" s="6">
        <f t="shared" ref="N4:N10" si="4">SUM(G4,G14,G24,G34,G44,G54,G64,G74,G84,G94)/10</f>
        <v>3.0188677000000004</v>
      </c>
      <c r="P4" s="13">
        <f t="shared" ref="P4:P10" si="5">N4-J4</f>
        <v>0.37735850000000015</v>
      </c>
      <c r="Q4">
        <f t="shared" ref="Q4:Q10" si="6">N4-K4</f>
        <v>0.18867930000000044</v>
      </c>
      <c r="R4">
        <f t="shared" ref="R4:R10" si="7">N4-L4</f>
        <v>0.37735840000000032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12">
        <f t="shared" si="0"/>
        <v>2.8301885000000002</v>
      </c>
      <c r="K5" s="12">
        <f t="shared" si="1"/>
        <v>2.6415092000000002</v>
      </c>
      <c r="L5" s="12">
        <f t="shared" si="2"/>
        <v>2.8301886000000005</v>
      </c>
      <c r="M5" s="12">
        <f t="shared" si="3"/>
        <v>3.0188677000000004</v>
      </c>
      <c r="N5" s="6">
        <f t="shared" si="4"/>
        <v>3.2075471000000002</v>
      </c>
      <c r="P5" s="13">
        <f t="shared" si="5"/>
        <v>0.37735859999999999</v>
      </c>
      <c r="Q5">
        <f t="shared" si="6"/>
        <v>0.56603789999999998</v>
      </c>
      <c r="R5">
        <f t="shared" si="7"/>
        <v>0.37735849999999971</v>
      </c>
    </row>
    <row r="6" spans="1:18">
      <c r="A6" s="3">
        <v>3</v>
      </c>
      <c r="B6" s="4">
        <v>10</v>
      </c>
      <c r="C6" s="4">
        <v>3.7735850000000002</v>
      </c>
      <c r="D6" s="4">
        <v>3.7735850000000002</v>
      </c>
      <c r="E6" s="4">
        <v>3.7735850000000002</v>
      </c>
      <c r="F6" s="4">
        <v>5.6603770000000004</v>
      </c>
      <c r="G6" s="4">
        <v>3.7735850000000002</v>
      </c>
      <c r="I6" s="9">
        <v>10</v>
      </c>
      <c r="J6" s="12">
        <f t="shared" si="0"/>
        <v>2.4528300000000001</v>
      </c>
      <c r="K6" s="12">
        <f t="shared" si="1"/>
        <v>2.6415092000000002</v>
      </c>
      <c r="L6" s="12">
        <f t="shared" si="2"/>
        <v>2.8301886000000005</v>
      </c>
      <c r="M6" s="12">
        <f t="shared" si="3"/>
        <v>3.2075468999999996</v>
      </c>
      <c r="N6" s="6">
        <f t="shared" si="4"/>
        <v>2.4528300000000001</v>
      </c>
      <c r="P6" s="13">
        <f t="shared" si="5"/>
        <v>0</v>
      </c>
      <c r="Q6">
        <f t="shared" si="6"/>
        <v>-0.18867920000000016</v>
      </c>
      <c r="R6">
        <f t="shared" si="7"/>
        <v>-0.37735860000000043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5.6603770000000004</v>
      </c>
      <c r="F7" s="4">
        <v>3.7735850000000002</v>
      </c>
      <c r="G7" s="4">
        <v>5.6603770000000004</v>
      </c>
      <c r="I7" s="9">
        <v>20</v>
      </c>
      <c r="J7" s="12">
        <f t="shared" si="0"/>
        <v>4.1509432000000004</v>
      </c>
      <c r="K7" s="12">
        <f t="shared" si="1"/>
        <v>4.3396223999999997</v>
      </c>
      <c r="L7" s="12">
        <f t="shared" si="2"/>
        <v>3.7735848000000005</v>
      </c>
      <c r="M7" s="12">
        <f t="shared" si="3"/>
        <v>3.3962263000000008</v>
      </c>
      <c r="N7" s="6">
        <f t="shared" si="4"/>
        <v>4.3396224999999999</v>
      </c>
      <c r="P7" s="13">
        <f t="shared" si="5"/>
        <v>0.18867929999999955</v>
      </c>
      <c r="Q7">
        <f t="shared" si="6"/>
        <v>1.0000000028043132E-7</v>
      </c>
      <c r="R7">
        <f t="shared" si="7"/>
        <v>0.56603769999999942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7.5471700000000004</v>
      </c>
      <c r="F8" s="4">
        <v>7.5471700000000004</v>
      </c>
      <c r="G8" s="4">
        <v>7.5471700000000004</v>
      </c>
      <c r="I8" s="9">
        <v>30</v>
      </c>
      <c r="J8" s="12">
        <f t="shared" si="0"/>
        <v>4.1509432999999998</v>
      </c>
      <c r="K8" s="12">
        <f t="shared" si="1"/>
        <v>4.1509432999999998</v>
      </c>
      <c r="L8" s="12">
        <f t="shared" si="2"/>
        <v>4.1509432999999998</v>
      </c>
      <c r="M8" s="12">
        <f t="shared" si="3"/>
        <v>4.7169810999999999</v>
      </c>
      <c r="N8" s="6">
        <f t="shared" si="4"/>
        <v>4.1509432999999998</v>
      </c>
      <c r="P8" s="13">
        <f t="shared" si="5"/>
        <v>0</v>
      </c>
      <c r="Q8">
        <f t="shared" si="6"/>
        <v>0</v>
      </c>
      <c r="R8">
        <f t="shared" si="7"/>
        <v>0</v>
      </c>
    </row>
    <row r="9" spans="1:18">
      <c r="A9" s="3">
        <v>6</v>
      </c>
      <c r="B9" s="4">
        <v>40</v>
      </c>
      <c r="C9" s="4">
        <v>7.5471700000000004</v>
      </c>
      <c r="D9" s="4">
        <v>7.5471700000000004</v>
      </c>
      <c r="E9" s="4">
        <v>5.6603770000000004</v>
      </c>
      <c r="F9" s="4">
        <v>9.4339619999999993</v>
      </c>
      <c r="G9" s="4">
        <v>7.5471700000000004</v>
      </c>
      <c r="I9" s="9">
        <v>40</v>
      </c>
      <c r="J9" s="12">
        <f t="shared" si="0"/>
        <v>6.9811319999999997</v>
      </c>
      <c r="K9" s="12">
        <f t="shared" si="1"/>
        <v>7.3584904999999994</v>
      </c>
      <c r="L9" s="12">
        <f t="shared" si="2"/>
        <v>7.547169600000001</v>
      </c>
      <c r="M9" s="12">
        <f t="shared" si="3"/>
        <v>7.3584904999999994</v>
      </c>
      <c r="N9" s="6">
        <f t="shared" si="4"/>
        <v>8.1132074999999979</v>
      </c>
      <c r="P9" s="13">
        <f t="shared" si="5"/>
        <v>1.1320754999999982</v>
      </c>
      <c r="Q9">
        <f t="shared" si="6"/>
        <v>0.75471699999999853</v>
      </c>
      <c r="R9">
        <f t="shared" si="7"/>
        <v>0.56603789999999687</v>
      </c>
    </row>
    <row r="10" spans="1:18">
      <c r="A10" s="3">
        <v>7</v>
      </c>
      <c r="B10" s="4">
        <v>50</v>
      </c>
      <c r="C10" s="4">
        <v>7.5471700000000004</v>
      </c>
      <c r="D10" s="4">
        <v>7.5471700000000004</v>
      </c>
      <c r="E10" s="4">
        <v>18.867925</v>
      </c>
      <c r="F10" s="4">
        <v>7.5471700000000004</v>
      </c>
      <c r="G10" s="4">
        <v>7.5471700000000004</v>
      </c>
      <c r="I10" s="9">
        <v>50</v>
      </c>
      <c r="J10" s="12">
        <f t="shared" si="0"/>
        <v>14.339622599999998</v>
      </c>
      <c r="K10" s="12">
        <f t="shared" si="1"/>
        <v>16.792452900000001</v>
      </c>
      <c r="L10" s="12">
        <f t="shared" si="2"/>
        <v>19.245283100000002</v>
      </c>
      <c r="M10" s="12">
        <f t="shared" si="3"/>
        <v>16.792452800000003</v>
      </c>
      <c r="N10" s="6">
        <f t="shared" si="4"/>
        <v>15.471698200000001</v>
      </c>
      <c r="P10" s="13">
        <f t="shared" si="5"/>
        <v>1.1320756000000021</v>
      </c>
      <c r="Q10">
        <f t="shared" si="6"/>
        <v>-1.3207547000000002</v>
      </c>
      <c r="R10">
        <f t="shared" si="7"/>
        <v>-3.7735849000000012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0.48517525714285703</v>
      </c>
      <c r="Q12">
        <f>SUM(Q3:Q10)/7</f>
        <v>2.6954242857142572E-2</v>
      </c>
      <c r="R12">
        <f>SUM(R3:R10)/7</f>
        <v>-0.24258761428571513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3.7735850000000002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3.7735850000000002</v>
      </c>
      <c r="G16" s="4">
        <v>3.7735850000000002</v>
      </c>
    </row>
    <row r="17" spans="1:7">
      <c r="A17" s="3">
        <v>4</v>
      </c>
      <c r="B17" s="4">
        <v>20</v>
      </c>
      <c r="C17" s="4">
        <v>5.6603770000000004</v>
      </c>
      <c r="D17" s="4">
        <v>5.6603770000000004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1.886792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13.207547</v>
      </c>
      <c r="E19" s="4">
        <v>13.207547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26.415094</v>
      </c>
      <c r="D20" s="4">
        <v>32.075471999999998</v>
      </c>
      <c r="E20" s="4">
        <v>30.188679</v>
      </c>
      <c r="F20" s="4">
        <v>37.735849000000002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3.7735850000000002</v>
      </c>
      <c r="D23" s="4">
        <v>1.886792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3.7735850000000002</v>
      </c>
      <c r="D25" s="4">
        <v>1.886792</v>
      </c>
      <c r="E25" s="4">
        <v>3.7735850000000002</v>
      </c>
      <c r="F25" s="4">
        <v>1.886792</v>
      </c>
      <c r="G25" s="4">
        <v>3.7735850000000002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3.7735850000000002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1.886792</v>
      </c>
      <c r="E28" s="4">
        <v>1.886792</v>
      </c>
      <c r="F28" s="4">
        <v>3.7735850000000002</v>
      </c>
      <c r="G28" s="4">
        <v>1.886792</v>
      </c>
    </row>
    <row r="29" spans="1:7">
      <c r="A29" s="3">
        <v>6</v>
      </c>
      <c r="B29" s="4">
        <v>40</v>
      </c>
      <c r="C29" s="4">
        <v>9.4339619999999993</v>
      </c>
      <c r="D29" s="4">
        <v>9.4339619999999993</v>
      </c>
      <c r="E29" s="4">
        <v>9.4339619999999993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13.207547</v>
      </c>
      <c r="D30" s="4">
        <v>13.207547</v>
      </c>
      <c r="E30" s="4">
        <v>13.207547</v>
      </c>
      <c r="F30" s="4">
        <v>13.207547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1.886792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1.886792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7.5471700000000004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11.320755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3.7735850000000002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0</v>
      </c>
      <c r="D46" s="4">
        <v>0</v>
      </c>
      <c r="E46" s="4">
        <v>0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1.886792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1.886792</v>
      </c>
      <c r="G49" s="4">
        <v>9.4339619999999993</v>
      </c>
    </row>
    <row r="50" spans="1:7">
      <c r="A50" s="3">
        <v>7</v>
      </c>
      <c r="B50" s="4">
        <v>50</v>
      </c>
      <c r="C50" s="4">
        <v>11.320755</v>
      </c>
      <c r="D50" s="4">
        <v>11.320755</v>
      </c>
      <c r="E50" s="4">
        <v>13.207547</v>
      </c>
      <c r="F50" s="4">
        <v>11.320755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5.6603770000000004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>
      <c r="A57" s="3">
        <v>4</v>
      </c>
      <c r="B57" s="4">
        <v>20</v>
      </c>
      <c r="C57" s="4">
        <v>9.4339619999999993</v>
      </c>
      <c r="D57" s="4">
        <v>9.4339619999999993</v>
      </c>
      <c r="E57" s="4">
        <v>5.6603770000000004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9.4339619999999993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11.320755</v>
      </c>
      <c r="E59" s="4">
        <v>3.7735850000000002</v>
      </c>
      <c r="F59" s="4">
        <v>9.4339619999999993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7.5471700000000004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5.6603770000000004</v>
      </c>
      <c r="E67" s="4">
        <v>1.886792</v>
      </c>
      <c r="F67" s="4">
        <v>3.7735850000000002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7.5471700000000004</v>
      </c>
      <c r="F68" s="4">
        <v>7.5471700000000004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7.5471700000000004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18.867925</v>
      </c>
      <c r="E70" s="4">
        <v>18.867925</v>
      </c>
      <c r="F70" s="4">
        <v>16.981131999999999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3.7735850000000002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3.7735850000000002</v>
      </c>
      <c r="D79" s="4">
        <v>3.7735850000000002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24.528302</v>
      </c>
      <c r="E80" s="4">
        <v>18.867925</v>
      </c>
      <c r="F80" s="4">
        <v>7.5471700000000004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3.7735850000000002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1.886792</v>
      </c>
      <c r="F89" s="4">
        <v>1.886792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26.415094</v>
      </c>
      <c r="G90" s="4">
        <v>15.094340000000001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0</v>
      </c>
      <c r="D93" s="4">
        <v>3.7735850000000002</v>
      </c>
      <c r="E93" s="4">
        <v>3.7735850000000002</v>
      </c>
      <c r="F93" s="4">
        <v>3.7735850000000002</v>
      </c>
      <c r="G93" s="4">
        <v>5.6603770000000004</v>
      </c>
    </row>
    <row r="94" spans="1:7">
      <c r="A94" s="3">
        <v>1</v>
      </c>
      <c r="B94" s="4">
        <v>2</v>
      </c>
      <c r="C94" s="4">
        <v>0</v>
      </c>
      <c r="D94" s="4">
        <v>3.7735850000000002</v>
      </c>
      <c r="E94" s="4">
        <v>3.7735850000000002</v>
      </c>
      <c r="F94" s="4">
        <v>5.6603770000000004</v>
      </c>
      <c r="G94" s="4">
        <v>5.6603770000000004</v>
      </c>
    </row>
    <row r="95" spans="1:7">
      <c r="A95" s="3">
        <v>2</v>
      </c>
      <c r="B95" s="4">
        <v>5</v>
      </c>
      <c r="C95" s="4">
        <v>0</v>
      </c>
      <c r="D95" s="4">
        <v>0</v>
      </c>
      <c r="E95" s="4">
        <v>3.7735850000000002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5.6603770000000004</v>
      </c>
      <c r="G96" s="4">
        <v>5.6603770000000004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5.6603770000000004</v>
      </c>
      <c r="G97" s="4">
        <v>7.5471700000000004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5.6603770000000004</v>
      </c>
      <c r="F98" s="4">
        <v>7.5471700000000004</v>
      </c>
      <c r="G98" s="4">
        <v>5.6603770000000004</v>
      </c>
    </row>
    <row r="99" spans="1:7">
      <c r="A99" s="3">
        <v>6</v>
      </c>
      <c r="B99" s="4">
        <v>40</v>
      </c>
      <c r="C99" s="4">
        <v>7.5471700000000004</v>
      </c>
      <c r="D99" s="4">
        <v>7.5471700000000004</v>
      </c>
      <c r="E99" s="4">
        <v>13.207547</v>
      </c>
      <c r="F99" s="4">
        <v>7.5471700000000004</v>
      </c>
      <c r="G99" s="4">
        <v>7.5471700000000004</v>
      </c>
    </row>
    <row r="100" spans="1:7">
      <c r="A100" s="3">
        <v>7</v>
      </c>
      <c r="B100" s="4">
        <v>50</v>
      </c>
      <c r="C100" s="4">
        <v>13.207547</v>
      </c>
      <c r="D100" s="4">
        <v>13.207547</v>
      </c>
      <c r="E100" s="4">
        <v>30.188679</v>
      </c>
      <c r="F100" s="4">
        <v>13.207547</v>
      </c>
      <c r="G100" s="4">
        <v>13.207547</v>
      </c>
    </row>
  </sheetData>
  <mergeCells count="1">
    <mergeCell ref="J1:M1"/>
  </mergeCells>
  <conditionalFormatting sqref="J3:M10">
    <cfRule type="cellIs" dxfId="2" priority="1" operator="lessThan">
      <formula>$N3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3EC-CF93-4382-A319-A74A800EBC9B}">
  <dimension ref="A1:R100"/>
  <sheetViews>
    <sheetView workbookViewId="0">
      <selection activeCell="N2" sqref="N2"/>
    </sheetView>
  </sheetViews>
  <sheetFormatPr defaultRowHeight="14.5"/>
  <cols>
    <col min="10" max="10" width="10.81640625" bestFit="1" customWidth="1"/>
    <col min="12" max="12" width="10.81640625" bestFit="1" customWidth="1"/>
    <col min="13" max="13" width="0" hidden="1" customWidth="1"/>
    <col min="14" max="14" width="12.6328125" bestFit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12">
        <f>SUM(C3,C13,C23,C33,C43,C53,C63,C73,C83,C93)/10</f>
        <v>2.2641507000000001</v>
      </c>
      <c r="K3" s="12">
        <f t="shared" ref="K3:N10" si="0">SUM(D3,D13,D23,D33,D43,D53,D63,D73,D83,D93)/10</f>
        <v>2.2641508000000004</v>
      </c>
      <c r="L3" s="12">
        <f t="shared" si="0"/>
        <v>2.2641508000000004</v>
      </c>
      <c r="M3" s="12">
        <f t="shared" si="0"/>
        <v>2.6415092000000002</v>
      </c>
      <c r="N3" s="12">
        <f t="shared" si="0"/>
        <v>1.698113</v>
      </c>
      <c r="P3" s="13">
        <f>N3-J3</f>
        <v>-0.56603770000000009</v>
      </c>
      <c r="Q3">
        <f>N3-K3</f>
        <v>-0.56603780000000037</v>
      </c>
      <c r="R3">
        <f>N3-L3</f>
        <v>-0.56603780000000037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1.886792</v>
      </c>
      <c r="F4" s="4">
        <v>1.886792</v>
      </c>
      <c r="G4" s="4">
        <v>1.886792</v>
      </c>
      <c r="I4" s="9">
        <v>2</v>
      </c>
      <c r="J4" s="12">
        <f t="shared" ref="J4:J10" si="1">SUM(C4,C14,C24,C34,C44,C54,C64,C74,C84,C94)/10</f>
        <v>2.0754714999999999</v>
      </c>
      <c r="K4" s="12">
        <f t="shared" si="0"/>
        <v>2.2641508000000004</v>
      </c>
      <c r="L4" s="12">
        <f t="shared" si="0"/>
        <v>2.0754714999999999</v>
      </c>
      <c r="M4" s="12">
        <f t="shared" si="0"/>
        <v>2.4528297999999999</v>
      </c>
      <c r="N4" s="6">
        <f t="shared" si="0"/>
        <v>2.0754714000000001</v>
      </c>
      <c r="P4" s="13">
        <f t="shared" ref="P4:P10" si="2">N4-J4</f>
        <v>-9.9999999836342113E-8</v>
      </c>
      <c r="Q4">
        <f t="shared" ref="Q4:Q10" si="3">N4-K4</f>
        <v>-0.18867940000000027</v>
      </c>
      <c r="R4">
        <f t="shared" ref="R4:R10" si="4">N4-L4</f>
        <v>-9.9999999836342113E-8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5.6603770000000004</v>
      </c>
      <c r="F5" s="4">
        <v>1.886792</v>
      </c>
      <c r="G5" s="4">
        <v>1.886792</v>
      </c>
      <c r="I5" s="9">
        <v>5</v>
      </c>
      <c r="J5" s="12">
        <f t="shared" si="1"/>
        <v>2.0754714000000001</v>
      </c>
      <c r="K5" s="12">
        <f t="shared" si="0"/>
        <v>2.0754714000000001</v>
      </c>
      <c r="L5" s="12">
        <f t="shared" si="0"/>
        <v>1.8867923000000002</v>
      </c>
      <c r="M5" s="12">
        <f t="shared" si="0"/>
        <v>2.0754714999999999</v>
      </c>
      <c r="N5" s="6">
        <f t="shared" si="0"/>
        <v>1.5094337</v>
      </c>
      <c r="P5" s="13">
        <f t="shared" si="2"/>
        <v>-0.56603770000000009</v>
      </c>
      <c r="Q5">
        <f t="shared" si="3"/>
        <v>-0.56603770000000009</v>
      </c>
      <c r="R5">
        <f t="shared" si="4"/>
        <v>-0.37735860000000021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12">
        <f t="shared" si="1"/>
        <v>1.8867921999999999</v>
      </c>
      <c r="K6" s="12">
        <f t="shared" si="0"/>
        <v>1.6981129000000004</v>
      </c>
      <c r="L6" s="12">
        <f t="shared" si="0"/>
        <v>1.8867921000000003</v>
      </c>
      <c r="M6" s="12">
        <f t="shared" si="0"/>
        <v>4.7169809999999996</v>
      </c>
      <c r="N6" s="6">
        <f t="shared" si="0"/>
        <v>4.3396224000000005</v>
      </c>
      <c r="P6" s="13">
        <f t="shared" si="2"/>
        <v>2.4528302000000006</v>
      </c>
      <c r="Q6">
        <f t="shared" si="3"/>
        <v>2.6415095000000002</v>
      </c>
      <c r="R6">
        <f t="shared" si="4"/>
        <v>2.4528303000000005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13.207547</v>
      </c>
      <c r="G7" s="4">
        <v>16.981131999999999</v>
      </c>
      <c r="I7" s="9">
        <v>20</v>
      </c>
      <c r="J7" s="12">
        <f t="shared" si="1"/>
        <v>2.4528300000000001</v>
      </c>
      <c r="K7" s="12">
        <f t="shared" si="0"/>
        <v>3.0188677999999998</v>
      </c>
      <c r="L7" s="12">
        <f t="shared" si="0"/>
        <v>9.6226412999999997</v>
      </c>
      <c r="M7" s="12">
        <f t="shared" si="0"/>
        <v>9.4339621999999999</v>
      </c>
      <c r="N7" s="6">
        <f t="shared" si="0"/>
        <v>7.9245281000000007</v>
      </c>
      <c r="P7" s="13">
        <f t="shared" si="2"/>
        <v>5.4716981000000011</v>
      </c>
      <c r="Q7">
        <f t="shared" si="3"/>
        <v>4.905660300000001</v>
      </c>
      <c r="R7">
        <f t="shared" si="4"/>
        <v>-1.698113199999999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15.094340000000001</v>
      </c>
      <c r="F8" s="4">
        <v>18.867925</v>
      </c>
      <c r="G8" s="4">
        <v>13.207547</v>
      </c>
      <c r="I8" s="9">
        <v>30</v>
      </c>
      <c r="J8" s="12">
        <f t="shared" si="1"/>
        <v>4.1509432000000004</v>
      </c>
      <c r="K8" s="12">
        <f t="shared" si="0"/>
        <v>4.1509432000000004</v>
      </c>
      <c r="L8" s="12">
        <f t="shared" si="0"/>
        <v>10.188679199999999</v>
      </c>
      <c r="M8" s="12">
        <f t="shared" si="0"/>
        <v>13.207547099999999</v>
      </c>
      <c r="N8" s="6">
        <f t="shared" si="0"/>
        <v>16.037735700000002</v>
      </c>
      <c r="P8" s="13">
        <f t="shared" si="2"/>
        <v>11.886792500000002</v>
      </c>
      <c r="Q8">
        <f t="shared" si="3"/>
        <v>11.886792500000002</v>
      </c>
      <c r="R8">
        <f t="shared" si="4"/>
        <v>5.8490565000000032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18.867925</v>
      </c>
      <c r="F9" s="4">
        <v>15.094340000000001</v>
      </c>
      <c r="G9" s="4">
        <v>22.641508999999999</v>
      </c>
      <c r="I9" s="9">
        <v>40</v>
      </c>
      <c r="J9" s="12">
        <f t="shared" si="1"/>
        <v>16.792452700000005</v>
      </c>
      <c r="K9" s="12">
        <f t="shared" si="0"/>
        <v>15.471698100000001</v>
      </c>
      <c r="L9" s="12">
        <f t="shared" si="0"/>
        <v>19.622641600000001</v>
      </c>
      <c r="M9" s="12">
        <f t="shared" si="0"/>
        <v>19.811320799999997</v>
      </c>
      <c r="N9" s="6">
        <f t="shared" si="0"/>
        <v>20.9433963</v>
      </c>
      <c r="P9" s="13">
        <f t="shared" si="2"/>
        <v>4.1509435999999944</v>
      </c>
      <c r="Q9">
        <f t="shared" si="3"/>
        <v>5.4716981999999987</v>
      </c>
      <c r="R9">
        <f t="shared" si="4"/>
        <v>1.3207546999999984</v>
      </c>
    </row>
    <row r="10" spans="1:18">
      <c r="A10" s="3">
        <v>7</v>
      </c>
      <c r="B10" s="4">
        <v>50</v>
      </c>
      <c r="C10" s="4">
        <v>22.641508999999999</v>
      </c>
      <c r="D10" s="4">
        <v>22.641508999999999</v>
      </c>
      <c r="E10" s="4">
        <v>28.301887000000001</v>
      </c>
      <c r="F10" s="4">
        <v>24.528302</v>
      </c>
      <c r="G10" s="4">
        <v>22.641508999999999</v>
      </c>
      <c r="I10" s="9">
        <v>50</v>
      </c>
      <c r="J10" s="12">
        <f t="shared" si="1"/>
        <v>35.283018800000008</v>
      </c>
      <c r="K10" s="12">
        <f t="shared" si="0"/>
        <v>35.849056699999998</v>
      </c>
      <c r="L10" s="12">
        <f t="shared" si="0"/>
        <v>35.283018900000009</v>
      </c>
      <c r="M10" s="12">
        <f t="shared" si="0"/>
        <v>32.452830300000002</v>
      </c>
      <c r="N10" s="6">
        <f t="shared" si="0"/>
        <v>36.415094400000008</v>
      </c>
      <c r="P10" s="13">
        <f t="shared" si="2"/>
        <v>1.1320756000000003</v>
      </c>
      <c r="Q10">
        <f t="shared" si="3"/>
        <v>0.56603770000000964</v>
      </c>
      <c r="R10">
        <f t="shared" si="4"/>
        <v>1.1320754999999991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5">
        <f>SUM(P3:P10)/7</f>
        <v>3.423180642857143</v>
      </c>
      <c r="Q12" s="14">
        <f>SUM(Q3:Q10)/7</f>
        <v>3.4501347571428584</v>
      </c>
      <c r="R12">
        <f>SUM(R3:R10)/7</f>
        <v>1.1590296142857146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1.886792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1.886792</v>
      </c>
      <c r="E16" s="4">
        <v>1.886792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5.6603770000000004</v>
      </c>
      <c r="D17" s="4">
        <v>7.5471700000000004</v>
      </c>
      <c r="E17" s="4">
        <v>28.301887000000001</v>
      </c>
      <c r="F17" s="4">
        <v>28.301887000000001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3.7735850000000002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22.641508999999999</v>
      </c>
      <c r="D19" s="4">
        <v>15.094340000000001</v>
      </c>
      <c r="E19" s="4">
        <v>15.094340000000001</v>
      </c>
      <c r="F19" s="4">
        <v>26.415094</v>
      </c>
      <c r="G19" s="4">
        <v>26.415094</v>
      </c>
    </row>
    <row r="20" spans="1:7">
      <c r="A20" s="3">
        <v>7</v>
      </c>
      <c r="B20" s="4">
        <v>50</v>
      </c>
      <c r="C20" s="4">
        <v>45.283019000000003</v>
      </c>
      <c r="D20" s="4">
        <v>28.301887000000001</v>
      </c>
      <c r="E20" s="4">
        <v>45.283019000000003</v>
      </c>
      <c r="F20" s="4">
        <v>32.075471999999998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5.6603770000000004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1.886792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62.264150999999998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3.7735850000000002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3.7735850000000002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0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9.4339619999999993</v>
      </c>
      <c r="D38" s="4">
        <v>9.4339619999999993</v>
      </c>
      <c r="E38" s="4">
        <v>16.981131999999999</v>
      </c>
      <c r="F38" s="4">
        <v>5.6603770000000004</v>
      </c>
      <c r="G38" s="4">
        <v>13.207547</v>
      </c>
    </row>
    <row r="39" spans="1:7">
      <c r="A39" s="3">
        <v>6</v>
      </c>
      <c r="B39" s="4">
        <v>40</v>
      </c>
      <c r="C39" s="4">
        <v>20.754716999999999</v>
      </c>
      <c r="D39" s="4">
        <v>16.981131999999999</v>
      </c>
      <c r="E39" s="4">
        <v>20.754716999999999</v>
      </c>
      <c r="F39" s="4">
        <v>13.207547</v>
      </c>
      <c r="G39" s="4">
        <v>16.981131999999999</v>
      </c>
    </row>
    <row r="40" spans="1:7">
      <c r="A40" s="3">
        <v>7</v>
      </c>
      <c r="B40" s="4">
        <v>50</v>
      </c>
      <c r="C40" s="4">
        <v>26.415094</v>
      </c>
      <c r="D40" s="4">
        <v>30.188679</v>
      </c>
      <c r="E40" s="4">
        <v>24.528302</v>
      </c>
      <c r="F40" s="4">
        <v>39.622641999999999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1.886792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0</v>
      </c>
      <c r="D47" s="4">
        <v>1.886792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3.7735850000000002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13.207547</v>
      </c>
      <c r="D49" s="4">
        <v>13.207547</v>
      </c>
      <c r="E49" s="4">
        <v>13.207547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43.396225999999999</v>
      </c>
      <c r="D50" s="4">
        <v>39.622641999999999</v>
      </c>
      <c r="E50" s="4">
        <v>47.169811000000003</v>
      </c>
      <c r="F50" s="4">
        <v>60.377358000000001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3.7735850000000002</v>
      </c>
      <c r="E55" s="4">
        <v>3.7735850000000002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30.188679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16.981131999999999</v>
      </c>
      <c r="G58" s="4">
        <v>13.207547</v>
      </c>
    </row>
    <row r="59" spans="1:7">
      <c r="A59" s="3">
        <v>6</v>
      </c>
      <c r="B59" s="4">
        <v>40</v>
      </c>
      <c r="C59" s="4">
        <v>11.320755</v>
      </c>
      <c r="D59" s="4">
        <v>11.320755</v>
      </c>
      <c r="E59" s="4">
        <v>5.6603770000000004</v>
      </c>
      <c r="F59" s="4">
        <v>15.094340000000001</v>
      </c>
      <c r="G59" s="4">
        <v>15.094340000000001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33.962263999999998</v>
      </c>
      <c r="F60" s="4">
        <v>24.528302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3.7735850000000002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3.7735850000000002</v>
      </c>
      <c r="F66" s="4">
        <v>3.7735850000000002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3.7735850000000002</v>
      </c>
      <c r="E67" s="4">
        <v>1.886792</v>
      </c>
      <c r="F67" s="4">
        <v>13.207547</v>
      </c>
      <c r="G67" s="4">
        <v>9.4339619999999993</v>
      </c>
    </row>
    <row r="68" spans="1:7">
      <c r="A68" s="3">
        <v>5</v>
      </c>
      <c r="B68" s="4">
        <v>30</v>
      </c>
      <c r="C68" s="4">
        <v>1.886792</v>
      </c>
      <c r="D68" s="4">
        <v>1.886792</v>
      </c>
      <c r="E68" s="4">
        <v>16.981131999999999</v>
      </c>
      <c r="F68" s="4">
        <v>20.754716999999999</v>
      </c>
      <c r="G68" s="4">
        <v>26.415094</v>
      </c>
    </row>
    <row r="69" spans="1:7">
      <c r="A69" s="3">
        <v>6</v>
      </c>
      <c r="B69" s="4">
        <v>40</v>
      </c>
      <c r="C69" s="4">
        <v>22.641508999999999</v>
      </c>
      <c r="D69" s="4">
        <v>22.641508999999999</v>
      </c>
      <c r="E69" s="4">
        <v>28.301887000000001</v>
      </c>
      <c r="F69" s="4">
        <v>26.415094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1.886792</v>
      </c>
      <c r="F76" s="4">
        <v>0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1.886792</v>
      </c>
      <c r="G77" s="4">
        <v>1.886792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1.886792</v>
      </c>
      <c r="D79" s="4">
        <v>3.7735850000000002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26.415094</v>
      </c>
      <c r="D80" s="4">
        <v>37.735849000000002</v>
      </c>
      <c r="E80" s="4">
        <v>18.867925</v>
      </c>
      <c r="F80" s="4">
        <v>20.754716999999999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13.207547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18.867925</v>
      </c>
      <c r="F89" s="4">
        <v>20.754716999999999</v>
      </c>
      <c r="G89" s="4">
        <v>18.867925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3.7735850000000002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3.7735850000000002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0</v>
      </c>
      <c r="D96" s="4">
        <v>0</v>
      </c>
      <c r="E96" s="4">
        <v>0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15.094340000000001</v>
      </c>
      <c r="G97" s="4">
        <v>20.754716999999999</v>
      </c>
    </row>
    <row r="98" spans="1:7">
      <c r="A98" s="3">
        <v>5</v>
      </c>
      <c r="B98" s="4">
        <v>30</v>
      </c>
      <c r="C98" s="4">
        <v>9.4339619999999993</v>
      </c>
      <c r="D98" s="4">
        <v>9.4339619999999993</v>
      </c>
      <c r="E98" s="4">
        <v>9.4339619999999993</v>
      </c>
      <c r="F98" s="4">
        <v>20.754716999999999</v>
      </c>
      <c r="G98" s="4">
        <v>18.867925</v>
      </c>
    </row>
    <row r="99" spans="1:7">
      <c r="A99" s="3">
        <v>6</v>
      </c>
      <c r="B99" s="4">
        <v>40</v>
      </c>
      <c r="C99" s="4">
        <v>32.075471999999998</v>
      </c>
      <c r="D99" s="4">
        <v>32.075471999999998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39.622641999999999</v>
      </c>
      <c r="D100" s="4">
        <v>49.056604</v>
      </c>
      <c r="E100" s="4">
        <v>52.830188999999997</v>
      </c>
      <c r="F100" s="4">
        <v>20.754716999999999</v>
      </c>
      <c r="G100" s="4">
        <v>28.301887000000001</v>
      </c>
    </row>
  </sheetData>
  <mergeCells count="1">
    <mergeCell ref="J1:M1"/>
  </mergeCells>
  <conditionalFormatting sqref="J3:M10">
    <cfRule type="cellIs" dxfId="1" priority="2" operator="lessThan">
      <formula>$N3</formula>
    </cfRule>
  </conditionalFormatting>
  <conditionalFormatting sqref="J3:M10">
    <cfRule type="cellIs" dxfId="0" priority="1" operator="lessThan">
      <formula>$N3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FADF-895E-483A-A301-2B0B5D46F134}">
  <sheetPr>
    <tabColor theme="9" tint="0.59999389629810485"/>
  </sheetPr>
  <dimension ref="A1:R100"/>
  <sheetViews>
    <sheetView workbookViewId="0">
      <selection activeCell="J2" sqref="J2"/>
    </sheetView>
  </sheetViews>
  <sheetFormatPr defaultRowHeight="14.5"/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 ht="15" thickBot="1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27">
        <v>1</v>
      </c>
      <c r="K2" s="26">
        <v>2</v>
      </c>
      <c r="L2" s="25">
        <v>3</v>
      </c>
      <c r="M2" s="25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I3" s="23">
        <v>0</v>
      </c>
      <c r="J3" s="24">
        <f>SUM(C3,C13,C23,C33,C43,C53,C63,C73,C83,C93)/10</f>
        <v>5.6603772000000001</v>
      </c>
      <c r="K3" s="24">
        <f t="shared" ref="K3:N10" si="0">SUM(D3,D13,D23,D33,D43,D53,D63,D73,D83,D93)/10</f>
        <v>4.9056601999999998</v>
      </c>
      <c r="L3" s="18">
        <f t="shared" si="0"/>
        <v>4.1509432999999998</v>
      </c>
      <c r="M3" s="12">
        <f t="shared" si="0"/>
        <v>5.8490564000000003</v>
      </c>
      <c r="N3" s="12">
        <f t="shared" si="0"/>
        <v>5.6603772000000001</v>
      </c>
      <c r="P3">
        <f>N3-J3</f>
        <v>0</v>
      </c>
      <c r="Q3">
        <f>N3-K3</f>
        <v>0.7547170000000003</v>
      </c>
      <c r="R3">
        <f>N3-L3</f>
        <v>1.5094339000000003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3.7735850000000002</v>
      </c>
      <c r="F4" s="4">
        <v>7.5471700000000004</v>
      </c>
      <c r="G4" s="4">
        <v>3.7735850000000002</v>
      </c>
      <c r="I4" s="23">
        <v>2</v>
      </c>
      <c r="J4" s="19">
        <f t="shared" ref="J4:J10" si="1">SUM(C4,C14,C24,C34,C44,C54,C64,C74,C84,C94)/10</f>
        <v>6.2264149999999994</v>
      </c>
      <c r="K4" s="19">
        <f t="shared" si="0"/>
        <v>5.471698</v>
      </c>
      <c r="L4" s="18">
        <f t="shared" si="0"/>
        <v>4.7169809999999996</v>
      </c>
      <c r="M4" s="12">
        <f t="shared" si="0"/>
        <v>6.7924527999999995</v>
      </c>
      <c r="N4" s="12">
        <f t="shared" si="0"/>
        <v>5.2830187000000004</v>
      </c>
      <c r="P4">
        <f t="shared" ref="P4:P10" si="2">N4-J4</f>
        <v>-0.94339629999999897</v>
      </c>
      <c r="Q4">
        <f t="shared" ref="Q4:Q10" si="3">N4-K4</f>
        <v>-0.18867929999999955</v>
      </c>
      <c r="R4">
        <f t="shared" ref="R4:R10" si="4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11.320755</v>
      </c>
      <c r="G5" s="4">
        <v>11.320755</v>
      </c>
      <c r="I5" s="23">
        <v>5</v>
      </c>
      <c r="J5" s="19">
        <f t="shared" si="1"/>
        <v>5.0943394</v>
      </c>
      <c r="K5" s="19">
        <f t="shared" si="0"/>
        <v>5.6603772000000001</v>
      </c>
      <c r="L5" s="18">
        <f t="shared" si="0"/>
        <v>6.2264149999999994</v>
      </c>
      <c r="M5" s="12">
        <f t="shared" si="0"/>
        <v>6.7924527999999995</v>
      </c>
      <c r="N5" s="12">
        <f t="shared" si="0"/>
        <v>6.9811320999999991</v>
      </c>
      <c r="P5">
        <f t="shared" si="2"/>
        <v>1.8867926999999991</v>
      </c>
      <c r="Q5">
        <f t="shared" si="3"/>
        <v>1.320754899999999</v>
      </c>
      <c r="R5">
        <f t="shared" si="4"/>
        <v>0.7547170999999997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I6" s="23">
        <v>10</v>
      </c>
      <c r="J6" s="19">
        <f t="shared" si="1"/>
        <v>5.0943394000000009</v>
      </c>
      <c r="K6" s="19">
        <f t="shared" si="0"/>
        <v>6.0377355999999995</v>
      </c>
      <c r="L6" s="18">
        <f t="shared" si="0"/>
        <v>5.8490565000000005</v>
      </c>
      <c r="M6" s="12">
        <f t="shared" si="0"/>
        <v>9.2452828999999994</v>
      </c>
      <c r="N6" s="12">
        <f t="shared" si="0"/>
        <v>6.7924525999999998</v>
      </c>
      <c r="P6">
        <f t="shared" si="2"/>
        <v>1.698113199999999</v>
      </c>
      <c r="Q6">
        <f t="shared" si="3"/>
        <v>0.7547170000000003</v>
      </c>
      <c r="R6">
        <f t="shared" si="4"/>
        <v>0.94339609999999929</v>
      </c>
    </row>
    <row r="7" spans="1:18">
      <c r="A7" s="3">
        <v>4</v>
      </c>
      <c r="B7" s="4">
        <v>20</v>
      </c>
      <c r="C7" s="4">
        <v>5.6603770000000004</v>
      </c>
      <c r="D7" s="4">
        <v>3.7735850000000002</v>
      </c>
      <c r="E7" s="4">
        <v>9.4339619999999993</v>
      </c>
      <c r="F7" s="4">
        <v>5.6603770000000004</v>
      </c>
      <c r="G7" s="4">
        <v>7.5471700000000004</v>
      </c>
      <c r="I7" s="23">
        <v>20</v>
      </c>
      <c r="J7" s="19">
        <f t="shared" si="1"/>
        <v>6.6037735</v>
      </c>
      <c r="K7" s="19">
        <f t="shared" si="0"/>
        <v>5.8490564999999997</v>
      </c>
      <c r="L7" s="18">
        <f t="shared" si="0"/>
        <v>6.9811318999999994</v>
      </c>
      <c r="M7" s="12">
        <f t="shared" si="0"/>
        <v>6.9811318</v>
      </c>
      <c r="N7" s="12">
        <f t="shared" si="0"/>
        <v>7.9245281999999992</v>
      </c>
      <c r="P7">
        <f t="shared" si="2"/>
        <v>1.3207546999999993</v>
      </c>
      <c r="Q7">
        <f t="shared" si="3"/>
        <v>2.0754716999999996</v>
      </c>
      <c r="R7">
        <f t="shared" si="4"/>
        <v>0.94339629999999985</v>
      </c>
    </row>
    <row r="8" spans="1:18">
      <c r="A8" s="3">
        <v>5</v>
      </c>
      <c r="B8" s="4">
        <v>30</v>
      </c>
      <c r="C8" s="4">
        <v>15.094340000000001</v>
      </c>
      <c r="D8" s="4">
        <v>7.5471700000000004</v>
      </c>
      <c r="E8" s="4">
        <v>20.754716999999999</v>
      </c>
      <c r="F8" s="4">
        <v>11.320755</v>
      </c>
      <c r="G8" s="4">
        <v>16.981131999999999</v>
      </c>
      <c r="I8" s="23">
        <v>30</v>
      </c>
      <c r="J8" s="19">
        <f t="shared" si="1"/>
        <v>6.6037735999999994</v>
      </c>
      <c r="K8" s="19">
        <f t="shared" si="0"/>
        <v>6.9811320999999991</v>
      </c>
      <c r="L8" s="18">
        <f t="shared" si="0"/>
        <v>10.943396099999998</v>
      </c>
      <c r="M8" s="12">
        <f t="shared" si="0"/>
        <v>10.1886793</v>
      </c>
      <c r="N8" s="12">
        <f t="shared" si="0"/>
        <v>11.509434100000002</v>
      </c>
      <c r="P8">
        <f t="shared" si="2"/>
        <v>4.9056605000000024</v>
      </c>
      <c r="Q8">
        <f t="shared" si="3"/>
        <v>4.5283020000000027</v>
      </c>
      <c r="R8">
        <f t="shared" si="4"/>
        <v>0.56603800000000426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32.075471999999998</v>
      </c>
      <c r="F9" s="4">
        <v>33.962263999999998</v>
      </c>
      <c r="G9" s="4">
        <v>20.754716999999999</v>
      </c>
      <c r="I9" s="23">
        <v>40</v>
      </c>
      <c r="J9" s="19">
        <f t="shared" si="1"/>
        <v>16.415094199999999</v>
      </c>
      <c r="K9" s="19">
        <f t="shared" si="0"/>
        <v>18.6792452</v>
      </c>
      <c r="L9" s="18">
        <f t="shared" si="0"/>
        <v>18.490565999999998</v>
      </c>
      <c r="M9" s="12">
        <f t="shared" si="0"/>
        <v>24.150943399999999</v>
      </c>
      <c r="N9" s="12">
        <f t="shared" si="0"/>
        <v>20.943396299999996</v>
      </c>
      <c r="P9">
        <f t="shared" si="2"/>
        <v>4.5283020999999977</v>
      </c>
      <c r="Q9">
        <f t="shared" si="3"/>
        <v>2.2641510999999959</v>
      </c>
      <c r="R9">
        <f t="shared" si="4"/>
        <v>2.4528302999999987</v>
      </c>
    </row>
    <row r="10" spans="1:18" ht="15" thickBot="1">
      <c r="A10" s="3">
        <v>7</v>
      </c>
      <c r="B10" s="4">
        <v>50</v>
      </c>
      <c r="C10" s="4">
        <v>58.490566000000001</v>
      </c>
      <c r="D10" s="4">
        <v>58.490566000000001</v>
      </c>
      <c r="E10" s="4">
        <v>58.490566000000001</v>
      </c>
      <c r="F10" s="4">
        <v>50.943396</v>
      </c>
      <c r="G10" s="4">
        <v>62.264150999999998</v>
      </c>
      <c r="I10" s="23">
        <v>50</v>
      </c>
      <c r="J10" s="20">
        <f t="shared" si="1"/>
        <v>36.037735900000008</v>
      </c>
      <c r="K10" s="20">
        <f t="shared" si="0"/>
        <v>35.094339599999998</v>
      </c>
      <c r="L10" s="18">
        <f t="shared" si="0"/>
        <v>33.962263999999998</v>
      </c>
      <c r="M10" s="12">
        <f t="shared" si="0"/>
        <v>44.339622700000007</v>
      </c>
      <c r="N10" s="12">
        <f t="shared" si="0"/>
        <v>51.509433999999999</v>
      </c>
      <c r="P10">
        <f t="shared" si="2"/>
        <v>15.47169809999999</v>
      </c>
      <c r="Q10">
        <f t="shared" si="3"/>
        <v>16.415094400000001</v>
      </c>
      <c r="R10">
        <f t="shared" si="4"/>
        <v>17.547170000000001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P12" s="16">
        <f>SUM(P3:P10)/7</f>
        <v>4.1239892857142841</v>
      </c>
      <c r="Q12">
        <f>SUM(Q3:Q10)/7</f>
        <v>3.9892183999999995</v>
      </c>
      <c r="R12">
        <f>SUM(R3:R10)/7</f>
        <v>3.6118599142857151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5.6603770000000004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18.867925</v>
      </c>
      <c r="G16" s="4">
        <v>9.4339619999999993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9.4339619999999993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20.754716999999999</v>
      </c>
      <c r="D19" s="4">
        <v>22.641508999999999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47.169811000000003</v>
      </c>
      <c r="D20" s="4">
        <v>71.698113000000006</v>
      </c>
      <c r="E20" s="4">
        <v>50.943396</v>
      </c>
      <c r="F20" s="4">
        <v>43.396225999999999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3.7735850000000002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9.4339619999999993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3.7735850000000002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15.094340000000001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13.207547</v>
      </c>
      <c r="D29" s="4">
        <v>13.207547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45.283019000000003</v>
      </c>
      <c r="D30" s="4">
        <v>13.207547</v>
      </c>
      <c r="E30" s="4">
        <v>43.396225999999999</v>
      </c>
      <c r="F30" s="4">
        <v>64.150942999999998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3.7735850000000002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11.320755</v>
      </c>
      <c r="G34" s="4">
        <v>5.6603770000000004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5.6603770000000004</v>
      </c>
      <c r="F35" s="4">
        <v>1.886792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13.207547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13.207547</v>
      </c>
      <c r="F38" s="4">
        <v>5.6603770000000004</v>
      </c>
      <c r="G38" s="4">
        <v>7.5471700000000004</v>
      </c>
    </row>
    <row r="39" spans="1:7">
      <c r="A39" s="3">
        <v>6</v>
      </c>
      <c r="B39" s="4">
        <v>40</v>
      </c>
      <c r="C39" s="4">
        <v>28.301887000000001</v>
      </c>
      <c r="D39" s="4">
        <v>15.094340000000001</v>
      </c>
      <c r="E39" s="4">
        <v>5.6603770000000004</v>
      </c>
      <c r="F39" s="4">
        <v>32.075471999999998</v>
      </c>
      <c r="G39" s="4">
        <v>13.207547</v>
      </c>
    </row>
    <row r="40" spans="1:7">
      <c r="A40" s="3">
        <v>7</v>
      </c>
      <c r="B40" s="4">
        <v>50</v>
      </c>
      <c r="C40" s="4">
        <v>35.849057000000002</v>
      </c>
      <c r="D40" s="4">
        <v>18.867925</v>
      </c>
      <c r="E40" s="4">
        <v>22.641508999999999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7.5471700000000004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20.754716999999999</v>
      </c>
      <c r="E49" s="4">
        <v>16.981131999999999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28.301887000000001</v>
      </c>
      <c r="E50" s="4">
        <v>26.415094</v>
      </c>
      <c r="F50" s="4">
        <v>39.622641999999999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5.6603770000000004</v>
      </c>
      <c r="E54" s="4">
        <v>5.6603770000000004</v>
      </c>
      <c r="F54" s="4">
        <v>9.4339619999999993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9.4339619999999993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5.6603770000000004</v>
      </c>
      <c r="D58" s="4">
        <v>1.886792</v>
      </c>
      <c r="E58" s="4">
        <v>3.7735850000000002</v>
      </c>
      <c r="F58" s="4">
        <v>16.981131999999999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28.301887000000001</v>
      </c>
      <c r="E59" s="4">
        <v>1.886792</v>
      </c>
      <c r="F59" s="4">
        <v>30.188679</v>
      </c>
      <c r="G59" s="4">
        <v>28.301887000000001</v>
      </c>
    </row>
    <row r="60" spans="1:7">
      <c r="A60" s="3">
        <v>7</v>
      </c>
      <c r="B60" s="4">
        <v>50</v>
      </c>
      <c r="C60" s="4">
        <v>24.528302</v>
      </c>
      <c r="D60" s="4">
        <v>43.396225999999999</v>
      </c>
      <c r="E60" s="4">
        <v>1.886792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3.7735850000000002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15.094340000000001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15.094340000000001</v>
      </c>
      <c r="E68" s="4">
        <v>5.6603770000000004</v>
      </c>
      <c r="F68" s="4">
        <v>15.094340000000001</v>
      </c>
      <c r="G68" s="4">
        <v>11.320755</v>
      </c>
    </row>
    <row r="69" spans="1:7">
      <c r="A69" s="3">
        <v>6</v>
      </c>
      <c r="B69" s="4">
        <v>40</v>
      </c>
      <c r="C69" s="4">
        <v>26.415094</v>
      </c>
      <c r="D69" s="4">
        <v>26.415094</v>
      </c>
      <c r="E69" s="4">
        <v>20.754716999999999</v>
      </c>
      <c r="F69" s="4">
        <v>18.867925</v>
      </c>
      <c r="G69" s="4">
        <v>30.188679</v>
      </c>
    </row>
    <row r="70" spans="1:7">
      <c r="A70" s="3">
        <v>7</v>
      </c>
      <c r="B70" s="4">
        <v>50</v>
      </c>
      <c r="C70" s="4">
        <v>18.867925</v>
      </c>
      <c r="D70" s="4">
        <v>11.320755</v>
      </c>
      <c r="E70" s="4">
        <v>32.075471999999998</v>
      </c>
      <c r="F70" s="4">
        <v>35.849057000000002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5.6603770000000004</v>
      </c>
      <c r="F74" s="4">
        <v>3.7735850000000002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3.7735850000000002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1.886792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13.207547</v>
      </c>
      <c r="F79" s="4">
        <v>13.207547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32.075471999999998</v>
      </c>
      <c r="F80" s="4">
        <v>37.735849000000002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1.886792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22.641508999999999</v>
      </c>
      <c r="E89" s="4">
        <v>15.094340000000001</v>
      </c>
      <c r="F89" s="4">
        <v>11.320755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49.056604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11.320755</v>
      </c>
      <c r="D94" s="4">
        <v>0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11.320755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13.207547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26.415094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13.207547</v>
      </c>
      <c r="E99" s="4">
        <v>49.056604</v>
      </c>
      <c r="F99" s="4">
        <v>41.509433999999999</v>
      </c>
      <c r="G99" s="4">
        <v>7.5471700000000004</v>
      </c>
    </row>
    <row r="100" spans="1:7">
      <c r="A100" s="3">
        <v>7</v>
      </c>
      <c r="B100" s="4">
        <v>50</v>
      </c>
      <c r="C100" s="4">
        <v>37.735849000000002</v>
      </c>
      <c r="D100" s="4">
        <v>49.056604</v>
      </c>
      <c r="E100" s="4">
        <v>49.056604</v>
      </c>
      <c r="F100" s="4">
        <v>52.830188999999997</v>
      </c>
      <c r="G100" s="4">
        <v>66.037735999999995</v>
      </c>
    </row>
  </sheetData>
  <mergeCells count="1">
    <mergeCell ref="J1:M1"/>
  </mergeCells>
  <conditionalFormatting sqref="J3:N10">
    <cfRule type="cellIs" dxfId="32" priority="1" operator="lessThan">
      <formula>$N3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D553-0E71-485A-98A0-3CB5FEE89324}">
  <sheetPr>
    <tabColor theme="9" tint="0.39997558519241921"/>
  </sheetPr>
  <dimension ref="A1:R100"/>
  <sheetViews>
    <sheetView workbookViewId="0">
      <selection activeCell="K2" sqref="K2"/>
    </sheetView>
  </sheetViews>
  <sheetFormatPr defaultRowHeight="14.5"/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 ht="15" thickBot="1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25">
        <v>1</v>
      </c>
      <c r="K2" s="27">
        <v>2</v>
      </c>
      <c r="L2" s="25">
        <v>3</v>
      </c>
      <c r="M2" s="25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17">
        <f>SUM(C3,C13,C23,C33,C43,C53,C63,C73,C83,C93)/10</f>
        <v>5.6603772000000001</v>
      </c>
      <c r="K3" s="24">
        <f t="shared" ref="K3:N10" si="0">SUM(D3,D13,D23,D33,D43,D53,D63,D73,D83,D93)/10</f>
        <v>5.2830187000000004</v>
      </c>
      <c r="L3" s="18">
        <f t="shared" si="0"/>
        <v>4.5283016999999992</v>
      </c>
      <c r="M3" s="12">
        <f t="shared" si="0"/>
        <v>6.0377357000000007</v>
      </c>
      <c r="N3" s="12">
        <f t="shared" si="0"/>
        <v>5.6603772000000001</v>
      </c>
      <c r="P3">
        <f>N3-J3</f>
        <v>0</v>
      </c>
      <c r="Q3">
        <f>N3-K3</f>
        <v>0.37735849999999971</v>
      </c>
      <c r="R3">
        <f>N3-L3</f>
        <v>1.1320755000000009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7.5471700000000004</v>
      </c>
      <c r="G4" s="4">
        <v>3.7735850000000002</v>
      </c>
      <c r="I4" s="9">
        <v>2</v>
      </c>
      <c r="J4" s="17">
        <f t="shared" ref="J4:J10" si="1">SUM(C4,C14,C24,C34,C44,C54,C64,C74,C84,C94)/10</f>
        <v>5.8490564000000003</v>
      </c>
      <c r="K4" s="19">
        <f t="shared" si="0"/>
        <v>5.6603771999999992</v>
      </c>
      <c r="L4" s="18">
        <f t="shared" si="0"/>
        <v>5.660377200000001</v>
      </c>
      <c r="M4" s="12">
        <f t="shared" si="0"/>
        <v>6.0377357000000007</v>
      </c>
      <c r="N4" s="12">
        <f t="shared" si="0"/>
        <v>5.2830187000000004</v>
      </c>
      <c r="P4">
        <f t="shared" ref="P4:P10" si="2">N4-J4</f>
        <v>-0.56603769999999987</v>
      </c>
      <c r="Q4">
        <f t="shared" ref="Q4:Q10" si="3">N4-K4</f>
        <v>-0.37735849999999882</v>
      </c>
      <c r="R4">
        <f t="shared" ref="R4:R10" si="4">N4-L4</f>
        <v>-0.3773585000000006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17">
        <f t="shared" si="1"/>
        <v>6.0377357999999992</v>
      </c>
      <c r="K5" s="19">
        <f t="shared" si="0"/>
        <v>4.1509431999999995</v>
      </c>
      <c r="L5" s="18">
        <f t="shared" si="0"/>
        <v>5.4716980999999993</v>
      </c>
      <c r="M5" s="12">
        <f t="shared" si="0"/>
        <v>7.1698112999999992</v>
      </c>
      <c r="N5" s="12">
        <f t="shared" si="0"/>
        <v>6.9811320999999991</v>
      </c>
      <c r="P5">
        <f t="shared" si="2"/>
        <v>0.94339629999999985</v>
      </c>
      <c r="Q5">
        <f t="shared" si="3"/>
        <v>2.8301888999999996</v>
      </c>
      <c r="R5">
        <f t="shared" si="4"/>
        <v>1.5094339999999997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17">
        <f t="shared" si="1"/>
        <v>5.4716979000000006</v>
      </c>
      <c r="K6" s="19">
        <f t="shared" si="0"/>
        <v>4.7169809000000003</v>
      </c>
      <c r="L6" s="18">
        <f t="shared" si="0"/>
        <v>4.9056601999999998</v>
      </c>
      <c r="M6" s="12">
        <f t="shared" si="0"/>
        <v>7.7358487999999994</v>
      </c>
      <c r="N6" s="12">
        <f t="shared" si="0"/>
        <v>6.7924525999999998</v>
      </c>
      <c r="P6">
        <f t="shared" si="2"/>
        <v>1.3207546999999993</v>
      </c>
      <c r="Q6">
        <f t="shared" si="3"/>
        <v>2.0754716999999996</v>
      </c>
      <c r="R6">
        <f t="shared" si="4"/>
        <v>1.8867924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7.5471700000000004</v>
      </c>
      <c r="G7" s="4">
        <v>7.5471700000000004</v>
      </c>
      <c r="I7" s="9">
        <v>20</v>
      </c>
      <c r="J7" s="17">
        <f t="shared" si="1"/>
        <v>7.5471696999999995</v>
      </c>
      <c r="K7" s="19">
        <f t="shared" si="0"/>
        <v>7.9245282000000001</v>
      </c>
      <c r="L7" s="18">
        <f t="shared" si="0"/>
        <v>7.1698111999999998</v>
      </c>
      <c r="M7" s="12">
        <f t="shared" si="0"/>
        <v>6.9811318999999994</v>
      </c>
      <c r="N7" s="12">
        <f t="shared" si="0"/>
        <v>7.9245281999999992</v>
      </c>
      <c r="P7">
        <f t="shared" si="2"/>
        <v>0.37735849999999971</v>
      </c>
      <c r="Q7">
        <f t="shared" si="3"/>
        <v>0</v>
      </c>
      <c r="R7">
        <f t="shared" si="4"/>
        <v>0.75471699999999942</v>
      </c>
    </row>
    <row r="8" spans="1:18">
      <c r="A8" s="3">
        <v>5</v>
      </c>
      <c r="B8" s="4">
        <v>30</v>
      </c>
      <c r="C8" s="4">
        <v>16.981131999999999</v>
      </c>
      <c r="D8" s="4">
        <v>16.981131999999999</v>
      </c>
      <c r="E8" s="4">
        <v>16.981131999999999</v>
      </c>
      <c r="F8" s="4">
        <v>7.5471700000000004</v>
      </c>
      <c r="G8" s="4">
        <v>16.981131999999999</v>
      </c>
      <c r="I8" s="9">
        <v>30</v>
      </c>
      <c r="J8" s="17">
        <f t="shared" si="1"/>
        <v>6.9811320999999991</v>
      </c>
      <c r="K8" s="19">
        <f t="shared" si="0"/>
        <v>6.9811320999999991</v>
      </c>
      <c r="L8" s="18">
        <f t="shared" si="0"/>
        <v>9.6226414999999985</v>
      </c>
      <c r="M8" s="12">
        <f t="shared" si="0"/>
        <v>8.301886699999999</v>
      </c>
      <c r="N8" s="12">
        <f t="shared" si="0"/>
        <v>11.509434100000002</v>
      </c>
      <c r="P8">
        <f t="shared" si="2"/>
        <v>4.5283020000000027</v>
      </c>
      <c r="Q8">
        <f t="shared" si="3"/>
        <v>4.5283020000000027</v>
      </c>
      <c r="R8">
        <f t="shared" si="4"/>
        <v>1.8867926000000033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3.7735850000000002</v>
      </c>
      <c r="F9" s="4">
        <v>37.735849000000002</v>
      </c>
      <c r="G9" s="4">
        <v>20.754716999999999</v>
      </c>
      <c r="I9" s="9">
        <v>40</v>
      </c>
      <c r="J9" s="17">
        <f t="shared" si="1"/>
        <v>16.415094399999997</v>
      </c>
      <c r="K9" s="19">
        <f t="shared" si="0"/>
        <v>22.075471800000003</v>
      </c>
      <c r="L9" s="18">
        <f t="shared" si="0"/>
        <v>18.490565999999998</v>
      </c>
      <c r="M9" s="12">
        <f t="shared" si="0"/>
        <v>25.094339600000001</v>
      </c>
      <c r="N9" s="12">
        <f t="shared" si="0"/>
        <v>20.943396299999996</v>
      </c>
      <c r="P9">
        <f t="shared" si="2"/>
        <v>4.5283018999999989</v>
      </c>
      <c r="Q9">
        <f t="shared" si="3"/>
        <v>-1.1320755000000062</v>
      </c>
      <c r="R9">
        <f t="shared" si="4"/>
        <v>2.4528302999999987</v>
      </c>
    </row>
    <row r="10" spans="1:18" ht="15" thickBot="1">
      <c r="A10" s="3">
        <v>7</v>
      </c>
      <c r="B10" s="4">
        <v>50</v>
      </c>
      <c r="C10" s="4">
        <v>26.415094</v>
      </c>
      <c r="D10" s="4">
        <v>26.415094</v>
      </c>
      <c r="E10" s="4">
        <v>58.490566000000001</v>
      </c>
      <c r="F10" s="4">
        <v>66.037735999999995</v>
      </c>
      <c r="G10" s="4">
        <v>62.264150999999998</v>
      </c>
      <c r="I10" s="9">
        <v>50</v>
      </c>
      <c r="J10" s="17">
        <f t="shared" si="1"/>
        <v>33.396226399999996</v>
      </c>
      <c r="K10" s="20">
        <f t="shared" si="0"/>
        <v>28.679245199999997</v>
      </c>
      <c r="L10" s="18">
        <f t="shared" si="0"/>
        <v>42.075471799999995</v>
      </c>
      <c r="M10" s="12">
        <f t="shared" si="0"/>
        <v>40.188679399999998</v>
      </c>
      <c r="N10" s="12">
        <f t="shared" si="0"/>
        <v>51.509433999999999</v>
      </c>
      <c r="P10">
        <f t="shared" si="2"/>
        <v>18.113207600000003</v>
      </c>
      <c r="Q10">
        <f t="shared" si="3"/>
        <v>22.830188800000002</v>
      </c>
      <c r="R10">
        <f t="shared" si="4"/>
        <v>9.4339622000000034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P12" s="14">
        <f>SUM(P3:P10)/7</f>
        <v>4.1778976142857145</v>
      </c>
      <c r="Q12" s="16">
        <f>SUM(Q3:Q10)/7</f>
        <v>4.4474394142857134</v>
      </c>
      <c r="R12">
        <f>SUM(R3:R10)/7</f>
        <v>2.6684636428571435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9.4339619999999993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7.5471700000000004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39.622641999999999</v>
      </c>
      <c r="E19" s="4">
        <v>16.981131999999999</v>
      </c>
      <c r="F19" s="4">
        <v>16.981131999999999</v>
      </c>
      <c r="G19" s="4">
        <v>24.528302</v>
      </c>
    </row>
    <row r="20" spans="1:7">
      <c r="A20" s="3">
        <v>7</v>
      </c>
      <c r="B20" s="4">
        <v>50</v>
      </c>
      <c r="C20" s="4">
        <v>45.283019000000003</v>
      </c>
      <c r="D20" s="4">
        <v>50.943396</v>
      </c>
      <c r="E20" s="4">
        <v>50.943396</v>
      </c>
      <c r="F20" s="4">
        <v>50.943396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5.6603770000000004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18.867925</v>
      </c>
      <c r="D29" s="4">
        <v>18.867925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52.830188999999997</v>
      </c>
      <c r="D30" s="4">
        <v>45.283019000000003</v>
      </c>
      <c r="E30" s="4">
        <v>52.830188999999997</v>
      </c>
      <c r="F30" s="4">
        <v>43.396225999999999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3.7735850000000002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5.6603770000000004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5.6603770000000004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5.6603770000000004</v>
      </c>
      <c r="G38" s="4">
        <v>7.5471700000000004</v>
      </c>
    </row>
    <row r="39" spans="1:7">
      <c r="A39" s="3">
        <v>6</v>
      </c>
      <c r="B39" s="4">
        <v>40</v>
      </c>
      <c r="C39" s="4">
        <v>15.094340000000001</v>
      </c>
      <c r="D39" s="4">
        <v>33.962263999999998</v>
      </c>
      <c r="E39" s="4">
        <v>20.754716999999999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37.735849000000002</v>
      </c>
      <c r="D40" s="4">
        <v>15.094340000000001</v>
      </c>
      <c r="E40" s="4">
        <v>39.622641999999999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5.6603770000000004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9.4339619999999993</v>
      </c>
      <c r="D47" s="4">
        <v>9.4339619999999993</v>
      </c>
      <c r="E47" s="4">
        <v>9.4339619999999993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33.962263999999998</v>
      </c>
      <c r="D49" s="4">
        <v>33.962263999999998</v>
      </c>
      <c r="E49" s="4">
        <v>28.301887000000001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32.075471999999998</v>
      </c>
      <c r="E50" s="4">
        <v>26.415094</v>
      </c>
      <c r="F50" s="4">
        <v>39.622641999999999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5.6603770000000004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1.886792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9.4339619999999993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9.4339619999999993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9.4339619999999993</v>
      </c>
      <c r="E68" s="4">
        <v>11.320755</v>
      </c>
      <c r="F68" s="4">
        <v>9.4339619999999993</v>
      </c>
      <c r="G68" s="4">
        <v>11.320755</v>
      </c>
    </row>
    <row r="69" spans="1:7">
      <c r="A69" s="3">
        <v>6</v>
      </c>
      <c r="B69" s="4">
        <v>40</v>
      </c>
      <c r="C69" s="4">
        <v>24.528302</v>
      </c>
      <c r="D69" s="4">
        <v>28.301887000000001</v>
      </c>
      <c r="E69" s="4">
        <v>30.188679</v>
      </c>
      <c r="F69" s="4">
        <v>22.641508999999999</v>
      </c>
      <c r="G69" s="4">
        <v>30.188679</v>
      </c>
    </row>
    <row r="70" spans="1:7">
      <c r="A70" s="3">
        <v>7</v>
      </c>
      <c r="B70" s="4">
        <v>50</v>
      </c>
      <c r="C70" s="4">
        <v>20.754716999999999</v>
      </c>
      <c r="D70" s="4">
        <v>9.4339619999999993</v>
      </c>
      <c r="E70" s="4">
        <v>32.075471999999998</v>
      </c>
      <c r="F70" s="4">
        <v>56.603774000000001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5.6603770000000004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0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0</v>
      </c>
      <c r="D76" s="4">
        <v>1.886792</v>
      </c>
      <c r="E76" s="4">
        <v>1.886792</v>
      </c>
      <c r="F76" s="4">
        <v>1.886792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9.4339619999999993</v>
      </c>
      <c r="F77" s="4">
        <v>3.7735850000000002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7.5471700000000004</v>
      </c>
      <c r="D79" s="4">
        <v>18.867925</v>
      </c>
      <c r="E79" s="4">
        <v>9.4339619999999993</v>
      </c>
      <c r="F79" s="4">
        <v>37.735849000000002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41.509433999999999</v>
      </c>
      <c r="E80" s="4">
        <v>56.603774000000001</v>
      </c>
      <c r="F80" s="4">
        <v>18.867925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1.886792</v>
      </c>
      <c r="E85" s="4">
        <v>5.6603770000000004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9.4339619999999993</v>
      </c>
      <c r="F88" s="4">
        <v>5.6603770000000004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5.6603770000000004</v>
      </c>
      <c r="E89" s="4">
        <v>11.320755</v>
      </c>
      <c r="F89" s="4">
        <v>7.5471700000000004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15.094340000000001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7.5471700000000004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3.7735850000000002</v>
      </c>
      <c r="E94" s="4">
        <v>7.5471700000000004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3.7735850000000002</v>
      </c>
      <c r="E95" s="4">
        <v>7.5471700000000004</v>
      </c>
      <c r="F95" s="4">
        <v>7.5471700000000004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3.7735850000000002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9.4339619999999993</v>
      </c>
      <c r="D97" s="4">
        <v>15.094340000000001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7.5471700000000004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3.7735850000000002</v>
      </c>
      <c r="D99" s="4">
        <v>3.7735850000000002</v>
      </c>
      <c r="E99" s="4">
        <v>49.056604</v>
      </c>
      <c r="F99" s="4">
        <v>35.849057000000002</v>
      </c>
      <c r="G99" s="4">
        <v>7.5471700000000004</v>
      </c>
    </row>
    <row r="100" spans="1:7">
      <c r="A100" s="3">
        <v>7</v>
      </c>
      <c r="B100" s="4">
        <v>50</v>
      </c>
      <c r="C100" s="4">
        <v>15.094340000000001</v>
      </c>
      <c r="D100" s="4">
        <v>9.4339619999999993</v>
      </c>
      <c r="E100" s="4">
        <v>49.056604</v>
      </c>
      <c r="F100" s="4">
        <v>41.509433999999999</v>
      </c>
      <c r="G100" s="4">
        <v>66.037735999999995</v>
      </c>
    </row>
  </sheetData>
  <mergeCells count="1">
    <mergeCell ref="J1:M1"/>
  </mergeCells>
  <conditionalFormatting sqref="J3:N10">
    <cfRule type="cellIs" dxfId="31" priority="1" operator="lessThan">
      <formula>$N3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6C62-7C53-4C17-A2A5-020A5AD0CA52}">
  <sheetPr>
    <tabColor theme="9" tint="-0.249977111117893"/>
  </sheetPr>
  <dimension ref="A1:R110"/>
  <sheetViews>
    <sheetView workbookViewId="0">
      <selection activeCell="J15" sqref="J15"/>
    </sheetView>
  </sheetViews>
  <sheetFormatPr defaultRowHeight="14.5"/>
  <cols>
    <col min="12" max="12" width="10.81640625" bestFit="1" customWidth="1"/>
    <col min="13" max="13" width="0" hidden="1" customWidth="1"/>
    <col min="14" max="14" width="10.81640625" bestFit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/>
      <c r="I2" s="11" t="s">
        <v>10</v>
      </c>
      <c r="J2" s="31">
        <v>1</v>
      </c>
      <c r="K2" s="25">
        <v>2</v>
      </c>
      <c r="L2" s="25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H3" s="4"/>
      <c r="I3" s="9">
        <v>0</v>
      </c>
      <c r="J3" s="12">
        <f>SUM(C3,C14,C25,C36,C47,C58,C69,C80,C91,C102)/10</f>
        <v>4.3396224999999999</v>
      </c>
      <c r="K3" s="12">
        <f>SUM(D3,D14,D25,D36,D47,D58,D69,D80,D91,D102)/10</f>
        <v>4.7169809999999996</v>
      </c>
      <c r="L3" s="12">
        <f>SUM(E3,E14,E25,E36,E47,E58,E69,E80,E91,E102)/10</f>
        <v>3.3962262999999999</v>
      </c>
      <c r="M3" s="12">
        <f>SUM(F3,F14,F25,F36,F47,F58,F69,F80,F91,F102)/10</f>
        <v>6.4150942000000004</v>
      </c>
      <c r="N3" s="12">
        <f>SUM(G3,G14,G25,G36,G47,G58,G69,G80,G91,G102)/10</f>
        <v>5.6603772000000001</v>
      </c>
      <c r="P3" s="13">
        <f>N3-J3</f>
        <v>1.3207547000000002</v>
      </c>
      <c r="Q3" s="13">
        <f>N3-K3</f>
        <v>0.94339620000000046</v>
      </c>
      <c r="R3" s="13">
        <f>N3-L3</f>
        <v>2.2641509000000002</v>
      </c>
    </row>
    <row r="4" spans="1:18">
      <c r="A4" s="3">
        <v>1</v>
      </c>
      <c r="B4" s="4">
        <v>2</v>
      </c>
      <c r="C4" s="4">
        <v>7.5471700000000004</v>
      </c>
      <c r="D4" s="4">
        <v>3.7735850000000002</v>
      </c>
      <c r="E4" s="4">
        <v>3.7735850000000002</v>
      </c>
      <c r="F4" s="4">
        <v>7.5471700000000004</v>
      </c>
      <c r="G4" s="4">
        <v>3.7735850000000002</v>
      </c>
      <c r="H4" s="4"/>
      <c r="I4" s="9">
        <v>2</v>
      </c>
      <c r="J4" s="12">
        <f t="shared" ref="J4:J10" si="0">SUM(C4,C15,C26,C37,C48,C59,C70,C81,C92,C103)/10</f>
        <v>5.471698</v>
      </c>
      <c r="K4" s="12">
        <f t="shared" ref="K4:K10" si="1">SUM(D4,D15,D26,D37,D48,D59,D70,D81,D92,D103)/10</f>
        <v>4.9056601000000004</v>
      </c>
      <c r="L4" s="12">
        <f t="shared" ref="L4:L10" si="2">SUM(E4,E15,E26,E37,E48,E59,E70,E81,E92,E103)/10</f>
        <v>4.7169809999999996</v>
      </c>
      <c r="M4" s="12">
        <f t="shared" ref="M4:M10" si="3">SUM(F4,F15,F26,F37,F48,F59,F70,F81,F92,F103)/10</f>
        <v>7.1698112999999992</v>
      </c>
      <c r="N4" s="12">
        <f t="shared" ref="N4:N10" si="4">SUM(G4,G15,G26,G37,G48,G59,G70,G81,G92,G103)/10</f>
        <v>5.2830187000000004</v>
      </c>
      <c r="P4" s="13">
        <f t="shared" ref="P4:P10" si="5">N4-J4</f>
        <v>-0.18867929999999955</v>
      </c>
      <c r="Q4" s="13">
        <f t="shared" ref="Q4:Q10" si="6">N4-K4</f>
        <v>0.37735859999999999</v>
      </c>
      <c r="R4" s="13">
        <f t="shared" ref="R4:R10" si="7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H5" s="4"/>
      <c r="I5" s="9">
        <v>5</v>
      </c>
      <c r="J5" s="12">
        <f t="shared" si="0"/>
        <v>6.4150942000000004</v>
      </c>
      <c r="K5" s="12">
        <f t="shared" si="1"/>
        <v>4.9056601999999998</v>
      </c>
      <c r="L5" s="12">
        <f t="shared" si="2"/>
        <v>7.1698112999999992</v>
      </c>
      <c r="M5" s="12">
        <f t="shared" si="3"/>
        <v>6.2264150000000003</v>
      </c>
      <c r="N5" s="12">
        <f t="shared" si="4"/>
        <v>6.9811320999999991</v>
      </c>
      <c r="P5" s="13">
        <f t="shared" si="5"/>
        <v>0.56603789999999865</v>
      </c>
      <c r="Q5" s="13">
        <f t="shared" si="6"/>
        <v>2.0754718999999993</v>
      </c>
      <c r="R5" s="13">
        <f t="shared" si="7"/>
        <v>-0.18867920000000016</v>
      </c>
    </row>
    <row r="6" spans="1:18">
      <c r="A6" s="3">
        <v>3</v>
      </c>
      <c r="B6" s="4">
        <v>10</v>
      </c>
      <c r="C6" s="4">
        <v>5.6603770000000004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H6" s="4"/>
      <c r="I6" s="9">
        <v>10</v>
      </c>
      <c r="J6" s="12">
        <f t="shared" si="0"/>
        <v>5.4716979000000006</v>
      </c>
      <c r="K6" s="12">
        <f t="shared" si="1"/>
        <v>5.8490564000000003</v>
      </c>
      <c r="L6" s="12">
        <f t="shared" si="2"/>
        <v>5.0943394</v>
      </c>
      <c r="M6" s="12">
        <f t="shared" si="3"/>
        <v>8.8679243999999979</v>
      </c>
      <c r="N6" s="12">
        <f t="shared" si="4"/>
        <v>6.7924525999999998</v>
      </c>
      <c r="P6" s="13">
        <f t="shared" si="5"/>
        <v>1.3207546999999993</v>
      </c>
      <c r="Q6" s="13">
        <f t="shared" si="6"/>
        <v>0.94339619999999957</v>
      </c>
      <c r="R6" s="13">
        <f t="shared" si="7"/>
        <v>1.6981131999999999</v>
      </c>
    </row>
    <row r="7" spans="1:18">
      <c r="A7" s="3">
        <v>4</v>
      </c>
      <c r="B7" s="4">
        <v>20</v>
      </c>
      <c r="C7" s="4">
        <v>9.4339619999999993</v>
      </c>
      <c r="D7" s="4">
        <v>9.4339619999999993</v>
      </c>
      <c r="E7" s="4">
        <v>9.4339619999999993</v>
      </c>
      <c r="F7" s="4">
        <v>5.6603770000000004</v>
      </c>
      <c r="G7" s="4">
        <v>7.5471700000000004</v>
      </c>
      <c r="H7" s="4"/>
      <c r="I7" s="9">
        <v>20</v>
      </c>
      <c r="J7" s="12">
        <f t="shared" si="0"/>
        <v>6.0377356999999998</v>
      </c>
      <c r="K7" s="12">
        <f t="shared" si="1"/>
        <v>5.8490565000000005</v>
      </c>
      <c r="L7" s="12">
        <f t="shared" si="2"/>
        <v>6.0377357000000007</v>
      </c>
      <c r="M7" s="12">
        <f t="shared" si="3"/>
        <v>6.6037733999999997</v>
      </c>
      <c r="N7" s="12">
        <f t="shared" si="4"/>
        <v>7.9245281999999992</v>
      </c>
      <c r="P7" s="13">
        <f t="shared" si="5"/>
        <v>1.8867924999999994</v>
      </c>
      <c r="Q7" s="13">
        <f t="shared" si="6"/>
        <v>2.0754716999999987</v>
      </c>
      <c r="R7" s="13">
        <f t="shared" si="7"/>
        <v>1.8867924999999985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7.5471700000000004</v>
      </c>
      <c r="G8" s="4">
        <v>16.981131999999999</v>
      </c>
      <c r="H8" s="4"/>
      <c r="I8" s="9">
        <v>30</v>
      </c>
      <c r="J8" s="12">
        <f t="shared" si="0"/>
        <v>6.9811319999999997</v>
      </c>
      <c r="K8" s="12">
        <f t="shared" si="1"/>
        <v>8.4905659999999994</v>
      </c>
      <c r="L8" s="12">
        <f t="shared" si="2"/>
        <v>7.1698112999999992</v>
      </c>
      <c r="M8" s="12">
        <f t="shared" si="3"/>
        <v>11.509433999999997</v>
      </c>
      <c r="N8" s="12">
        <f t="shared" si="4"/>
        <v>11.509434100000002</v>
      </c>
      <c r="P8" s="13">
        <f t="shared" si="5"/>
        <v>4.5283021000000021</v>
      </c>
      <c r="Q8" s="13">
        <f t="shared" si="6"/>
        <v>3.0188681000000024</v>
      </c>
      <c r="R8" s="13">
        <f t="shared" si="7"/>
        <v>4.3396228000000026</v>
      </c>
    </row>
    <row r="9" spans="1:18">
      <c r="A9" s="3">
        <v>6</v>
      </c>
      <c r="B9" s="4">
        <v>40</v>
      </c>
      <c r="C9" s="4">
        <v>11.320755</v>
      </c>
      <c r="D9" s="4">
        <v>18.867925</v>
      </c>
      <c r="E9" s="4">
        <v>5.6603770000000004</v>
      </c>
      <c r="F9" s="4">
        <v>24.528302</v>
      </c>
      <c r="G9" s="4">
        <v>20.754716999999999</v>
      </c>
      <c r="H9" s="4"/>
      <c r="I9" s="9">
        <v>40</v>
      </c>
      <c r="J9" s="12">
        <f t="shared" si="0"/>
        <v>14.905660299999999</v>
      </c>
      <c r="K9" s="12">
        <f t="shared" si="1"/>
        <v>16.226415100000001</v>
      </c>
      <c r="L9" s="12">
        <f t="shared" si="2"/>
        <v>9.4339620999999987</v>
      </c>
      <c r="M9" s="12">
        <f t="shared" si="3"/>
        <v>22.830188700000001</v>
      </c>
      <c r="N9" s="12">
        <f t="shared" si="4"/>
        <v>20.943396299999996</v>
      </c>
      <c r="P9" s="13">
        <f t="shared" si="5"/>
        <v>6.0377359999999971</v>
      </c>
      <c r="Q9" s="13">
        <f t="shared" si="6"/>
        <v>4.7169811999999958</v>
      </c>
      <c r="R9" s="13">
        <f t="shared" si="7"/>
        <v>11.509434199999998</v>
      </c>
    </row>
    <row r="10" spans="1:18">
      <c r="A10" s="3">
        <v>7</v>
      </c>
      <c r="B10" s="4">
        <v>50</v>
      </c>
      <c r="C10" s="4">
        <v>35.849057000000002</v>
      </c>
      <c r="D10" s="4">
        <v>20.754716999999999</v>
      </c>
      <c r="E10" s="4">
        <v>58.490566000000001</v>
      </c>
      <c r="F10" s="4">
        <v>50.943396</v>
      </c>
      <c r="G10" s="4">
        <v>62.264150999999998</v>
      </c>
      <c r="H10" s="4"/>
      <c r="I10" s="9">
        <v>50</v>
      </c>
      <c r="J10" s="12">
        <f t="shared" si="0"/>
        <v>29.433962400000002</v>
      </c>
      <c r="K10" s="12">
        <f t="shared" si="1"/>
        <v>30.943396100000001</v>
      </c>
      <c r="L10" s="12">
        <f t="shared" si="2"/>
        <v>37.924528300000006</v>
      </c>
      <c r="M10" s="12">
        <f t="shared" si="3"/>
        <v>40.000000000000007</v>
      </c>
      <c r="N10" s="12">
        <f t="shared" si="4"/>
        <v>51.509433999999999</v>
      </c>
      <c r="P10" s="13">
        <f t="shared" si="5"/>
        <v>22.075471599999997</v>
      </c>
      <c r="Q10" s="13">
        <f t="shared" si="6"/>
        <v>20.566037899999998</v>
      </c>
      <c r="R10" s="13">
        <f t="shared" si="7"/>
        <v>13.584905699999993</v>
      </c>
    </row>
    <row r="11" spans="1:18">
      <c r="A11" s="5"/>
    </row>
    <row r="12" spans="1:18">
      <c r="A12" s="1" t="s">
        <v>1</v>
      </c>
      <c r="O12" t="s">
        <v>21</v>
      </c>
      <c r="P12" s="16">
        <f>SUM(P3:P10)/7</f>
        <v>5.363881457142857</v>
      </c>
      <c r="Q12">
        <f>SUM(Q3:Q10)/7</f>
        <v>4.9595688285714274</v>
      </c>
      <c r="R12">
        <f>SUM(R3:R10)/7</f>
        <v>5.0943396857142842</v>
      </c>
    </row>
    <row r="13" spans="1:18">
      <c r="A13" s="2"/>
      <c r="B13" s="2" t="s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/>
      <c r="I13" s="2"/>
    </row>
    <row r="14" spans="1:18">
      <c r="A14" s="3">
        <v>0</v>
      </c>
      <c r="B14" s="4">
        <v>0</v>
      </c>
      <c r="C14" s="4">
        <v>9.4339619999999993</v>
      </c>
      <c r="D14" s="4">
        <v>9.4339619999999993</v>
      </c>
      <c r="E14" s="4">
        <v>3.7735850000000002</v>
      </c>
      <c r="F14" s="4">
        <v>9.4339619999999993</v>
      </c>
      <c r="G14" s="4">
        <v>9.4339619999999993</v>
      </c>
      <c r="H14" s="4"/>
      <c r="I14" s="4"/>
    </row>
    <row r="15" spans="1:18">
      <c r="A15" s="3">
        <v>1</v>
      </c>
      <c r="B15" s="4">
        <v>2</v>
      </c>
      <c r="C15" s="4">
        <v>9.4339619999999993</v>
      </c>
      <c r="D15" s="4">
        <v>9.4339619999999993</v>
      </c>
      <c r="E15" s="4">
        <v>9.4339619999999993</v>
      </c>
      <c r="F15" s="4">
        <v>5.6603770000000004</v>
      </c>
      <c r="G15" s="4">
        <v>9.4339619999999993</v>
      </c>
      <c r="H15" s="4"/>
      <c r="I15" s="4"/>
    </row>
    <row r="16" spans="1:18">
      <c r="A16" s="3">
        <v>2</v>
      </c>
      <c r="B16" s="4">
        <v>5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  <c r="H16" s="4"/>
      <c r="I16" s="4"/>
    </row>
    <row r="17" spans="1:9">
      <c r="A17" s="3">
        <v>3</v>
      </c>
      <c r="B17" s="4">
        <v>10</v>
      </c>
      <c r="C17" s="4">
        <v>9.4339619999999993</v>
      </c>
      <c r="D17" s="4">
        <v>9.4339619999999993</v>
      </c>
      <c r="E17" s="4">
        <v>9.4339619999999993</v>
      </c>
      <c r="F17" s="4">
        <v>18.867925</v>
      </c>
      <c r="G17" s="4">
        <v>9.4339619999999993</v>
      </c>
      <c r="H17" s="4"/>
      <c r="I17" s="4"/>
    </row>
    <row r="18" spans="1:9">
      <c r="A18" s="3">
        <v>4</v>
      </c>
      <c r="B18" s="4">
        <v>20</v>
      </c>
      <c r="C18" s="4">
        <v>9.4339619999999993</v>
      </c>
      <c r="D18" s="4">
        <v>9.4339619999999993</v>
      </c>
      <c r="E18" s="4">
        <v>9.4339619999999993</v>
      </c>
      <c r="F18" s="4">
        <v>7.5471700000000004</v>
      </c>
      <c r="G18" s="4">
        <v>7.5471700000000004</v>
      </c>
      <c r="H18" s="4"/>
      <c r="I18" s="4"/>
    </row>
    <row r="19" spans="1:9">
      <c r="A19" s="3">
        <v>5</v>
      </c>
      <c r="B19" s="4">
        <v>30</v>
      </c>
      <c r="C19" s="4">
        <v>9.4339619999999993</v>
      </c>
      <c r="D19" s="4">
        <v>9.4339619999999993</v>
      </c>
      <c r="E19" s="4">
        <v>9.4339619999999993</v>
      </c>
      <c r="F19" s="4">
        <v>9.4339619999999993</v>
      </c>
      <c r="G19" s="4">
        <v>7.5471700000000004</v>
      </c>
      <c r="H19" s="4"/>
      <c r="I19" s="4"/>
    </row>
    <row r="20" spans="1:9">
      <c r="A20" s="3">
        <v>6</v>
      </c>
      <c r="B20" s="4">
        <v>40</v>
      </c>
      <c r="C20" s="4">
        <v>16.981131999999999</v>
      </c>
      <c r="D20" s="4">
        <v>16.981131999999999</v>
      </c>
      <c r="E20" s="4">
        <v>22.641508999999999</v>
      </c>
      <c r="F20" s="4">
        <v>30.188679</v>
      </c>
      <c r="G20" s="4">
        <v>24.528302</v>
      </c>
      <c r="H20" s="4"/>
      <c r="I20" s="4"/>
    </row>
    <row r="21" spans="1:9">
      <c r="A21" s="3">
        <v>7</v>
      </c>
      <c r="B21" s="4">
        <v>50</v>
      </c>
      <c r="C21" s="4">
        <v>30.188679</v>
      </c>
      <c r="D21" s="4">
        <v>15.094340000000001</v>
      </c>
      <c r="E21" s="4">
        <v>50.943396</v>
      </c>
      <c r="F21" s="4">
        <v>43.396225999999999</v>
      </c>
      <c r="G21" s="4">
        <v>64.150942999999998</v>
      </c>
      <c r="H21" s="4"/>
      <c r="I21" s="4"/>
    </row>
    <row r="22" spans="1:9">
      <c r="A22" s="5"/>
    </row>
    <row r="23" spans="1:9">
      <c r="A23" s="1" t="s">
        <v>2</v>
      </c>
    </row>
    <row r="24" spans="1:9">
      <c r="A24" s="2"/>
      <c r="B24" s="2" t="s">
        <v>0</v>
      </c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/>
      <c r="I24" s="2"/>
    </row>
    <row r="25" spans="1:9">
      <c r="A25" s="3">
        <v>0</v>
      </c>
      <c r="B25" s="4">
        <v>0</v>
      </c>
      <c r="C25" s="4">
        <v>1.886792</v>
      </c>
      <c r="D25" s="4">
        <v>1.886792</v>
      </c>
      <c r="E25" s="4">
        <v>1.886792</v>
      </c>
      <c r="F25" s="4">
        <v>1.886792</v>
      </c>
      <c r="G25" s="4">
        <v>1.886792</v>
      </c>
      <c r="H25" s="4"/>
      <c r="I25" s="4"/>
    </row>
    <row r="26" spans="1:9">
      <c r="A26" s="3">
        <v>1</v>
      </c>
      <c r="B26" s="4">
        <v>2</v>
      </c>
      <c r="C26" s="4">
        <v>1.886792</v>
      </c>
      <c r="D26" s="4">
        <v>5.6603770000000004</v>
      </c>
      <c r="E26" s="4">
        <v>1.886792</v>
      </c>
      <c r="F26" s="4">
        <v>1.886792</v>
      </c>
      <c r="G26" s="4">
        <v>1.886792</v>
      </c>
      <c r="H26" s="4"/>
      <c r="I26" s="4"/>
    </row>
    <row r="27" spans="1:9">
      <c r="A27" s="3">
        <v>2</v>
      </c>
      <c r="B27" s="4">
        <v>5</v>
      </c>
      <c r="C27" s="4">
        <v>7.5471700000000004</v>
      </c>
      <c r="D27" s="4">
        <v>1.886792</v>
      </c>
      <c r="E27" s="4">
        <v>9.4339619999999993</v>
      </c>
      <c r="F27" s="4">
        <v>7.5471700000000004</v>
      </c>
      <c r="G27" s="4">
        <v>7.5471700000000004</v>
      </c>
      <c r="H27" s="4"/>
      <c r="I27" s="4"/>
    </row>
    <row r="28" spans="1:9">
      <c r="A28" s="3">
        <v>3</v>
      </c>
      <c r="B28" s="4">
        <v>10</v>
      </c>
      <c r="C28" s="4">
        <v>5.6603770000000004</v>
      </c>
      <c r="D28" s="4">
        <v>1.886792</v>
      </c>
      <c r="E28" s="4">
        <v>3.7735850000000002</v>
      </c>
      <c r="F28" s="4">
        <v>1.886792</v>
      </c>
      <c r="G28" s="4">
        <v>1.886792</v>
      </c>
      <c r="H28" s="4"/>
      <c r="I28" s="4"/>
    </row>
    <row r="29" spans="1:9">
      <c r="A29" s="3">
        <v>4</v>
      </c>
      <c r="B29" s="4">
        <v>20</v>
      </c>
      <c r="C29" s="4">
        <v>1.886792</v>
      </c>
      <c r="D29" s="4">
        <v>1.886792</v>
      </c>
      <c r="E29" s="4">
        <v>5.6603770000000004</v>
      </c>
      <c r="F29" s="4">
        <v>1.886792</v>
      </c>
      <c r="G29" s="4">
        <v>5.6603770000000004</v>
      </c>
      <c r="H29" s="4"/>
      <c r="I29" s="4"/>
    </row>
    <row r="30" spans="1:9">
      <c r="A30" s="3">
        <v>5</v>
      </c>
      <c r="B30" s="4">
        <v>30</v>
      </c>
      <c r="C30" s="4">
        <v>7.5471700000000004</v>
      </c>
      <c r="D30" s="4">
        <v>15.094340000000001</v>
      </c>
      <c r="E30" s="4">
        <v>9.4339619999999993</v>
      </c>
      <c r="F30" s="4">
        <v>18.867925</v>
      </c>
      <c r="G30" s="4">
        <v>7.5471700000000004</v>
      </c>
      <c r="H30" s="4"/>
      <c r="I30" s="4"/>
    </row>
    <row r="31" spans="1:9">
      <c r="A31" s="3">
        <v>6</v>
      </c>
      <c r="B31" s="4">
        <v>40</v>
      </c>
      <c r="C31" s="4">
        <v>13.207547</v>
      </c>
      <c r="D31" s="4">
        <v>13.207547</v>
      </c>
      <c r="E31" s="4">
        <v>13.207547</v>
      </c>
      <c r="F31" s="4">
        <v>13.207547</v>
      </c>
      <c r="G31" s="4">
        <v>24.528302</v>
      </c>
      <c r="H31" s="4"/>
      <c r="I31" s="4"/>
    </row>
    <row r="32" spans="1:9">
      <c r="A32" s="3">
        <v>7</v>
      </c>
      <c r="B32" s="4">
        <v>50</v>
      </c>
      <c r="C32" s="4">
        <v>45.283019000000003</v>
      </c>
      <c r="D32" s="4">
        <v>45.283019000000003</v>
      </c>
      <c r="E32" s="4">
        <v>47.169811000000003</v>
      </c>
      <c r="F32" s="4">
        <v>39.622641999999999</v>
      </c>
      <c r="G32" s="4">
        <v>50.943396</v>
      </c>
      <c r="H32" s="4"/>
      <c r="I32" s="4"/>
    </row>
    <row r="33" spans="1:9">
      <c r="A33" s="5"/>
    </row>
    <row r="34" spans="1:9">
      <c r="A34" s="1" t="s">
        <v>3</v>
      </c>
    </row>
    <row r="35" spans="1:9">
      <c r="A35" s="2"/>
      <c r="B35" s="2" t="s">
        <v>0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/>
      <c r="I35" s="2"/>
    </row>
    <row r="36" spans="1:9">
      <c r="A36" s="3">
        <v>0</v>
      </c>
      <c r="B36" s="4">
        <v>0</v>
      </c>
      <c r="C36" s="4">
        <v>3.7735850000000002</v>
      </c>
      <c r="D36" s="4">
        <v>3.7735850000000002</v>
      </c>
      <c r="E36" s="4">
        <v>1.886792</v>
      </c>
      <c r="F36" s="4">
        <v>5.6603770000000004</v>
      </c>
      <c r="G36" s="4">
        <v>5.6603770000000004</v>
      </c>
      <c r="H36" s="4"/>
      <c r="I36" s="4"/>
    </row>
    <row r="37" spans="1:9">
      <c r="A37" s="3">
        <v>1</v>
      </c>
      <c r="B37" s="4">
        <v>2</v>
      </c>
      <c r="C37" s="4">
        <v>3.7735850000000002</v>
      </c>
      <c r="D37" s="4">
        <v>5.6603770000000004</v>
      </c>
      <c r="E37" s="4">
        <v>3.7735850000000002</v>
      </c>
      <c r="F37" s="4">
        <v>11.320755</v>
      </c>
      <c r="G37" s="4">
        <v>5.6603770000000004</v>
      </c>
      <c r="H37" s="4"/>
      <c r="I37" s="4"/>
    </row>
    <row r="38" spans="1:9">
      <c r="A38" s="3">
        <v>2</v>
      </c>
      <c r="B38" s="4">
        <v>5</v>
      </c>
      <c r="C38" s="4">
        <v>5.6603770000000004</v>
      </c>
      <c r="D38" s="4">
        <v>3.7735850000000002</v>
      </c>
      <c r="E38" s="4">
        <v>5.6603770000000004</v>
      </c>
      <c r="F38" s="4">
        <v>1.886792</v>
      </c>
      <c r="G38" s="4">
        <v>3.7735850000000002</v>
      </c>
      <c r="H38" s="4"/>
      <c r="I38" s="4"/>
    </row>
    <row r="39" spans="1:9">
      <c r="A39" s="3">
        <v>3</v>
      </c>
      <c r="B39" s="4">
        <v>10</v>
      </c>
      <c r="C39" s="4">
        <v>3.7735850000000002</v>
      </c>
      <c r="D39" s="4">
        <v>5.6603770000000004</v>
      </c>
      <c r="E39" s="4">
        <v>1.886792</v>
      </c>
      <c r="F39" s="4">
        <v>9.4339619999999993</v>
      </c>
      <c r="G39" s="4">
        <v>5.6603770000000004</v>
      </c>
      <c r="H39" s="4"/>
      <c r="I39" s="4"/>
    </row>
    <row r="40" spans="1:9">
      <c r="A40" s="3">
        <v>4</v>
      </c>
      <c r="B40" s="4">
        <v>20</v>
      </c>
      <c r="C40" s="4">
        <v>1.886792</v>
      </c>
      <c r="D40" s="4">
        <v>3.7735850000000002</v>
      </c>
      <c r="E40" s="4">
        <v>5.6603770000000004</v>
      </c>
      <c r="F40" s="4">
        <v>7.5471700000000004</v>
      </c>
      <c r="G40" s="4">
        <v>9.4339619999999993</v>
      </c>
      <c r="H40" s="4"/>
      <c r="I40" s="4"/>
    </row>
    <row r="41" spans="1:9">
      <c r="A41" s="3">
        <v>5</v>
      </c>
      <c r="B41" s="4">
        <v>30</v>
      </c>
      <c r="C41" s="4">
        <v>3.7735850000000002</v>
      </c>
      <c r="D41" s="4">
        <v>3.7735850000000002</v>
      </c>
      <c r="E41" s="4">
        <v>5.6603770000000004</v>
      </c>
      <c r="F41" s="4">
        <v>5.6603770000000004</v>
      </c>
      <c r="G41" s="4">
        <v>7.5471700000000004</v>
      </c>
      <c r="H41" s="4"/>
      <c r="I41" s="4"/>
    </row>
    <row r="42" spans="1:9">
      <c r="A42" s="3">
        <v>6</v>
      </c>
      <c r="B42" s="4">
        <v>40</v>
      </c>
      <c r="C42" s="4">
        <v>3.7735850000000002</v>
      </c>
      <c r="D42" s="4">
        <v>15.094340000000001</v>
      </c>
      <c r="E42" s="4">
        <v>3.7735850000000002</v>
      </c>
      <c r="F42" s="4">
        <v>37.735849000000002</v>
      </c>
      <c r="G42" s="4">
        <v>13.207547</v>
      </c>
      <c r="H42" s="4"/>
      <c r="I42" s="4"/>
    </row>
    <row r="43" spans="1:9">
      <c r="A43" s="3">
        <v>7</v>
      </c>
      <c r="B43" s="4">
        <v>50</v>
      </c>
      <c r="C43" s="4">
        <v>15.094340000000001</v>
      </c>
      <c r="D43" s="4">
        <v>26.415094</v>
      </c>
      <c r="E43" s="4">
        <v>24.528302</v>
      </c>
      <c r="F43" s="4">
        <v>35.849057000000002</v>
      </c>
      <c r="G43" s="4">
        <v>52.830188999999997</v>
      </c>
      <c r="H43" s="4"/>
      <c r="I43" s="4"/>
    </row>
    <row r="44" spans="1:9">
      <c r="A44" s="5"/>
    </row>
    <row r="45" spans="1:9">
      <c r="A45" s="1" t="s">
        <v>4</v>
      </c>
    </row>
    <row r="46" spans="1:9">
      <c r="A46" s="2"/>
      <c r="B46" s="2" t="s">
        <v>0</v>
      </c>
      <c r="C46" s="2">
        <v>1</v>
      </c>
      <c r="D46" s="2">
        <v>2</v>
      </c>
      <c r="E46" s="2">
        <v>3</v>
      </c>
      <c r="F46" s="2">
        <v>4</v>
      </c>
      <c r="G46" s="2">
        <v>5</v>
      </c>
      <c r="H46" s="2"/>
      <c r="I46" s="2"/>
    </row>
    <row r="47" spans="1:9">
      <c r="A47" s="3">
        <v>0</v>
      </c>
      <c r="B47" s="4">
        <v>0</v>
      </c>
      <c r="C47" s="4">
        <v>7.5471700000000004</v>
      </c>
      <c r="D47" s="4">
        <v>7.5471700000000004</v>
      </c>
      <c r="E47" s="4">
        <v>5.6603770000000004</v>
      </c>
      <c r="F47" s="4">
        <v>7.5471700000000004</v>
      </c>
      <c r="G47" s="4">
        <v>7.5471700000000004</v>
      </c>
      <c r="H47" s="4"/>
      <c r="I47" s="4"/>
    </row>
    <row r="48" spans="1:9">
      <c r="A48" s="3">
        <v>1</v>
      </c>
      <c r="B48" s="4">
        <v>2</v>
      </c>
      <c r="C48" s="4">
        <v>7.5471700000000004</v>
      </c>
      <c r="D48" s="4">
        <v>5.6603770000000004</v>
      </c>
      <c r="E48" s="4">
        <v>7.5471700000000004</v>
      </c>
      <c r="F48" s="4">
        <v>7.5471700000000004</v>
      </c>
      <c r="G48" s="4">
        <v>5.6603770000000004</v>
      </c>
      <c r="H48" s="4"/>
      <c r="I48" s="4"/>
    </row>
    <row r="49" spans="1:9">
      <c r="A49" s="3">
        <v>2</v>
      </c>
      <c r="B49" s="4">
        <v>5</v>
      </c>
      <c r="C49" s="4">
        <v>7.5471700000000004</v>
      </c>
      <c r="D49" s="4">
        <v>7.5471700000000004</v>
      </c>
      <c r="E49" s="4">
        <v>7.5471700000000004</v>
      </c>
      <c r="F49" s="4">
        <v>7.5471700000000004</v>
      </c>
      <c r="G49" s="4">
        <v>7.5471700000000004</v>
      </c>
      <c r="H49" s="4"/>
      <c r="I49" s="4"/>
    </row>
    <row r="50" spans="1:9">
      <c r="A50" s="3">
        <v>3</v>
      </c>
      <c r="B50" s="4">
        <v>10</v>
      </c>
      <c r="C50" s="4">
        <v>3.7735850000000002</v>
      </c>
      <c r="D50" s="4">
        <v>7.5471700000000004</v>
      </c>
      <c r="E50" s="4">
        <v>7.5471700000000004</v>
      </c>
      <c r="F50" s="4">
        <v>15.094340000000001</v>
      </c>
      <c r="G50" s="4">
        <v>11.320755</v>
      </c>
      <c r="H50" s="4"/>
      <c r="I50" s="4"/>
    </row>
    <row r="51" spans="1:9">
      <c r="A51" s="3">
        <v>4</v>
      </c>
      <c r="B51" s="4">
        <v>20</v>
      </c>
      <c r="C51" s="4">
        <v>3.7735850000000002</v>
      </c>
      <c r="D51" s="4">
        <v>7.5471700000000004</v>
      </c>
      <c r="E51" s="4">
        <v>3.7735850000000002</v>
      </c>
      <c r="F51" s="4">
        <v>9.4339619999999993</v>
      </c>
      <c r="G51" s="4">
        <v>13.207547</v>
      </c>
      <c r="H51" s="4"/>
      <c r="I51" s="4"/>
    </row>
    <row r="52" spans="1:9">
      <c r="A52" s="3">
        <v>5</v>
      </c>
      <c r="B52" s="4">
        <v>30</v>
      </c>
      <c r="C52" s="4">
        <v>3.7735850000000002</v>
      </c>
      <c r="D52" s="4">
        <v>7.5471700000000004</v>
      </c>
      <c r="E52" s="4">
        <v>3.7735850000000002</v>
      </c>
      <c r="F52" s="4">
        <v>18.867925</v>
      </c>
      <c r="G52" s="4">
        <v>16.981131999999999</v>
      </c>
      <c r="H52" s="4"/>
      <c r="I52" s="4"/>
    </row>
    <row r="53" spans="1:9">
      <c r="A53" s="3">
        <v>6</v>
      </c>
      <c r="B53" s="4">
        <v>40</v>
      </c>
      <c r="C53" s="4">
        <v>7.5471700000000004</v>
      </c>
      <c r="D53" s="4">
        <v>7.5471700000000004</v>
      </c>
      <c r="E53" s="4">
        <v>11.320755</v>
      </c>
      <c r="F53" s="4">
        <v>7.5471700000000004</v>
      </c>
      <c r="G53" s="4">
        <v>28.301887000000001</v>
      </c>
      <c r="H53" s="4"/>
      <c r="I53" s="4"/>
    </row>
    <row r="54" spans="1:9">
      <c r="A54" s="3">
        <v>7</v>
      </c>
      <c r="B54" s="4">
        <v>50</v>
      </c>
      <c r="C54" s="4">
        <v>32.075471999999998</v>
      </c>
      <c r="D54" s="4">
        <v>16.981131999999999</v>
      </c>
      <c r="E54" s="4">
        <v>58.490566000000001</v>
      </c>
      <c r="F54" s="4">
        <v>47.169811000000003</v>
      </c>
      <c r="G54" s="4">
        <v>50.943396</v>
      </c>
      <c r="H54" s="4"/>
      <c r="I54" s="4"/>
    </row>
    <row r="55" spans="1:9">
      <c r="A55" s="5"/>
    </row>
    <row r="56" spans="1:9">
      <c r="A56" s="1" t="s">
        <v>5</v>
      </c>
    </row>
    <row r="57" spans="1:9">
      <c r="A57" s="2"/>
      <c r="B57" s="2" t="s">
        <v>0</v>
      </c>
      <c r="C57" s="2">
        <v>1</v>
      </c>
      <c r="D57" s="2">
        <v>2</v>
      </c>
      <c r="E57" s="2">
        <v>3</v>
      </c>
      <c r="F57" s="2">
        <v>4</v>
      </c>
      <c r="G57" s="2">
        <v>5</v>
      </c>
      <c r="H57" s="2"/>
      <c r="I57" s="2"/>
    </row>
    <row r="58" spans="1:9">
      <c r="A58" s="3">
        <v>0</v>
      </c>
      <c r="B58" s="4">
        <v>0</v>
      </c>
      <c r="C58" s="4">
        <v>5.6603770000000004</v>
      </c>
      <c r="D58" s="4">
        <v>5.6603770000000004</v>
      </c>
      <c r="E58" s="4">
        <v>5.6603770000000004</v>
      </c>
      <c r="F58" s="4">
        <v>5.6603770000000004</v>
      </c>
      <c r="G58" s="4">
        <v>1.886792</v>
      </c>
      <c r="H58" s="4"/>
      <c r="I58" s="4"/>
    </row>
    <row r="59" spans="1:9">
      <c r="A59" s="3">
        <v>1</v>
      </c>
      <c r="B59" s="4">
        <v>2</v>
      </c>
      <c r="C59" s="4">
        <v>5.6603770000000004</v>
      </c>
      <c r="D59" s="4">
        <v>5.6603770000000004</v>
      </c>
      <c r="E59" s="4">
        <v>5.6603770000000004</v>
      </c>
      <c r="F59" s="4">
        <v>13.207547</v>
      </c>
      <c r="G59" s="4">
        <v>3.7735850000000002</v>
      </c>
      <c r="H59" s="4"/>
      <c r="I59" s="4"/>
    </row>
    <row r="60" spans="1:9">
      <c r="A60" s="3">
        <v>2</v>
      </c>
      <c r="B60" s="4">
        <v>5</v>
      </c>
      <c r="C60" s="4">
        <v>5.6603770000000004</v>
      </c>
      <c r="D60" s="4">
        <v>5.6603770000000004</v>
      </c>
      <c r="E60" s="4">
        <v>7.5471700000000004</v>
      </c>
      <c r="F60" s="4">
        <v>7.5471700000000004</v>
      </c>
      <c r="G60" s="4">
        <v>7.5471700000000004</v>
      </c>
      <c r="H60" s="4"/>
      <c r="I60" s="4"/>
    </row>
    <row r="61" spans="1:9">
      <c r="A61" s="3">
        <v>3</v>
      </c>
      <c r="B61" s="4">
        <v>10</v>
      </c>
      <c r="C61" s="4">
        <v>5.6603770000000004</v>
      </c>
      <c r="D61" s="4">
        <v>1.886792</v>
      </c>
      <c r="E61" s="4">
        <v>1.886792</v>
      </c>
      <c r="F61" s="4">
        <v>5.6603770000000004</v>
      </c>
      <c r="G61" s="4">
        <v>1.886792</v>
      </c>
      <c r="H61" s="4"/>
      <c r="I61" s="4"/>
    </row>
    <row r="62" spans="1:9">
      <c r="A62" s="3">
        <v>4</v>
      </c>
      <c r="B62" s="4">
        <v>20</v>
      </c>
      <c r="C62" s="4">
        <v>5.6603770000000004</v>
      </c>
      <c r="D62" s="4">
        <v>5.6603770000000004</v>
      </c>
      <c r="E62" s="4">
        <v>5.6603770000000004</v>
      </c>
      <c r="F62" s="4">
        <v>9.4339619999999993</v>
      </c>
      <c r="G62" s="4">
        <v>9.4339619999999993</v>
      </c>
      <c r="H62" s="4"/>
      <c r="I62" s="4"/>
    </row>
    <row r="63" spans="1:9">
      <c r="A63" s="3">
        <v>5</v>
      </c>
      <c r="B63" s="4">
        <v>30</v>
      </c>
      <c r="C63" s="4">
        <v>5.6603770000000004</v>
      </c>
      <c r="D63" s="4">
        <v>5.6603770000000004</v>
      </c>
      <c r="E63" s="4">
        <v>3.7735850000000002</v>
      </c>
      <c r="F63" s="4">
        <v>3.7735850000000002</v>
      </c>
      <c r="G63" s="4">
        <v>3.7735850000000002</v>
      </c>
      <c r="H63" s="4"/>
      <c r="I63" s="4"/>
    </row>
    <row r="64" spans="1:9">
      <c r="A64" s="3">
        <v>6</v>
      </c>
      <c r="B64" s="4">
        <v>40</v>
      </c>
      <c r="C64" s="4">
        <v>13.207547</v>
      </c>
      <c r="D64" s="4">
        <v>28.301887000000001</v>
      </c>
      <c r="E64" s="4">
        <v>1.886792</v>
      </c>
      <c r="F64" s="4">
        <v>30.188679</v>
      </c>
      <c r="G64" s="4">
        <v>28.301887000000001</v>
      </c>
      <c r="H64" s="4"/>
      <c r="I64" s="4"/>
    </row>
    <row r="65" spans="1:9">
      <c r="A65" s="3">
        <v>7</v>
      </c>
      <c r="B65" s="4">
        <v>50</v>
      </c>
      <c r="C65" s="4">
        <v>43.396225999999999</v>
      </c>
      <c r="D65" s="4">
        <v>43.396225999999999</v>
      </c>
      <c r="E65" s="4">
        <v>1.886792</v>
      </c>
      <c r="F65" s="4">
        <v>20.754716999999999</v>
      </c>
      <c r="G65" s="4">
        <v>33.962263999999998</v>
      </c>
      <c r="H65" s="4"/>
      <c r="I65" s="4"/>
    </row>
    <row r="66" spans="1:9">
      <c r="A66" s="5"/>
    </row>
    <row r="67" spans="1:9">
      <c r="A67" s="1" t="s">
        <v>6</v>
      </c>
    </row>
    <row r="68" spans="1:9">
      <c r="A68" s="2"/>
      <c r="B68" s="2" t="s">
        <v>0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/>
      <c r="I68" s="2"/>
    </row>
    <row r="69" spans="1:9">
      <c r="A69" s="3">
        <v>0</v>
      </c>
      <c r="B69" s="4">
        <v>0</v>
      </c>
      <c r="C69" s="4">
        <v>3.7735850000000002</v>
      </c>
      <c r="D69" s="4">
        <v>3.7735850000000002</v>
      </c>
      <c r="E69" s="4">
        <v>3.7735850000000002</v>
      </c>
      <c r="F69" s="4">
        <v>9.4339619999999993</v>
      </c>
      <c r="G69" s="4">
        <v>9.4339619999999993</v>
      </c>
      <c r="H69" s="4"/>
      <c r="I69" s="4"/>
    </row>
    <row r="70" spans="1:9">
      <c r="A70" s="3">
        <v>1</v>
      </c>
      <c r="B70" s="4">
        <v>2</v>
      </c>
      <c r="C70" s="4">
        <v>3.7735850000000002</v>
      </c>
      <c r="D70" s="4">
        <v>9.4339619999999993</v>
      </c>
      <c r="E70" s="4">
        <v>3.7735850000000002</v>
      </c>
      <c r="F70" s="4">
        <v>9.4339619999999993</v>
      </c>
      <c r="G70" s="4">
        <v>9.4339619999999993</v>
      </c>
      <c r="H70" s="4"/>
      <c r="I70" s="4"/>
    </row>
    <row r="71" spans="1:9">
      <c r="A71" s="3">
        <v>2</v>
      </c>
      <c r="B71" s="4">
        <v>5</v>
      </c>
      <c r="C71" s="4">
        <v>5.6603770000000004</v>
      </c>
      <c r="D71" s="4">
        <v>5.6603770000000004</v>
      </c>
      <c r="E71" s="4">
        <v>3.7735850000000002</v>
      </c>
      <c r="F71" s="4">
        <v>9.4339619999999993</v>
      </c>
      <c r="G71" s="4">
        <v>9.4339619999999993</v>
      </c>
      <c r="H71" s="4"/>
      <c r="I71" s="4"/>
    </row>
    <row r="72" spans="1:9">
      <c r="A72" s="3">
        <v>3</v>
      </c>
      <c r="B72" s="4">
        <v>10</v>
      </c>
      <c r="C72" s="4">
        <v>5.6603770000000004</v>
      </c>
      <c r="D72" s="4">
        <v>9.4339619999999993</v>
      </c>
      <c r="E72" s="4">
        <v>9.4339619999999993</v>
      </c>
      <c r="F72" s="4">
        <v>9.4339619999999993</v>
      </c>
      <c r="G72" s="4">
        <v>9.4339619999999993</v>
      </c>
      <c r="H72" s="4"/>
      <c r="I72" s="4"/>
    </row>
    <row r="73" spans="1:9">
      <c r="A73" s="3">
        <v>4</v>
      </c>
      <c r="B73" s="4">
        <v>20</v>
      </c>
      <c r="C73" s="4">
        <v>9.4339619999999993</v>
      </c>
      <c r="D73" s="4">
        <v>7.5471700000000004</v>
      </c>
      <c r="E73" s="4">
        <v>5.6603770000000004</v>
      </c>
      <c r="F73" s="4">
        <v>9.4339619999999993</v>
      </c>
      <c r="G73" s="4">
        <v>9.4339619999999993</v>
      </c>
      <c r="H73" s="4"/>
      <c r="I73" s="4"/>
    </row>
    <row r="74" spans="1:9">
      <c r="A74" s="3">
        <v>5</v>
      </c>
      <c r="B74" s="4">
        <v>30</v>
      </c>
      <c r="C74" s="4">
        <v>13.207547</v>
      </c>
      <c r="D74" s="4">
        <v>16.981131999999999</v>
      </c>
      <c r="E74" s="4">
        <v>11.320755</v>
      </c>
      <c r="F74" s="4">
        <v>33.962263999999998</v>
      </c>
      <c r="G74" s="4">
        <v>11.320755</v>
      </c>
      <c r="H74" s="4"/>
      <c r="I74" s="4"/>
    </row>
    <row r="75" spans="1:9">
      <c r="A75" s="3">
        <v>6</v>
      </c>
      <c r="B75" s="4">
        <v>40</v>
      </c>
      <c r="C75" s="4">
        <v>26.415094</v>
      </c>
      <c r="D75" s="4">
        <v>22.641508999999999</v>
      </c>
      <c r="E75" s="4">
        <v>20.754716999999999</v>
      </c>
      <c r="F75" s="4">
        <v>18.867925</v>
      </c>
      <c r="G75" s="4">
        <v>30.188679</v>
      </c>
      <c r="H75" s="4"/>
      <c r="I75" s="4"/>
    </row>
    <row r="76" spans="1:9">
      <c r="A76" s="3">
        <v>7</v>
      </c>
      <c r="B76" s="4">
        <v>50</v>
      </c>
      <c r="C76" s="4">
        <v>35.849057000000002</v>
      </c>
      <c r="D76" s="4">
        <v>9.4339619999999993</v>
      </c>
      <c r="E76" s="4">
        <v>20.754716999999999</v>
      </c>
      <c r="F76" s="4">
        <v>66.037735999999995</v>
      </c>
      <c r="G76" s="4">
        <v>66.037735999999995</v>
      </c>
      <c r="H76" s="4"/>
      <c r="I76" s="4"/>
    </row>
    <row r="77" spans="1:9">
      <c r="A77" s="5"/>
    </row>
    <row r="78" spans="1:9">
      <c r="A78" s="1" t="s">
        <v>7</v>
      </c>
    </row>
    <row r="79" spans="1:9">
      <c r="A79" s="2"/>
      <c r="B79" s="2" t="s">
        <v>0</v>
      </c>
      <c r="C79" s="2">
        <v>1</v>
      </c>
      <c r="D79" s="2">
        <v>2</v>
      </c>
      <c r="E79" s="2">
        <v>3</v>
      </c>
      <c r="F79" s="2">
        <v>4</v>
      </c>
      <c r="G79" s="2">
        <v>5</v>
      </c>
      <c r="H79" s="2"/>
      <c r="I79" s="2"/>
    </row>
    <row r="80" spans="1:9">
      <c r="A80" s="3">
        <v>0</v>
      </c>
      <c r="B80" s="4">
        <v>0</v>
      </c>
      <c r="C80" s="4">
        <v>1.886792</v>
      </c>
      <c r="D80" s="4">
        <v>1.886792</v>
      </c>
      <c r="E80" s="4">
        <v>0</v>
      </c>
      <c r="F80" s="4">
        <v>1.886792</v>
      </c>
      <c r="G80" s="4">
        <v>1.886792</v>
      </c>
      <c r="H80" s="4"/>
      <c r="I80" s="4"/>
    </row>
    <row r="81" spans="1:9">
      <c r="A81" s="3">
        <v>1</v>
      </c>
      <c r="B81" s="4">
        <v>2</v>
      </c>
      <c r="C81" s="4">
        <v>1.886792</v>
      </c>
      <c r="D81" s="4">
        <v>1.886792</v>
      </c>
      <c r="E81" s="4">
        <v>1.886792</v>
      </c>
      <c r="F81" s="4">
        <v>3.7735850000000002</v>
      </c>
      <c r="G81" s="4">
        <v>1.886792</v>
      </c>
      <c r="H81" s="4"/>
      <c r="I81" s="4"/>
    </row>
    <row r="82" spans="1:9">
      <c r="A82" s="3">
        <v>2</v>
      </c>
      <c r="B82" s="4">
        <v>5</v>
      </c>
      <c r="C82" s="4">
        <v>1.886792</v>
      </c>
      <c r="D82" s="4">
        <v>1.886792</v>
      </c>
      <c r="E82" s="4">
        <v>0</v>
      </c>
      <c r="F82" s="4">
        <v>1.886792</v>
      </c>
      <c r="G82" s="4">
        <v>1.886792</v>
      </c>
      <c r="H82" s="4"/>
      <c r="I82" s="4"/>
    </row>
    <row r="83" spans="1:9">
      <c r="A83" s="3">
        <v>3</v>
      </c>
      <c r="B83" s="4">
        <v>10</v>
      </c>
      <c r="C83" s="4">
        <v>1.886792</v>
      </c>
      <c r="D83" s="4">
        <v>3.7735850000000002</v>
      </c>
      <c r="E83" s="4">
        <v>1.886792</v>
      </c>
      <c r="F83" s="4">
        <v>9.4339619999999993</v>
      </c>
      <c r="G83" s="4">
        <v>7.5471700000000004</v>
      </c>
      <c r="H83" s="4"/>
      <c r="I83" s="4"/>
    </row>
    <row r="84" spans="1:9">
      <c r="A84" s="3">
        <v>4</v>
      </c>
      <c r="B84" s="4">
        <v>20</v>
      </c>
      <c r="C84" s="4">
        <v>3.7735850000000002</v>
      </c>
      <c r="D84" s="4">
        <v>1.886792</v>
      </c>
      <c r="E84" s="4">
        <v>0</v>
      </c>
      <c r="F84" s="4">
        <v>3.7735850000000002</v>
      </c>
      <c r="G84" s="4">
        <v>3.7735850000000002</v>
      </c>
      <c r="H84" s="4"/>
      <c r="I84" s="4"/>
    </row>
    <row r="85" spans="1:9">
      <c r="A85" s="3">
        <v>5</v>
      </c>
      <c r="B85" s="4">
        <v>30</v>
      </c>
      <c r="C85" s="4">
        <v>1.886792</v>
      </c>
      <c r="D85" s="4">
        <v>1.886792</v>
      </c>
      <c r="E85" s="4">
        <v>3.7735850000000002</v>
      </c>
      <c r="F85" s="4">
        <v>3.7735850000000002</v>
      </c>
      <c r="G85" s="4">
        <v>3.7735850000000002</v>
      </c>
      <c r="H85" s="4"/>
      <c r="I85" s="4"/>
    </row>
    <row r="86" spans="1:9">
      <c r="A86" s="3">
        <v>6</v>
      </c>
      <c r="B86" s="4">
        <v>40</v>
      </c>
      <c r="C86" s="4">
        <v>1.886792</v>
      </c>
      <c r="D86" s="4">
        <v>3.7735850000000002</v>
      </c>
      <c r="E86" s="4">
        <v>1.886792</v>
      </c>
      <c r="F86" s="4">
        <v>13.207547</v>
      </c>
      <c r="G86" s="4">
        <v>16.981131999999999</v>
      </c>
      <c r="H86" s="4"/>
      <c r="I86" s="4"/>
    </row>
    <row r="87" spans="1:9">
      <c r="A87" s="3">
        <v>7</v>
      </c>
      <c r="B87" s="4">
        <v>50</v>
      </c>
      <c r="C87" s="4">
        <v>28.301887000000001</v>
      </c>
      <c r="D87" s="4">
        <v>58.490566000000001</v>
      </c>
      <c r="E87" s="4">
        <v>39.622641999999999</v>
      </c>
      <c r="F87" s="4">
        <v>28.301887000000001</v>
      </c>
      <c r="G87" s="4">
        <v>49.056604</v>
      </c>
      <c r="H87" s="4"/>
      <c r="I87" s="4"/>
    </row>
    <row r="88" spans="1:9">
      <c r="A88" s="5"/>
    </row>
    <row r="89" spans="1:9">
      <c r="A89" s="1" t="s">
        <v>8</v>
      </c>
    </row>
    <row r="90" spans="1:9">
      <c r="A90" s="2"/>
      <c r="B90" s="2" t="s">
        <v>0</v>
      </c>
      <c r="C90" s="2">
        <v>1</v>
      </c>
      <c r="D90" s="2">
        <v>2</v>
      </c>
      <c r="E90" s="2">
        <v>3</v>
      </c>
      <c r="F90" s="2">
        <v>4</v>
      </c>
      <c r="G90" s="2">
        <v>5</v>
      </c>
      <c r="H90" s="2"/>
      <c r="I90" s="2"/>
    </row>
    <row r="91" spans="1:9">
      <c r="A91" s="3">
        <v>0</v>
      </c>
      <c r="B91" s="4">
        <v>0</v>
      </c>
      <c r="C91" s="4">
        <v>1.886792</v>
      </c>
      <c r="D91" s="4">
        <v>1.886792</v>
      </c>
      <c r="E91" s="4">
        <v>3.7735850000000002</v>
      </c>
      <c r="F91" s="4">
        <v>7.5471700000000004</v>
      </c>
      <c r="G91" s="4">
        <v>3.7735850000000002</v>
      </c>
      <c r="H91" s="4"/>
      <c r="I91" s="4"/>
    </row>
    <row r="92" spans="1:9">
      <c r="A92" s="3">
        <v>1</v>
      </c>
      <c r="B92" s="4">
        <v>2</v>
      </c>
      <c r="C92" s="4">
        <v>1.886792</v>
      </c>
      <c r="D92" s="4">
        <v>1.886792</v>
      </c>
      <c r="E92" s="4">
        <v>1.886792</v>
      </c>
      <c r="F92" s="4">
        <v>3.7735850000000002</v>
      </c>
      <c r="G92" s="4">
        <v>3.7735850000000002</v>
      </c>
      <c r="H92" s="4"/>
      <c r="I92" s="4"/>
    </row>
    <row r="93" spans="1:9">
      <c r="A93" s="3">
        <v>2</v>
      </c>
      <c r="B93" s="4">
        <v>5</v>
      </c>
      <c r="C93" s="4">
        <v>1.886792</v>
      </c>
      <c r="D93" s="4">
        <v>1.886792</v>
      </c>
      <c r="E93" s="4">
        <v>5.6603770000000004</v>
      </c>
      <c r="F93" s="4">
        <v>5.6603770000000004</v>
      </c>
      <c r="G93" s="4">
        <v>7.5471700000000004</v>
      </c>
      <c r="H93" s="4"/>
      <c r="I93" s="4"/>
    </row>
    <row r="94" spans="1:9">
      <c r="A94" s="3">
        <v>3</v>
      </c>
      <c r="B94" s="4">
        <v>10</v>
      </c>
      <c r="C94" s="4">
        <v>1.886792</v>
      </c>
      <c r="D94" s="4">
        <v>1.886792</v>
      </c>
      <c r="E94" s="4">
        <v>1.886792</v>
      </c>
      <c r="F94" s="4">
        <v>1.886792</v>
      </c>
      <c r="G94" s="4">
        <v>1.886792</v>
      </c>
      <c r="H94" s="4"/>
      <c r="I94" s="4"/>
    </row>
    <row r="95" spans="1:9">
      <c r="A95" s="3">
        <v>4</v>
      </c>
      <c r="B95" s="4">
        <v>20</v>
      </c>
      <c r="C95" s="4">
        <v>7.5471700000000004</v>
      </c>
      <c r="D95" s="4">
        <v>3.7735850000000002</v>
      </c>
      <c r="E95" s="4">
        <v>7.5471700000000004</v>
      </c>
      <c r="F95" s="4">
        <v>1.886792</v>
      </c>
      <c r="G95" s="4">
        <v>3.7735850000000002</v>
      </c>
      <c r="H95" s="4"/>
      <c r="I95" s="4"/>
    </row>
    <row r="96" spans="1:9">
      <c r="A96" s="3">
        <v>5</v>
      </c>
      <c r="B96" s="4">
        <v>30</v>
      </c>
      <c r="C96" s="4">
        <v>3.7735850000000002</v>
      </c>
      <c r="D96" s="4">
        <v>3.7735850000000002</v>
      </c>
      <c r="E96" s="4">
        <v>5.6603770000000004</v>
      </c>
      <c r="F96" s="4">
        <v>5.6603770000000004</v>
      </c>
      <c r="G96" s="4">
        <v>11.320755</v>
      </c>
      <c r="H96" s="4"/>
      <c r="I96" s="4"/>
    </row>
    <row r="97" spans="1:9">
      <c r="A97" s="3">
        <v>6</v>
      </c>
      <c r="B97" s="4">
        <v>40</v>
      </c>
      <c r="C97" s="4">
        <v>5.6603770000000004</v>
      </c>
      <c r="D97" s="4">
        <v>22.641508999999999</v>
      </c>
      <c r="E97" s="4">
        <v>9.4339619999999993</v>
      </c>
      <c r="F97" s="4">
        <v>11.320755</v>
      </c>
      <c r="G97" s="4">
        <v>15.094340000000001</v>
      </c>
      <c r="H97" s="4"/>
      <c r="I97" s="4"/>
    </row>
    <row r="98" spans="1:9">
      <c r="A98" s="3">
        <v>7</v>
      </c>
      <c r="B98" s="4">
        <v>50</v>
      </c>
      <c r="C98" s="4">
        <v>13.207547</v>
      </c>
      <c r="D98" s="4">
        <v>13.207547</v>
      </c>
      <c r="E98" s="4">
        <v>18.867925</v>
      </c>
      <c r="F98" s="4">
        <v>33.962263999999998</v>
      </c>
      <c r="G98" s="4">
        <v>18.867925</v>
      </c>
      <c r="H98" s="4"/>
      <c r="I98" s="4"/>
    </row>
    <row r="99" spans="1:9">
      <c r="A99" s="5"/>
    </row>
    <row r="100" spans="1:9">
      <c r="A100" s="1" t="s">
        <v>9</v>
      </c>
    </row>
    <row r="101" spans="1:9">
      <c r="A101" s="2"/>
      <c r="B101" s="2" t="s">
        <v>0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/>
      <c r="I101" s="2"/>
    </row>
    <row r="102" spans="1:9">
      <c r="A102" s="3">
        <v>0</v>
      </c>
      <c r="B102" s="4">
        <v>0</v>
      </c>
      <c r="C102" s="4">
        <v>0</v>
      </c>
      <c r="D102" s="4">
        <v>3.7735850000000002</v>
      </c>
      <c r="E102" s="4">
        <v>3.7735850000000002</v>
      </c>
      <c r="F102" s="4">
        <v>7.5471700000000004</v>
      </c>
      <c r="G102" s="4">
        <v>7.5471700000000004</v>
      </c>
      <c r="H102" s="4"/>
      <c r="I102" s="4"/>
    </row>
    <row r="103" spans="1:9">
      <c r="A103" s="3">
        <v>1</v>
      </c>
      <c r="B103" s="4">
        <v>2</v>
      </c>
      <c r="C103" s="4">
        <v>11.320755</v>
      </c>
      <c r="D103" s="4">
        <v>0</v>
      </c>
      <c r="E103" s="4">
        <v>7.5471700000000004</v>
      </c>
      <c r="F103" s="4">
        <v>7.5471700000000004</v>
      </c>
      <c r="G103" s="4">
        <v>7.5471700000000004</v>
      </c>
      <c r="H103" s="4"/>
      <c r="I103" s="4"/>
    </row>
    <row r="104" spans="1:9">
      <c r="A104" s="3">
        <v>2</v>
      </c>
      <c r="B104" s="4">
        <v>5</v>
      </c>
      <c r="C104" s="4">
        <v>11.320755</v>
      </c>
      <c r="D104" s="4">
        <v>3.7735850000000002</v>
      </c>
      <c r="E104" s="4">
        <v>15.094340000000001</v>
      </c>
      <c r="F104" s="4">
        <v>3.7735850000000002</v>
      </c>
      <c r="G104" s="4">
        <v>3.7735850000000002</v>
      </c>
      <c r="H104" s="4"/>
      <c r="I104" s="4"/>
    </row>
    <row r="105" spans="1:9">
      <c r="A105" s="3">
        <v>3</v>
      </c>
      <c r="B105" s="4">
        <v>10</v>
      </c>
      <c r="C105" s="4">
        <v>11.320755</v>
      </c>
      <c r="D105" s="4">
        <v>11.320755</v>
      </c>
      <c r="E105" s="4">
        <v>7.5471700000000004</v>
      </c>
      <c r="F105" s="4">
        <v>9.4339619999999993</v>
      </c>
      <c r="G105" s="4">
        <v>9.4339619999999993</v>
      </c>
      <c r="H105" s="4"/>
      <c r="I105" s="4"/>
    </row>
    <row r="106" spans="1:9">
      <c r="A106" s="3">
        <v>4</v>
      </c>
      <c r="B106" s="4">
        <v>20</v>
      </c>
      <c r="C106" s="4">
        <v>7.5471700000000004</v>
      </c>
      <c r="D106" s="4">
        <v>7.5471700000000004</v>
      </c>
      <c r="E106" s="4">
        <v>7.5471700000000004</v>
      </c>
      <c r="F106" s="4">
        <v>9.4339619999999993</v>
      </c>
      <c r="G106" s="4">
        <v>9.4339619999999993</v>
      </c>
      <c r="H106" s="4"/>
      <c r="I106" s="4"/>
    </row>
    <row r="107" spans="1:9">
      <c r="A107" s="3">
        <v>5</v>
      </c>
      <c r="B107" s="4">
        <v>30</v>
      </c>
      <c r="C107" s="4">
        <v>13.207547</v>
      </c>
      <c r="D107" s="4">
        <v>13.207547</v>
      </c>
      <c r="E107" s="4">
        <v>7.5471700000000004</v>
      </c>
      <c r="F107" s="4">
        <v>7.5471700000000004</v>
      </c>
      <c r="G107" s="4">
        <v>28.301887000000001</v>
      </c>
      <c r="H107" s="4"/>
      <c r="I107" s="4"/>
    </row>
    <row r="108" spans="1:9">
      <c r="A108" s="3">
        <v>6</v>
      </c>
      <c r="B108" s="4">
        <v>40</v>
      </c>
      <c r="C108" s="4">
        <v>49.056604</v>
      </c>
      <c r="D108" s="4">
        <v>13.207547</v>
      </c>
      <c r="E108" s="4">
        <v>3.7735850000000002</v>
      </c>
      <c r="F108" s="4">
        <v>41.509433999999999</v>
      </c>
      <c r="G108" s="4">
        <v>7.5471700000000004</v>
      </c>
      <c r="H108" s="4"/>
      <c r="I108" s="4"/>
    </row>
    <row r="109" spans="1:9">
      <c r="A109" s="3">
        <v>7</v>
      </c>
      <c r="B109" s="4">
        <v>50</v>
      </c>
      <c r="C109" s="4">
        <v>15.094340000000001</v>
      </c>
      <c r="D109" s="4">
        <v>60.377358000000001</v>
      </c>
      <c r="E109" s="4">
        <v>58.490566000000001</v>
      </c>
      <c r="F109" s="4">
        <v>33.962263999999998</v>
      </c>
      <c r="G109" s="4">
        <v>66.037735999999995</v>
      </c>
      <c r="H109" s="4"/>
      <c r="I109" s="4"/>
    </row>
    <row r="110" spans="1:9">
      <c r="A110" s="5"/>
    </row>
  </sheetData>
  <mergeCells count="1">
    <mergeCell ref="J1:M1"/>
  </mergeCells>
  <conditionalFormatting sqref="J3:M10">
    <cfRule type="cellIs" dxfId="30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671-CB41-41FE-A6DF-BBF523CF7F85}">
  <sheetPr>
    <tabColor theme="9" tint="-0.499984740745262"/>
  </sheetPr>
  <dimension ref="A1:R100"/>
  <sheetViews>
    <sheetView workbookViewId="0">
      <selection activeCell="O17" sqref="O17"/>
    </sheetView>
  </sheetViews>
  <sheetFormatPr defaultRowHeight="14.5"/>
  <cols>
    <col min="14" max="14" width="12.6328125" bestFit="1" customWidth="1"/>
  </cols>
  <sheetData>
    <row r="1" spans="1:18" ht="15" thickBot="1">
      <c r="A1" s="1" t="s">
        <v>13</v>
      </c>
      <c r="I1" s="43"/>
      <c r="J1" s="65" t="s">
        <v>11</v>
      </c>
      <c r="K1" s="66"/>
      <c r="L1" s="65"/>
      <c r="M1" s="65"/>
      <c r="N1" s="44" t="s">
        <v>12</v>
      </c>
      <c r="P1" s="72" t="s">
        <v>27</v>
      </c>
      <c r="Q1" s="73"/>
      <c r="R1" s="74"/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45" t="s">
        <v>10</v>
      </c>
      <c r="J2" s="30">
        <v>1</v>
      </c>
      <c r="K2" s="28">
        <v>2</v>
      </c>
      <c r="L2" s="29">
        <v>3</v>
      </c>
      <c r="M2" s="25">
        <v>4</v>
      </c>
      <c r="N2" s="46"/>
      <c r="P2" s="50" t="s">
        <v>18</v>
      </c>
      <c r="Q2" s="6" t="s">
        <v>19</v>
      </c>
      <c r="R2" s="51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7.5471700000000004</v>
      </c>
      <c r="F3" s="4">
        <v>7.5471700000000004</v>
      </c>
      <c r="G3" s="4">
        <v>7.5471700000000004</v>
      </c>
      <c r="I3" s="49">
        <v>0</v>
      </c>
      <c r="J3" s="17">
        <f>SUM(C3,C13,C23,C33,C43,C53,C63,C73,C83,C93)/10</f>
        <v>5.6603772000000001</v>
      </c>
      <c r="K3" s="21">
        <f t="shared" ref="K3:N10" si="0">SUM(D3,D13,D23,D33,D43,D53,D63,D73,D83,D93)/10</f>
        <v>5.6603772000000001</v>
      </c>
      <c r="L3" s="18">
        <f t="shared" si="0"/>
        <v>5.6603772000000001</v>
      </c>
      <c r="M3" s="12">
        <f t="shared" si="0"/>
        <v>5.6603772000000001</v>
      </c>
      <c r="N3" s="47">
        <f t="shared" si="0"/>
        <v>5.6603772000000001</v>
      </c>
      <c r="P3" s="50">
        <f>N3-J3</f>
        <v>0</v>
      </c>
      <c r="Q3" s="6">
        <f>N3-K3</f>
        <v>0</v>
      </c>
      <c r="R3" s="51">
        <f>N3-L3</f>
        <v>0</v>
      </c>
    </row>
    <row r="4" spans="1:18">
      <c r="A4" s="3">
        <v>1</v>
      </c>
      <c r="B4" s="4">
        <v>2</v>
      </c>
      <c r="C4" s="4">
        <v>9.4339619999999993</v>
      </c>
      <c r="D4" s="4">
        <v>3.7735850000000002</v>
      </c>
      <c r="E4" s="4">
        <v>3.7735850000000002</v>
      </c>
      <c r="F4" s="4">
        <v>7.5471700000000004</v>
      </c>
      <c r="G4" s="4">
        <v>3.7735850000000002</v>
      </c>
      <c r="I4" s="49">
        <v>2</v>
      </c>
      <c r="J4" s="17">
        <f t="shared" ref="J4:J10" si="1">SUM(C4,C14,C24,C34,C44,C54,C64,C74,C84,C94)/10</f>
        <v>5.8490564000000003</v>
      </c>
      <c r="K4" s="21">
        <f t="shared" si="0"/>
        <v>5.0943394999999994</v>
      </c>
      <c r="L4" s="18">
        <f t="shared" si="0"/>
        <v>4.9056601999999998</v>
      </c>
      <c r="M4" s="12">
        <f t="shared" si="0"/>
        <v>5.8490564999999997</v>
      </c>
      <c r="N4" s="47">
        <f t="shared" si="0"/>
        <v>5.2830187000000004</v>
      </c>
      <c r="P4" s="50">
        <f t="shared" ref="P4:P10" si="2">N4-J4</f>
        <v>-0.56603769999999987</v>
      </c>
      <c r="Q4" s="6">
        <f t="shared" ref="Q4:Q10" si="3">N4-K4</f>
        <v>0.18867920000000105</v>
      </c>
      <c r="R4" s="51">
        <f t="shared" ref="R4:R10" si="4">N4-L4</f>
        <v>0.3773585000000006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49">
        <v>5</v>
      </c>
      <c r="J5" s="17">
        <f t="shared" si="1"/>
        <v>5.8490564999999997</v>
      </c>
      <c r="K5" s="21">
        <f t="shared" si="0"/>
        <v>5.6603771999999992</v>
      </c>
      <c r="L5" s="18">
        <f t="shared" si="0"/>
        <v>5.2830189000000001</v>
      </c>
      <c r="M5" s="12">
        <f t="shared" si="0"/>
        <v>6.7924527999999995</v>
      </c>
      <c r="N5" s="47">
        <f t="shared" si="0"/>
        <v>6.9811320999999991</v>
      </c>
      <c r="P5" s="50">
        <f t="shared" si="2"/>
        <v>1.1320755999999994</v>
      </c>
      <c r="Q5" s="6">
        <f t="shared" si="3"/>
        <v>1.3207548999999998</v>
      </c>
      <c r="R5" s="51">
        <f t="shared" si="4"/>
        <v>1.698113199999999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49">
        <v>10</v>
      </c>
      <c r="J6" s="17">
        <f t="shared" si="1"/>
        <v>5.6603770999999998</v>
      </c>
      <c r="K6" s="21">
        <f t="shared" si="0"/>
        <v>5.0943394000000009</v>
      </c>
      <c r="L6" s="18">
        <f t="shared" si="0"/>
        <v>4.3396224999999991</v>
      </c>
      <c r="M6" s="12">
        <f t="shared" si="0"/>
        <v>7.7358488999999988</v>
      </c>
      <c r="N6" s="47">
        <f t="shared" si="0"/>
        <v>6.7924525999999998</v>
      </c>
      <c r="P6" s="50">
        <f t="shared" si="2"/>
        <v>1.1320755</v>
      </c>
      <c r="Q6" s="6">
        <f t="shared" si="3"/>
        <v>1.698113199999999</v>
      </c>
      <c r="R6" s="51">
        <f t="shared" si="4"/>
        <v>2.4528301000000008</v>
      </c>
    </row>
    <row r="7" spans="1:18">
      <c r="A7" s="3">
        <v>4</v>
      </c>
      <c r="B7" s="4">
        <v>20</v>
      </c>
      <c r="C7" s="4">
        <v>5.6603770000000004</v>
      </c>
      <c r="D7" s="4">
        <v>3.7735850000000002</v>
      </c>
      <c r="E7" s="4">
        <v>9.4339619999999993</v>
      </c>
      <c r="F7" s="4">
        <v>5.6603770000000004</v>
      </c>
      <c r="G7" s="4">
        <v>7.5471700000000004</v>
      </c>
      <c r="I7" s="49">
        <v>20</v>
      </c>
      <c r="J7" s="17">
        <f t="shared" si="1"/>
        <v>6.6037735</v>
      </c>
      <c r="K7" s="21">
        <f t="shared" si="0"/>
        <v>5.8490564999999997</v>
      </c>
      <c r="L7" s="18">
        <f t="shared" si="0"/>
        <v>6.9811318999999994</v>
      </c>
      <c r="M7" s="12">
        <f t="shared" si="0"/>
        <v>6.9811318</v>
      </c>
      <c r="N7" s="47">
        <f t="shared" si="0"/>
        <v>7.9245281999999992</v>
      </c>
      <c r="P7" s="50">
        <f t="shared" si="2"/>
        <v>1.3207546999999993</v>
      </c>
      <c r="Q7" s="6">
        <f t="shared" si="3"/>
        <v>2.0754716999999996</v>
      </c>
      <c r="R7" s="51">
        <f t="shared" si="4"/>
        <v>0.94339629999999985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11.320755</v>
      </c>
      <c r="G8" s="4">
        <v>16.981131999999999</v>
      </c>
      <c r="I8" s="49">
        <v>30</v>
      </c>
      <c r="J8" s="17">
        <f t="shared" si="1"/>
        <v>6.7924527999999977</v>
      </c>
      <c r="K8" s="21">
        <f t="shared" si="0"/>
        <v>7.1698112999999992</v>
      </c>
      <c r="L8" s="18">
        <f t="shared" si="0"/>
        <v>7.5471696999999995</v>
      </c>
      <c r="M8" s="12">
        <f t="shared" si="0"/>
        <v>13.962264199999998</v>
      </c>
      <c r="N8" s="47">
        <f t="shared" si="0"/>
        <v>11.509434100000002</v>
      </c>
      <c r="P8" s="50">
        <f t="shared" si="2"/>
        <v>4.716981300000004</v>
      </c>
      <c r="Q8" s="6">
        <f t="shared" si="3"/>
        <v>4.3396228000000026</v>
      </c>
      <c r="R8" s="51">
        <f t="shared" si="4"/>
        <v>3.9622644000000022</v>
      </c>
    </row>
    <row r="9" spans="1:18">
      <c r="A9" s="3">
        <v>6</v>
      </c>
      <c r="B9" s="4">
        <v>40</v>
      </c>
      <c r="C9" s="4">
        <v>16.981131999999999</v>
      </c>
      <c r="D9" s="4">
        <v>7.5471700000000004</v>
      </c>
      <c r="E9" s="4">
        <v>5.6603770000000004</v>
      </c>
      <c r="F9" s="4">
        <v>9.4339619999999993</v>
      </c>
      <c r="G9" s="4">
        <v>20.754716999999999</v>
      </c>
      <c r="I9" s="49">
        <v>40</v>
      </c>
      <c r="J9" s="17">
        <f t="shared" si="1"/>
        <v>7.3584905999999988</v>
      </c>
      <c r="K9" s="21">
        <f t="shared" si="0"/>
        <v>11.1320754</v>
      </c>
      <c r="L9" s="18">
        <f t="shared" si="0"/>
        <v>9.9999998999999988</v>
      </c>
      <c r="M9" s="12">
        <f t="shared" si="0"/>
        <v>24.905660399999999</v>
      </c>
      <c r="N9" s="47">
        <f t="shared" si="0"/>
        <v>20.943396299999996</v>
      </c>
      <c r="P9" s="50">
        <f t="shared" si="2"/>
        <v>13.584905699999997</v>
      </c>
      <c r="Q9" s="6">
        <f t="shared" si="3"/>
        <v>9.8113208999999966</v>
      </c>
      <c r="R9" s="51">
        <f t="shared" si="4"/>
        <v>10.943396399999997</v>
      </c>
    </row>
    <row r="10" spans="1:18" ht="15" thickBot="1">
      <c r="A10" s="3">
        <v>7</v>
      </c>
      <c r="B10" s="4">
        <v>50</v>
      </c>
      <c r="C10" s="4">
        <v>15.094340000000001</v>
      </c>
      <c r="D10" s="4">
        <v>16.981131999999999</v>
      </c>
      <c r="E10" s="4">
        <v>33.962263999999998</v>
      </c>
      <c r="F10" s="4">
        <v>67.924527999999995</v>
      </c>
      <c r="G10" s="4">
        <v>62.264150999999998</v>
      </c>
      <c r="I10" s="49">
        <v>50</v>
      </c>
      <c r="J10" s="17">
        <f t="shared" si="1"/>
        <v>22.641509500000002</v>
      </c>
      <c r="K10" s="22">
        <f t="shared" si="0"/>
        <v>21.132075399999998</v>
      </c>
      <c r="L10" s="18">
        <f t="shared" si="0"/>
        <v>36.603773599999997</v>
      </c>
      <c r="M10" s="12">
        <f t="shared" si="0"/>
        <v>46.037736000000002</v>
      </c>
      <c r="N10" s="47">
        <f t="shared" si="0"/>
        <v>51.509433999999999</v>
      </c>
      <c r="P10" s="50">
        <f t="shared" si="2"/>
        <v>28.867924499999997</v>
      </c>
      <c r="Q10" s="6">
        <f t="shared" si="3"/>
        <v>30.377358600000001</v>
      </c>
      <c r="R10" s="51">
        <f t="shared" si="4"/>
        <v>14.905660400000002</v>
      </c>
    </row>
    <row r="11" spans="1:18" ht="15" thickBot="1">
      <c r="A11" s="1" t="s">
        <v>1</v>
      </c>
      <c r="I11" s="48"/>
      <c r="J11" s="70" t="s">
        <v>28</v>
      </c>
      <c r="K11" s="70"/>
      <c r="L11" s="70"/>
      <c r="M11" s="70"/>
      <c r="N11" s="71"/>
      <c r="P11" s="50"/>
      <c r="Q11" s="6"/>
      <c r="R11" s="51"/>
    </row>
    <row r="12" spans="1:18" ht="15" thickBot="1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P12" s="53">
        <f>SUM(P3:P10)/7</f>
        <v>7.1698113714285716</v>
      </c>
      <c r="Q12" s="54">
        <f>SUM(Q3:Q10)/7</f>
        <v>7.115903042857143</v>
      </c>
      <c r="R12" s="55">
        <f>SUM(R3:R10)/7</f>
        <v>5.0404313285714295</v>
      </c>
    </row>
    <row r="13" spans="1:18" ht="15" thickBot="1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  <c r="I13" s="67" t="s">
        <v>26</v>
      </c>
      <c r="J13" s="68"/>
      <c r="K13" s="68"/>
      <c r="L13" s="68"/>
      <c r="M13" s="69"/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  <c r="I14" s="32" t="s">
        <v>30</v>
      </c>
      <c r="J14" s="33"/>
      <c r="K14" s="33"/>
      <c r="L14" s="33"/>
      <c r="M14" s="34"/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  <c r="I15" s="35" t="s">
        <v>24</v>
      </c>
      <c r="J15" s="36"/>
      <c r="K15" s="36"/>
      <c r="L15" s="36"/>
      <c r="M15" s="37"/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  <c r="I16" s="35" t="s">
        <v>25</v>
      </c>
      <c r="J16" s="36"/>
      <c r="K16" s="38"/>
      <c r="L16" s="38"/>
      <c r="M16" s="37"/>
    </row>
    <row r="17" spans="1:13" ht="15" thickBot="1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  <c r="I17" s="39"/>
      <c r="J17" s="40"/>
      <c r="K17" s="41"/>
      <c r="L17" s="41"/>
      <c r="M17" s="42"/>
    </row>
    <row r="18" spans="1:13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9.4339619999999993</v>
      </c>
      <c r="F18" s="4">
        <v>20.754716999999999</v>
      </c>
      <c r="G18" s="4">
        <v>7.5471700000000004</v>
      </c>
    </row>
    <row r="19" spans="1:13">
      <c r="A19" s="3">
        <v>6</v>
      </c>
      <c r="B19" s="4">
        <v>40</v>
      </c>
      <c r="C19" s="4">
        <v>9.4339619999999993</v>
      </c>
      <c r="D19" s="4">
        <v>16.981131999999999</v>
      </c>
      <c r="E19" s="4">
        <v>22.641508999999999</v>
      </c>
      <c r="F19" s="4">
        <v>37.735849000000002</v>
      </c>
      <c r="G19" s="4">
        <v>24.528302</v>
      </c>
    </row>
    <row r="20" spans="1:13">
      <c r="A20" s="3">
        <v>7</v>
      </c>
      <c r="B20" s="4">
        <v>50</v>
      </c>
      <c r="C20" s="4">
        <v>41.509433999999999</v>
      </c>
      <c r="D20" s="4">
        <v>45.283019000000003</v>
      </c>
      <c r="E20" s="4">
        <v>50.943396</v>
      </c>
      <c r="F20" s="4">
        <v>54.716980999999997</v>
      </c>
      <c r="G20" s="4">
        <v>64.150942999999998</v>
      </c>
    </row>
    <row r="21" spans="1:13">
      <c r="A21" s="1" t="s">
        <v>2</v>
      </c>
    </row>
    <row r="22" spans="1:13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3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13">
      <c r="A24" s="3">
        <v>1</v>
      </c>
      <c r="B24" s="4">
        <v>2</v>
      </c>
      <c r="C24" s="4">
        <v>1.886792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13">
      <c r="A25" s="3">
        <v>2</v>
      </c>
      <c r="B25" s="4">
        <v>5</v>
      </c>
      <c r="C25" s="4">
        <v>7.5471700000000004</v>
      </c>
      <c r="D25" s="4">
        <v>7.5471700000000004</v>
      </c>
      <c r="E25" s="4">
        <v>7.5471700000000004</v>
      </c>
      <c r="F25" s="4">
        <v>7.5471700000000004</v>
      </c>
      <c r="G25" s="4">
        <v>7.5471700000000004</v>
      </c>
    </row>
    <row r="26" spans="1:13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13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13">
      <c r="A28" s="3">
        <v>5</v>
      </c>
      <c r="B28" s="4">
        <v>30</v>
      </c>
      <c r="C28" s="4">
        <v>15.094340000000001</v>
      </c>
      <c r="D28" s="4">
        <v>18.867925</v>
      </c>
      <c r="E28" s="4">
        <v>9.4339619999999993</v>
      </c>
      <c r="F28" s="4">
        <v>16.981131999999999</v>
      </c>
      <c r="G28" s="4">
        <v>7.5471700000000004</v>
      </c>
    </row>
    <row r="29" spans="1:13">
      <c r="A29" s="3">
        <v>6</v>
      </c>
      <c r="B29" s="4">
        <v>40</v>
      </c>
      <c r="C29" s="4">
        <v>7.5471700000000004</v>
      </c>
      <c r="D29" s="4">
        <v>7.5471700000000004</v>
      </c>
      <c r="E29" s="4">
        <v>7.5471700000000004</v>
      </c>
      <c r="F29" s="4">
        <v>28.301887000000001</v>
      </c>
      <c r="G29" s="4">
        <v>24.528302</v>
      </c>
    </row>
    <row r="30" spans="1:13">
      <c r="A30" s="3">
        <v>7</v>
      </c>
      <c r="B30" s="4">
        <v>50</v>
      </c>
      <c r="C30" s="4">
        <v>15.094340000000001</v>
      </c>
      <c r="D30" s="4">
        <v>13.207547</v>
      </c>
      <c r="E30" s="4">
        <v>50.943396</v>
      </c>
      <c r="F30" s="4">
        <v>28.301887000000001</v>
      </c>
      <c r="G30" s="4">
        <v>50.943396</v>
      </c>
    </row>
    <row r="31" spans="1:13">
      <c r="A31" s="1" t="s">
        <v>3</v>
      </c>
    </row>
    <row r="32" spans="1:13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5.6603770000000004</v>
      </c>
      <c r="E33" s="4">
        <v>5.6603770000000004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5.6603770000000004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13.207547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5.6603770000000004</v>
      </c>
      <c r="F38" s="4">
        <v>5.6603770000000004</v>
      </c>
      <c r="G38" s="4">
        <v>7.5471700000000004</v>
      </c>
    </row>
    <row r="39" spans="1:7">
      <c r="A39" s="3">
        <v>6</v>
      </c>
      <c r="B39" s="4">
        <v>40</v>
      </c>
      <c r="C39" s="4">
        <v>3.7735850000000002</v>
      </c>
      <c r="D39" s="4">
        <v>20.754716999999999</v>
      </c>
      <c r="E39" s="4">
        <v>16.981131999999999</v>
      </c>
      <c r="F39" s="4">
        <v>22.641508999999999</v>
      </c>
      <c r="G39" s="4">
        <v>13.207547</v>
      </c>
    </row>
    <row r="40" spans="1:7">
      <c r="A40" s="3">
        <v>7</v>
      </c>
      <c r="B40" s="4">
        <v>50</v>
      </c>
      <c r="C40" s="4">
        <v>5.6603770000000004</v>
      </c>
      <c r="D40" s="4">
        <v>22.641508999999999</v>
      </c>
      <c r="E40" s="4">
        <v>30.188679</v>
      </c>
      <c r="F40" s="4">
        <v>28.301887000000001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7.5471700000000004</v>
      </c>
      <c r="E43" s="4">
        <v>7.5471700000000004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7.5471700000000004</v>
      </c>
      <c r="D45" s="4">
        <v>7.5471700000000004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7.5471700000000004</v>
      </c>
      <c r="E49" s="4">
        <v>7.5471700000000004</v>
      </c>
      <c r="F49" s="4">
        <v>15.094340000000001</v>
      </c>
      <c r="G49" s="4">
        <v>28.301887000000001</v>
      </c>
    </row>
    <row r="50" spans="1:7">
      <c r="A50" s="3">
        <v>7</v>
      </c>
      <c r="B50" s="4">
        <v>50</v>
      </c>
      <c r="C50" s="4">
        <v>67.924527999999995</v>
      </c>
      <c r="D50" s="4">
        <v>3.7735850000000002</v>
      </c>
      <c r="E50" s="4">
        <v>62.264150999999998</v>
      </c>
      <c r="F50" s="4">
        <v>35.849057000000002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1.886792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3.7735850000000002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1.886792</v>
      </c>
      <c r="D58" s="4">
        <v>1.886792</v>
      </c>
      <c r="E58" s="4">
        <v>3.7735850000000002</v>
      </c>
      <c r="F58" s="4">
        <v>24.528302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1.886792</v>
      </c>
      <c r="E59" s="4">
        <v>1.886792</v>
      </c>
      <c r="F59" s="4">
        <v>32.075471999999998</v>
      </c>
      <c r="G59" s="4">
        <v>28.301887000000001</v>
      </c>
    </row>
    <row r="60" spans="1:7">
      <c r="A60" s="3">
        <v>7</v>
      </c>
      <c r="B60" s="4">
        <v>50</v>
      </c>
      <c r="C60" s="4">
        <v>24.528302</v>
      </c>
      <c r="D60" s="4">
        <v>5.6603770000000004</v>
      </c>
      <c r="E60" s="4">
        <v>15.094340000000001</v>
      </c>
      <c r="F60" s="4">
        <v>32.075471999999998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9.4339619999999993</v>
      </c>
      <c r="D63" s="4">
        <v>9.4339619999999993</v>
      </c>
      <c r="E63" s="4">
        <v>9.4339619999999993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13.207547</v>
      </c>
      <c r="D68" s="4">
        <v>11.320755</v>
      </c>
      <c r="E68" s="4">
        <v>5.6603770000000004</v>
      </c>
      <c r="F68" s="4">
        <v>20.754716999999999</v>
      </c>
      <c r="G68" s="4">
        <v>11.320755</v>
      </c>
    </row>
    <row r="69" spans="1:7">
      <c r="A69" s="3">
        <v>6</v>
      </c>
      <c r="B69" s="4">
        <v>40</v>
      </c>
      <c r="C69" s="4">
        <v>11.320755</v>
      </c>
      <c r="D69" s="4">
        <v>13.207547</v>
      </c>
      <c r="E69" s="4">
        <v>16.981131999999999</v>
      </c>
      <c r="F69" s="4">
        <v>18.867925</v>
      </c>
      <c r="G69" s="4">
        <v>30.188679</v>
      </c>
    </row>
    <row r="70" spans="1:7">
      <c r="A70" s="3">
        <v>7</v>
      </c>
      <c r="B70" s="4">
        <v>50</v>
      </c>
      <c r="C70" s="4">
        <v>26.415094</v>
      </c>
      <c r="D70" s="4">
        <v>28.301887000000001</v>
      </c>
      <c r="E70" s="4">
        <v>39.622641999999999</v>
      </c>
      <c r="F70" s="4">
        <v>35.849057000000002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3.7735850000000002</v>
      </c>
      <c r="F74" s="4">
        <v>3.7735850000000002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1.886792</v>
      </c>
      <c r="E75" s="4">
        <v>1.886792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0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5.6603770000000004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3.7735850000000002</v>
      </c>
      <c r="D79" s="4">
        <v>3.7735850000000002</v>
      </c>
      <c r="E79" s="4">
        <v>3.7735850000000002</v>
      </c>
      <c r="F79" s="4">
        <v>20.754716999999999</v>
      </c>
      <c r="G79" s="4">
        <v>16.981131999999999</v>
      </c>
    </row>
    <row r="80" spans="1:7">
      <c r="A80" s="3">
        <v>7</v>
      </c>
      <c r="B80" s="4">
        <v>50</v>
      </c>
      <c r="C80" s="4">
        <v>7.5471700000000004</v>
      </c>
      <c r="D80" s="4">
        <v>33.962263999999998</v>
      </c>
      <c r="E80" s="4">
        <v>32.075471999999998</v>
      </c>
      <c r="F80" s="4">
        <v>33.962263999999998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3.7735850000000002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9.4339619999999993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7.5471700000000004</v>
      </c>
      <c r="D89" s="4">
        <v>5.6603770000000004</v>
      </c>
      <c r="E89" s="4">
        <v>13.207547</v>
      </c>
      <c r="F89" s="4">
        <v>9.4339619999999993</v>
      </c>
      <c r="G89" s="4">
        <v>15.094340000000001</v>
      </c>
    </row>
    <row r="90" spans="1:7">
      <c r="A90" s="3">
        <v>7</v>
      </c>
      <c r="B90" s="4">
        <v>50</v>
      </c>
      <c r="C90" s="4">
        <v>3.7735850000000002</v>
      </c>
      <c r="D90" s="4">
        <v>3.7735850000000002</v>
      </c>
      <c r="E90" s="4">
        <v>7.5471700000000004</v>
      </c>
      <c r="F90" s="4">
        <v>73.584906000000004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7.5471700000000004</v>
      </c>
      <c r="E93" s="4">
        <v>7.5471700000000004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7.5471700000000004</v>
      </c>
      <c r="D95" s="4">
        <v>3.7735850000000002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3.7735850000000002</v>
      </c>
      <c r="F98" s="4">
        <v>9.4339619999999993</v>
      </c>
      <c r="G98" s="4">
        <v>28.301887000000001</v>
      </c>
    </row>
    <row r="99" spans="1:7">
      <c r="A99" s="3">
        <v>6</v>
      </c>
      <c r="B99" s="4">
        <v>40</v>
      </c>
      <c r="C99" s="4">
        <v>3.7735850000000002</v>
      </c>
      <c r="D99" s="4">
        <v>26.415094</v>
      </c>
      <c r="E99" s="4">
        <v>3.7735850000000002</v>
      </c>
      <c r="F99" s="4">
        <v>54.716980999999997</v>
      </c>
      <c r="G99" s="4">
        <v>7.5471700000000004</v>
      </c>
    </row>
    <row r="100" spans="1:7">
      <c r="A100" s="3">
        <v>7</v>
      </c>
      <c r="B100" s="4">
        <v>50</v>
      </c>
      <c r="C100" s="4">
        <v>18.867925</v>
      </c>
      <c r="D100" s="4">
        <v>37.735849000000002</v>
      </c>
      <c r="E100" s="4">
        <v>43.396225999999999</v>
      </c>
      <c r="F100" s="4">
        <v>69.811321000000007</v>
      </c>
      <c r="G100" s="4">
        <v>66.037735999999995</v>
      </c>
    </row>
  </sheetData>
  <mergeCells count="4">
    <mergeCell ref="J1:M1"/>
    <mergeCell ref="I13:M13"/>
    <mergeCell ref="J11:N11"/>
    <mergeCell ref="P1:R1"/>
  </mergeCells>
  <conditionalFormatting sqref="J3:N10">
    <cfRule type="cellIs" dxfId="29" priority="1" operator="lessThan">
      <formula>$N3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6B07-027D-478F-8A8A-718072FCAFF1}">
  <sheetPr>
    <tabColor theme="7" tint="0.59999389629810485"/>
  </sheetPr>
  <dimension ref="A1:R11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12">
        <f>SUM(C3,C13,C23,C33,C43,C53,C63,C73,C83,C93)/10</f>
        <v>4.9056602000000007</v>
      </c>
      <c r="K3" s="12">
        <f>SUM(D3,D13,D23,D33,D43,D53,D63,D73,D83,D93)/10</f>
        <v>4.9056601999999998</v>
      </c>
      <c r="L3" s="12">
        <f>SUM(E3,E13,E23,E33,E43,E53,E63,E73,E83,E93)/10</f>
        <v>4.3396224999999991</v>
      </c>
      <c r="M3" s="12">
        <f>SUM(F3,F13,F23,F33,F43,F53,F63,F73,F83,F93)/10</f>
        <v>6.0377357000000007</v>
      </c>
      <c r="N3" s="12">
        <f>SUM(G3,G13,G23,G33,G43,G53,G63,G73,G83,G93)/10</f>
        <v>5.6603772000000001</v>
      </c>
      <c r="P3">
        <f>N3-J3</f>
        <v>0.75471699999999942</v>
      </c>
      <c r="Q3">
        <f>N3-K3</f>
        <v>0.7547170000000003</v>
      </c>
      <c r="R3">
        <f>N3-L3</f>
        <v>1.3207547000000011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12">
        <f>SUM(C4,C14,C24,C34,C44,C54,C64,C74,C84,C94)/10</f>
        <v>5.0943394</v>
      </c>
      <c r="K4" s="12">
        <f t="shared" ref="K4:K10" si="0">SUM(D4,D14,D24,D34,D44,D54,D64,D74,D84,D94)/10</f>
        <v>5.2830187999999989</v>
      </c>
      <c r="L4" s="12">
        <f t="shared" ref="L4:L10" si="1">SUM(E4,E14,E24,E34,E44,E54,E64,E74,E84,E94)/10</f>
        <v>5.471698</v>
      </c>
      <c r="M4" s="12">
        <f t="shared" ref="M4:M10" si="2">SUM(F4,F14,F24,F34,F44,F54,F64,F74,F84,F94)/10</f>
        <v>5.2830187000000004</v>
      </c>
      <c r="N4" s="12">
        <f t="shared" ref="N4:N10" si="3">SUM(G4,G14,G24,G34,G44,G54,G64,G74,G84,G94)/10</f>
        <v>5.2830187000000004</v>
      </c>
      <c r="P4">
        <f t="shared" ref="P4:P10" si="4">N4-J4</f>
        <v>0.18867930000000044</v>
      </c>
      <c r="Q4">
        <f t="shared" ref="Q4:Q10" si="5">N4-K4</f>
        <v>-9.9999998504074483E-8</v>
      </c>
      <c r="R4">
        <f t="shared" ref="R4:R10" si="6">N4-L4</f>
        <v>-0.18867929999999955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12">
        <f t="shared" ref="J5:J10" si="7">SUM(C5,C15,C25,C35,C45,C55,C65,C75,C85,C95)/10</f>
        <v>5.2830187999999989</v>
      </c>
      <c r="K5" s="12">
        <f t="shared" si="0"/>
        <v>4.7169809999999996</v>
      </c>
      <c r="L5" s="12">
        <f t="shared" si="1"/>
        <v>6.415094400000001</v>
      </c>
      <c r="M5" s="12">
        <f t="shared" si="2"/>
        <v>5.8490565000000005</v>
      </c>
      <c r="N5" s="12">
        <f t="shared" si="3"/>
        <v>6.9811320999999991</v>
      </c>
      <c r="P5">
        <f t="shared" si="4"/>
        <v>1.6981133000000002</v>
      </c>
      <c r="Q5">
        <f t="shared" si="5"/>
        <v>2.2641510999999994</v>
      </c>
      <c r="R5">
        <f t="shared" si="6"/>
        <v>0.56603769999999809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12">
        <f t="shared" si="7"/>
        <v>5.6603770999999998</v>
      </c>
      <c r="K6" s="12">
        <f t="shared" si="0"/>
        <v>5.0943394000000009</v>
      </c>
      <c r="L6" s="12">
        <f t="shared" si="1"/>
        <v>4.5283016999999992</v>
      </c>
      <c r="M6" s="12">
        <f t="shared" si="2"/>
        <v>7.7358488999999988</v>
      </c>
      <c r="N6" s="12">
        <f t="shared" si="3"/>
        <v>6.7924525999999998</v>
      </c>
      <c r="P6">
        <f t="shared" si="4"/>
        <v>1.1320755</v>
      </c>
      <c r="Q6">
        <f t="shared" si="5"/>
        <v>1.698113199999999</v>
      </c>
      <c r="R6">
        <f t="shared" si="6"/>
        <v>2.2641509000000006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13.207547</v>
      </c>
      <c r="G7" s="4">
        <v>7.5471700000000004</v>
      </c>
      <c r="I7" s="9">
        <v>20</v>
      </c>
      <c r="J7" s="12">
        <f t="shared" si="7"/>
        <v>7.3584904999999994</v>
      </c>
      <c r="K7" s="12">
        <f t="shared" si="0"/>
        <v>7.3584904999999994</v>
      </c>
      <c r="L7" s="12">
        <f t="shared" si="1"/>
        <v>7.7358489999999991</v>
      </c>
      <c r="M7" s="12">
        <f t="shared" si="2"/>
        <v>9.0566037000000001</v>
      </c>
      <c r="N7" s="12">
        <f t="shared" si="3"/>
        <v>7.9245281999999992</v>
      </c>
      <c r="P7">
        <f t="shared" si="4"/>
        <v>0.56603769999999987</v>
      </c>
      <c r="Q7">
        <f t="shared" si="5"/>
        <v>0.56603769999999987</v>
      </c>
      <c r="R7">
        <f t="shared" si="6"/>
        <v>0.18867920000000016</v>
      </c>
    </row>
    <row r="8" spans="1:18">
      <c r="A8" s="3">
        <v>5</v>
      </c>
      <c r="B8" s="4">
        <v>30</v>
      </c>
      <c r="C8" s="4">
        <v>20.754716999999999</v>
      </c>
      <c r="D8" s="4">
        <v>16.981131999999999</v>
      </c>
      <c r="E8" s="4">
        <v>18.867925</v>
      </c>
      <c r="F8" s="4">
        <v>20.754716999999999</v>
      </c>
      <c r="G8" s="4">
        <v>16.981131999999999</v>
      </c>
      <c r="I8" s="9">
        <v>30</v>
      </c>
      <c r="J8" s="12">
        <f t="shared" si="7"/>
        <v>10.754716899999998</v>
      </c>
      <c r="K8" s="12">
        <f t="shared" si="0"/>
        <v>10.377358399999999</v>
      </c>
      <c r="L8" s="12">
        <f t="shared" si="1"/>
        <v>9.0566037999999995</v>
      </c>
      <c r="M8" s="12">
        <f t="shared" si="2"/>
        <v>12.075471699999998</v>
      </c>
      <c r="N8" s="12">
        <f t="shared" si="3"/>
        <v>11.509434100000002</v>
      </c>
      <c r="P8">
        <f t="shared" si="4"/>
        <v>0.75471720000000353</v>
      </c>
      <c r="Q8">
        <f t="shared" si="5"/>
        <v>1.1320757000000032</v>
      </c>
      <c r="R8">
        <f t="shared" si="6"/>
        <v>2.4528303000000022</v>
      </c>
    </row>
    <row r="9" spans="1:18">
      <c r="A9" s="3">
        <v>6</v>
      </c>
      <c r="B9" s="4">
        <v>40</v>
      </c>
      <c r="C9" s="4">
        <v>26.415094</v>
      </c>
      <c r="D9" s="4">
        <v>18.867925</v>
      </c>
      <c r="E9" s="4">
        <v>24.528302</v>
      </c>
      <c r="F9" s="4">
        <v>22.641508999999999</v>
      </c>
      <c r="G9" s="4">
        <v>20.754716999999999</v>
      </c>
      <c r="I9" s="9">
        <v>40</v>
      </c>
      <c r="J9" s="12">
        <f t="shared" si="7"/>
        <v>26.981132099999996</v>
      </c>
      <c r="K9" s="12">
        <f t="shared" si="0"/>
        <v>25.283018999999999</v>
      </c>
      <c r="L9" s="12">
        <f t="shared" si="1"/>
        <v>20.188679299999997</v>
      </c>
      <c r="M9" s="12">
        <f t="shared" si="2"/>
        <v>25.094339599999998</v>
      </c>
      <c r="N9" s="12">
        <f t="shared" si="3"/>
        <v>20.943396299999996</v>
      </c>
      <c r="P9">
        <f t="shared" si="4"/>
        <v>-6.0377358000000001</v>
      </c>
      <c r="Q9">
        <f t="shared" si="5"/>
        <v>-4.3396227000000032</v>
      </c>
      <c r="R9">
        <f t="shared" si="6"/>
        <v>0.75471699999999942</v>
      </c>
    </row>
    <row r="10" spans="1:18">
      <c r="A10" s="3">
        <v>7</v>
      </c>
      <c r="B10" s="4">
        <v>50</v>
      </c>
      <c r="C10" s="4">
        <v>50.943396</v>
      </c>
      <c r="D10" s="4">
        <v>50.943396</v>
      </c>
      <c r="E10" s="4">
        <v>45.283019000000003</v>
      </c>
      <c r="F10" s="4">
        <v>50.943396</v>
      </c>
      <c r="G10" s="4">
        <v>62.264150999999998</v>
      </c>
      <c r="I10" s="9">
        <v>50</v>
      </c>
      <c r="J10" s="12">
        <f t="shared" si="7"/>
        <v>43.396226400000003</v>
      </c>
      <c r="K10" s="12">
        <f t="shared" si="0"/>
        <v>40.377358599999994</v>
      </c>
      <c r="L10" s="12">
        <f t="shared" si="1"/>
        <v>43.584905599999999</v>
      </c>
      <c r="M10" s="12">
        <f t="shared" si="2"/>
        <v>47.735848899999993</v>
      </c>
      <c r="N10" s="12">
        <f t="shared" si="3"/>
        <v>51.509433999999999</v>
      </c>
      <c r="P10">
        <f t="shared" si="4"/>
        <v>8.1132075999999955</v>
      </c>
      <c r="Q10">
        <f t="shared" si="5"/>
        <v>11.132075400000005</v>
      </c>
      <c r="R10">
        <f t="shared" si="6"/>
        <v>7.9245283999999998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5">
        <f>SUM(P3:P10)/7</f>
        <v>1.0242588285714285</v>
      </c>
      <c r="Q12">
        <f>SUM(Q3:Q10)/7</f>
        <v>1.8867924714285722</v>
      </c>
      <c r="R12" s="14">
        <f>SUM(R3:R10)/7</f>
        <v>2.1832884142857147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7.5471700000000004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67.924527999999995</v>
      </c>
      <c r="D20" s="4">
        <v>56.603774000000001</v>
      </c>
      <c r="E20" s="4">
        <v>50.943396</v>
      </c>
      <c r="F20" s="4">
        <v>60.377358000000001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3.7735850000000002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5.6603770000000004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7.5471700000000004</v>
      </c>
      <c r="F28" s="4">
        <v>9.4339619999999993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11.320755</v>
      </c>
      <c r="E29" s="4">
        <v>13.207547</v>
      </c>
      <c r="F29" s="4">
        <v>24.528302</v>
      </c>
      <c r="G29" s="4">
        <v>24.528302</v>
      </c>
    </row>
    <row r="30" spans="1:7">
      <c r="A30" s="3">
        <v>7</v>
      </c>
      <c r="B30" s="4">
        <v>50</v>
      </c>
      <c r="C30" s="4">
        <v>58.490566000000001</v>
      </c>
      <c r="D30" s="4">
        <v>49.056604</v>
      </c>
      <c r="E30" s="4">
        <v>41.509433999999999</v>
      </c>
      <c r="F30" s="4">
        <v>52.830188999999997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3.7735850000000002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9.4339619999999993</v>
      </c>
      <c r="F37" s="4">
        <v>11.320755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33.962263999999998</v>
      </c>
      <c r="D39" s="4">
        <v>33.962263999999998</v>
      </c>
      <c r="E39" s="4">
        <v>13.207547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30.188679</v>
      </c>
      <c r="D40" s="4">
        <v>41.509433999999999</v>
      </c>
      <c r="E40" s="4">
        <v>26.415094</v>
      </c>
      <c r="F40" s="4">
        <v>30.188679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7.5471700000000004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3.7735850000000002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15.094340000000001</v>
      </c>
      <c r="D47" s="4">
        <v>16.981131999999999</v>
      </c>
      <c r="E47" s="4">
        <v>16.981131999999999</v>
      </c>
      <c r="F47" s="4">
        <v>11.320755</v>
      </c>
      <c r="G47" s="4">
        <v>13.207547</v>
      </c>
    </row>
    <row r="48" spans="1:7">
      <c r="A48" s="3">
        <v>5</v>
      </c>
      <c r="B48" s="4">
        <v>30</v>
      </c>
      <c r="C48" s="4">
        <v>13.207547</v>
      </c>
      <c r="D48" s="4">
        <v>13.207547</v>
      </c>
      <c r="E48" s="4">
        <v>13.207547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26.415094</v>
      </c>
      <c r="D49" s="4">
        <v>28.301887000000001</v>
      </c>
      <c r="E49" s="4">
        <v>28.301887000000001</v>
      </c>
      <c r="F49" s="4">
        <v>7.5471700000000004</v>
      </c>
      <c r="G49" s="4">
        <v>28.301887000000001</v>
      </c>
    </row>
    <row r="50" spans="1:7">
      <c r="A50" s="3">
        <v>7</v>
      </c>
      <c r="B50" s="4">
        <v>50</v>
      </c>
      <c r="C50" s="4">
        <v>32.075471999999998</v>
      </c>
      <c r="D50" s="4">
        <v>32.075471999999998</v>
      </c>
      <c r="E50" s="4">
        <v>54.716980999999997</v>
      </c>
      <c r="F50" s="4">
        <v>43.396225999999999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3.7735850000000002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9.4339619999999993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3.7735850000000002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39.622641999999999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9.4339619999999993</v>
      </c>
      <c r="E68" s="4">
        <v>11.320755</v>
      </c>
      <c r="F68" s="4">
        <v>26.415094</v>
      </c>
      <c r="G68" s="4">
        <v>11.320755</v>
      </c>
    </row>
    <row r="69" spans="1:7">
      <c r="A69" s="3">
        <v>6</v>
      </c>
      <c r="B69" s="4">
        <v>40</v>
      </c>
      <c r="C69" s="4">
        <v>28.301887000000001</v>
      </c>
      <c r="D69" s="4">
        <v>16.981131999999999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66.037735999999995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3.7735850000000002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3.7735850000000002</v>
      </c>
      <c r="F77" s="4">
        <v>11.320755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11.320755</v>
      </c>
      <c r="D79" s="4">
        <v>35.849057000000002</v>
      </c>
      <c r="E79" s="4">
        <v>18.867925</v>
      </c>
      <c r="F79" s="4">
        <v>33.962263999999998</v>
      </c>
      <c r="G79" s="4">
        <v>16.981131999999999</v>
      </c>
    </row>
    <row r="80" spans="1:7">
      <c r="A80" s="3">
        <v>7</v>
      </c>
      <c r="B80" s="4">
        <v>50</v>
      </c>
      <c r="C80" s="4">
        <v>45.283019000000003</v>
      </c>
      <c r="D80" s="4">
        <v>33.962263999999998</v>
      </c>
      <c r="E80" s="4">
        <v>47.169811000000003</v>
      </c>
      <c r="F80" s="4">
        <v>30.188679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3.7735850000000002</v>
      </c>
      <c r="E85" s="4">
        <v>7.5471700000000004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32.075471999999998</v>
      </c>
      <c r="D89" s="4">
        <v>13.207547</v>
      </c>
      <c r="E89" s="4">
        <v>11.320755</v>
      </c>
      <c r="F89" s="4">
        <v>15.094340000000001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33.962263999999998</v>
      </c>
      <c r="F90" s="4">
        <v>50.943396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3.7735850000000002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7.5471700000000004</v>
      </c>
      <c r="F95" s="4">
        <v>0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26.415094</v>
      </c>
      <c r="D98" s="4">
        <v>26.415094</v>
      </c>
      <c r="E98" s="4">
        <v>7.5471700000000004</v>
      </c>
      <c r="F98" s="4">
        <v>18.867925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49.056604</v>
      </c>
      <c r="E99" s="4">
        <v>49.056604</v>
      </c>
      <c r="F99" s="4">
        <v>30.188679</v>
      </c>
      <c r="G99" s="4">
        <v>7.5471700000000004</v>
      </c>
    </row>
    <row r="100" spans="1:7">
      <c r="A100" s="3">
        <v>7</v>
      </c>
      <c r="B100" s="4">
        <v>50</v>
      </c>
      <c r="C100" s="4">
        <v>56.603774000000001</v>
      </c>
      <c r="D100" s="4">
        <v>50.943396</v>
      </c>
      <c r="E100" s="4">
        <v>62.264150999999998</v>
      </c>
      <c r="F100" s="4">
        <v>58.490566000000001</v>
      </c>
      <c r="G100" s="4">
        <v>66.037735999999995</v>
      </c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3"/>
      <c r="B102" s="4"/>
      <c r="C102" s="4"/>
      <c r="D102" s="4"/>
      <c r="E102" s="4"/>
      <c r="F102" s="4"/>
      <c r="G102" s="4"/>
    </row>
    <row r="103" spans="1:7">
      <c r="A103" s="3"/>
      <c r="B103" s="4"/>
      <c r="C103" s="4"/>
      <c r="D103" s="4"/>
      <c r="E103" s="4"/>
      <c r="F103" s="4"/>
      <c r="G103" s="4"/>
    </row>
    <row r="104" spans="1:7">
      <c r="A104" s="3"/>
      <c r="B104" s="4"/>
      <c r="C104" s="4"/>
      <c r="D104" s="4"/>
      <c r="E104" s="4"/>
      <c r="F104" s="4"/>
      <c r="G104" s="4"/>
    </row>
    <row r="105" spans="1:7">
      <c r="A105" s="3"/>
      <c r="B105" s="4"/>
      <c r="C105" s="4"/>
      <c r="D105" s="4"/>
      <c r="E105" s="4"/>
      <c r="F105" s="4"/>
      <c r="G105" s="4"/>
    </row>
    <row r="106" spans="1:7">
      <c r="A106" s="3"/>
      <c r="B106" s="4"/>
      <c r="C106" s="4"/>
      <c r="D106" s="4"/>
      <c r="E106" s="4"/>
      <c r="F106" s="4"/>
      <c r="G106" s="4"/>
    </row>
    <row r="107" spans="1:7">
      <c r="A107" s="3"/>
      <c r="B107" s="4"/>
      <c r="C107" s="4"/>
      <c r="D107" s="4"/>
      <c r="E107" s="4"/>
      <c r="F107" s="4"/>
      <c r="G107" s="4"/>
    </row>
    <row r="108" spans="1:7">
      <c r="A108" s="3"/>
      <c r="B108" s="4"/>
      <c r="C108" s="4"/>
      <c r="D108" s="4"/>
      <c r="E108" s="4"/>
      <c r="F108" s="4"/>
      <c r="G108" s="4"/>
    </row>
    <row r="109" spans="1:7">
      <c r="A109" s="3"/>
      <c r="B109" s="4"/>
      <c r="C109" s="4"/>
      <c r="D109" s="4"/>
      <c r="E109" s="4"/>
      <c r="F109" s="4"/>
      <c r="G109" s="4"/>
    </row>
    <row r="110" spans="1:7">
      <c r="A110" s="5"/>
    </row>
  </sheetData>
  <mergeCells count="1">
    <mergeCell ref="J1:M1"/>
  </mergeCells>
  <conditionalFormatting sqref="J3:N10">
    <cfRule type="cellIs" dxfId="28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BFD-7623-4A29-B0DE-DFB6A23C0DAB}">
  <sheetPr>
    <tabColor theme="9" tint="0.39997558519241921"/>
  </sheetPr>
  <dimension ref="A1:R136"/>
  <sheetViews>
    <sheetView zoomScaleNormal="100" workbookViewId="0">
      <selection activeCell="N16" sqref="N16"/>
    </sheetView>
  </sheetViews>
  <sheetFormatPr defaultRowHeight="14.5"/>
  <cols>
    <col min="10" max="11" width="10.81640625" bestFit="1" customWidth="1"/>
    <col min="13" max="13" width="0" hidden="1" customWidth="1"/>
    <col min="14" max="14" width="12.6328125" bestFit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3.7735850000000002</v>
      </c>
      <c r="F3" s="4">
        <v>3.7735850000000002</v>
      </c>
      <c r="G3" s="4">
        <v>1.886792</v>
      </c>
      <c r="I3" s="9">
        <v>0</v>
      </c>
      <c r="J3" s="12">
        <f>SUM(C3,C13,C23,C33,C43,C53,C63,C73,C83,C93)/10</f>
        <v>4.9056602999999992</v>
      </c>
      <c r="K3" s="12">
        <f t="shared" ref="K3:N10" si="0">SUM(D3,D13,D23,D33,D43,D53,D63,D73,D83,D93)/10</f>
        <v>3.7735847999999996</v>
      </c>
      <c r="L3" s="12">
        <f t="shared" si="0"/>
        <v>4.7169810999999999</v>
      </c>
      <c r="M3" s="12">
        <f t="shared" si="0"/>
        <v>4.3396226000000002</v>
      </c>
      <c r="N3" s="12">
        <f>SUM(G3,G13,G23,G33,G43,G53,G63,G73,G83,G93)/10</f>
        <v>2.4528300000000001</v>
      </c>
      <c r="P3" s="13">
        <f>N3-J3</f>
        <v>-2.4528302999999991</v>
      </c>
      <c r="Q3">
        <f>N3-K3</f>
        <v>-1.3207547999999996</v>
      </c>
      <c r="R3">
        <f>N3-L3</f>
        <v>-2.2641510999999999</v>
      </c>
    </row>
    <row r="4" spans="1:18">
      <c r="A4" s="3">
        <v>1</v>
      </c>
      <c r="B4" s="4">
        <v>2</v>
      </c>
      <c r="C4" s="4">
        <v>3.7735850000000002</v>
      </c>
      <c r="D4" s="4">
        <v>5.6603770000000004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12">
        <f t="shared" ref="J4:J10" si="1">SUM(C4,C14,C24,C34,C44,C54,C64,C74,C84,C94)/10</f>
        <v>5.2830186999999995</v>
      </c>
      <c r="K4" s="12">
        <f t="shared" si="0"/>
        <v>4.7169810999999999</v>
      </c>
      <c r="L4" s="12">
        <f t="shared" si="0"/>
        <v>7.7358491000000003</v>
      </c>
      <c r="M4" s="12">
        <f t="shared" si="0"/>
        <v>7.5471698000000007</v>
      </c>
      <c r="N4" s="6">
        <f t="shared" si="0"/>
        <v>6.4150942000000004</v>
      </c>
      <c r="P4" s="13">
        <f t="shared" ref="P4:P10" si="2">N4-J4</f>
        <v>1.1320755000000009</v>
      </c>
      <c r="Q4">
        <f t="shared" ref="Q4:Q10" si="3">N4-K4</f>
        <v>1.6981131000000005</v>
      </c>
      <c r="R4">
        <f t="shared" ref="R4:R10" si="4">N4-L4</f>
        <v>-1.3207548999999998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16.981131999999999</v>
      </c>
      <c r="G5" s="4">
        <v>7.5471700000000004</v>
      </c>
      <c r="I5" s="9">
        <v>5</v>
      </c>
      <c r="J5" s="12">
        <f t="shared" si="1"/>
        <v>3.5849055000000005</v>
      </c>
      <c r="K5" s="12">
        <f t="shared" si="0"/>
        <v>3.5849055000000001</v>
      </c>
      <c r="L5" s="12">
        <f t="shared" si="0"/>
        <v>7.7358491000000003</v>
      </c>
      <c r="M5" s="12">
        <f t="shared" si="0"/>
        <v>11.6981132</v>
      </c>
      <c r="N5" s="6">
        <f t="shared" si="0"/>
        <v>10.1886791</v>
      </c>
      <c r="P5" s="13">
        <f t="shared" si="2"/>
        <v>6.6037735999999994</v>
      </c>
      <c r="Q5">
        <f t="shared" si="3"/>
        <v>6.6037736000000002</v>
      </c>
      <c r="R5">
        <f t="shared" si="4"/>
        <v>2.4528299999999996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15.094340000000001</v>
      </c>
      <c r="G6" s="4">
        <v>9.4339619999999993</v>
      </c>
      <c r="I6" s="9">
        <v>10</v>
      </c>
      <c r="J6" s="12">
        <f t="shared" si="1"/>
        <v>4.7169809999999996</v>
      </c>
      <c r="K6" s="12">
        <f t="shared" si="0"/>
        <v>4.7169810999999999</v>
      </c>
      <c r="L6" s="12">
        <f t="shared" si="0"/>
        <v>5.8490565999999999</v>
      </c>
      <c r="M6" s="12">
        <f t="shared" si="0"/>
        <v>13.207547200000002</v>
      </c>
      <c r="N6" s="6">
        <f t="shared" si="0"/>
        <v>9.9999998999999988</v>
      </c>
      <c r="P6" s="13">
        <f t="shared" si="2"/>
        <v>5.2830188999999992</v>
      </c>
      <c r="Q6">
        <f t="shared" si="3"/>
        <v>5.2830187999999989</v>
      </c>
      <c r="R6">
        <f t="shared" si="4"/>
        <v>4.1509432999999989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12">
        <f t="shared" si="1"/>
        <v>4.5283017999999995</v>
      </c>
      <c r="K7" s="12">
        <f t="shared" si="0"/>
        <v>6.4150942999999998</v>
      </c>
      <c r="L7" s="12">
        <f t="shared" si="0"/>
        <v>10.377358499999998</v>
      </c>
      <c r="M7" s="12">
        <f t="shared" si="0"/>
        <v>16.6037736</v>
      </c>
      <c r="N7" s="6">
        <f t="shared" si="0"/>
        <v>14.905660399999999</v>
      </c>
      <c r="P7" s="13">
        <f t="shared" si="2"/>
        <v>10.377358599999999</v>
      </c>
      <c r="Q7">
        <f t="shared" si="3"/>
        <v>8.4905660999999988</v>
      </c>
      <c r="R7">
        <f t="shared" si="4"/>
        <v>4.5283019000000007</v>
      </c>
    </row>
    <row r="8" spans="1:18">
      <c r="A8" s="3">
        <v>5</v>
      </c>
      <c r="B8" s="4">
        <v>30</v>
      </c>
      <c r="C8" s="4">
        <v>7.5471700000000004</v>
      </c>
      <c r="D8" s="4">
        <v>9.4339619999999993</v>
      </c>
      <c r="E8" s="4">
        <v>32.075471999999998</v>
      </c>
      <c r="F8" s="4">
        <v>24.528302</v>
      </c>
      <c r="G8" s="4">
        <v>26.415094</v>
      </c>
      <c r="I8" s="9">
        <v>30</v>
      </c>
      <c r="J8" s="12">
        <f t="shared" si="1"/>
        <v>7.1698114000000004</v>
      </c>
      <c r="K8" s="12">
        <f t="shared" si="0"/>
        <v>8.3018867999999983</v>
      </c>
      <c r="L8" s="12">
        <f t="shared" si="0"/>
        <v>14.7169813</v>
      </c>
      <c r="M8" s="12">
        <f t="shared" si="0"/>
        <v>15.8490568</v>
      </c>
      <c r="N8" s="6">
        <f t="shared" si="0"/>
        <v>17.3584906</v>
      </c>
      <c r="P8" s="13">
        <f t="shared" si="2"/>
        <v>10.188679199999999</v>
      </c>
      <c r="Q8">
        <f t="shared" si="3"/>
        <v>9.0566038000000013</v>
      </c>
      <c r="R8">
        <f t="shared" si="4"/>
        <v>2.6415092999999992</v>
      </c>
    </row>
    <row r="9" spans="1:18">
      <c r="A9" s="3">
        <v>6</v>
      </c>
      <c r="B9" s="4">
        <v>40</v>
      </c>
      <c r="C9" s="4">
        <v>7.5471700000000004</v>
      </c>
      <c r="D9" s="4">
        <v>13.207547</v>
      </c>
      <c r="E9" s="4">
        <v>20.754716999999999</v>
      </c>
      <c r="F9" s="4">
        <v>16.981131999999999</v>
      </c>
      <c r="G9" s="4">
        <v>28.301887000000001</v>
      </c>
      <c r="I9" s="9">
        <v>40</v>
      </c>
      <c r="J9" s="12">
        <f t="shared" si="1"/>
        <v>11.698113200000002</v>
      </c>
      <c r="K9" s="12">
        <f t="shared" si="0"/>
        <v>12.6415094</v>
      </c>
      <c r="L9" s="12">
        <f t="shared" si="0"/>
        <v>14.9056605</v>
      </c>
      <c r="M9" s="12">
        <f t="shared" si="0"/>
        <v>17.735849000000002</v>
      </c>
      <c r="N9" s="6">
        <f t="shared" si="0"/>
        <v>21.132075499999999</v>
      </c>
      <c r="P9" s="13">
        <f t="shared" si="2"/>
        <v>9.4339622999999975</v>
      </c>
      <c r="Q9">
        <f t="shared" si="3"/>
        <v>8.4905660999999988</v>
      </c>
      <c r="R9">
        <f t="shared" si="4"/>
        <v>6.2264149999999994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41.509433999999999</v>
      </c>
      <c r="F10" s="4">
        <v>18.867925</v>
      </c>
      <c r="G10" s="4">
        <v>18.867925</v>
      </c>
      <c r="I10" s="9">
        <v>50</v>
      </c>
      <c r="J10" s="12">
        <f t="shared" si="1"/>
        <v>29.245283199999999</v>
      </c>
      <c r="K10" s="12">
        <f t="shared" si="0"/>
        <v>29.0566037</v>
      </c>
      <c r="L10" s="12">
        <f t="shared" si="0"/>
        <v>35.283019000000003</v>
      </c>
      <c r="M10" s="12">
        <f t="shared" si="0"/>
        <v>35.4716983</v>
      </c>
      <c r="N10" s="6">
        <f t="shared" si="0"/>
        <v>31.509434000000006</v>
      </c>
      <c r="P10" s="13">
        <f t="shared" si="2"/>
        <v>2.2641508000000066</v>
      </c>
      <c r="Q10">
        <f t="shared" si="3"/>
        <v>2.4528303000000058</v>
      </c>
      <c r="R10">
        <f t="shared" si="4"/>
        <v>-3.7735849999999971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6.118598371428571</v>
      </c>
      <c r="Q12">
        <f>SUM(Q3:Q10)/7</f>
        <v>5.8221024285714282</v>
      </c>
      <c r="R12">
        <f>SUM(R3:R10)/7</f>
        <v>1.8059297857142858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5.6603770000000004</v>
      </c>
      <c r="D15" s="4">
        <v>9.4339619999999993</v>
      </c>
      <c r="E15" s="4">
        <v>3.7735850000000002</v>
      </c>
      <c r="F15" s="4">
        <v>20.754716999999999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</row>
    <row r="17" spans="1:13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22.641508999999999</v>
      </c>
      <c r="F17" s="4">
        <v>22.641508999999999</v>
      </c>
      <c r="G17" s="4">
        <v>22.641508999999999</v>
      </c>
      <c r="J17" s="4"/>
      <c r="K17" s="4"/>
      <c r="L17" s="4"/>
      <c r="M17" s="4"/>
    </row>
    <row r="18" spans="1:13">
      <c r="A18" s="3">
        <v>5</v>
      </c>
      <c r="B18" s="4">
        <v>30</v>
      </c>
      <c r="C18" s="4">
        <v>7.5471700000000004</v>
      </c>
      <c r="D18" s="4">
        <v>13.207547</v>
      </c>
      <c r="E18" s="4">
        <v>13.207547</v>
      </c>
      <c r="F18" s="4">
        <v>26.415094</v>
      </c>
      <c r="G18" s="4">
        <v>28.301887000000001</v>
      </c>
      <c r="J18" s="4"/>
      <c r="K18" s="4"/>
      <c r="L18" s="4"/>
      <c r="M18" s="4"/>
    </row>
    <row r="19" spans="1:13">
      <c r="A19" s="3">
        <v>6</v>
      </c>
      <c r="B19" s="4">
        <v>40</v>
      </c>
      <c r="C19" s="4">
        <v>5.6603770000000004</v>
      </c>
      <c r="D19" s="4">
        <v>13.207547</v>
      </c>
      <c r="E19" s="4">
        <v>20.754716999999999</v>
      </c>
      <c r="F19" s="4">
        <v>20.754716999999999</v>
      </c>
      <c r="G19" s="4">
        <v>20.754716999999999</v>
      </c>
      <c r="J19" s="4"/>
      <c r="K19" s="4"/>
      <c r="L19" s="4"/>
      <c r="M19" s="4"/>
    </row>
    <row r="20" spans="1:13">
      <c r="A20" s="3">
        <v>7</v>
      </c>
      <c r="B20" s="4">
        <v>50</v>
      </c>
      <c r="C20" s="4">
        <v>35.849057000000002</v>
      </c>
      <c r="D20" s="4">
        <v>41.509433999999999</v>
      </c>
      <c r="E20" s="4">
        <v>39.622641999999999</v>
      </c>
      <c r="F20" s="4">
        <v>37.735849000000002</v>
      </c>
      <c r="G20" s="4">
        <v>43.396225999999999</v>
      </c>
      <c r="J20" s="4"/>
      <c r="K20" s="4"/>
      <c r="L20" s="4"/>
      <c r="M20" s="4"/>
    </row>
    <row r="21" spans="1:13">
      <c r="A21" s="1" t="s">
        <v>2</v>
      </c>
      <c r="J21" s="4"/>
      <c r="K21" s="4"/>
      <c r="L21" s="4"/>
      <c r="M21" s="4"/>
    </row>
    <row r="22" spans="1:13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J22" s="4"/>
      <c r="K22" s="4"/>
      <c r="L22" s="4"/>
      <c r="M22" s="4"/>
    </row>
    <row r="23" spans="1:13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J23" s="4"/>
      <c r="K23" s="4"/>
      <c r="L23" s="4"/>
      <c r="M23" s="4"/>
    </row>
    <row r="24" spans="1:13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J24" s="4"/>
      <c r="K24" s="4"/>
      <c r="L24" s="4"/>
      <c r="M24" s="4"/>
    </row>
    <row r="25" spans="1:13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5.6603770000000004</v>
      </c>
      <c r="G25" s="4">
        <v>1.886792</v>
      </c>
      <c r="J25" s="4"/>
      <c r="K25" s="4"/>
      <c r="L25" s="4"/>
      <c r="M25" s="4"/>
    </row>
    <row r="26" spans="1:13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7.5471700000000004</v>
      </c>
      <c r="G26" s="4">
        <v>5.6603770000000004</v>
      </c>
    </row>
    <row r="27" spans="1:13">
      <c r="A27" s="3">
        <v>4</v>
      </c>
      <c r="B27" s="4">
        <v>20</v>
      </c>
      <c r="C27" s="4">
        <v>1.886792</v>
      </c>
      <c r="D27" s="4">
        <v>3.7735850000000002</v>
      </c>
      <c r="E27" s="4">
        <v>11.320755</v>
      </c>
      <c r="F27" s="4">
        <v>24.528302</v>
      </c>
      <c r="G27" s="4">
        <v>11.320755</v>
      </c>
    </row>
    <row r="28" spans="1:13">
      <c r="A28" s="3">
        <v>5</v>
      </c>
      <c r="B28" s="4">
        <v>30</v>
      </c>
      <c r="C28" s="4">
        <v>5.6603770000000004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3">
      <c r="A29" s="3">
        <v>6</v>
      </c>
      <c r="B29" s="4">
        <v>40</v>
      </c>
      <c r="C29" s="4">
        <v>7.5471700000000004</v>
      </c>
      <c r="D29" s="4">
        <v>13.207547</v>
      </c>
      <c r="E29" s="4">
        <v>5.6603770000000004</v>
      </c>
      <c r="F29" s="4">
        <v>13.207547</v>
      </c>
      <c r="G29" s="4">
        <v>13.207547</v>
      </c>
    </row>
    <row r="30" spans="1:13">
      <c r="A30" s="3">
        <v>7</v>
      </c>
      <c r="B30" s="4">
        <v>50</v>
      </c>
      <c r="C30" s="4">
        <v>56.603774000000001</v>
      </c>
      <c r="D30" s="4">
        <v>54.716980999999997</v>
      </c>
      <c r="E30" s="4">
        <v>49.056604</v>
      </c>
      <c r="F30" s="4">
        <v>45.283019000000003</v>
      </c>
      <c r="G30" s="4">
        <v>54.716980999999997</v>
      </c>
    </row>
    <row r="31" spans="1:13">
      <c r="A31" s="1" t="s">
        <v>3</v>
      </c>
    </row>
    <row r="32" spans="1:13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9.4339619999999993</v>
      </c>
      <c r="F33" s="4">
        <v>5.6603770000000004</v>
      </c>
      <c r="G33" s="4">
        <v>1.886792</v>
      </c>
    </row>
    <row r="34" spans="1:7">
      <c r="A34" s="3">
        <v>1</v>
      </c>
      <c r="B34" s="4">
        <v>2</v>
      </c>
      <c r="C34" s="4">
        <v>9.4339619999999993</v>
      </c>
      <c r="D34" s="4">
        <v>3.7735850000000002</v>
      </c>
      <c r="E34" s="4">
        <v>9.4339619999999993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18.867925</v>
      </c>
      <c r="G35" s="4">
        <v>13.207547</v>
      </c>
    </row>
    <row r="36" spans="1:7">
      <c r="A36" s="3">
        <v>3</v>
      </c>
      <c r="B36" s="4">
        <v>10</v>
      </c>
      <c r="C36" s="4">
        <v>5.6603770000000004</v>
      </c>
      <c r="D36" s="4">
        <v>3.7735850000000002</v>
      </c>
      <c r="E36" s="4">
        <v>1.886792</v>
      </c>
      <c r="F36" s="4">
        <v>9.4339619999999993</v>
      </c>
      <c r="G36" s="4">
        <v>9.4339619999999993</v>
      </c>
    </row>
    <row r="37" spans="1:7">
      <c r="A37" s="3">
        <v>4</v>
      </c>
      <c r="B37" s="4">
        <v>20</v>
      </c>
      <c r="C37" s="4">
        <v>1.886792</v>
      </c>
      <c r="D37" s="4">
        <v>3.7735850000000002</v>
      </c>
      <c r="E37" s="4">
        <v>1.886792</v>
      </c>
      <c r="F37" s="4">
        <v>20.754716999999999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26.415094</v>
      </c>
      <c r="D39" s="4">
        <v>20.754716999999999</v>
      </c>
      <c r="E39" s="4">
        <v>18.867925</v>
      </c>
      <c r="F39" s="4">
        <v>26.415094</v>
      </c>
      <c r="G39" s="4">
        <v>22.641508999999999</v>
      </c>
    </row>
    <row r="40" spans="1:7">
      <c r="A40" s="3">
        <v>7</v>
      </c>
      <c r="B40" s="4">
        <v>50</v>
      </c>
      <c r="C40" s="4">
        <v>30.188679</v>
      </c>
      <c r="D40" s="4">
        <v>26.415094</v>
      </c>
      <c r="E40" s="4">
        <v>22.641508999999999</v>
      </c>
      <c r="F40" s="4">
        <v>18.867925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5.6603770000000004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15.094340000000001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11.320755</v>
      </c>
      <c r="F48" s="4">
        <v>5.6603770000000004</v>
      </c>
      <c r="G48" s="4">
        <v>18.867925</v>
      </c>
    </row>
    <row r="49" spans="1:7">
      <c r="A49" s="3">
        <v>6</v>
      </c>
      <c r="B49" s="4">
        <v>40</v>
      </c>
      <c r="C49" s="4">
        <v>11.320755</v>
      </c>
      <c r="D49" s="4">
        <v>15.094340000000001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35.849057000000002</v>
      </c>
      <c r="D50" s="4">
        <v>33.962263999999998</v>
      </c>
      <c r="E50" s="4">
        <v>52.830188999999997</v>
      </c>
      <c r="F50" s="4">
        <v>66.037735999999995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9.4339619999999993</v>
      </c>
      <c r="D56" s="4">
        <v>9.4339619999999993</v>
      </c>
      <c r="E56" s="4">
        <v>13.207547</v>
      </c>
      <c r="F56" s="4">
        <v>26.415094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28.301887000000001</v>
      </c>
      <c r="F57" s="4">
        <v>22.641508999999999</v>
      </c>
      <c r="G57" s="4">
        <v>30.188679</v>
      </c>
    </row>
    <row r="58" spans="1:7">
      <c r="A58" s="3">
        <v>5</v>
      </c>
      <c r="B58" s="4">
        <v>30</v>
      </c>
      <c r="C58" s="4">
        <v>15.094340000000001</v>
      </c>
      <c r="D58" s="4">
        <v>11.320755</v>
      </c>
      <c r="E58" s="4">
        <v>18.867925</v>
      </c>
      <c r="F58" s="4">
        <v>18.867925</v>
      </c>
      <c r="G58" s="4">
        <v>20.754716999999999</v>
      </c>
    </row>
    <row r="59" spans="1:7">
      <c r="A59" s="3">
        <v>6</v>
      </c>
      <c r="B59" s="4">
        <v>40</v>
      </c>
      <c r="C59" s="4">
        <v>13.207547</v>
      </c>
      <c r="D59" s="4">
        <v>9.4339619999999993</v>
      </c>
      <c r="E59" s="4">
        <v>11.320755</v>
      </c>
      <c r="F59" s="4">
        <v>26.415094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33.962263999999998</v>
      </c>
      <c r="E60" s="4">
        <v>35.849057000000002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3.7735850000000002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1.886792</v>
      </c>
      <c r="F64" s="4">
        <v>3.7735850000000002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1.886792</v>
      </c>
      <c r="E65" s="4">
        <v>20.754716999999999</v>
      </c>
      <c r="F65" s="4">
        <v>15.094340000000001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7.5471700000000004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18.867925</v>
      </c>
      <c r="F68" s="4">
        <v>18.867925</v>
      </c>
      <c r="G68" s="4">
        <v>22.641508999999999</v>
      </c>
    </row>
    <row r="69" spans="1:7">
      <c r="A69" s="3">
        <v>6</v>
      </c>
      <c r="B69" s="4">
        <v>40</v>
      </c>
      <c r="C69" s="4">
        <v>20.754716999999999</v>
      </c>
      <c r="D69" s="4">
        <v>20.754716999999999</v>
      </c>
      <c r="E69" s="4">
        <v>24.528302</v>
      </c>
      <c r="F69" s="4">
        <v>20.754716999999999</v>
      </c>
      <c r="G69" s="4">
        <v>30.188679</v>
      </c>
    </row>
    <row r="70" spans="1:7">
      <c r="A70" s="3">
        <v>7</v>
      </c>
      <c r="B70" s="4">
        <v>50</v>
      </c>
      <c r="C70" s="4">
        <v>32.075471999999998</v>
      </c>
      <c r="D70" s="4">
        <v>32.075471999999998</v>
      </c>
      <c r="E70" s="4">
        <v>49.056604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11.320755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13.207547</v>
      </c>
      <c r="D74" s="4">
        <v>11.320755</v>
      </c>
      <c r="E74" s="4">
        <v>18.867925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5.6603770000000004</v>
      </c>
      <c r="D75" s="4">
        <v>5.6603770000000004</v>
      </c>
      <c r="E75" s="4">
        <v>3.7735850000000002</v>
      </c>
      <c r="F75" s="4">
        <v>3.7735850000000002</v>
      </c>
      <c r="G75" s="4">
        <v>5.6603770000000004</v>
      </c>
    </row>
    <row r="76" spans="1:7">
      <c r="A76" s="3">
        <v>3</v>
      </c>
      <c r="B76" s="4">
        <v>10</v>
      </c>
      <c r="C76" s="4">
        <v>7.5471700000000004</v>
      </c>
      <c r="D76" s="4">
        <v>3.7735850000000002</v>
      </c>
      <c r="E76" s="4">
        <v>3.7735850000000002</v>
      </c>
      <c r="F76" s="4">
        <v>15.094340000000001</v>
      </c>
      <c r="G76" s="4">
        <v>7.5471700000000004</v>
      </c>
    </row>
    <row r="77" spans="1:7">
      <c r="A77" s="3">
        <v>4</v>
      </c>
      <c r="B77" s="4">
        <v>20</v>
      </c>
      <c r="C77" s="4">
        <v>1.886792</v>
      </c>
      <c r="D77" s="4">
        <v>7.5471700000000004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15.094340000000001</v>
      </c>
      <c r="F78" s="4">
        <v>18.867925</v>
      </c>
      <c r="G78" s="4">
        <v>15.094340000000001</v>
      </c>
    </row>
    <row r="79" spans="1:7">
      <c r="A79" s="3">
        <v>6</v>
      </c>
      <c r="B79" s="4">
        <v>40</v>
      </c>
      <c r="C79" s="4">
        <v>13.207547</v>
      </c>
      <c r="D79" s="4">
        <v>15.094340000000001</v>
      </c>
      <c r="E79" s="4">
        <v>13.207547</v>
      </c>
      <c r="F79" s="4">
        <v>16.981131999999999</v>
      </c>
      <c r="G79" s="4">
        <v>15.094340000000001</v>
      </c>
    </row>
    <row r="80" spans="1:7">
      <c r="A80" s="3">
        <v>7</v>
      </c>
      <c r="B80" s="4">
        <v>50</v>
      </c>
      <c r="C80" s="4">
        <v>35.849057000000002</v>
      </c>
      <c r="D80" s="4">
        <v>33.962263999999998</v>
      </c>
      <c r="E80" s="4">
        <v>35.849057000000002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3.7735850000000002</v>
      </c>
      <c r="E83" s="4">
        <v>3.7735850000000002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3.7735850000000002</v>
      </c>
      <c r="E84" s="4">
        <v>15.094340000000001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3.7735850000000002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5.6603770000000004</v>
      </c>
      <c r="D86" s="4">
        <v>3.7735850000000002</v>
      </c>
      <c r="E86" s="4">
        <v>5.6603770000000004</v>
      </c>
      <c r="F86" s="4">
        <v>11.320755</v>
      </c>
      <c r="G86" s="4">
        <v>7.5471700000000004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7.5471700000000004</v>
      </c>
      <c r="F87" s="4">
        <v>16.981131999999999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20.754716999999999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11.320755</v>
      </c>
      <c r="D89" s="4">
        <v>5.6603770000000004</v>
      </c>
      <c r="E89" s="4">
        <v>18.867925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22.641508999999999</v>
      </c>
      <c r="D90" s="4">
        <v>22.641508999999999</v>
      </c>
      <c r="E90" s="4">
        <v>26.415094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7.5471700000000004</v>
      </c>
      <c r="D129" s="4">
        <v>15.094340000000001</v>
      </c>
      <c r="E129" s="4">
        <v>9.4339619999999993</v>
      </c>
      <c r="F129" s="4">
        <v>9.4339619999999993</v>
      </c>
      <c r="G129" s="4">
        <v>3.7735850000000002</v>
      </c>
    </row>
    <row r="130" spans="1:7">
      <c r="A130" s="3">
        <v>1</v>
      </c>
      <c r="B130" s="4">
        <v>2</v>
      </c>
      <c r="C130" s="4">
        <v>7.5471700000000004</v>
      </c>
      <c r="D130" s="4">
        <v>13.207547</v>
      </c>
      <c r="E130" s="4">
        <v>5.6603770000000004</v>
      </c>
      <c r="F130" s="4">
        <v>20.754716999999999</v>
      </c>
      <c r="G130" s="4">
        <v>18.867925</v>
      </c>
    </row>
    <row r="131" spans="1:7">
      <c r="A131" s="3">
        <v>2</v>
      </c>
      <c r="B131" s="4">
        <v>5</v>
      </c>
      <c r="C131" s="4">
        <v>9.4339619999999993</v>
      </c>
      <c r="D131" s="4">
        <v>11.320755</v>
      </c>
      <c r="E131" s="4">
        <v>5.6603770000000004</v>
      </c>
      <c r="F131" s="4">
        <v>18.867925</v>
      </c>
      <c r="G131" s="4">
        <v>18.867925</v>
      </c>
    </row>
    <row r="132" spans="1:7">
      <c r="A132" s="3">
        <v>3</v>
      </c>
      <c r="B132" s="4">
        <v>10</v>
      </c>
      <c r="C132" s="4">
        <v>3.7735850000000002</v>
      </c>
      <c r="D132" s="4">
        <v>13.207547</v>
      </c>
      <c r="E132" s="4">
        <v>3.7735850000000002</v>
      </c>
      <c r="F132" s="4">
        <v>20.754716999999999</v>
      </c>
      <c r="G132" s="4">
        <v>22.641508999999999</v>
      </c>
    </row>
    <row r="133" spans="1:7">
      <c r="A133" s="3">
        <v>4</v>
      </c>
      <c r="B133" s="4">
        <v>20</v>
      </c>
      <c r="C133" s="4">
        <v>5.6603770000000004</v>
      </c>
      <c r="D133" s="4">
        <v>15.094340000000001</v>
      </c>
      <c r="E133" s="4">
        <v>3.7735850000000002</v>
      </c>
      <c r="F133" s="4">
        <v>18.867925</v>
      </c>
      <c r="G133" s="4">
        <v>22.641508999999999</v>
      </c>
    </row>
    <row r="134" spans="1:7">
      <c r="A134" s="3">
        <v>5</v>
      </c>
      <c r="B134" s="4">
        <v>30</v>
      </c>
      <c r="C134" s="4">
        <v>3.7735850000000002</v>
      </c>
      <c r="D134" s="4">
        <v>9.4339619999999993</v>
      </c>
      <c r="E134" s="4">
        <v>20.754716999999999</v>
      </c>
      <c r="F134" s="4">
        <v>18.867925</v>
      </c>
      <c r="G134" s="4">
        <v>22.641508999999999</v>
      </c>
    </row>
    <row r="135" spans="1:7">
      <c r="A135" s="3">
        <v>6</v>
      </c>
      <c r="B135" s="4">
        <v>40</v>
      </c>
      <c r="C135" s="4">
        <v>20.754716999999999</v>
      </c>
      <c r="D135" s="4">
        <v>9.4339619999999993</v>
      </c>
      <c r="E135" s="4">
        <v>52.830188999999997</v>
      </c>
      <c r="F135" s="4">
        <v>43.396225999999999</v>
      </c>
      <c r="G135" s="4">
        <v>32.075471999999998</v>
      </c>
    </row>
    <row r="136" spans="1:7">
      <c r="A136" s="3">
        <v>7</v>
      </c>
      <c r="B136" s="4">
        <v>50</v>
      </c>
      <c r="C136" s="4">
        <v>41.509433999999999</v>
      </c>
      <c r="D136" s="4">
        <v>50.943396</v>
      </c>
      <c r="E136" s="4">
        <v>47.169811000000003</v>
      </c>
      <c r="F136" s="4">
        <v>26.415094</v>
      </c>
      <c r="G136" s="4">
        <v>30.188679</v>
      </c>
    </row>
  </sheetData>
  <mergeCells count="1">
    <mergeCell ref="J1:M1"/>
  </mergeCells>
  <conditionalFormatting sqref="N3 J3:M10">
    <cfRule type="cellIs" dxfId="27" priority="3" operator="lessThan">
      <formula>$N3</formula>
    </cfRule>
  </conditionalFormatting>
  <conditionalFormatting sqref="J3:N3 J4:M10">
    <cfRule type="cellIs" dxfId="26" priority="2" operator="lessThan">
      <formula>$N$3</formula>
    </cfRule>
  </conditionalFormatting>
  <conditionalFormatting sqref="J3:M10">
    <cfRule type="cellIs" dxfId="25" priority="1" operator="lessThan">
      <formula>$N3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F563-7712-4F31-97FA-24F01D79A720}">
  <sheetPr>
    <tabColor theme="4" tint="0.59999389629810485"/>
  </sheetPr>
  <dimension ref="A1:R100"/>
  <sheetViews>
    <sheetView workbookViewId="0">
      <selection activeCell="K17" sqref="K17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64" t="s">
        <v>11</v>
      </c>
      <c r="K1" s="64"/>
      <c r="L1" s="64"/>
      <c r="M1" s="6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1.886792</v>
      </c>
      <c r="G3" s="4">
        <v>1.886792</v>
      </c>
      <c r="I3" s="9">
        <v>0</v>
      </c>
      <c r="J3" s="12">
        <f>SUM(C3,C13,C23,C33,C43,C53,C63,C73,C83,C93)/10</f>
        <v>3.2075470000000004</v>
      </c>
      <c r="K3" s="12">
        <f>SUM(D3,D13,D23,D33,D43,D53,D63,D73,D83,D93)/10</f>
        <v>3.2075468999999996</v>
      </c>
      <c r="L3" s="12">
        <f>SUM(E3,E13,E23,E33,E43,E53,E63,E73,E83,E93)/10</f>
        <v>3.5849055999999999</v>
      </c>
      <c r="M3" s="12">
        <f>SUM(F3,F13,F23,F33,F43,F53,F63,F73,F83,F93)/10</f>
        <v>3.3962261999999996</v>
      </c>
      <c r="N3" s="12">
        <f>SUM(G3,G13,G23,G33,G43,G53,G63,G73,G83,G93)/10</f>
        <v>2.8301885000000002</v>
      </c>
      <c r="P3" s="13">
        <f>N3-J3</f>
        <v>-0.37735850000000015</v>
      </c>
      <c r="Q3">
        <f>N3-K3</f>
        <v>-0.37735839999999943</v>
      </c>
      <c r="R3">
        <f>N3-L3</f>
        <v>-0.7547170999999997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12">
        <f t="shared" ref="J4:J10" si="0">SUM(C4,C14,C24,C34,C44,C54,C64,C74,C84,C94)/10</f>
        <v>3.9622639999999998</v>
      </c>
      <c r="K4" s="12">
        <f t="shared" ref="K4:K10" si="1">SUM(D4,D14,D24,D34,D44,D54,D64,D74,D84,D94)/10</f>
        <v>3.5849054000000002</v>
      </c>
      <c r="L4" s="12">
        <f t="shared" ref="L4:L10" si="2">SUM(E4,E14,E24,E34,E44,E54,E64,E74,E84,E94)/10</f>
        <v>6.2264150999999988</v>
      </c>
      <c r="M4" s="12">
        <f t="shared" ref="M4:M10" si="3">SUM(F4,F14,F24,F34,F44,F54,F64,F74,F84,F94)/10</f>
        <v>9.2452830000000006</v>
      </c>
      <c r="N4" s="6">
        <f t="shared" ref="N4:N10" si="4">SUM(G4,G14,G24,G34,G44,G54,G64,G74,G84,G94)/10</f>
        <v>8.3018867000000007</v>
      </c>
      <c r="P4" s="13">
        <f t="shared" ref="P4:P10" si="5">N4-J4</f>
        <v>4.3396227000000014</v>
      </c>
      <c r="Q4">
        <f t="shared" ref="Q4:Q10" si="6">N4-K4</f>
        <v>4.7169813000000005</v>
      </c>
      <c r="R4">
        <f t="shared" ref="R4:R10" si="7">N4-L4</f>
        <v>2.075471600000002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9.4339619999999993</v>
      </c>
      <c r="G5" s="4">
        <v>7.5471700000000004</v>
      </c>
      <c r="I5" s="9">
        <v>5</v>
      </c>
      <c r="J5" s="12">
        <f t="shared" si="0"/>
        <v>3.2075470000000004</v>
      </c>
      <c r="K5" s="12">
        <f t="shared" si="1"/>
        <v>3.2075469999999995</v>
      </c>
      <c r="L5" s="12">
        <f t="shared" si="2"/>
        <v>7.735849</v>
      </c>
      <c r="M5" s="12">
        <f t="shared" si="3"/>
        <v>12.264150900000001</v>
      </c>
      <c r="N5" s="6">
        <f t="shared" si="4"/>
        <v>12.0754716</v>
      </c>
      <c r="P5" s="13">
        <f t="shared" si="5"/>
        <v>8.8679246000000003</v>
      </c>
      <c r="Q5">
        <f t="shared" si="6"/>
        <v>8.8679246000000003</v>
      </c>
      <c r="R5">
        <f t="shared" si="7"/>
        <v>4.3396226000000002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12">
        <f t="shared" si="0"/>
        <v>4.7169808</v>
      </c>
      <c r="K6" s="12">
        <f t="shared" si="1"/>
        <v>5.4716980000000008</v>
      </c>
      <c r="L6" s="12">
        <f t="shared" si="2"/>
        <v>9.8113208000000007</v>
      </c>
      <c r="M6" s="12">
        <f t="shared" si="3"/>
        <v>13.584905700000002</v>
      </c>
      <c r="N6" s="6">
        <f t="shared" si="4"/>
        <v>12.264150799999999</v>
      </c>
      <c r="P6" s="13">
        <f t="shared" si="5"/>
        <v>7.5471699999999995</v>
      </c>
      <c r="Q6">
        <f t="shared" si="6"/>
        <v>6.7924527999999986</v>
      </c>
      <c r="R6">
        <f t="shared" si="7"/>
        <v>2.4528299999999987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12">
        <f t="shared" si="0"/>
        <v>9.6226413999999991</v>
      </c>
      <c r="K7" s="12">
        <f t="shared" si="1"/>
        <v>10.943396099999998</v>
      </c>
      <c r="L7" s="12">
        <f t="shared" si="2"/>
        <v>12.6415094</v>
      </c>
      <c r="M7" s="12">
        <f t="shared" si="3"/>
        <v>17.9245284</v>
      </c>
      <c r="N7" s="6">
        <f t="shared" si="4"/>
        <v>17.169811299999999</v>
      </c>
      <c r="P7" s="13">
        <f t="shared" si="5"/>
        <v>7.5471699000000001</v>
      </c>
      <c r="Q7">
        <f t="shared" si="6"/>
        <v>6.2264152000000017</v>
      </c>
      <c r="R7">
        <f t="shared" si="7"/>
        <v>4.5283018999999989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16.981131999999999</v>
      </c>
      <c r="F8" s="4">
        <v>20.754716999999999</v>
      </c>
      <c r="G8" s="4">
        <v>26.415094</v>
      </c>
      <c r="I8" s="9">
        <v>30</v>
      </c>
      <c r="J8" s="12">
        <f t="shared" si="0"/>
        <v>15.660377399999998</v>
      </c>
      <c r="K8" s="12">
        <f t="shared" si="1"/>
        <v>16.037735900000001</v>
      </c>
      <c r="L8" s="12">
        <f t="shared" si="2"/>
        <v>18.8679247</v>
      </c>
      <c r="M8" s="12">
        <f t="shared" si="3"/>
        <v>19.433962400000002</v>
      </c>
      <c r="N8" s="6">
        <f t="shared" si="4"/>
        <v>19.622641499999997</v>
      </c>
      <c r="P8" s="13">
        <f t="shared" si="5"/>
        <v>3.9622640999999987</v>
      </c>
      <c r="Q8">
        <f t="shared" si="6"/>
        <v>3.5849055999999955</v>
      </c>
      <c r="R8">
        <f t="shared" si="7"/>
        <v>0.75471679999999708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24.528302</v>
      </c>
      <c r="F9" s="4">
        <v>18.867925</v>
      </c>
      <c r="G9" s="4">
        <v>28.301887000000001</v>
      </c>
      <c r="I9" s="9">
        <v>40</v>
      </c>
      <c r="J9" s="12">
        <f t="shared" si="0"/>
        <v>19.622641499999997</v>
      </c>
      <c r="K9" s="12">
        <f t="shared" si="1"/>
        <v>20.188679299999997</v>
      </c>
      <c r="L9" s="12">
        <f t="shared" si="2"/>
        <v>25.471698299999996</v>
      </c>
      <c r="M9" s="12">
        <f t="shared" si="3"/>
        <v>19.999999899999999</v>
      </c>
      <c r="N9" s="6">
        <f t="shared" si="4"/>
        <v>24.3396227</v>
      </c>
      <c r="P9" s="13">
        <f t="shared" si="5"/>
        <v>4.7169812000000029</v>
      </c>
      <c r="Q9">
        <f t="shared" si="6"/>
        <v>4.1509434000000027</v>
      </c>
      <c r="R9">
        <f t="shared" si="7"/>
        <v>-1.1320755999999967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24.528302</v>
      </c>
      <c r="F10" s="4">
        <v>9.4339619999999993</v>
      </c>
      <c r="G10" s="4">
        <v>18.867925</v>
      </c>
      <c r="I10" s="9">
        <v>50</v>
      </c>
      <c r="J10" s="12">
        <f t="shared" si="0"/>
        <v>33.773584900000003</v>
      </c>
      <c r="K10" s="12">
        <f t="shared" si="1"/>
        <v>35.094339699999999</v>
      </c>
      <c r="L10" s="12">
        <f t="shared" si="2"/>
        <v>40.566037899999998</v>
      </c>
      <c r="M10" s="12">
        <f t="shared" si="3"/>
        <v>33.207547200000008</v>
      </c>
      <c r="N10" s="6">
        <f t="shared" si="4"/>
        <v>34.528301900000002</v>
      </c>
      <c r="P10" s="13">
        <f t="shared" si="5"/>
        <v>0.75471699999999942</v>
      </c>
      <c r="Q10">
        <f t="shared" si="6"/>
        <v>-0.56603779999999659</v>
      </c>
      <c r="R10">
        <f t="shared" si="7"/>
        <v>-6.0377359999999953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4">
        <f>SUM(P3:P10)/7</f>
        <v>5.3369272857142862</v>
      </c>
      <c r="Q12">
        <f>SUM(Q3:Q10)/7</f>
        <v>4.7708895285714297</v>
      </c>
      <c r="R12">
        <f>SUM(R3:R10)/7</f>
        <v>0.88948774285714349</v>
      </c>
    </row>
    <row r="13" spans="1:18">
      <c r="A13" s="3">
        <v>0</v>
      </c>
      <c r="B13" s="4">
        <v>0</v>
      </c>
      <c r="C13" s="4">
        <v>5.6603770000000004</v>
      </c>
      <c r="D13" s="4">
        <v>5.6603770000000004</v>
      </c>
      <c r="E13" s="4">
        <v>7.5471700000000004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5.6603770000000004</v>
      </c>
      <c r="E14" s="4">
        <v>7.5471700000000004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9.4339619999999993</v>
      </c>
      <c r="E15" s="4">
        <v>3.7735850000000002</v>
      </c>
      <c r="F15" s="4">
        <v>18.867925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20.754716999999999</v>
      </c>
      <c r="D17" s="4">
        <v>20.754716999999999</v>
      </c>
      <c r="E17" s="4">
        <v>22.641508999999999</v>
      </c>
      <c r="F17" s="4">
        <v>24.528302</v>
      </c>
      <c r="G17" s="4">
        <v>22.641508999999999</v>
      </c>
    </row>
    <row r="18" spans="1:7">
      <c r="A18" s="3">
        <v>5</v>
      </c>
      <c r="B18" s="4">
        <v>30</v>
      </c>
      <c r="C18" s="4">
        <v>26.415094</v>
      </c>
      <c r="D18" s="4">
        <v>28.301887000000001</v>
      </c>
      <c r="E18" s="4">
        <v>28.301887000000001</v>
      </c>
      <c r="F18" s="4">
        <v>32.075471999999998</v>
      </c>
      <c r="G18" s="4">
        <v>28.301887000000001</v>
      </c>
    </row>
    <row r="19" spans="1:7">
      <c r="A19" s="3">
        <v>6</v>
      </c>
      <c r="B19" s="4">
        <v>40</v>
      </c>
      <c r="C19" s="4">
        <v>22.641508999999999</v>
      </c>
      <c r="D19" s="4">
        <v>20.754716999999999</v>
      </c>
      <c r="E19" s="4">
        <v>20.754716999999999</v>
      </c>
      <c r="F19" s="4">
        <v>22.641508999999999</v>
      </c>
      <c r="G19" s="4">
        <v>20.754716999999999</v>
      </c>
    </row>
    <row r="20" spans="1:7">
      <c r="A20" s="3">
        <v>7</v>
      </c>
      <c r="B20" s="4">
        <v>50</v>
      </c>
      <c r="C20" s="4">
        <v>37.735849000000002</v>
      </c>
      <c r="D20" s="4">
        <v>33.962263999999998</v>
      </c>
      <c r="E20" s="4">
        <v>39.622641999999999</v>
      </c>
      <c r="F20" s="4">
        <v>33.962263999999998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0</v>
      </c>
      <c r="E26" s="4">
        <v>1.886792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18.867925</v>
      </c>
      <c r="G27" s="4">
        <v>11.320755</v>
      </c>
    </row>
    <row r="28" spans="1:7">
      <c r="A28" s="3">
        <v>5</v>
      </c>
      <c r="B28" s="4">
        <v>30</v>
      </c>
      <c r="C28" s="4">
        <v>13.207547</v>
      </c>
      <c r="D28" s="4">
        <v>13.207547</v>
      </c>
      <c r="E28" s="4">
        <v>16.981131999999999</v>
      </c>
      <c r="F28" s="4">
        <v>18.867925</v>
      </c>
      <c r="G28" s="4">
        <v>9.4339619999999993</v>
      </c>
    </row>
    <row r="29" spans="1:7">
      <c r="A29" s="3">
        <v>6</v>
      </c>
      <c r="B29" s="4">
        <v>40</v>
      </c>
      <c r="C29" s="4">
        <v>13.207547</v>
      </c>
      <c r="D29" s="4">
        <v>15.094340000000001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54.716980999999997</v>
      </c>
      <c r="D30" s="4">
        <v>56.603774000000001</v>
      </c>
      <c r="E30" s="4">
        <v>49.056604</v>
      </c>
      <c r="F30" s="4">
        <v>49.056604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5.6603770000000004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13.207547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15.094340000000001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13.207547</v>
      </c>
      <c r="G38" s="4">
        <v>15.094340000000001</v>
      </c>
    </row>
    <row r="39" spans="1:7">
      <c r="A39" s="3">
        <v>6</v>
      </c>
      <c r="B39" s="4">
        <v>40</v>
      </c>
      <c r="C39" s="4">
        <v>22.641508999999999</v>
      </c>
      <c r="D39" s="4">
        <v>20.754716999999999</v>
      </c>
      <c r="E39" s="4">
        <v>20.754716999999999</v>
      </c>
      <c r="F39" s="4">
        <v>20.754716999999999</v>
      </c>
      <c r="G39" s="4">
        <v>22.641508999999999</v>
      </c>
    </row>
    <row r="40" spans="1:7">
      <c r="A40" s="3">
        <v>7</v>
      </c>
      <c r="B40" s="4">
        <v>50</v>
      </c>
      <c r="C40" s="4">
        <v>33.962263999999998</v>
      </c>
      <c r="D40" s="4">
        <v>32.075471999999998</v>
      </c>
      <c r="E40" s="4">
        <v>24.528302</v>
      </c>
      <c r="F40" s="4">
        <v>41.509433999999999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7.5471700000000004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9.4339619999999993</v>
      </c>
      <c r="E46" s="4">
        <v>11.320755</v>
      </c>
      <c r="F46" s="4">
        <v>7.5471700000000004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3.7735850000000002</v>
      </c>
      <c r="F47" s="4">
        <v>11.320755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16.981131999999999</v>
      </c>
      <c r="F48" s="4">
        <v>16.981131999999999</v>
      </c>
      <c r="G48" s="4">
        <v>18.867925</v>
      </c>
    </row>
    <row r="49" spans="1:7">
      <c r="A49" s="3">
        <v>6</v>
      </c>
      <c r="B49" s="4">
        <v>40</v>
      </c>
      <c r="C49" s="4">
        <v>15.094340000000001</v>
      </c>
      <c r="D49" s="4">
        <v>16.981131999999999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41.509433999999999</v>
      </c>
      <c r="E50" s="4">
        <v>49.056604</v>
      </c>
      <c r="F50" s="4">
        <v>43.396225999999999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15.094340000000001</v>
      </c>
      <c r="F55" s="4">
        <v>16.981131999999999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18.867925</v>
      </c>
      <c r="D57" s="4">
        <v>22.641508999999999</v>
      </c>
      <c r="E57" s="4">
        <v>30.188679</v>
      </c>
      <c r="F57" s="4">
        <v>33.962263999999998</v>
      </c>
      <c r="G57" s="4">
        <v>30.188679</v>
      </c>
    </row>
    <row r="58" spans="1:7">
      <c r="A58" s="3">
        <v>5</v>
      </c>
      <c r="B58" s="4">
        <v>30</v>
      </c>
      <c r="C58" s="4">
        <v>24.528302</v>
      </c>
      <c r="D58" s="4">
        <v>22.641508999999999</v>
      </c>
      <c r="E58" s="4">
        <v>18.867925</v>
      </c>
      <c r="F58" s="4">
        <v>24.528302</v>
      </c>
      <c r="G58" s="4">
        <v>20.754716999999999</v>
      </c>
    </row>
    <row r="59" spans="1:7">
      <c r="A59" s="3">
        <v>6</v>
      </c>
      <c r="B59" s="4">
        <v>40</v>
      </c>
      <c r="C59" s="4">
        <v>30.188679</v>
      </c>
      <c r="D59" s="4">
        <v>33.962263999999998</v>
      </c>
      <c r="E59" s="4">
        <v>35.849057000000002</v>
      </c>
      <c r="F59" s="4">
        <v>22.641508999999999</v>
      </c>
      <c r="G59" s="4">
        <v>32.075471999999998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52.830188999999997</v>
      </c>
      <c r="F60" s="4">
        <v>24.528302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18.867925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16.981131999999999</v>
      </c>
      <c r="G66" s="4">
        <v>9.4339619999999993</v>
      </c>
    </row>
    <row r="67" spans="1:7">
      <c r="A67" s="3">
        <v>4</v>
      </c>
      <c r="B67" s="4">
        <v>20</v>
      </c>
      <c r="C67" s="4">
        <v>13.207547</v>
      </c>
      <c r="D67" s="4">
        <v>20.754716999999999</v>
      </c>
      <c r="E67" s="4">
        <v>16.981131999999999</v>
      </c>
      <c r="F67" s="4">
        <v>16.981131999999999</v>
      </c>
      <c r="G67" s="4">
        <v>22.641508999999999</v>
      </c>
    </row>
    <row r="68" spans="1:7">
      <c r="A68" s="3">
        <v>5</v>
      </c>
      <c r="B68" s="4">
        <v>30</v>
      </c>
      <c r="C68" s="4">
        <v>20.754716999999999</v>
      </c>
      <c r="D68" s="4">
        <v>20.754716999999999</v>
      </c>
      <c r="E68" s="4">
        <v>24.528302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28.301887000000001</v>
      </c>
      <c r="F69" s="4">
        <v>26.415094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28.301887000000001</v>
      </c>
      <c r="E70" s="4">
        <v>56.603774000000001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3.7735850000000002</v>
      </c>
      <c r="D73" s="4">
        <v>1.886792</v>
      </c>
      <c r="E73" s="4">
        <v>3.7735850000000002</v>
      </c>
      <c r="F73" s="4">
        <v>3.7735850000000002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16.981131999999999</v>
      </c>
      <c r="F74" s="4">
        <v>15.094340000000001</v>
      </c>
      <c r="G74" s="4">
        <v>13.207547</v>
      </c>
    </row>
    <row r="75" spans="1:7">
      <c r="A75" s="3">
        <v>2</v>
      </c>
      <c r="B75" s="4">
        <v>5</v>
      </c>
      <c r="C75" s="4">
        <v>1.886792</v>
      </c>
      <c r="D75" s="4">
        <v>3.7735850000000002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11.320755</v>
      </c>
      <c r="E78" s="4">
        <v>11.320755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3.7735850000000002</v>
      </c>
      <c r="D79" s="4">
        <v>15.094340000000001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35.849057000000002</v>
      </c>
      <c r="F80" s="4">
        <v>35.849057000000002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1.886792</v>
      </c>
      <c r="E84" s="4">
        <v>11.320755</v>
      </c>
      <c r="F84" s="4">
        <v>11.320755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1.886792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5.6603770000000004</v>
      </c>
      <c r="E87" s="4">
        <v>3.7735850000000002</v>
      </c>
      <c r="F87" s="4">
        <v>9.4339619999999993</v>
      </c>
      <c r="G87" s="4">
        <v>7.5471700000000004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18.867925</v>
      </c>
      <c r="F88" s="4">
        <v>16.981131999999999</v>
      </c>
      <c r="G88" s="4">
        <v>16.981131999999999</v>
      </c>
    </row>
    <row r="89" spans="1:7">
      <c r="A89" s="3">
        <v>6</v>
      </c>
      <c r="B89" s="4">
        <v>40</v>
      </c>
      <c r="C89" s="4">
        <v>15.094340000000001</v>
      </c>
      <c r="D89" s="4">
        <v>5.6603770000000004</v>
      </c>
      <c r="E89" s="4">
        <v>24.528302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32.075471999999998</v>
      </c>
      <c r="D90" s="4">
        <v>30.188679</v>
      </c>
      <c r="E90" s="4">
        <v>26.415094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7.5471700000000004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16.981131999999999</v>
      </c>
      <c r="D97" s="4">
        <v>16.981131999999999</v>
      </c>
      <c r="E97" s="4">
        <v>16.981131999999999</v>
      </c>
      <c r="F97" s="4">
        <v>20.754716999999999</v>
      </c>
      <c r="G97" s="4">
        <v>22.641508999999999</v>
      </c>
    </row>
    <row r="98" spans="1:7">
      <c r="A98" s="3">
        <v>5</v>
      </c>
      <c r="B98" s="4">
        <v>30</v>
      </c>
      <c r="C98" s="4">
        <v>18.867925</v>
      </c>
      <c r="D98" s="4">
        <v>20.754716999999999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28.301887000000001</v>
      </c>
      <c r="D99" s="4">
        <v>28.301887000000001</v>
      </c>
      <c r="E99" s="4">
        <v>52.830188999999997</v>
      </c>
      <c r="F99" s="4">
        <v>26.415094</v>
      </c>
      <c r="G99" s="4">
        <v>32.075471999999998</v>
      </c>
    </row>
    <row r="100" spans="1:7">
      <c r="A100" s="3">
        <v>7</v>
      </c>
      <c r="B100" s="4">
        <v>50</v>
      </c>
      <c r="C100" s="4">
        <v>37.735849000000002</v>
      </c>
      <c r="D100" s="4">
        <v>45.283019000000003</v>
      </c>
      <c r="E100" s="4">
        <v>47.169811000000003</v>
      </c>
      <c r="F100" s="4">
        <v>30.188679</v>
      </c>
      <c r="G100" s="4">
        <v>30.188679</v>
      </c>
    </row>
  </sheetData>
  <mergeCells count="1">
    <mergeCell ref="J1:M1"/>
  </mergeCells>
  <conditionalFormatting sqref="J3:M10">
    <cfRule type="cellIs" dxfId="24" priority="2" operator="lessThan">
      <formula>$N3</formula>
    </cfRule>
  </conditionalFormatting>
  <conditionalFormatting sqref="J3:M10">
    <cfRule type="cellIs" dxfId="23" priority="1" operator="lessThan">
      <formula>$N3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IRIS_DT_DIST80</vt:lpstr>
      <vt:lpstr>IRIS_DT_per10</vt:lpstr>
      <vt:lpstr>IRIS_DT_per20</vt:lpstr>
      <vt:lpstr>IRIS_DT_per15</vt:lpstr>
      <vt:lpstr>IRIS_DT_percentile75</vt:lpstr>
      <vt:lpstr>IRIS_DT_percorrup</vt:lpstr>
      <vt:lpstr>IRIS_DT_DIST90</vt:lpstr>
      <vt:lpstr>IRIS_LinSVM_DIST75</vt:lpstr>
      <vt:lpstr>IRIS_LinSVM_DIST90</vt:lpstr>
      <vt:lpstr>IRIS_SVMlinear_10percent</vt:lpstr>
      <vt:lpstr>IRIS_LinSVM_percentile80</vt:lpstr>
      <vt:lpstr>IRIS_LinSVM_15per</vt:lpstr>
      <vt:lpstr>IRIS_LinSVM_20per</vt:lpstr>
      <vt:lpstr>IRIS_LinSVM_percorrup</vt:lpstr>
      <vt:lpstr>IRIS_RBF_DIST75</vt:lpstr>
      <vt:lpstr>IRIS_SVMLin_DIST80</vt:lpstr>
      <vt:lpstr>IRIS_RBF_DIST80</vt:lpstr>
      <vt:lpstr>IRIS_Poly_DIST80</vt:lpstr>
      <vt:lpstr>IRIS_Poly_DIST90</vt:lpstr>
      <vt:lpstr>IRIS_RBF_DIST90</vt:lpstr>
      <vt:lpstr>IRIS_SVMlin_DIST90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2022-04-20T13:39:10Z</dcterms:created>
  <dcterms:modified xsi:type="dcterms:W3CDTF">2022-05-25T18:44:16Z</dcterms:modified>
</cp:coreProperties>
</file>