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C5FDE8AB-26E9-45D0-9FE3-C0591A940A6B}" xr6:coauthVersionLast="47" xr6:coauthVersionMax="47" xr10:uidLastSave="{00000000-0000-0000-0000-000000000000}"/>
  <bookViews>
    <workbookView xWindow="-108" yWindow="-108" windowWidth="23256" windowHeight="12456" firstSheet="11" activeTab="13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state="hidden" r:id="rId7"/>
    <sheet name="Sheet1" sheetId="14" state="hidden" r:id="rId8"/>
    <sheet name="Sheet2" sheetId="15" state="hidden" r:id="rId9"/>
    <sheet name="Sheet3" sheetId="16" state="hidden" r:id="rId10"/>
    <sheet name="dbscanclust_l1pca" sheetId="17" state="hidden" r:id="rId11"/>
    <sheet name="0%" sheetId="18" r:id="rId12"/>
    <sheet name="20%contamination" sheetId="19" r:id="rId13"/>
    <sheet name="30%Contamination" sheetId="20" r:id="rId14"/>
    <sheet name="ace recur eps evm 75 percentile" sheetId="13" state="hidden" r:id="rId15"/>
    <sheet name="ace%10" sheetId="7" state="hidden" r:id="rId16"/>
    <sheet name="ace%15" sheetId="8" state="hidden" r:id="rId17"/>
    <sheet name="ace%70 svm" sheetId="2" state="hidden" r:id="rId18"/>
    <sheet name="ace%80 svm" sheetId="3" state="hidden" r:id="rId19"/>
    <sheet name="ace80svm" sheetId="4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<sst xmlns="http://schemas.openxmlformats.org/spreadsheetml/2006/main" count="498" uniqueCount="110">
  <si>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</si>
  <si>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</si>
  <si>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</si>
  <si>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</si>
  <si>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</si>
  <si>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</si>
  <si>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</si>
  <si>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</si>
  <si>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</si>
  <si>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</si>
  <si>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</si>
  <si>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</si>
  <si>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</si>
  <si>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</si>
  <si>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</si>
  <si>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</si>
  <si>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</si>
  <si>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</si>
  <si>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</si>
  <si>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</si>
  <si>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</si>
  <si>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</si>
  <si>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</si>
  <si>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</si>
  <si>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</si>
  <si>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</si>
  <si>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</si>
  <si>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</si>
  <si>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</si>
  <si>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</si>
  <si>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</si>
  <si>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</si>
  <si>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</si>
  <si>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</si>
  <si>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</si>
  <si>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</si>
  <si>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</si>
  <si>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</si>
  <si>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</si>
  <si>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</si>
  <si>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</si>
  <si>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</si>
  <si>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</si>
  <si>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</si>
  <si>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</si>
  <si>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</si>
  <si>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</si>
  <si>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</si>
  <si>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</si>
  <si>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</si>
  <si>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</si>
  <si>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</si>
  <si>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</si>
  <si>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</si>
  <si>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</si>
  <si>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</si>
  <si>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</si>
  <si>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</si>
  <si>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</si>
  <si>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</si>
  <si>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</si>
  <si>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</si>
  <si>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</si>
  <si>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</si>
  <si>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</si>
  <si>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</si>
  <si>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</si>
  <si>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</si>
  <si>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</si>
  <si>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</si>
  <si>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</si>
  <si>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knee angle</t>
  </si>
  <si>
    <t>Raw</t>
  </si>
  <si>
    <t>opt</t>
  </si>
  <si>
    <t>l1 20% excision</t>
  </si>
  <si>
    <t>knee optrank angle</t>
  </si>
  <si>
    <t>l1 knee error</t>
  </si>
  <si>
    <t>10,0.01</t>
  </si>
  <si>
    <r>
      <t>"poly"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0.01</t>
    </r>
    <r>
      <rPr>
        <sz val="8"/>
        <color rgb="FF000000"/>
        <rFont val="Courier New"/>
        <family val="3"/>
      </rPr>
      <t>,C=</t>
    </r>
    <r>
      <rPr>
        <sz val="8"/>
        <color rgb="FF098156"/>
        <rFont val="Courier New"/>
        <family val="3"/>
      </rPr>
      <t>10</t>
    </r>
  </si>
  <si>
    <t>1,0.1</t>
  </si>
  <si>
    <t>poly</t>
  </si>
  <si>
    <t>L1 -rank 1 knee (line fit error)</t>
  </si>
  <si>
    <t>L1 rank 1 20% excision</t>
  </si>
  <si>
    <t>knee error + opt rank (1 to 3) using angle</t>
  </si>
  <si>
    <t>Raw Data</t>
  </si>
  <si>
    <r>
      <t>"poly"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0.1</t>
    </r>
    <r>
      <rPr>
        <sz val="8"/>
        <color rgb="FF000000"/>
        <rFont val="Courier New"/>
        <family val="3"/>
      </rPr>
      <t> ,C=</t>
    </r>
    <r>
      <rPr>
        <sz val="8"/>
        <color rgb="FF098156"/>
        <rFont val="Courier New"/>
        <family val="3"/>
      </rPr>
      <t>1</t>
    </r>
  </si>
  <si>
    <t>poly,deg 3, 0.01,1</t>
  </si>
  <si>
    <r>
      <t>kernel=</t>
    </r>
    <r>
      <rPr>
        <sz val="8"/>
        <color rgb="FFA31515"/>
        <rFont val="Courier New"/>
        <family val="3"/>
      </rPr>
      <t>"poly"</t>
    </r>
    <r>
      <rPr>
        <sz val="8"/>
        <color rgb="FF000000"/>
        <rFont val="Courier New"/>
        <family val="3"/>
      </rPr>
      <t>, degree=</t>
    </r>
    <r>
      <rPr>
        <sz val="8"/>
        <color rgb="FF098156"/>
        <rFont val="Courier New"/>
        <family val="3"/>
      </rPr>
      <t>3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0.1</t>
    </r>
    <r>
      <rPr>
        <sz val="8"/>
        <color rgb="FF000000"/>
        <rFont val="Courier New"/>
        <family val="3"/>
      </rPr>
      <t>,C=</t>
    </r>
    <r>
      <rPr>
        <sz val="8"/>
        <color rgb="FF098156"/>
        <rFont val="Courier New"/>
        <family val="3"/>
      </rPr>
      <t>1</t>
    </r>
  </si>
  <si>
    <r>
      <t>kernel=</t>
    </r>
    <r>
      <rPr>
        <sz val="8"/>
        <color rgb="FFA31515"/>
        <rFont val="Courier New"/>
        <family val="3"/>
      </rPr>
      <t>"poly"</t>
    </r>
    <r>
      <rPr>
        <sz val="8"/>
        <color rgb="FF000000"/>
        <rFont val="Courier New"/>
        <family val="3"/>
      </rPr>
      <t>,degree=</t>
    </r>
    <r>
      <rPr>
        <sz val="8"/>
        <color rgb="FF098156"/>
        <rFont val="Courier New"/>
        <family val="3"/>
      </rPr>
      <t>3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0.01</t>
    </r>
    <r>
      <rPr>
        <sz val="8"/>
        <color rgb="FF000000"/>
        <rFont val="Courier New"/>
        <family val="3"/>
      </rPr>
      <t> ,C=</t>
    </r>
    <r>
      <rPr>
        <sz val="8"/>
        <color rgb="FF098156"/>
        <rFont val="Courier New"/>
        <family val="3"/>
      </rPr>
      <t>10</t>
    </r>
    <r>
      <rPr>
        <sz val="8"/>
        <color rgb="FF000000"/>
        <rFont val="Courier New"/>
        <family val="3"/>
      </rPr>
      <t>, random_state=</t>
    </r>
    <r>
      <rPr>
        <sz val="8"/>
        <color rgb="FF098156"/>
        <rFont val="Courier New"/>
        <family val="3"/>
      </rPr>
      <t>22</t>
    </r>
  </si>
  <si>
    <r>
      <t>        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 ], 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0.1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0.01</t>
    </r>
    <r>
      <rPr>
        <sz val="8"/>
        <color rgb="FF000000"/>
        <rFont val="Courier New"/>
        <family val="3"/>
      </rPr>
      <t>]}</t>
    </r>
    <r>
      <rPr>
        <sz val="8"/>
        <color rgb="FF008000"/>
        <rFont val="Courier New"/>
        <family val="3"/>
      </rPr>
      <t xml:space="preserve">#,'kernel': ['rbf']} </t>
    </r>
  </si>
  <si>
    <r>
      <t xml:space="preserve">        grid = GridSearchCV(SVC(), param_grid, refit = </t>
    </r>
    <r>
      <rPr>
        <sz val="8"/>
        <color rgb="FF0000FF"/>
        <rFont val="Courier New"/>
        <family val="3"/>
      </rPr>
      <t>True</t>
    </r>
    <r>
      <rPr>
        <sz val="8"/>
        <color rgb="FF000000"/>
        <rFont val="Courier New"/>
        <family val="3"/>
      </rPr>
      <t xml:space="preserve">, verbose = </t>
    </r>
    <r>
      <rPr>
        <sz val="8"/>
        <color rgb="FF116644"/>
        <rFont val="Courier New"/>
        <family val="3"/>
      </rPr>
      <t>0</t>
    </r>
    <r>
      <rPr>
        <sz val="8"/>
        <color rgb="FF000000"/>
        <rFont val="Courier New"/>
        <family val="3"/>
      </rPr>
      <t>)</t>
    </r>
  </si>
  <si>
    <t>        grid.fit(x_train, y_train)</t>
  </si>
  <si>
    <t>        param=grid.best_params_</t>
  </si>
  <si>
    <r>
      <t>        C_best=param[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]</t>
    </r>
  </si>
  <si>
    <r>
      <t>        gamma_best=param[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]</t>
    </r>
  </si>
  <si>
    <r>
      <t xml:space="preserve">        </t>
    </r>
    <r>
      <rPr>
        <sz val="8"/>
        <color rgb="FF008000"/>
        <rFont val="Courier New"/>
        <family val="3"/>
      </rPr>
      <t>#kernel_best=param['kernel']</t>
    </r>
  </si>
  <si>
    <t xml:space="preserve">        </t>
  </si>
  <si>
    <r>
      <t>        classifier =svm.SVC(kernel=</t>
    </r>
    <r>
      <rPr>
        <sz val="8"/>
        <color rgb="FFA31515"/>
        <rFont val="Courier New"/>
        <family val="3"/>
      </rPr>
      <t>'poly'</t>
    </r>
    <r>
      <rPr>
        <sz val="8"/>
        <color rgb="FF000000"/>
        <rFont val="Courier New"/>
        <family val="3"/>
      </rPr>
      <t>, degree=</t>
    </r>
    <r>
      <rPr>
        <sz val="8"/>
        <color rgb="FF116644"/>
        <rFont val="Courier New"/>
        <family val="3"/>
      </rPr>
      <t>3</t>
    </r>
    <r>
      <rPr>
        <sz val="8"/>
        <color rgb="FF000000"/>
        <rFont val="Courier New"/>
        <family val="3"/>
      </rPr>
      <t>,gamma=gamma_best, C=C_best, random_state=</t>
    </r>
    <r>
      <rPr>
        <sz val="8"/>
        <color rgb="FF116644"/>
        <rFont val="Courier New"/>
        <family val="3"/>
      </rPr>
      <t>22</t>
    </r>
    <r>
      <rPr>
        <sz val="8"/>
        <color rgb="FF000000"/>
        <rFont val="Courier New"/>
        <family val="3"/>
      </rPr>
      <t>)</t>
    </r>
  </si>
  <si>
    <r>
      <t xml:space="preserve">        </t>
    </r>
    <r>
      <rPr>
        <sz val="8"/>
        <color rgb="FF008000"/>
        <rFont val="Courier New"/>
        <family val="3"/>
      </rPr>
      <t># C_best=10</t>
    </r>
  </si>
  <si>
    <r>
      <t xml:space="preserve">        </t>
    </r>
    <r>
      <rPr>
        <sz val="8"/>
        <color rgb="FF008000"/>
        <rFont val="Courier New"/>
        <family val="3"/>
      </rPr>
      <t># gamma_best=0.001</t>
    </r>
  </si>
  <si>
    <r>
      <t xml:space="preserve">        </t>
    </r>
    <r>
      <rPr>
        <sz val="8"/>
        <color rgb="FF008000"/>
        <rFont val="Courier New"/>
        <family val="3"/>
      </rPr>
      <t>#classifier =SVC(kernel="poly",degree=1,random_state=22) # same results for cummu and raw</t>
    </r>
  </si>
  <si>
    <r>
      <t xml:space="preserve">        </t>
    </r>
    <r>
      <rPr>
        <sz val="8"/>
        <color rgb="FF008000"/>
        <rFont val="Courier New"/>
        <family val="3"/>
      </rPr>
      <t># kernel="poly", gamma=0.01,C=1  for 20%, for knee the pfa degrades</t>
    </r>
  </si>
  <si>
    <r>
      <t xml:space="preserve">        </t>
    </r>
    <r>
      <rPr>
        <sz val="8"/>
        <color rgb="FF008000"/>
        <rFont val="Courier New"/>
        <family val="3"/>
      </rPr>
      <t xml:space="preserve">#classifier =SVC(kernel="poly", gamma=0.01,C=1 )#",kernel="poly", degree=3, gamma=0.01 ,C=10 </t>
    </r>
  </si>
  <si>
    <t>        classifier.fit(x_train, y_train)  </t>
  </si>
  <si>
    <t>no scale</t>
  </si>
  <si>
    <r>
      <t>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 ], 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0.1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0.01</t>
    </r>
    <r>
      <rPr>
        <sz val="8"/>
        <color rgb="FF000000"/>
        <rFont val="Courier New"/>
        <family val="3"/>
      </rPr>
      <t xml:space="preserve">, </t>
    </r>
    <r>
      <rPr>
        <sz val="8"/>
        <color rgb="FF116644"/>
        <rFont val="Courier New"/>
        <family val="3"/>
      </rPr>
      <t>0.001</t>
    </r>
    <r>
      <rPr>
        <sz val="8"/>
        <color rgb="FF000000"/>
        <rFont val="Courier New"/>
        <family val="3"/>
      </rPr>
      <t>],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'poly'</t>
    </r>
    <r>
      <rPr>
        <sz val="8"/>
        <color rgb="FF000000"/>
        <rFont val="Courier New"/>
        <family val="3"/>
      </rPr>
      <t xml:space="preserve">]} </t>
    </r>
  </si>
  <si>
    <t>        x_train = scale(x_train)</t>
  </si>
  <si>
    <t>        x_test=scale(x_test)</t>
  </si>
  <si>
    <r>
      <t xml:space="preserve">        </t>
    </r>
    <r>
      <rPr>
        <b/>
        <sz val="8"/>
        <color rgb="FFAF00DB"/>
        <rFont val="Courier New"/>
        <family val="3"/>
      </rPr>
      <t>from</t>
    </r>
    <r>
      <rPr>
        <b/>
        <sz val="8"/>
        <color rgb="FF000000"/>
        <rFont val="Courier New"/>
        <family val="3"/>
      </rPr>
      <t xml:space="preserve"> sklearn.preprocessing </t>
    </r>
    <r>
      <rPr>
        <b/>
        <sz val="8"/>
        <color rgb="FFAF00DB"/>
        <rFont val="Courier New"/>
        <family val="3"/>
      </rPr>
      <t>import</t>
    </r>
    <r>
      <rPr>
        <b/>
        <sz val="8"/>
        <color rgb="FF000000"/>
        <rFont val="Courier New"/>
        <family val="3"/>
      </rPr>
      <t xml:space="preserve"> scale</t>
    </r>
  </si>
  <si>
    <r>
      <t>classifier =svm.SVC(kernel=</t>
    </r>
    <r>
      <rPr>
        <b/>
        <sz val="8"/>
        <color rgb="FFA31515"/>
        <rFont val="Courier New"/>
        <family val="3"/>
      </rPr>
      <t>"poly"</t>
    </r>
    <r>
      <rPr>
        <b/>
        <sz val="8"/>
        <color rgb="FF000000"/>
        <rFont val="Courier New"/>
        <family val="3"/>
      </rPr>
      <t>,degree=</t>
    </r>
    <r>
      <rPr>
        <b/>
        <sz val="8"/>
        <color rgb="FF116644"/>
        <rFont val="Courier New"/>
        <family val="3"/>
      </rPr>
      <t>3</t>
    </r>
    <r>
      <rPr>
        <b/>
        <sz val="8"/>
        <color rgb="FF000000"/>
        <rFont val="Courier New"/>
        <family val="3"/>
      </rPr>
      <t>, gamma=</t>
    </r>
    <r>
      <rPr>
        <b/>
        <sz val="8"/>
        <color rgb="FF116644"/>
        <rFont val="Courier New"/>
        <family val="3"/>
      </rPr>
      <t>0.01</t>
    </r>
    <r>
      <rPr>
        <b/>
        <sz val="8"/>
        <color rgb="FF000000"/>
        <rFont val="Courier New"/>
        <family val="3"/>
      </rPr>
      <t xml:space="preserve"> ,C=</t>
    </r>
    <r>
      <rPr>
        <b/>
        <sz val="8"/>
        <color rgb="FF116644"/>
        <rFont val="Courier New"/>
        <family val="3"/>
      </rPr>
      <t>10</t>
    </r>
    <r>
      <rPr>
        <b/>
        <sz val="8"/>
        <color rgb="FF000000"/>
        <rFont val="Courier New"/>
        <family val="3"/>
      </rPr>
      <t>, random_state=</t>
    </r>
    <r>
      <rPr>
        <b/>
        <sz val="8"/>
        <color rgb="FF116644"/>
        <rFont val="Courier New"/>
        <family val="3"/>
      </rPr>
      <t>22</t>
    </r>
    <r>
      <rPr>
        <b/>
        <sz val="8"/>
        <color rgb="FF000000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</si>
</sst>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98156"/>
      <name val="Courier New"/>
      <family val="3"/>
    </font>
    <font>
      <b/>
      <sz val="11"/>
      <color rgb="FF00B050"/>
      <name val="Calibri"/>
      <family val="2"/>
      <scheme val="minor"/>
    </font>
    <font>
      <sz val="8"/>
      <color rgb="FF116644"/>
      <name val="Courier New"/>
      <family val="3"/>
    </font>
    <font>
      <sz val="8"/>
      <color rgb="FF008000"/>
      <name val="Courier New"/>
      <family val="3"/>
    </font>
    <font>
      <sz val="8"/>
      <color rgb="FF0000FF"/>
      <name val="Courier New"/>
      <family val="3"/>
    </font>
    <font>
      <b/>
      <sz val="8"/>
      <color rgb="FF000000"/>
      <name val="Courier New"/>
      <family val="3"/>
    </font>
    <font>
      <b/>
      <sz val="8"/>
      <color rgb="FFAF00DB"/>
      <name val="Courier New"/>
      <family val="3"/>
    </font>
    <font>
      <b/>
      <sz val="8"/>
      <color rgb="FFA31515"/>
      <name val="Courier New"/>
      <family val="3"/>
    </font>
    <font>
      <b/>
      <sz val="8"/>
      <color rgb="FF116644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164" fontId="0" fillId="0" borderId="0" xfId="0" applyNumberFormat="1"/>
    <xf numFmtId="164" fontId="9" fillId="0" borderId="0" xfId="0" applyNumberFormat="1" applyFont="1"/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0" fontId="0" fillId="17" borderId="0" xfId="0" applyFill="1"/>
    <xf numFmtId="0" fontId="1" fillId="17" borderId="27" xfId="0" applyFont="1" applyFill="1" applyBorder="1" applyAlignment="1">
      <alignment vertical="center"/>
    </xf>
    <xf numFmtId="0" fontId="1" fillId="17" borderId="31" xfId="0" applyFont="1" applyFill="1" applyBorder="1" applyAlignment="1">
      <alignment vertical="center"/>
    </xf>
    <xf numFmtId="2" fontId="0" fillId="17" borderId="2" xfId="0" applyNumberFormat="1" applyFill="1" applyBorder="1" applyAlignment="1">
      <alignment vertical="center"/>
    </xf>
    <xf numFmtId="2" fontId="0" fillId="17" borderId="4" xfId="0" applyNumberFormat="1" applyFill="1" applyBorder="1" applyAlignment="1">
      <alignment vertical="center"/>
    </xf>
    <xf numFmtId="2" fontId="0" fillId="17" borderId="7" xfId="0" applyNumberFormat="1" applyFill="1" applyBorder="1" applyAlignment="1">
      <alignment vertical="center"/>
    </xf>
    <xf numFmtId="2" fontId="0" fillId="17" borderId="9" xfId="0" applyNumberFormat="1" applyFill="1" applyBorder="1" applyAlignment="1">
      <alignment vertical="center"/>
    </xf>
    <xf numFmtId="2" fontId="0" fillId="17" borderId="0" xfId="0" applyNumberFormat="1" applyFill="1"/>
    <xf numFmtId="2" fontId="0" fillId="0" borderId="32" xfId="0" applyNumberFormat="1" applyBorder="1" applyAlignment="1">
      <alignment vertical="center"/>
    </xf>
    <xf numFmtId="2" fontId="0" fillId="0" borderId="33" xfId="0" applyNumberForma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16" borderId="0" xfId="0" applyFill="1" applyAlignment="1">
      <alignment horizontal="center"/>
    </xf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1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11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1" fillId="15" borderId="26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15" fillId="3" borderId="0" xfId="0" applyFont="1" applyFill="1"/>
    <xf numFmtId="0" fontId="12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16" borderId="18" xfId="0" applyFont="1" applyFill="1" applyBorder="1" applyAlignment="1">
      <alignment horizontal="center"/>
    </xf>
    <xf numFmtId="0" fontId="1" fillId="16" borderId="19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/>
    </xf>
    <xf numFmtId="0" fontId="1" fillId="17" borderId="19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5" fillId="17" borderId="10" xfId="0" applyNumberFormat="1" applyFont="1" applyFill="1" applyBorder="1" applyAlignment="1">
      <alignment horizontal="center" vertical="center"/>
    </xf>
    <xf numFmtId="2" fontId="5" fillId="17" borderId="12" xfId="0" applyNumberFormat="1" applyFont="1" applyFill="1" applyBorder="1" applyAlignment="1">
      <alignment horizontal="center" vertical="center"/>
    </xf>
    <xf numFmtId="2" fontId="5" fillId="17" borderId="15" xfId="0" applyNumberFormat="1" applyFont="1" applyFill="1" applyBorder="1" applyAlignment="1">
      <alignment horizontal="center" vertical="center"/>
    </xf>
    <xf numFmtId="2" fontId="5" fillId="17" borderId="17" xfId="0" applyNumberFormat="1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" fillId="15" borderId="10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8" borderId="0" xfId="0" applyFill="1"/>
    <xf numFmtId="0" fontId="12" fillId="18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1" fillId="3" borderId="0" xfId="0" applyFont="1" applyFill="1"/>
    <xf numFmtId="0" fontId="19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55" t="s">
        <v>36</v>
      </c>
      <c r="E2" s="156"/>
      <c r="F2" s="51"/>
      <c r="J2" s="155" t="s">
        <v>37</v>
      </c>
      <c r="K2" s="156"/>
    </row>
    <row r="3" spans="2:12" ht="14.55" customHeight="1">
      <c r="D3" s="157" t="s">
        <v>38</v>
      </c>
      <c r="E3" s="158"/>
      <c r="F3" s="52"/>
      <c r="J3" s="157" t="s">
        <v>38</v>
      </c>
      <c r="K3" s="158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51" t="b">
        <v>1</v>
      </c>
      <c r="C5" s="57" t="s">
        <v>48</v>
      </c>
      <c r="D5" s="58">
        <f>C14</f>
        <v>1975.8</v>
      </c>
      <c r="E5" s="59">
        <f>D14</f>
        <v>51.2</v>
      </c>
      <c r="F5" s="153" t="s">
        <v>61</v>
      </c>
      <c r="H5" s="151" t="b">
        <v>1</v>
      </c>
      <c r="I5" s="57" t="s">
        <v>48</v>
      </c>
      <c r="J5" s="58">
        <f>C20</f>
        <v>1975.8</v>
      </c>
      <c r="K5" s="59">
        <f>D20</f>
        <v>51.2</v>
      </c>
      <c r="L5" s="153" t="s">
        <v>62</v>
      </c>
    </row>
    <row r="6" spans="2:12" ht="15" thickBot="1">
      <c r="B6" s="152"/>
      <c r="C6" s="60" t="s">
        <v>49</v>
      </c>
      <c r="D6" s="58">
        <f>C15</f>
        <v>36.6</v>
      </c>
      <c r="E6" s="59">
        <f>D15</f>
        <v>1838.4</v>
      </c>
      <c r="F6" s="154"/>
      <c r="H6" s="152"/>
      <c r="I6" s="60" t="s">
        <v>49</v>
      </c>
      <c r="J6" s="58">
        <f>C21</f>
        <v>99.6</v>
      </c>
      <c r="K6" s="59">
        <f>D21</f>
        <v>1775.4</v>
      </c>
      <c r="L6" s="154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65" t="s">
        <v>63</v>
      </c>
      <c r="C1" s="166"/>
      <c r="D1" s="167"/>
      <c r="G1" s="165" t="s">
        <v>64</v>
      </c>
      <c r="H1" s="166"/>
      <c r="I1" s="167"/>
    </row>
    <row r="2" spans="1:14" ht="15" thickBot="1"/>
    <row r="3" spans="1:14" ht="15" customHeight="1" thickBot="1">
      <c r="A3" s="76"/>
      <c r="B3" s="76"/>
      <c r="C3" s="161" t="s">
        <v>38</v>
      </c>
      <c r="D3" s="162"/>
      <c r="E3" s="84"/>
      <c r="H3" s="163" t="s">
        <v>38</v>
      </c>
      <c r="I3" s="164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59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60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S16"/>
  <sheetViews>
    <sheetView showGridLines="0" workbookViewId="0">
      <selection activeCell="E20" sqref="E20"/>
    </sheetView>
  </sheetViews>
  <sheetFormatPr defaultRowHeight="14.4"/>
  <cols>
    <col min="1" max="1" width="22.6640625" bestFit="1" customWidth="1"/>
    <col min="3" max="3" width="13.109375" customWidth="1"/>
    <col min="4" max="4" width="11.5546875" customWidth="1"/>
    <col min="5" max="6" width="10.5546875" customWidth="1"/>
    <col min="7" max="8" width="0" hidden="1" customWidth="1"/>
    <col min="9" max="9" width="17.77734375" customWidth="1"/>
    <col min="10" max="10" width="16.33203125" customWidth="1"/>
  </cols>
  <sheetData>
    <row r="1" spans="1:19" s="129" customFormat="1" ht="15" thickBot="1">
      <c r="C1" s="176" t="s">
        <v>81</v>
      </c>
      <c r="D1" s="177"/>
      <c r="E1" s="176" t="s">
        <v>82</v>
      </c>
      <c r="F1" s="177"/>
      <c r="G1" s="176" t="s">
        <v>71</v>
      </c>
      <c r="H1" s="177"/>
      <c r="I1" s="176" t="s">
        <v>83</v>
      </c>
      <c r="J1" s="177"/>
      <c r="K1" s="176" t="s">
        <v>84</v>
      </c>
      <c r="L1" s="177"/>
      <c r="N1" s="179" t="s">
        <v>70</v>
      </c>
      <c r="O1" s="180"/>
      <c r="P1" s="179" t="s">
        <v>72</v>
      </c>
      <c r="Q1" s="180"/>
      <c r="R1" s="179" t="s">
        <v>73</v>
      </c>
      <c r="S1" s="180"/>
    </row>
    <row r="2" spans="1:19" ht="15" thickBot="1">
      <c r="N2" s="113"/>
      <c r="O2" s="113"/>
      <c r="P2" s="113"/>
      <c r="Q2" s="113"/>
      <c r="R2" s="113"/>
      <c r="S2" s="113"/>
    </row>
    <row r="3" spans="1:19" ht="15" customHeight="1" thickBot="1">
      <c r="A3" s="76"/>
      <c r="B3" s="76"/>
      <c r="C3" s="161" t="s">
        <v>38</v>
      </c>
      <c r="D3" s="162"/>
      <c r="E3" s="161" t="s">
        <v>38</v>
      </c>
      <c r="F3" s="162"/>
      <c r="G3" s="163" t="s">
        <v>38</v>
      </c>
      <c r="H3" s="164"/>
      <c r="I3" s="163" t="s">
        <v>38</v>
      </c>
      <c r="J3" s="178"/>
      <c r="K3" s="163" t="s">
        <v>38</v>
      </c>
      <c r="L3" s="178"/>
      <c r="N3" s="181" t="s">
        <v>38</v>
      </c>
      <c r="O3" s="182"/>
      <c r="P3" s="181" t="s">
        <v>38</v>
      </c>
      <c r="Q3" s="182"/>
      <c r="R3" s="181" t="s">
        <v>38</v>
      </c>
      <c r="S3" s="182"/>
    </row>
    <row r="4" spans="1:19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123" t="s">
        <v>68</v>
      </c>
      <c r="J4" s="124" t="s">
        <v>69</v>
      </c>
      <c r="K4" s="77" t="s">
        <v>68</v>
      </c>
      <c r="L4" s="105" t="s">
        <v>69</v>
      </c>
      <c r="N4" s="114" t="s">
        <v>68</v>
      </c>
      <c r="O4" s="115" t="s">
        <v>69</v>
      </c>
      <c r="P4" s="114" t="s">
        <v>68</v>
      </c>
      <c r="Q4" s="115" t="s">
        <v>69</v>
      </c>
      <c r="R4" s="114" t="s">
        <v>68</v>
      </c>
      <c r="S4" s="115" t="s">
        <v>69</v>
      </c>
    </row>
    <row r="5" spans="1:19">
      <c r="A5" s="159" t="b">
        <v>1</v>
      </c>
      <c r="B5" s="77" t="s">
        <v>68</v>
      </c>
      <c r="C5" s="106">
        <v>0.98873100000000003</v>
      </c>
      <c r="D5" s="107">
        <v>1.1269E-2</v>
      </c>
      <c r="E5" s="108">
        <v>0.99079799999999996</v>
      </c>
      <c r="F5" s="107">
        <v>9.2020000000000001E-3</v>
      </c>
      <c r="G5" s="108">
        <v>0.93352000000000002</v>
      </c>
      <c r="H5" s="107">
        <v>6.6479999999999997E-2</v>
      </c>
      <c r="I5" s="106">
        <v>0.989371</v>
      </c>
      <c r="J5" s="107">
        <v>1.0629E-2</v>
      </c>
      <c r="K5" s="106">
        <v>0.99473500000000004</v>
      </c>
      <c r="L5" s="121">
        <v>5.2649999999999997E-3</v>
      </c>
      <c r="N5" s="116">
        <v>0.93558699999999995</v>
      </c>
      <c r="O5" s="117">
        <v>6.4412999999999998E-2</v>
      </c>
      <c r="P5" s="116">
        <v>0.93342199999999997</v>
      </c>
      <c r="Q5" s="117">
        <v>6.6577999999999998E-2</v>
      </c>
      <c r="R5" s="116"/>
      <c r="S5" s="117"/>
    </row>
    <row r="6" spans="1:19" ht="15" thickBot="1">
      <c r="A6" s="160"/>
      <c r="B6" s="78" t="s">
        <v>69</v>
      </c>
      <c r="C6" s="109">
        <v>2.2088E-2</v>
      </c>
      <c r="D6" s="110">
        <v>0.977912</v>
      </c>
      <c r="E6" s="111">
        <v>2.5028999999999999E-2</v>
      </c>
      <c r="F6" s="110">
        <v>0.97497100000000003</v>
      </c>
      <c r="G6" s="111">
        <v>0.173815</v>
      </c>
      <c r="H6" s="110">
        <v>0.82618499999999995</v>
      </c>
      <c r="I6" s="109">
        <v>2.2568999999999999E-2</v>
      </c>
      <c r="J6" s="110">
        <v>0.97743100000000005</v>
      </c>
      <c r="K6" s="109">
        <v>2.7328999999999999E-2</v>
      </c>
      <c r="L6" s="122">
        <v>0.97267099999999995</v>
      </c>
      <c r="N6" s="118">
        <v>0.16606099999999999</v>
      </c>
      <c r="O6" s="119">
        <v>0.83393899999999999</v>
      </c>
      <c r="P6" s="118">
        <v>0.17402899999999999</v>
      </c>
      <c r="Q6" s="119">
        <v>0.82597100000000001</v>
      </c>
      <c r="R6" s="118"/>
      <c r="S6" s="119"/>
    </row>
    <row r="7" spans="1:19">
      <c r="C7" s="112"/>
      <c r="D7" s="112"/>
      <c r="E7" s="112"/>
      <c r="F7" s="112"/>
      <c r="G7" s="112"/>
      <c r="H7" s="112"/>
      <c r="I7" s="112"/>
      <c r="J7" s="112"/>
      <c r="K7" s="112"/>
      <c r="L7" s="112"/>
      <c r="N7" s="120"/>
      <c r="O7" s="120"/>
      <c r="P7" s="120"/>
      <c r="Q7" s="120"/>
      <c r="R7" s="120"/>
      <c r="S7" s="120"/>
    </row>
    <row r="8" spans="1:19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N8" s="120"/>
      <c r="O8" s="120"/>
      <c r="P8" s="120"/>
      <c r="Q8" s="120"/>
      <c r="R8" s="120"/>
      <c r="S8" s="120"/>
    </row>
    <row r="9" spans="1:19">
      <c r="A9" s="92" t="s">
        <v>65</v>
      </c>
      <c r="B9" s="94"/>
      <c r="C9" s="168">
        <v>0.977912</v>
      </c>
      <c r="D9" s="169"/>
      <c r="E9" s="168">
        <v>0.97497100000000003</v>
      </c>
      <c r="F9" s="169"/>
      <c r="G9" s="170">
        <v>0.82618499999999995</v>
      </c>
      <c r="H9" s="171"/>
      <c r="I9" s="170">
        <v>0.97743100000000005</v>
      </c>
      <c r="J9" s="171"/>
      <c r="K9" s="170">
        <v>0.97267099999999995</v>
      </c>
      <c r="L9" s="171"/>
      <c r="N9" s="187">
        <v>0.83393899999999999</v>
      </c>
      <c r="O9" s="188"/>
      <c r="P9" s="183">
        <v>0.82597100000000001</v>
      </c>
      <c r="Q9" s="184"/>
      <c r="R9" s="183"/>
      <c r="S9" s="184"/>
    </row>
    <row r="10" spans="1:19" ht="15" thickBot="1">
      <c r="A10" s="93" t="s">
        <v>66</v>
      </c>
      <c r="B10" s="89"/>
      <c r="C10" s="172">
        <v>1.1269E-2</v>
      </c>
      <c r="D10" s="173"/>
      <c r="E10" s="172">
        <v>9.2020000000000001E-3</v>
      </c>
      <c r="F10" s="173"/>
      <c r="G10" s="174">
        <v>6.6479999999999997E-2</v>
      </c>
      <c r="H10" s="175"/>
      <c r="I10" s="174">
        <v>1.0629E-2</v>
      </c>
      <c r="J10" s="175"/>
      <c r="K10" s="174">
        <v>5.2649999999999997E-3</v>
      </c>
      <c r="L10" s="175"/>
      <c r="N10" s="189">
        <v>6.4412999999999998E-2</v>
      </c>
      <c r="O10" s="190"/>
      <c r="P10" s="185">
        <v>6.6577999999999998E-2</v>
      </c>
      <c r="Q10" s="186"/>
      <c r="R10" s="185"/>
      <c r="S10" s="186"/>
    </row>
    <row r="11" spans="1:19">
      <c r="C11" s="112"/>
      <c r="D11" s="112"/>
      <c r="E11" s="112"/>
      <c r="F11" s="112"/>
      <c r="G11" s="112"/>
      <c r="H11" s="112"/>
      <c r="I11" s="112"/>
      <c r="J11" s="112"/>
      <c r="K11" s="112"/>
      <c r="L11" s="112"/>
    </row>
    <row r="12" spans="1:19"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9">
      <c r="C13" s="112"/>
      <c r="D13" s="112"/>
      <c r="E13" s="112"/>
      <c r="F13" s="112"/>
      <c r="G13" s="112"/>
      <c r="H13" s="112"/>
      <c r="I13" s="112"/>
      <c r="J13" s="112"/>
      <c r="K13" s="112"/>
      <c r="L13" s="112"/>
    </row>
    <row r="14" spans="1:19"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9" ht="15" thickBot="1">
      <c r="C15" s="112"/>
      <c r="D15" s="112"/>
      <c r="E15" s="112"/>
      <c r="F15" s="112"/>
      <c r="G15" s="112"/>
      <c r="H15" s="112"/>
      <c r="I15" s="112"/>
      <c r="J15" s="112"/>
      <c r="K15" s="112"/>
      <c r="L15" s="112"/>
    </row>
    <row r="16" spans="1:19">
      <c r="M16" s="106"/>
      <c r="N16" s="107"/>
    </row>
  </sheetData>
  <mergeCells count="33">
    <mergeCell ref="R1:S1"/>
    <mergeCell ref="R3:S3"/>
    <mergeCell ref="R9:S9"/>
    <mergeCell ref="R10:S10"/>
    <mergeCell ref="N9:O9"/>
    <mergeCell ref="N10:O10"/>
    <mergeCell ref="P1:Q1"/>
    <mergeCell ref="P3:Q3"/>
    <mergeCell ref="P9:Q9"/>
    <mergeCell ref="P10:Q10"/>
    <mergeCell ref="K3:L3"/>
    <mergeCell ref="N1:O1"/>
    <mergeCell ref="N3:O3"/>
    <mergeCell ref="I1:J1"/>
    <mergeCell ref="I3:J3"/>
    <mergeCell ref="K1:L1"/>
    <mergeCell ref="C3:D3"/>
    <mergeCell ref="A5:A6"/>
    <mergeCell ref="C1:D1"/>
    <mergeCell ref="E1:F1"/>
    <mergeCell ref="G1:H1"/>
    <mergeCell ref="E3:F3"/>
    <mergeCell ref="G3:H3"/>
    <mergeCell ref="C9:D9"/>
    <mergeCell ref="E9:F9"/>
    <mergeCell ref="G9:H9"/>
    <mergeCell ref="K9:L9"/>
    <mergeCell ref="C10:D10"/>
    <mergeCell ref="E10:F10"/>
    <mergeCell ref="G10:H10"/>
    <mergeCell ref="K10:L10"/>
    <mergeCell ref="I9:J9"/>
    <mergeCell ref="I10:J1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D7E-8195-49A1-B7E3-E29B59507B1D}">
  <dimension ref="A1:V36"/>
  <sheetViews>
    <sheetView showGridLines="0" topLeftCell="A10" workbookViewId="0">
      <selection activeCell="E20" sqref="E20"/>
    </sheetView>
  </sheetViews>
  <sheetFormatPr defaultRowHeight="14.4"/>
  <cols>
    <col min="2" max="2" width="13.77734375" customWidth="1"/>
    <col min="13" max="13" width="13.109375" customWidth="1"/>
    <col min="14" max="14" width="10.109375" customWidth="1"/>
    <col min="15" max="15" width="13.33203125" customWidth="1"/>
    <col min="16" max="16" width="12.77734375" customWidth="1"/>
    <col min="17" max="17" width="11.44140625" customWidth="1"/>
    <col min="18" max="18" width="8.44140625" customWidth="1"/>
    <col min="19" max="19" width="18.44140625" customWidth="1"/>
    <col min="20" max="20" width="16.44140625" customWidth="1"/>
  </cols>
  <sheetData>
    <row r="1" spans="1:22" ht="15" thickBot="1">
      <c r="C1" s="199" t="s">
        <v>76</v>
      </c>
      <c r="D1" s="200"/>
      <c r="E1" s="199" t="s">
        <v>74</v>
      </c>
      <c r="F1" s="200"/>
      <c r="G1" s="199" t="s">
        <v>75</v>
      </c>
      <c r="H1" s="200"/>
      <c r="I1" s="199" t="s">
        <v>72</v>
      </c>
      <c r="J1" s="200"/>
      <c r="K1" s="126"/>
      <c r="L1" s="133"/>
      <c r="O1" s="176" t="s">
        <v>81</v>
      </c>
      <c r="P1" s="177"/>
      <c r="Q1" s="176" t="s">
        <v>82</v>
      </c>
      <c r="R1" s="177"/>
      <c r="S1" s="176" t="s">
        <v>83</v>
      </c>
      <c r="T1" s="177"/>
      <c r="U1" s="176" t="s">
        <v>84</v>
      </c>
      <c r="V1" s="177"/>
    </row>
    <row r="2" spans="1:22" ht="15" thickBot="1"/>
    <row r="3" spans="1:22" ht="15" thickBot="1">
      <c r="A3" s="76"/>
      <c r="B3" s="76"/>
      <c r="C3" s="161" t="s">
        <v>38</v>
      </c>
      <c r="D3" s="162"/>
      <c r="E3" s="161" t="s">
        <v>38</v>
      </c>
      <c r="F3" s="162"/>
      <c r="G3" s="163" t="s">
        <v>38</v>
      </c>
      <c r="H3" s="178"/>
      <c r="I3" s="163" t="s">
        <v>38</v>
      </c>
      <c r="J3" s="178"/>
      <c r="K3" s="127"/>
      <c r="L3" s="134"/>
      <c r="M3" s="76"/>
      <c r="N3" s="76"/>
      <c r="O3" s="161" t="s">
        <v>38</v>
      </c>
      <c r="P3" s="162"/>
      <c r="Q3" s="161" t="s">
        <v>38</v>
      </c>
      <c r="R3" s="162"/>
      <c r="S3" s="163" t="s">
        <v>38</v>
      </c>
      <c r="T3" s="178"/>
      <c r="U3" s="163" t="s">
        <v>38</v>
      </c>
      <c r="V3" s="178"/>
    </row>
    <row r="4" spans="1:22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  <c r="K4" s="128"/>
      <c r="L4" s="128"/>
      <c r="M4" s="76"/>
      <c r="N4" s="76"/>
      <c r="O4" s="77" t="s">
        <v>68</v>
      </c>
      <c r="P4" s="105" t="s">
        <v>69</v>
      </c>
      <c r="Q4" s="77" t="s">
        <v>68</v>
      </c>
      <c r="R4" s="78" t="s">
        <v>69</v>
      </c>
      <c r="S4" s="77" t="s">
        <v>68</v>
      </c>
      <c r="T4" s="105" t="s">
        <v>69</v>
      </c>
      <c r="U4" s="77" t="s">
        <v>68</v>
      </c>
      <c r="V4" s="105" t="s">
        <v>69</v>
      </c>
    </row>
    <row r="5" spans="1:22">
      <c r="A5" s="159" t="b">
        <v>1</v>
      </c>
      <c r="B5" s="77" t="s">
        <v>68</v>
      </c>
      <c r="C5" s="106">
        <v>0.75843899999999997</v>
      </c>
      <c r="D5" s="107">
        <v>0.241561</v>
      </c>
      <c r="E5" s="108">
        <v>0.82703499999999996</v>
      </c>
      <c r="F5" s="107">
        <v>0.17296500000000001</v>
      </c>
      <c r="G5" s="106">
        <v>0.79505000000000003</v>
      </c>
      <c r="H5" s="107">
        <v>0.20494999999999999</v>
      </c>
      <c r="I5" s="106">
        <v>0.77836799999999995</v>
      </c>
      <c r="J5" s="107">
        <v>0.221632</v>
      </c>
      <c r="K5" s="135"/>
      <c r="L5" s="138"/>
      <c r="M5" s="159" t="b">
        <v>1</v>
      </c>
      <c r="N5" s="77" t="s">
        <v>68</v>
      </c>
      <c r="O5" s="106">
        <v>0.80139800000000005</v>
      </c>
      <c r="P5" s="107">
        <v>0.198602</v>
      </c>
      <c r="Q5" s="108">
        <v>0.87068199999999996</v>
      </c>
      <c r="R5" s="107">
        <v>0.12931799999999999</v>
      </c>
      <c r="S5" s="106">
        <v>0.83889400000000003</v>
      </c>
      <c r="T5" s="107">
        <v>0.161106</v>
      </c>
      <c r="U5" s="106">
        <v>0.82073600000000002</v>
      </c>
      <c r="V5" s="107">
        <v>0.17926400000000001</v>
      </c>
    </row>
    <row r="6" spans="1:22" ht="15" thickBot="1">
      <c r="A6" s="160"/>
      <c r="B6" s="78" t="s">
        <v>69</v>
      </c>
      <c r="C6" s="109">
        <v>5.1181999999999998E-2</v>
      </c>
      <c r="D6" s="110">
        <v>0.94881800000000005</v>
      </c>
      <c r="E6" s="111">
        <v>0.11787400000000001</v>
      </c>
      <c r="F6" s="110">
        <v>0.88212599999999997</v>
      </c>
      <c r="G6" s="109">
        <v>7.6425000000000007E-2</v>
      </c>
      <c r="H6" s="110">
        <v>0.92357500000000003</v>
      </c>
      <c r="I6" s="109">
        <v>0.214034</v>
      </c>
      <c r="J6" s="110">
        <v>0.78596600000000005</v>
      </c>
      <c r="K6" s="136"/>
      <c r="L6" s="138"/>
      <c r="M6" s="160"/>
      <c r="N6" s="78" t="s">
        <v>69</v>
      </c>
      <c r="O6" s="109">
        <v>4.2304000000000001E-2</v>
      </c>
      <c r="P6" s="110">
        <v>0.95769599999999999</v>
      </c>
      <c r="Q6" s="111">
        <v>9.4876000000000002E-2</v>
      </c>
      <c r="R6" s="110">
        <v>0.90512400000000004</v>
      </c>
      <c r="S6" s="109">
        <v>5.9151000000000002E-2</v>
      </c>
      <c r="T6" s="110">
        <v>0.94084900000000005</v>
      </c>
      <c r="U6" s="109">
        <v>0.20210700000000001</v>
      </c>
      <c r="V6" s="110">
        <v>0.79789299999999996</v>
      </c>
    </row>
    <row r="7" spans="1:22">
      <c r="C7" s="112"/>
      <c r="D7" s="112"/>
      <c r="E7" s="112"/>
      <c r="F7" s="112"/>
      <c r="G7" s="112"/>
      <c r="H7" s="112"/>
      <c r="I7" s="112"/>
      <c r="J7" s="112"/>
      <c r="K7" s="112"/>
      <c r="L7" s="112"/>
      <c r="O7" s="112"/>
      <c r="P7" s="112"/>
      <c r="Q7" s="112"/>
      <c r="R7" s="112"/>
      <c r="S7" s="112"/>
      <c r="T7" s="112"/>
      <c r="U7" s="112"/>
      <c r="V7" s="112"/>
    </row>
    <row r="8" spans="1:22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O8" s="112"/>
      <c r="P8" s="112"/>
      <c r="Q8" s="112"/>
      <c r="R8" s="112"/>
      <c r="S8" s="112"/>
      <c r="T8" s="112"/>
      <c r="U8" s="112"/>
      <c r="V8" s="112"/>
    </row>
    <row r="9" spans="1:22">
      <c r="A9" s="195" t="s">
        <v>65</v>
      </c>
      <c r="B9" s="196"/>
      <c r="C9" s="168">
        <v>0.94881800000000005</v>
      </c>
      <c r="D9" s="169"/>
      <c r="E9" s="168">
        <v>0.88212599999999997</v>
      </c>
      <c r="F9" s="169"/>
      <c r="G9" s="170">
        <v>0.92357500000000003</v>
      </c>
      <c r="H9" s="171"/>
      <c r="I9" s="170">
        <v>0.78596600000000005</v>
      </c>
      <c r="J9" s="171"/>
      <c r="K9" s="130"/>
      <c r="L9" s="139"/>
      <c r="M9" s="195" t="s">
        <v>65</v>
      </c>
      <c r="N9" s="196"/>
      <c r="O9" s="168">
        <v>0.95769599999999999</v>
      </c>
      <c r="P9" s="169"/>
      <c r="Q9" s="168">
        <v>0.90512400000000004</v>
      </c>
      <c r="R9" s="169"/>
      <c r="S9" s="170">
        <v>0.94084900000000005</v>
      </c>
      <c r="T9" s="171"/>
      <c r="U9" s="170">
        <v>0.79789299999999996</v>
      </c>
      <c r="V9" s="171"/>
    </row>
    <row r="10" spans="1:22" ht="15" thickBot="1">
      <c r="A10" s="197" t="s">
        <v>66</v>
      </c>
      <c r="B10" s="198"/>
      <c r="C10" s="172">
        <v>0.241561</v>
      </c>
      <c r="D10" s="173"/>
      <c r="E10" s="172">
        <v>0.17296500000000001</v>
      </c>
      <c r="F10" s="173"/>
      <c r="G10" s="174">
        <v>0.20494999999999999</v>
      </c>
      <c r="H10" s="175"/>
      <c r="I10" s="174">
        <v>0.221632</v>
      </c>
      <c r="J10" s="175"/>
      <c r="K10" s="131"/>
      <c r="L10" s="139"/>
      <c r="M10" s="197" t="s">
        <v>66</v>
      </c>
      <c r="N10" s="198"/>
      <c r="O10" s="172">
        <v>0.198602</v>
      </c>
      <c r="P10" s="173"/>
      <c r="Q10" s="172">
        <v>0.12931799999999999</v>
      </c>
      <c r="R10" s="173"/>
      <c r="S10" s="174">
        <v>0.161106</v>
      </c>
      <c r="T10" s="175"/>
      <c r="U10" s="174">
        <v>0.17926400000000001</v>
      </c>
      <c r="V10" s="175"/>
    </row>
    <row r="11" spans="1:22">
      <c r="C11" s="103"/>
      <c r="D11" s="103"/>
      <c r="E11" s="103"/>
      <c r="F11" s="103"/>
      <c r="G11" s="103"/>
      <c r="H11" s="103"/>
      <c r="I11" s="103"/>
      <c r="J11" s="103"/>
      <c r="K11" s="103"/>
      <c r="L11" s="103"/>
    </row>
    <row r="12" spans="1:22" ht="15" thickBot="1">
      <c r="C12" s="103"/>
      <c r="D12" s="103"/>
      <c r="E12" s="103"/>
      <c r="F12" s="103"/>
      <c r="G12" s="103"/>
      <c r="H12" s="104"/>
      <c r="I12" s="103"/>
      <c r="J12" s="104"/>
      <c r="K12" s="104"/>
      <c r="L12" s="104"/>
    </row>
    <row r="13" spans="1:22" ht="15" thickBot="1">
      <c r="A13" s="100"/>
      <c r="B13" s="101"/>
      <c r="C13" s="191"/>
      <c r="D13" s="192"/>
      <c r="E13" s="191"/>
      <c r="F13" s="192"/>
      <c r="G13" s="193"/>
      <c r="H13" s="194"/>
      <c r="I13" s="193"/>
      <c r="J13" s="194"/>
      <c r="K13" s="132"/>
      <c r="L13" s="140"/>
      <c r="M13" s="137"/>
      <c r="N13" s="101"/>
      <c r="Q13" s="141" t="s">
        <v>80</v>
      </c>
      <c r="R13" s="141" t="s">
        <v>77</v>
      </c>
    </row>
    <row r="14" spans="1:22">
      <c r="M14" s="142" t="s">
        <v>105</v>
      </c>
    </row>
    <row r="15" spans="1:22">
      <c r="E15" t="s">
        <v>80</v>
      </c>
      <c r="F15" t="s">
        <v>79</v>
      </c>
    </row>
    <row r="16" spans="1:22">
      <c r="M16" s="201" t="s">
        <v>104</v>
      </c>
      <c r="N16" s="201"/>
      <c r="O16" s="201"/>
      <c r="P16" s="201"/>
      <c r="Q16" s="201"/>
      <c r="R16" s="201"/>
      <c r="S16" s="201"/>
    </row>
    <row r="17" spans="1:19" ht="15" thickBot="1">
      <c r="M17" s="202" t="s">
        <v>89</v>
      </c>
      <c r="N17" s="201"/>
      <c r="O17" s="201"/>
      <c r="P17" s="201"/>
      <c r="Q17" s="201"/>
      <c r="R17" s="201"/>
      <c r="S17" s="201"/>
    </row>
    <row r="18" spans="1:19" ht="15" thickBot="1">
      <c r="C18" s="176" t="s">
        <v>81</v>
      </c>
      <c r="D18" s="177"/>
      <c r="E18" s="176" t="s">
        <v>82</v>
      </c>
      <c r="F18" s="177"/>
      <c r="G18" s="176" t="s">
        <v>83</v>
      </c>
      <c r="H18" s="177"/>
      <c r="I18" s="176" t="s">
        <v>84</v>
      </c>
      <c r="J18" s="177"/>
      <c r="M18" s="202" t="s">
        <v>90</v>
      </c>
      <c r="N18" s="201"/>
      <c r="O18" s="201"/>
      <c r="P18" s="201"/>
      <c r="Q18" s="201"/>
      <c r="R18" s="201"/>
      <c r="S18" s="201"/>
    </row>
    <row r="19" spans="1:19" ht="15" thickBot="1">
      <c r="M19" s="203"/>
      <c r="N19" s="201"/>
      <c r="O19" s="201"/>
      <c r="P19" s="201"/>
      <c r="Q19" s="201"/>
      <c r="R19" s="201"/>
      <c r="S19" s="201"/>
    </row>
    <row r="20" spans="1:19" ht="15" thickBot="1">
      <c r="A20" s="76"/>
      <c r="B20" s="76"/>
      <c r="C20" s="161" t="s">
        <v>38</v>
      </c>
      <c r="D20" s="162"/>
      <c r="E20" s="161" t="s">
        <v>38</v>
      </c>
      <c r="F20" s="162"/>
      <c r="G20" s="163" t="s">
        <v>38</v>
      </c>
      <c r="H20" s="178"/>
      <c r="I20" s="163" t="s">
        <v>38</v>
      </c>
      <c r="J20" s="178"/>
      <c r="M20" s="202" t="s">
        <v>91</v>
      </c>
      <c r="N20" s="201"/>
      <c r="O20" s="201"/>
      <c r="P20" s="201"/>
      <c r="Q20" s="201"/>
      <c r="R20" s="201"/>
      <c r="S20" s="201"/>
    </row>
    <row r="21" spans="1:19" ht="15" thickBot="1">
      <c r="A21" s="76"/>
      <c r="B21" s="76"/>
      <c r="C21" s="77" t="s">
        <v>68</v>
      </c>
      <c r="D21" s="105" t="s">
        <v>69</v>
      </c>
      <c r="E21" s="77" t="s">
        <v>68</v>
      </c>
      <c r="F21" s="78" t="s">
        <v>69</v>
      </c>
      <c r="G21" s="77" t="s">
        <v>68</v>
      </c>
      <c r="H21" s="105" t="s">
        <v>69</v>
      </c>
      <c r="I21" s="77" t="s">
        <v>68</v>
      </c>
      <c r="J21" s="105" t="s">
        <v>69</v>
      </c>
      <c r="M21" s="202" t="s">
        <v>92</v>
      </c>
      <c r="N21" s="201"/>
      <c r="O21" s="201"/>
      <c r="P21" s="201"/>
      <c r="Q21" s="201"/>
      <c r="R21" s="201"/>
      <c r="S21" s="201"/>
    </row>
    <row r="22" spans="1:19">
      <c r="A22" s="159" t="b">
        <v>1</v>
      </c>
      <c r="B22" s="77" t="s">
        <v>68</v>
      </c>
      <c r="C22" s="106">
        <v>0.80139800000000005</v>
      </c>
      <c r="D22" s="107">
        <v>0.198602</v>
      </c>
      <c r="E22" s="108">
        <v>0.87068199999999996</v>
      </c>
      <c r="F22" s="107">
        <v>0.12931799999999999</v>
      </c>
      <c r="G22" s="106">
        <v>0.83889400000000003</v>
      </c>
      <c r="H22" s="107">
        <v>0.161106</v>
      </c>
      <c r="I22" s="106">
        <v>0.82073600000000002</v>
      </c>
      <c r="J22" s="107">
        <v>0.17926400000000001</v>
      </c>
      <c r="M22" s="202" t="s">
        <v>93</v>
      </c>
      <c r="N22" s="201"/>
      <c r="O22" s="201"/>
      <c r="P22" s="201"/>
      <c r="Q22" s="201"/>
      <c r="R22" s="201"/>
      <c r="S22" s="201"/>
    </row>
    <row r="23" spans="1:19" ht="15" thickBot="1">
      <c r="A23" s="160"/>
      <c r="B23" s="78" t="s">
        <v>69</v>
      </c>
      <c r="C23" s="109">
        <v>4.2304000000000001E-2</v>
      </c>
      <c r="D23" s="110">
        <v>0.95769599999999999</v>
      </c>
      <c r="E23" s="111">
        <v>9.4876000000000002E-2</v>
      </c>
      <c r="F23" s="110">
        <v>0.90512400000000004</v>
      </c>
      <c r="G23" s="109">
        <v>5.9151000000000002E-2</v>
      </c>
      <c r="H23" s="110">
        <v>0.94084900000000005</v>
      </c>
      <c r="I23" s="109">
        <v>0.20210700000000001</v>
      </c>
      <c r="J23" s="110">
        <v>0.79789299999999996</v>
      </c>
      <c r="M23" s="202" t="s">
        <v>94</v>
      </c>
      <c r="N23" s="201"/>
      <c r="O23" s="201"/>
      <c r="P23" s="201"/>
      <c r="Q23" s="201"/>
      <c r="R23" s="201"/>
      <c r="S23" s="201"/>
    </row>
    <row r="24" spans="1:19">
      <c r="C24" s="112"/>
      <c r="D24" s="112"/>
      <c r="E24" s="112"/>
      <c r="F24" s="112"/>
      <c r="G24" s="112"/>
      <c r="H24" s="112"/>
      <c r="I24" s="112"/>
      <c r="J24" s="112"/>
      <c r="M24" s="202" t="s">
        <v>95</v>
      </c>
      <c r="N24" s="201"/>
      <c r="O24" s="201"/>
      <c r="P24" s="201"/>
      <c r="Q24" s="201"/>
      <c r="R24" s="201"/>
      <c r="S24" s="201"/>
    </row>
    <row r="25" spans="1:19" ht="15" thickBot="1">
      <c r="C25" s="112"/>
      <c r="D25" s="112"/>
      <c r="E25" s="112"/>
      <c r="F25" s="112"/>
      <c r="G25" s="112"/>
      <c r="H25" s="112"/>
      <c r="I25" s="112"/>
      <c r="J25" s="112"/>
      <c r="M25" s="202" t="s">
        <v>96</v>
      </c>
      <c r="N25" s="201"/>
      <c r="O25" s="201"/>
      <c r="P25" s="201"/>
      <c r="Q25" s="201"/>
      <c r="R25" s="201"/>
      <c r="S25" s="201"/>
    </row>
    <row r="26" spans="1:19">
      <c r="A26" s="195" t="s">
        <v>65</v>
      </c>
      <c r="B26" s="196"/>
      <c r="C26" s="168"/>
      <c r="D26" s="169"/>
      <c r="E26" s="168">
        <v>0.90512400000000004</v>
      </c>
      <c r="F26" s="169"/>
      <c r="G26" s="170">
        <v>0.94084900000000005</v>
      </c>
      <c r="H26" s="171"/>
      <c r="I26" s="170">
        <v>0.79789299999999996</v>
      </c>
      <c r="J26" s="171"/>
      <c r="M26" s="202" t="s">
        <v>97</v>
      </c>
      <c r="N26" s="201"/>
      <c r="O26" s="201"/>
      <c r="P26" s="201"/>
      <c r="Q26" s="201"/>
      <c r="R26" s="201"/>
      <c r="S26" s="201"/>
    </row>
    <row r="27" spans="1:19" ht="15" thickBot="1">
      <c r="A27" s="197" t="s">
        <v>66</v>
      </c>
      <c r="B27" s="198"/>
      <c r="C27" s="172"/>
      <c r="D27" s="173"/>
      <c r="E27" s="172">
        <v>0.12931799999999999</v>
      </c>
      <c r="F27" s="173"/>
      <c r="G27" s="174">
        <v>0.161106</v>
      </c>
      <c r="H27" s="175"/>
      <c r="I27" s="174">
        <v>0.17926400000000001</v>
      </c>
      <c r="J27" s="175"/>
      <c r="M27" s="203"/>
      <c r="N27" s="201"/>
      <c r="O27" s="201"/>
      <c r="P27" s="201"/>
      <c r="Q27" s="201"/>
      <c r="R27" s="201"/>
      <c r="S27" s="201"/>
    </row>
    <row r="28" spans="1:19">
      <c r="M28" s="202" t="s">
        <v>98</v>
      </c>
      <c r="N28" s="201"/>
      <c r="O28" s="201"/>
      <c r="P28" s="201"/>
      <c r="Q28" s="201"/>
      <c r="R28" s="201"/>
      <c r="S28" s="201"/>
    </row>
    <row r="29" spans="1:19">
      <c r="H29" s="142" t="s">
        <v>88</v>
      </c>
      <c r="M29" s="202" t="s">
        <v>99</v>
      </c>
      <c r="N29" s="201"/>
      <c r="O29" s="201"/>
      <c r="P29" s="201"/>
      <c r="Q29" s="201"/>
      <c r="R29" s="201"/>
      <c r="S29" s="201"/>
    </row>
    <row r="30" spans="1:19">
      <c r="B30" s="204"/>
      <c r="C30" s="205" t="s">
        <v>108</v>
      </c>
      <c r="D30" s="204"/>
      <c r="E30" s="204"/>
      <c r="F30" s="204"/>
      <c r="G30" s="204"/>
      <c r="H30" s="204"/>
      <c r="I30" s="204"/>
      <c r="J30" s="204"/>
      <c r="M30" s="202" t="s">
        <v>100</v>
      </c>
      <c r="N30" s="201"/>
      <c r="O30" s="201"/>
      <c r="P30" s="201"/>
      <c r="Q30" s="201"/>
      <c r="R30" s="201"/>
      <c r="S30" s="201"/>
    </row>
    <row r="31" spans="1:19">
      <c r="B31" s="204"/>
      <c r="C31" s="205" t="s">
        <v>106</v>
      </c>
      <c r="D31" s="204"/>
      <c r="E31" s="204"/>
      <c r="F31" s="204"/>
      <c r="G31" s="204"/>
      <c r="H31" s="204"/>
      <c r="I31" s="204"/>
      <c r="J31" s="204"/>
      <c r="M31" s="202" t="s">
        <v>101</v>
      </c>
      <c r="N31" s="201"/>
      <c r="O31" s="201"/>
      <c r="P31" s="201"/>
      <c r="Q31" s="201"/>
      <c r="R31" s="201"/>
      <c r="S31" s="201"/>
    </row>
    <row r="32" spans="1:19">
      <c r="B32" s="204"/>
      <c r="C32" s="205" t="s">
        <v>107</v>
      </c>
      <c r="D32" s="204"/>
      <c r="E32" s="204"/>
      <c r="F32" s="204"/>
      <c r="G32" s="204"/>
      <c r="H32" s="204"/>
      <c r="I32" s="204"/>
      <c r="J32" s="204"/>
      <c r="M32" s="203"/>
      <c r="N32" s="201"/>
      <c r="O32" s="201"/>
      <c r="P32" s="201"/>
      <c r="Q32" s="201"/>
      <c r="R32" s="201"/>
      <c r="S32" s="201"/>
    </row>
    <row r="33" spans="2:19">
      <c r="B33" s="204"/>
      <c r="C33" s="204"/>
      <c r="D33" s="204"/>
      <c r="E33" s="204"/>
      <c r="F33" s="204"/>
      <c r="G33" s="204"/>
      <c r="H33" s="204"/>
      <c r="I33" s="204"/>
      <c r="J33" s="204"/>
      <c r="M33" s="203"/>
      <c r="N33" s="201"/>
      <c r="O33" s="201"/>
      <c r="P33" s="201"/>
      <c r="Q33" s="201"/>
      <c r="R33" s="201"/>
      <c r="S33" s="201"/>
    </row>
    <row r="34" spans="2:19">
      <c r="B34" s="204"/>
      <c r="C34" s="205" t="s">
        <v>109</v>
      </c>
      <c r="D34" s="204"/>
      <c r="E34" s="204"/>
      <c r="F34" s="204"/>
      <c r="G34" s="204"/>
      <c r="H34" s="204"/>
      <c r="I34" s="204"/>
      <c r="J34" s="204"/>
      <c r="M34" s="203"/>
      <c r="N34" s="201"/>
      <c r="O34" s="201"/>
      <c r="P34" s="201"/>
      <c r="Q34" s="201"/>
      <c r="R34" s="201"/>
      <c r="S34" s="201"/>
    </row>
    <row r="35" spans="2:19">
      <c r="B35" s="204"/>
      <c r="C35" s="204"/>
      <c r="D35" s="204"/>
      <c r="E35" s="204"/>
      <c r="F35" s="204"/>
      <c r="G35" s="204"/>
      <c r="H35" s="204"/>
      <c r="I35" s="204"/>
      <c r="J35" s="204"/>
      <c r="M35" s="202" t="s">
        <v>102</v>
      </c>
      <c r="N35" s="201"/>
      <c r="O35" s="201"/>
      <c r="P35" s="201"/>
      <c r="Q35" s="201"/>
      <c r="R35" s="201"/>
      <c r="S35" s="201"/>
    </row>
    <row r="36" spans="2:19">
      <c r="M36" s="202" t="s">
        <v>103</v>
      </c>
      <c r="N36" s="201"/>
      <c r="O36" s="201"/>
      <c r="P36" s="201"/>
      <c r="Q36" s="201"/>
      <c r="R36" s="201"/>
      <c r="S36" s="201"/>
    </row>
  </sheetData>
  <mergeCells count="61"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  <mergeCell ref="C20:D20"/>
    <mergeCell ref="E20:F20"/>
    <mergeCell ref="G20:H20"/>
    <mergeCell ref="I20:J20"/>
    <mergeCell ref="A22:A23"/>
    <mergeCell ref="M5:M6"/>
    <mergeCell ref="M9:N9"/>
    <mergeCell ref="M10:N10"/>
    <mergeCell ref="U1:V1"/>
    <mergeCell ref="C18:D18"/>
    <mergeCell ref="E18:F18"/>
    <mergeCell ref="G18:H18"/>
    <mergeCell ref="I18:J18"/>
    <mergeCell ref="O9:P9"/>
    <mergeCell ref="Q9:R9"/>
    <mergeCell ref="S9:T9"/>
    <mergeCell ref="U9:V9"/>
    <mergeCell ref="O10:P10"/>
    <mergeCell ref="Q10:R10"/>
    <mergeCell ref="S10:T10"/>
    <mergeCell ref="U10:V10"/>
    <mergeCell ref="U3:V3"/>
    <mergeCell ref="C1:D1"/>
    <mergeCell ref="E1:F1"/>
    <mergeCell ref="I1:J1"/>
    <mergeCell ref="G1:H1"/>
    <mergeCell ref="C3:D3"/>
    <mergeCell ref="E3:F3"/>
    <mergeCell ref="I3:J3"/>
    <mergeCell ref="G3:H3"/>
    <mergeCell ref="O1:P1"/>
    <mergeCell ref="Q1:R1"/>
    <mergeCell ref="S1:T1"/>
    <mergeCell ref="O3:P3"/>
    <mergeCell ref="Q3:R3"/>
    <mergeCell ref="S3:T3"/>
    <mergeCell ref="C13:D13"/>
    <mergeCell ref="E13:F13"/>
    <mergeCell ref="I13:J13"/>
    <mergeCell ref="G13:H13"/>
    <mergeCell ref="A5:A6"/>
    <mergeCell ref="C9:D9"/>
    <mergeCell ref="E9:F9"/>
    <mergeCell ref="I9:J9"/>
    <mergeCell ref="G9:H9"/>
    <mergeCell ref="A9:B9"/>
    <mergeCell ref="A10:B10"/>
    <mergeCell ref="C10:D10"/>
    <mergeCell ref="E10:F10"/>
    <mergeCell ref="I10:J10"/>
    <mergeCell ref="G10:H1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2E-17D5-4F5A-B051-63EF40240809}">
  <dimension ref="A1:U30"/>
  <sheetViews>
    <sheetView showGridLines="0" tabSelected="1" topLeftCell="C3" workbookViewId="0">
      <selection activeCell="E20" sqref="E20"/>
    </sheetView>
  </sheetViews>
  <sheetFormatPr defaultRowHeight="14.4"/>
  <cols>
    <col min="2" max="2" width="13.77734375" customWidth="1"/>
    <col min="3" max="3" width="12.21875" customWidth="1"/>
    <col min="4" max="4" width="13.88671875" customWidth="1"/>
    <col min="5" max="5" width="11" customWidth="1"/>
    <col min="6" max="6" width="9.6640625" customWidth="1"/>
    <col min="7" max="7" width="18.6640625" customWidth="1"/>
    <col min="8" max="8" width="16.33203125" customWidth="1"/>
    <col min="11" max="11" width="1.5546875" customWidth="1"/>
    <col min="13" max="13" width="13.5546875" customWidth="1"/>
    <col min="14" max="14" width="11.5546875" customWidth="1"/>
    <col min="15" max="15" width="13.44140625" customWidth="1"/>
    <col min="16" max="16" width="11.44140625" customWidth="1"/>
    <col min="18" max="18" width="12.88671875" customWidth="1"/>
    <col min="19" max="19" width="12.21875" customWidth="1"/>
  </cols>
  <sheetData>
    <row r="1" spans="1:21" ht="15" thickBot="1">
      <c r="C1" s="176" t="s">
        <v>81</v>
      </c>
      <c r="D1" s="177"/>
      <c r="E1" s="176" t="s">
        <v>82</v>
      </c>
      <c r="F1" s="177"/>
      <c r="G1" s="176" t="s">
        <v>83</v>
      </c>
      <c r="H1" s="177"/>
      <c r="I1" s="176" t="s">
        <v>84</v>
      </c>
      <c r="J1" s="177"/>
      <c r="N1" s="176" t="s">
        <v>81</v>
      </c>
      <c r="O1" s="177"/>
      <c r="P1" s="176" t="s">
        <v>82</v>
      </c>
      <c r="Q1" s="177"/>
      <c r="R1" s="176" t="s">
        <v>83</v>
      </c>
      <c r="S1" s="177"/>
      <c r="T1" s="176" t="s">
        <v>84</v>
      </c>
      <c r="U1" s="177"/>
    </row>
    <row r="2" spans="1:21" ht="15" thickBot="1"/>
    <row r="3" spans="1:21" ht="15" thickBot="1">
      <c r="A3" s="76"/>
      <c r="B3" s="76"/>
      <c r="C3" s="161" t="s">
        <v>38</v>
      </c>
      <c r="D3" s="162"/>
      <c r="E3" s="161" t="s">
        <v>38</v>
      </c>
      <c r="F3" s="162"/>
      <c r="G3" s="163" t="s">
        <v>38</v>
      </c>
      <c r="H3" s="178"/>
      <c r="I3" s="163" t="s">
        <v>38</v>
      </c>
      <c r="J3" s="178"/>
      <c r="N3" s="161" t="s">
        <v>38</v>
      </c>
      <c r="O3" s="162"/>
      <c r="P3" s="161" t="s">
        <v>38</v>
      </c>
      <c r="Q3" s="162"/>
      <c r="R3" s="163" t="s">
        <v>38</v>
      </c>
      <c r="S3" s="178"/>
      <c r="T3" s="163" t="s">
        <v>38</v>
      </c>
      <c r="U3" s="178"/>
    </row>
    <row r="4" spans="1:21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  <c r="N4" s="77" t="s">
        <v>68</v>
      </c>
      <c r="O4" s="105" t="s">
        <v>69</v>
      </c>
      <c r="P4" s="77" t="s">
        <v>68</v>
      </c>
      <c r="Q4" s="78" t="s">
        <v>69</v>
      </c>
      <c r="R4" s="77" t="s">
        <v>68</v>
      </c>
      <c r="S4" s="105" t="s">
        <v>69</v>
      </c>
      <c r="T4" s="77" t="s">
        <v>68</v>
      </c>
      <c r="U4" s="105" t="s">
        <v>69</v>
      </c>
    </row>
    <row r="5" spans="1:21">
      <c r="A5" s="159" t="b">
        <v>1</v>
      </c>
      <c r="B5" s="77" t="s">
        <v>68</v>
      </c>
      <c r="C5" s="106">
        <v>0.70376899999999998</v>
      </c>
      <c r="D5" s="107">
        <v>0.29623100000000002</v>
      </c>
      <c r="E5" s="108">
        <v>0.72724100000000003</v>
      </c>
      <c r="F5" s="107">
        <v>0.27275899999999997</v>
      </c>
      <c r="G5" s="106">
        <v>0.62233000000000005</v>
      </c>
      <c r="H5" s="107">
        <v>0.37767000000000001</v>
      </c>
      <c r="I5" s="106">
        <v>0.68133100000000002</v>
      </c>
      <c r="J5" s="107">
        <v>0.31866899999999998</v>
      </c>
      <c r="N5" s="106">
        <v>0.63605900000000004</v>
      </c>
      <c r="O5" s="107">
        <v>0.36394100000000001</v>
      </c>
      <c r="P5" s="108">
        <v>0.68708800000000003</v>
      </c>
      <c r="Q5" s="107">
        <v>0.31291200000000002</v>
      </c>
      <c r="R5" s="106">
        <v>0.62238000000000004</v>
      </c>
      <c r="S5" s="107">
        <v>0.37762000000000001</v>
      </c>
      <c r="T5" s="106">
        <v>0.67557299999999998</v>
      </c>
      <c r="U5" s="107">
        <v>0.32442700000000002</v>
      </c>
    </row>
    <row r="6" spans="1:21" ht="15" thickBot="1">
      <c r="A6" s="160"/>
      <c r="B6" s="78" t="s">
        <v>69</v>
      </c>
      <c r="C6" s="109">
        <v>0.168735</v>
      </c>
      <c r="D6" s="110">
        <v>0.83126500000000003</v>
      </c>
      <c r="E6" s="111">
        <v>0.25179200000000002</v>
      </c>
      <c r="F6" s="110">
        <v>0.74820799999999998</v>
      </c>
      <c r="G6" s="109">
        <v>7.1131E-2</v>
      </c>
      <c r="H6" s="110">
        <v>0.92886899999999994</v>
      </c>
      <c r="I6" s="109">
        <v>0.32056899999999999</v>
      </c>
      <c r="J6" s="110">
        <v>0.67943100000000001</v>
      </c>
      <c r="N6" s="109">
        <v>8.9902999999999997E-2</v>
      </c>
      <c r="O6" s="110">
        <v>0.91009700000000004</v>
      </c>
      <c r="P6" s="111">
        <v>0.154027</v>
      </c>
      <c r="Q6" s="110">
        <v>0.84597299999999997</v>
      </c>
      <c r="R6" s="109">
        <v>7.1131E-2</v>
      </c>
      <c r="S6" s="110">
        <v>0.92886899999999994</v>
      </c>
      <c r="T6" s="109">
        <v>0.32244099999999998</v>
      </c>
      <c r="U6" s="110">
        <v>0.67755900000000002</v>
      </c>
    </row>
    <row r="7" spans="1:21">
      <c r="C7" s="112"/>
      <c r="D7" s="112"/>
      <c r="E7" s="112"/>
      <c r="F7" s="112"/>
      <c r="G7" s="112"/>
      <c r="H7" s="112"/>
      <c r="I7" s="112"/>
      <c r="J7" s="112"/>
      <c r="N7" s="112"/>
      <c r="O7" s="112"/>
      <c r="P7" s="112"/>
      <c r="Q7" s="112"/>
      <c r="R7" s="112"/>
      <c r="S7" s="112"/>
      <c r="T7" s="112"/>
      <c r="U7" s="112"/>
    </row>
    <row r="8" spans="1:21" ht="15" thickBot="1">
      <c r="C8" s="112"/>
      <c r="D8" s="112"/>
      <c r="E8" s="112"/>
      <c r="F8" s="112"/>
      <c r="G8" s="112"/>
      <c r="H8" s="112"/>
      <c r="I8" s="112"/>
      <c r="J8" s="112"/>
      <c r="N8" s="112"/>
      <c r="O8" s="112"/>
      <c r="P8" s="112"/>
      <c r="Q8" s="112"/>
      <c r="R8" s="112"/>
      <c r="S8" s="112"/>
      <c r="T8" s="112"/>
      <c r="U8" s="112"/>
    </row>
    <row r="9" spans="1:21">
      <c r="A9" s="195" t="s">
        <v>65</v>
      </c>
      <c r="B9" s="196"/>
      <c r="C9" s="168">
        <v>0.83126500000000003</v>
      </c>
      <c r="D9" s="169"/>
      <c r="E9" s="168">
        <v>0.74820799999999998</v>
      </c>
      <c r="F9" s="169"/>
      <c r="G9" s="170">
        <v>0.92886899999999994</v>
      </c>
      <c r="H9" s="171"/>
      <c r="I9" s="170">
        <v>0.67943100000000001</v>
      </c>
      <c r="J9" s="171"/>
      <c r="N9" s="168">
        <v>0.91009700000000004</v>
      </c>
      <c r="O9" s="169"/>
      <c r="P9" s="168">
        <v>0.84597299999999997</v>
      </c>
      <c r="Q9" s="169"/>
      <c r="R9" s="170">
        <v>0.92886899999999994</v>
      </c>
      <c r="S9" s="171"/>
      <c r="T9" s="170">
        <v>0.67755900000000002</v>
      </c>
      <c r="U9" s="171"/>
    </row>
    <row r="10" spans="1:21" ht="15" thickBot="1">
      <c r="A10" s="197" t="s">
        <v>66</v>
      </c>
      <c r="B10" s="198"/>
      <c r="C10" s="172">
        <v>0.29623100000000002</v>
      </c>
      <c r="D10" s="173"/>
      <c r="E10" s="172">
        <v>0.27275899999999997</v>
      </c>
      <c r="F10" s="173"/>
      <c r="G10" s="174">
        <v>0.37767000000000001</v>
      </c>
      <c r="H10" s="175"/>
      <c r="I10" s="174">
        <v>0.31866899999999998</v>
      </c>
      <c r="J10" s="175"/>
      <c r="N10" s="172">
        <v>0.36394100000000001</v>
      </c>
      <c r="O10" s="173"/>
      <c r="P10" s="172">
        <v>0.31291200000000002</v>
      </c>
      <c r="Q10" s="173"/>
      <c r="R10" s="174">
        <v>0.37762000000000001</v>
      </c>
      <c r="S10" s="175"/>
      <c r="T10" s="174">
        <v>0.32442700000000002</v>
      </c>
      <c r="U10" s="175"/>
    </row>
    <row r="11" spans="1:21">
      <c r="C11" s="103"/>
      <c r="D11" s="103"/>
      <c r="E11" s="103"/>
      <c r="F11" s="103"/>
      <c r="G11" s="103"/>
      <c r="H11" s="103"/>
      <c r="I11" s="103"/>
      <c r="J11" s="103"/>
    </row>
    <row r="12" spans="1:21" ht="15" thickBot="1">
      <c r="C12" s="103"/>
      <c r="D12" s="103"/>
      <c r="E12" s="103"/>
      <c r="F12" s="103"/>
      <c r="G12" s="103"/>
      <c r="H12" s="104"/>
      <c r="I12" s="103"/>
      <c r="J12" s="104"/>
    </row>
    <row r="13" spans="1:21" ht="15" thickBot="1">
      <c r="A13" s="100"/>
      <c r="B13" s="101"/>
      <c r="C13" s="191"/>
      <c r="D13" s="192"/>
      <c r="E13" s="191"/>
      <c r="F13" s="192"/>
      <c r="G13" s="193"/>
      <c r="H13" s="194"/>
      <c r="I13" s="193"/>
      <c r="J13" s="194"/>
      <c r="P13" s="125" t="s">
        <v>78</v>
      </c>
    </row>
    <row r="14" spans="1:21">
      <c r="F14" s="125" t="s">
        <v>85</v>
      </c>
    </row>
    <row r="17" spans="1:21" ht="15" thickBot="1"/>
    <row r="18" spans="1:21" ht="15" thickBot="1">
      <c r="C18" s="176" t="s">
        <v>81</v>
      </c>
      <c r="D18" s="177"/>
      <c r="E18" s="176" t="s">
        <v>82</v>
      </c>
      <c r="F18" s="177"/>
      <c r="G18" s="176" t="s">
        <v>83</v>
      </c>
      <c r="H18" s="177"/>
      <c r="I18" s="176" t="s">
        <v>84</v>
      </c>
      <c r="J18" s="177"/>
    </row>
    <row r="19" spans="1:21" ht="15" thickBot="1">
      <c r="A19" s="76"/>
      <c r="B19" s="76"/>
      <c r="N19" s="176" t="s">
        <v>81</v>
      </c>
      <c r="O19" s="177"/>
      <c r="P19" s="176" t="s">
        <v>82</v>
      </c>
      <c r="Q19" s="177"/>
      <c r="R19" s="176" t="s">
        <v>83</v>
      </c>
      <c r="S19" s="177"/>
      <c r="T19" s="176" t="s">
        <v>84</v>
      </c>
      <c r="U19" s="177"/>
    </row>
    <row r="20" spans="1:21" ht="15" thickBot="1">
      <c r="A20" s="159" t="b">
        <v>1</v>
      </c>
      <c r="B20" s="77" t="s">
        <v>68</v>
      </c>
      <c r="C20" s="106">
        <v>0.70376899999999998</v>
      </c>
      <c r="D20" s="107">
        <v>0.29623100000000002</v>
      </c>
      <c r="E20" s="108">
        <v>0.72724100000000003</v>
      </c>
      <c r="F20" s="107">
        <v>0.27275899999999997</v>
      </c>
      <c r="G20" s="106">
        <v>0.696191</v>
      </c>
      <c r="H20" s="107">
        <v>0.303809</v>
      </c>
      <c r="I20" s="106">
        <v>0.68133100000000002</v>
      </c>
      <c r="J20" s="107">
        <v>0.31866899999999998</v>
      </c>
    </row>
    <row r="21" spans="1:21" ht="15" thickBot="1">
      <c r="A21" s="160"/>
      <c r="B21" s="78" t="s">
        <v>69</v>
      </c>
      <c r="C21" s="109">
        <v>0.168735</v>
      </c>
      <c r="D21" s="110">
        <v>0.83126500000000003</v>
      </c>
      <c r="E21" s="111">
        <v>0.25179200000000002</v>
      </c>
      <c r="F21" s="110">
        <v>0.74820799999999998</v>
      </c>
      <c r="G21" s="109">
        <v>0.14338400000000001</v>
      </c>
      <c r="H21" s="110">
        <v>0.85661600000000004</v>
      </c>
      <c r="I21" s="109">
        <v>0.32056899999999999</v>
      </c>
      <c r="J21" s="110">
        <v>0.67943100000000001</v>
      </c>
      <c r="N21" s="161" t="s">
        <v>38</v>
      </c>
      <c r="O21" s="162"/>
      <c r="P21" s="161" t="s">
        <v>38</v>
      </c>
      <c r="Q21" s="162"/>
      <c r="R21" s="163" t="s">
        <v>38</v>
      </c>
      <c r="S21" s="178"/>
      <c r="T21" s="163" t="s">
        <v>38</v>
      </c>
      <c r="U21" s="178"/>
    </row>
    <row r="22" spans="1:21" ht="15" thickBot="1">
      <c r="C22" s="112"/>
      <c r="D22" s="112"/>
      <c r="E22" s="112"/>
      <c r="F22" s="112"/>
      <c r="G22" s="112"/>
      <c r="H22" s="112"/>
      <c r="I22" s="112"/>
      <c r="J22" s="112"/>
      <c r="L22" s="76"/>
      <c r="M22" s="76"/>
      <c r="N22" s="77" t="s">
        <v>68</v>
      </c>
      <c r="O22" s="105" t="s">
        <v>69</v>
      </c>
      <c r="P22" s="77" t="s">
        <v>68</v>
      </c>
      <c r="Q22" s="78" t="s">
        <v>69</v>
      </c>
      <c r="R22" s="77" t="s">
        <v>68</v>
      </c>
      <c r="S22" s="105" t="s">
        <v>69</v>
      </c>
      <c r="T22" s="77" t="s">
        <v>68</v>
      </c>
      <c r="U22" s="105" t="s">
        <v>69</v>
      </c>
    </row>
    <row r="23" spans="1:21" ht="15" thickBot="1">
      <c r="C23" s="112"/>
      <c r="D23" s="112"/>
      <c r="E23" s="112"/>
      <c r="F23" s="112"/>
      <c r="G23" s="112"/>
      <c r="H23" s="112"/>
      <c r="I23" s="112"/>
      <c r="J23" s="112"/>
      <c r="L23" s="159" t="b">
        <v>1</v>
      </c>
      <c r="M23" s="77" t="s">
        <v>68</v>
      </c>
      <c r="N23" s="106">
        <v>0.89513799999999999</v>
      </c>
      <c r="O23" s="107">
        <v>0.104862</v>
      </c>
      <c r="P23" s="108">
        <v>0.92279299999999997</v>
      </c>
      <c r="Q23" s="107">
        <v>7.7206999999999998E-2</v>
      </c>
      <c r="R23" s="106">
        <v>0.88475499999999996</v>
      </c>
      <c r="S23" s="107">
        <v>0.115245</v>
      </c>
      <c r="T23" s="106">
        <v>0.88362399999999997</v>
      </c>
      <c r="U23" s="107">
        <v>0.11637599999999999</v>
      </c>
    </row>
    <row r="24" spans="1:21" ht="15" thickBot="1">
      <c r="A24" s="195" t="s">
        <v>65</v>
      </c>
      <c r="B24" s="196"/>
      <c r="C24" s="168">
        <v>0.83126500000000003</v>
      </c>
      <c r="D24" s="169"/>
      <c r="E24" s="168">
        <v>0.74820799999999998</v>
      </c>
      <c r="F24" s="169"/>
      <c r="G24" s="170">
        <v>0.85661600000000004</v>
      </c>
      <c r="H24" s="171"/>
      <c r="I24" s="170">
        <v>0.67943100000000001</v>
      </c>
      <c r="J24" s="171"/>
      <c r="L24" s="160"/>
      <c r="M24" s="78" t="s">
        <v>69</v>
      </c>
      <c r="N24" s="109">
        <v>0.12717899999999999</v>
      </c>
      <c r="O24" s="110">
        <v>0.87282099999999996</v>
      </c>
      <c r="P24" s="111">
        <v>0.21237600000000001</v>
      </c>
      <c r="Q24" s="110">
        <v>0.78762399999999999</v>
      </c>
      <c r="R24" s="109">
        <v>0.101829</v>
      </c>
      <c r="S24" s="110">
        <v>0.89817100000000005</v>
      </c>
      <c r="T24" s="109">
        <v>0.28805199999999997</v>
      </c>
      <c r="U24" s="110">
        <v>0.71194800000000003</v>
      </c>
    </row>
    <row r="25" spans="1:21" ht="15" thickBot="1">
      <c r="A25" s="197" t="s">
        <v>66</v>
      </c>
      <c r="B25" s="198"/>
      <c r="C25" s="172">
        <v>0.29623100000000002</v>
      </c>
      <c r="D25" s="173"/>
      <c r="E25" s="172">
        <v>0.27275899999999997</v>
      </c>
      <c r="F25" s="173"/>
      <c r="G25" s="174">
        <v>0.303809</v>
      </c>
      <c r="H25" s="175"/>
      <c r="I25" s="174">
        <v>0.31866899999999998</v>
      </c>
      <c r="J25" s="175"/>
      <c r="N25" s="112"/>
      <c r="O25" s="112"/>
      <c r="P25" s="112"/>
      <c r="Q25" s="112"/>
      <c r="R25" s="112"/>
      <c r="S25" s="112"/>
      <c r="T25" s="112"/>
      <c r="U25" s="112"/>
    </row>
    <row r="26" spans="1:21" ht="15" thickBot="1">
      <c r="N26" s="112"/>
      <c r="O26" s="112"/>
      <c r="P26" s="112"/>
      <c r="Q26" s="112"/>
      <c r="R26" s="112"/>
      <c r="S26" s="112"/>
      <c r="T26" s="112"/>
      <c r="U26" s="112"/>
    </row>
    <row r="27" spans="1:21">
      <c r="E27" s="142" t="s">
        <v>87</v>
      </c>
      <c r="L27" s="195" t="s">
        <v>65</v>
      </c>
      <c r="M27" s="196"/>
      <c r="N27" s="168">
        <v>0.87282099999999996</v>
      </c>
      <c r="O27" s="169"/>
      <c r="P27" s="168">
        <v>0.78762399999999999</v>
      </c>
      <c r="Q27" s="169"/>
      <c r="R27" s="170">
        <v>0.89817100000000005</v>
      </c>
      <c r="S27" s="171"/>
      <c r="T27" s="170">
        <v>0.71194800000000003</v>
      </c>
      <c r="U27" s="171"/>
    </row>
    <row r="28" spans="1:21" ht="15" thickBot="1">
      <c r="L28" s="197" t="s">
        <v>66</v>
      </c>
      <c r="M28" s="198"/>
      <c r="N28" s="172">
        <v>0.104862</v>
      </c>
      <c r="O28" s="173"/>
      <c r="P28" s="172">
        <v>7.7206999999999998E-2</v>
      </c>
      <c r="Q28" s="173"/>
      <c r="R28" s="174">
        <v>0.115245</v>
      </c>
      <c r="S28" s="175"/>
      <c r="T28" s="174">
        <v>0.11637599999999999</v>
      </c>
      <c r="U28" s="175"/>
    </row>
    <row r="30" spans="1:21">
      <c r="P30" t="s">
        <v>86</v>
      </c>
    </row>
  </sheetData>
  <mergeCells count="73">
    <mergeCell ref="A20:A21"/>
    <mergeCell ref="A24:B24"/>
    <mergeCell ref="A25:B25"/>
    <mergeCell ref="C18:D18"/>
    <mergeCell ref="E18:F18"/>
    <mergeCell ref="C24:D24"/>
    <mergeCell ref="E24:F24"/>
    <mergeCell ref="C25:D25"/>
    <mergeCell ref="E25:F25"/>
    <mergeCell ref="G18:H18"/>
    <mergeCell ref="I18:J18"/>
    <mergeCell ref="L28:M28"/>
    <mergeCell ref="L23:L24"/>
    <mergeCell ref="L27:M27"/>
    <mergeCell ref="G24:H24"/>
    <mergeCell ref="I24:J24"/>
    <mergeCell ref="G25:H25"/>
    <mergeCell ref="I25:J25"/>
    <mergeCell ref="N27:O27"/>
    <mergeCell ref="P27:Q27"/>
    <mergeCell ref="R27:S27"/>
    <mergeCell ref="T27:U27"/>
    <mergeCell ref="N28:O28"/>
    <mergeCell ref="P28:Q28"/>
    <mergeCell ref="R28:S28"/>
    <mergeCell ref="T28:U28"/>
    <mergeCell ref="N19:O19"/>
    <mergeCell ref="P19:Q19"/>
    <mergeCell ref="R19:S19"/>
    <mergeCell ref="T19:U19"/>
    <mergeCell ref="N21:O21"/>
    <mergeCell ref="P21:Q21"/>
    <mergeCell ref="R21:S21"/>
    <mergeCell ref="T21:U21"/>
    <mergeCell ref="C1:D1"/>
    <mergeCell ref="E1:F1"/>
    <mergeCell ref="G1:H1"/>
    <mergeCell ref="I1:J1"/>
    <mergeCell ref="C3:D3"/>
    <mergeCell ref="E3:F3"/>
    <mergeCell ref="G3:H3"/>
    <mergeCell ref="I3:J3"/>
    <mergeCell ref="C13:D13"/>
    <mergeCell ref="E13:F13"/>
    <mergeCell ref="G13:H13"/>
    <mergeCell ref="I13:J1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A9:B9"/>
    <mergeCell ref="A10:B10"/>
    <mergeCell ref="N1:O1"/>
    <mergeCell ref="P1:Q1"/>
    <mergeCell ref="R1:S1"/>
    <mergeCell ref="T1:U1"/>
    <mergeCell ref="N3:O3"/>
    <mergeCell ref="P3:Q3"/>
    <mergeCell ref="R3:S3"/>
    <mergeCell ref="T3:U3"/>
    <mergeCell ref="N9:O9"/>
    <mergeCell ref="P9:Q9"/>
    <mergeCell ref="R9:S9"/>
    <mergeCell ref="T9:U9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48" t="s">
        <v>24</v>
      </c>
      <c r="H1" s="14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43" t="s">
        <v>8</v>
      </c>
      <c r="G1" s="144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45"/>
      <c r="G13" s="146"/>
      <c r="H13" s="146"/>
      <c r="I13" s="146"/>
      <c r="J13" s="147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45" t="s">
        <v>15</v>
      </c>
      <c r="F14" s="146"/>
      <c r="G14" s="146"/>
      <c r="H14" s="146"/>
      <c r="I14" s="14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45" t="s">
        <v>15</v>
      </c>
      <c r="F14" s="146"/>
      <c r="G14" s="146"/>
      <c r="H14" s="146"/>
      <c r="I14" s="147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43" t="s">
        <v>8</v>
      </c>
      <c r="G1" s="14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45" t="s">
        <v>15</v>
      </c>
      <c r="F14" s="146"/>
      <c r="G14" s="146"/>
      <c r="H14" s="146"/>
      <c r="I14" s="14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48" t="s">
        <v>24</v>
      </c>
      <c r="H1" s="14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48" t="s">
        <v>24</v>
      </c>
      <c r="H1" s="14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50" t="s">
        <v>31</v>
      </c>
      <c r="E2" s="150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0%</vt:lpstr>
      <vt:lpstr>20%contamination</vt:lpstr>
      <vt:lpstr>30%Contamination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2023-12-21T21:29:14Z</dcterms:modified>
</cp:coreProperties>
</file>