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29134DA8-D066-4100-B49C-82CC92DE9903}" xr6:coauthVersionLast="47" xr6:coauthVersionMax="47" xr10:uidLastSave="{00000000-0000-0000-0000-000000000000}"/>
  <bookViews>
    <workbookView xWindow="-108" yWindow="-108" windowWidth="23256" windowHeight="12576" firstSheet="6" activeTab="9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r:id="rId8"/>
    <sheet name="Sheet2" sheetId="15" r:id="rId9"/>
    <sheet name="Sheet3" sheetId="16" r:id="rId10"/>
    <sheet name="ace recur eps evm 75 percentile" sheetId="13" state="hidden" r:id="rId11"/>
    <sheet name="ace%10" sheetId="7" state="hidden" r:id="rId12"/>
    <sheet name="ace%15" sheetId="8" state="hidden" r:id="rId13"/>
    <sheet name="ace%70 svm" sheetId="2" state="hidden" r:id="rId14"/>
    <sheet name="ace%80 svm" sheetId="3" state="hidden" r:id="rId15"/>
    <sheet name="ace80svm" sheetId="4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<sst xmlns="http://schemas.openxmlformats.org/spreadsheetml/2006/main" count="293" uniqueCount="63">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</sst>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tabSelected="1" topLeftCell="A8" workbookViewId="0">
      <selection activeCell="N12" sqref="N12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87" t="s">
        <v>36</v>
      </c>
      <c r="E2" s="88"/>
      <c r="F2" s="51"/>
      <c r="J2" s="87" t="s">
        <v>37</v>
      </c>
      <c r="K2" s="88"/>
    </row>
    <row r="3" spans="2:12" ht="14.55" customHeight="1">
      <c r="D3" s="89" t="s">
        <v>38</v>
      </c>
      <c r="E3" s="90"/>
      <c r="F3" s="52"/>
      <c r="J3" s="89" t="s">
        <v>38</v>
      </c>
      <c r="K3" s="90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83" t="b">
        <v>1</v>
      </c>
      <c r="C5" s="57" t="s">
        <v>48</v>
      </c>
      <c r="D5" s="58">
        <f>C14</f>
        <v>1975.8</v>
      </c>
      <c r="E5" s="59">
        <f>D14</f>
        <v>51.2</v>
      </c>
      <c r="F5" s="85" t="s">
        <v>61</v>
      </c>
      <c r="H5" s="83" t="b">
        <v>1</v>
      </c>
      <c r="I5" s="57" t="s">
        <v>48</v>
      </c>
      <c r="J5" s="58">
        <f>C20</f>
        <v>1975.8</v>
      </c>
      <c r="K5" s="59">
        <f>D20</f>
        <v>51.2</v>
      </c>
      <c r="L5" s="85" t="s">
        <v>62</v>
      </c>
    </row>
    <row r="6" spans="2:12" ht="15" thickBot="1">
      <c r="B6" s="84"/>
      <c r="C6" s="60" t="s">
        <v>49</v>
      </c>
      <c r="D6" s="58">
        <f>C15</f>
        <v>36.6</v>
      </c>
      <c r="E6" s="59">
        <f>D15</f>
        <v>1838.4</v>
      </c>
      <c r="F6" s="86"/>
      <c r="H6" s="84"/>
      <c r="I6" s="60" t="s">
        <v>49</v>
      </c>
      <c r="J6" s="58">
        <f>C21</f>
        <v>99.6</v>
      </c>
      <c r="K6" s="59">
        <f>D21</f>
        <v>1775.4</v>
      </c>
      <c r="L6" s="86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91">
        <f>1-I16</f>
        <v>2.2501281394156858E-2</v>
      </c>
      <c r="J18" s="91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80" t="s">
        <v>24</v>
      </c>
      <c r="H1" s="81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75" t="s">
        <v>8</v>
      </c>
      <c r="G1" s="76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77"/>
      <c r="G13" s="78"/>
      <c r="H13" s="78"/>
      <c r="I13" s="78"/>
      <c r="J13" s="79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77" t="s">
        <v>15</v>
      </c>
      <c r="F14" s="78"/>
      <c r="G14" s="78"/>
      <c r="H14" s="78"/>
      <c r="I14" s="79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77" t="s">
        <v>15</v>
      </c>
      <c r="F14" s="78"/>
      <c r="G14" s="78"/>
      <c r="H14" s="78"/>
      <c r="I14" s="79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75" t="s">
        <v>8</v>
      </c>
      <c r="G1" s="76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77" t="s">
        <v>15</v>
      </c>
      <c r="F14" s="78"/>
      <c r="G14" s="78"/>
      <c r="H14" s="78"/>
      <c r="I14" s="79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80" t="s">
        <v>24</v>
      </c>
      <c r="H1" s="81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80" t="s">
        <v>24</v>
      </c>
      <c r="H1" s="81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82" t="s">
        <v>31</v>
      </c>
      <c r="E2" s="82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2022-10-20T00:24:43Z</dcterms:modified>
</cp:coreProperties>
</file>