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 Provider Decision Workshop" sheetId="1" r:id="rId4"/>
  </sheets>
  <definedNames/>
  <calcPr/>
</workbook>
</file>

<file path=xl/sharedStrings.xml><?xml version="1.0" encoding="utf-8"?>
<sst xmlns="http://schemas.openxmlformats.org/spreadsheetml/2006/main" count="55" uniqueCount="31">
  <si>
    <t>Catergories</t>
  </si>
  <si>
    <t>Tools</t>
  </si>
  <si>
    <t>Weighting</t>
  </si>
  <si>
    <t>Google Analytics</t>
  </si>
  <si>
    <t>Microsoft Excel</t>
  </si>
  <si>
    <t>Salesforce</t>
  </si>
  <si>
    <t>Score</t>
  </si>
  <si>
    <t>Calculated Score</t>
  </si>
  <si>
    <t>Info</t>
  </si>
  <si>
    <t>Rating</t>
  </si>
  <si>
    <t>Community</t>
  </si>
  <si>
    <t>28.1M</t>
  </si>
  <si>
    <t>750M</t>
  </si>
  <si>
    <t>150K</t>
  </si>
  <si>
    <t>4.5/5</t>
  </si>
  <si>
    <t>Reviews</t>
  </si>
  <si>
    <t>Security</t>
  </si>
  <si>
    <t>Data Encryption</t>
  </si>
  <si>
    <t>Yes</t>
  </si>
  <si>
    <t>Two factor authentication</t>
  </si>
  <si>
    <t>Convienience</t>
  </si>
  <si>
    <t>User Interface</t>
  </si>
  <si>
    <t>Ease of Use</t>
  </si>
  <si>
    <t>Data Searchability</t>
  </si>
  <si>
    <t>Customer Support</t>
  </si>
  <si>
    <t>24/7 Customer service</t>
  </si>
  <si>
    <t>Send Feedback</t>
  </si>
  <si>
    <t>Help</t>
  </si>
  <si>
    <t>Chat Bot</t>
  </si>
  <si>
    <t>Language Support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</si>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</sst>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vertical="center"/>
    </xf>
    <xf borderId="5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0" fontId="3" numFmtId="9" xfId="0" applyAlignment="1" applyBorder="1" applyFont="1" applyNumberForma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9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0" fillId="0" fontId="3" numFmtId="164" xfId="0" applyAlignment="1" applyBorder="1" applyFont="1" applyNumberFormat="1">
      <alignment horizontal="center" vertical="center"/>
    </xf>
    <xf borderId="10" fillId="0" fontId="3" numFmtId="165" xfId="0" applyAlignment="1" applyBorder="1" applyFont="1" applyNumberFormat="1">
      <alignment horizontal="center" readingOrder="0" vertical="center"/>
    </xf>
    <xf borderId="10" fillId="0" fontId="3" numFmtId="164" xfId="0" applyAlignment="1" applyBorder="1" applyFont="1" applyNumberFormat="1">
      <alignment horizontal="center" readingOrder="0" vertical="center"/>
    </xf>
    <xf borderId="11" fillId="0" fontId="3" numFmtId="9" xfId="0" applyAlignment="1" applyBorder="1" applyFont="1" applyNumberForma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10" fillId="0" fontId="3" numFmtId="2" xfId="0" applyAlignment="1" applyBorder="1" applyFont="1" applyNumberFormat="1">
      <alignment horizontal="center" readingOrder="0" vertical="center"/>
    </xf>
    <xf borderId="13" fillId="4" fontId="1" numFmtId="0" xfId="0" applyAlignment="1" applyBorder="1" applyFont="1">
      <alignment horizontal="center" readingOrder="0" vertical="center"/>
    </xf>
    <xf borderId="10" fillId="0" fontId="3" numFmtId="0" xfId="0" applyBorder="1" applyFont="1"/>
    <xf borderId="13" fillId="5" fontId="1" numFmtId="0" xfId="0" applyAlignment="1" applyBorder="1" applyFill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1" fillId="0" fontId="2" numFmtId="0" xfId="0" applyBorder="1" applyFont="1"/>
    <xf borderId="13" fillId="5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14.75"/>
    <col customWidth="1" min="4" max="4" width="14.63"/>
    <col customWidth="1" min="5" max="5" width="12.63"/>
    <col customWidth="1" min="6" max="6" width="13.5"/>
    <col customWidth="1" min="7" max="7" width="14.63"/>
    <col customWidth="1" min="8" max="8" width="7.75"/>
    <col customWidth="1" min="9" max="9" width="9.5"/>
    <col customWidth="1" min="10" max="10" width="14.63"/>
    <col customWidth="1" min="11" max="11" width="7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/>
      <c r="B2" s="7" t="s">
        <v>2</v>
      </c>
      <c r="C2" s="8" t="s">
        <v>3</v>
      </c>
      <c r="D2" s="3"/>
      <c r="E2" s="4"/>
      <c r="F2" s="8" t="s">
        <v>4</v>
      </c>
      <c r="G2" s="3"/>
      <c r="H2" s="4"/>
      <c r="I2" s="8" t="s">
        <v>5</v>
      </c>
      <c r="J2" s="3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9"/>
      <c r="B3" s="9"/>
      <c r="C3" s="10" t="s">
        <v>6</v>
      </c>
      <c r="D3" s="10" t="s">
        <v>7</v>
      </c>
      <c r="E3" s="10" t="s">
        <v>8</v>
      </c>
      <c r="F3" s="10" t="s">
        <v>6</v>
      </c>
      <c r="G3" s="10" t="s">
        <v>7</v>
      </c>
      <c r="H3" s="10" t="s">
        <v>8</v>
      </c>
      <c r="I3" s="10" t="s">
        <v>6</v>
      </c>
      <c r="J3" s="10" t="s">
        <v>7</v>
      </c>
      <c r="K3" s="10" t="s">
        <v>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1" t="s">
        <v>9</v>
      </c>
      <c r="B4" s="12">
        <v>0.2</v>
      </c>
      <c r="C4" s="13"/>
      <c r="D4" s="13"/>
      <c r="E4" s="13"/>
      <c r="F4" s="13"/>
      <c r="G4" s="13"/>
      <c r="H4" s="13"/>
      <c r="I4" s="13"/>
      <c r="J4" s="13"/>
      <c r="K4" s="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4" t="s">
        <v>10</v>
      </c>
      <c r="B5" s="15">
        <v>0.1</v>
      </c>
      <c r="C5" s="16">
        <v>4.0</v>
      </c>
      <c r="D5" s="17">
        <f t="shared" ref="D5:D7" si="1">B5*C5</f>
        <v>0.4</v>
      </c>
      <c r="E5" s="16" t="s">
        <v>11</v>
      </c>
      <c r="F5" s="16">
        <v>5.0</v>
      </c>
      <c r="G5" s="16">
        <f t="shared" ref="G5:G7" si="2">F5*B5</f>
        <v>0.5</v>
      </c>
      <c r="H5" s="16" t="s">
        <v>12</v>
      </c>
      <c r="I5" s="16">
        <v>3.5</v>
      </c>
      <c r="J5" s="18">
        <f t="shared" ref="J5:J7" si="3">I5*B5</f>
        <v>0.35</v>
      </c>
      <c r="K5" s="16" t="s">
        <v>13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6" t="s">
        <v>9</v>
      </c>
      <c r="B6" s="15">
        <v>0.05</v>
      </c>
      <c r="C6" s="16">
        <v>4.0</v>
      </c>
      <c r="D6" s="17">
        <f t="shared" si="1"/>
        <v>0.2</v>
      </c>
      <c r="E6" s="19">
        <v>45021.0</v>
      </c>
      <c r="F6" s="16">
        <v>5.0</v>
      </c>
      <c r="G6" s="20">
        <f t="shared" si="2"/>
        <v>0.25</v>
      </c>
      <c r="H6" s="16" t="s">
        <v>14</v>
      </c>
      <c r="I6" s="16">
        <v>4.0</v>
      </c>
      <c r="J6" s="17">
        <f t="shared" si="3"/>
        <v>0.2</v>
      </c>
      <c r="K6" s="19">
        <v>45021.0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6" t="s">
        <v>15</v>
      </c>
      <c r="B7" s="15">
        <v>0.05</v>
      </c>
      <c r="C7" s="16">
        <v>3.0</v>
      </c>
      <c r="D7" s="17">
        <f t="shared" si="1"/>
        <v>0.15</v>
      </c>
      <c r="E7" s="16">
        <v>186.0</v>
      </c>
      <c r="F7" s="16">
        <v>4.0</v>
      </c>
      <c r="G7" s="16">
        <f t="shared" si="2"/>
        <v>0.2</v>
      </c>
      <c r="H7" s="16">
        <v>55.0</v>
      </c>
      <c r="I7" s="16">
        <v>4.0</v>
      </c>
      <c r="J7" s="17">
        <f t="shared" si="3"/>
        <v>0.2</v>
      </c>
      <c r="K7" s="16">
        <v>321.0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1" t="s">
        <v>16</v>
      </c>
      <c r="B9" s="21">
        <v>0.25</v>
      </c>
      <c r="C9" s="17"/>
      <c r="D9" s="17"/>
      <c r="E9" s="17"/>
      <c r="F9" s="17"/>
      <c r="G9" s="17"/>
      <c r="H9" s="17"/>
      <c r="I9" s="17"/>
      <c r="J9" s="17"/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4" t="s">
        <v>17</v>
      </c>
      <c r="B10" s="15">
        <v>0.15</v>
      </c>
      <c r="C10" s="16">
        <v>4.0</v>
      </c>
      <c r="D10" s="17">
        <f t="shared" ref="D10:D11" si="4">B10*C10</f>
        <v>0.6</v>
      </c>
      <c r="E10" s="16" t="s">
        <v>18</v>
      </c>
      <c r="F10" s="16">
        <v>4.0</v>
      </c>
      <c r="G10" s="16">
        <f t="shared" ref="G10:G11" si="5">F10*B10</f>
        <v>0.6</v>
      </c>
      <c r="H10" s="16" t="s">
        <v>18</v>
      </c>
      <c r="I10" s="16">
        <v>4.0</v>
      </c>
      <c r="J10" s="17">
        <f t="shared" ref="J10:J11" si="6">I10*B10</f>
        <v>0.6</v>
      </c>
      <c r="K10" s="16" t="s">
        <v>18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6" t="s">
        <v>19</v>
      </c>
      <c r="B11" s="15">
        <v>0.1</v>
      </c>
      <c r="C11" s="16">
        <v>4.0</v>
      </c>
      <c r="D11" s="17">
        <f t="shared" si="4"/>
        <v>0.4</v>
      </c>
      <c r="E11" s="16" t="s">
        <v>18</v>
      </c>
      <c r="F11" s="16">
        <v>4.0</v>
      </c>
      <c r="G11" s="16">
        <f t="shared" si="5"/>
        <v>0.4</v>
      </c>
      <c r="H11" s="16" t="s">
        <v>18</v>
      </c>
      <c r="I11" s="16">
        <v>4.0</v>
      </c>
      <c r="J11" s="17">
        <f t="shared" si="6"/>
        <v>0.4</v>
      </c>
      <c r="K11" s="16" t="s">
        <v>18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22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1" t="s">
        <v>20</v>
      </c>
      <c r="B13" s="21">
        <v>0.35</v>
      </c>
      <c r="C13" s="17"/>
      <c r="D13" s="17"/>
      <c r="E13" s="17"/>
      <c r="F13" s="17"/>
      <c r="G13" s="17"/>
      <c r="H13" s="17"/>
      <c r="I13" s="17"/>
      <c r="J13" s="17"/>
      <c r="K13" s="1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4" t="s">
        <v>21</v>
      </c>
      <c r="B14" s="15">
        <v>0.15</v>
      </c>
      <c r="C14" s="16">
        <v>3.0</v>
      </c>
      <c r="D14" s="17">
        <f t="shared" ref="D14:D15" si="7">B14*C14</f>
        <v>0.45</v>
      </c>
      <c r="E14" s="16" t="s">
        <v>18</v>
      </c>
      <c r="F14" s="16">
        <v>4.0</v>
      </c>
      <c r="G14" s="16">
        <f t="shared" ref="G14:G16" si="8">F14*B14</f>
        <v>0.6</v>
      </c>
      <c r="H14" s="16" t="s">
        <v>18</v>
      </c>
      <c r="I14" s="16">
        <v>4.0</v>
      </c>
      <c r="J14" s="17">
        <f t="shared" ref="J14:J16" si="9">I14*B14</f>
        <v>0.6</v>
      </c>
      <c r="K14" s="16" t="s">
        <v>18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6" t="s">
        <v>22</v>
      </c>
      <c r="B15" s="15">
        <v>0.15</v>
      </c>
      <c r="C15" s="16">
        <v>2.0</v>
      </c>
      <c r="D15" s="17">
        <f t="shared" si="7"/>
        <v>0.3</v>
      </c>
      <c r="E15" s="16" t="s">
        <v>18</v>
      </c>
      <c r="F15" s="16">
        <v>4.0</v>
      </c>
      <c r="G15" s="16">
        <f t="shared" si="8"/>
        <v>0.6</v>
      </c>
      <c r="H15" s="16" t="s">
        <v>18</v>
      </c>
      <c r="I15" s="16">
        <v>3.5</v>
      </c>
      <c r="J15" s="18">
        <f t="shared" si="9"/>
        <v>0.525</v>
      </c>
      <c r="K15" s="16" t="s">
        <v>18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23" t="s">
        <v>23</v>
      </c>
      <c r="B16" s="15">
        <v>0.05</v>
      </c>
      <c r="C16" s="16">
        <v>4.0</v>
      </c>
      <c r="D16" s="17"/>
      <c r="E16" s="16" t="s">
        <v>18</v>
      </c>
      <c r="F16" s="16">
        <v>3.5</v>
      </c>
      <c r="G16" s="24">
        <f t="shared" si="8"/>
        <v>0.175</v>
      </c>
      <c r="H16" s="16" t="s">
        <v>18</v>
      </c>
      <c r="I16" s="16">
        <v>3.0</v>
      </c>
      <c r="J16" s="17">
        <f t="shared" si="9"/>
        <v>0.15</v>
      </c>
      <c r="K16" s="16" t="s">
        <v>18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23"/>
      <c r="B17" s="21"/>
      <c r="C17" s="16"/>
      <c r="D17" s="17"/>
      <c r="E17" s="16"/>
      <c r="F17" s="16"/>
      <c r="G17" s="24"/>
      <c r="H17" s="17"/>
      <c r="I17" s="16"/>
      <c r="J17" s="17"/>
      <c r="K17" s="1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25" t="s">
        <v>24</v>
      </c>
      <c r="B18" s="21">
        <v>0.2</v>
      </c>
      <c r="C18" s="17"/>
      <c r="D18" s="17"/>
      <c r="E18" s="26"/>
      <c r="F18" s="17"/>
      <c r="G18" s="17"/>
      <c r="H18" s="17"/>
      <c r="I18" s="17"/>
      <c r="J18" s="17"/>
      <c r="K18" s="1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4" t="s">
        <v>25</v>
      </c>
      <c r="B19" s="15">
        <v>0.1</v>
      </c>
      <c r="C19" s="16">
        <v>3.0</v>
      </c>
      <c r="D19" s="17">
        <f t="shared" ref="D19:D20" si="10">C19*B19</f>
        <v>0.3</v>
      </c>
      <c r="E19" s="16" t="s">
        <v>26</v>
      </c>
      <c r="F19" s="16">
        <v>4.0</v>
      </c>
      <c r="G19" s="16">
        <f t="shared" ref="G19:G20" si="11">F19*B19</f>
        <v>0.4</v>
      </c>
      <c r="H19" s="16" t="s">
        <v>27</v>
      </c>
      <c r="I19" s="16">
        <v>4.0</v>
      </c>
      <c r="J19" s="17">
        <f t="shared" ref="J19:J20" si="12">I19*B19</f>
        <v>0.4</v>
      </c>
      <c r="K19" s="16" t="s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6" t="s">
        <v>29</v>
      </c>
      <c r="B20" s="15">
        <v>0.1</v>
      </c>
      <c r="C20" s="16">
        <v>5.0</v>
      </c>
      <c r="D20" s="17">
        <f t="shared" si="10"/>
        <v>0.5</v>
      </c>
      <c r="E20" s="16" t="s">
        <v>18</v>
      </c>
      <c r="F20" s="16">
        <v>4.0</v>
      </c>
      <c r="G20" s="16">
        <f t="shared" si="11"/>
        <v>0.4</v>
      </c>
      <c r="H20" s="16" t="s">
        <v>18</v>
      </c>
      <c r="I20" s="16">
        <v>4.0</v>
      </c>
      <c r="J20" s="17">
        <f t="shared" si="12"/>
        <v>0.4</v>
      </c>
      <c r="K20" s="16" t="s">
        <v>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22"/>
      <c r="B21" s="17"/>
      <c r="C21" s="17"/>
      <c r="D21" s="22"/>
      <c r="E21" s="17"/>
      <c r="F21" s="17"/>
      <c r="G21" s="22"/>
      <c r="H21" s="17"/>
      <c r="I21" s="17"/>
      <c r="J21" s="22"/>
      <c r="K21" s="1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27" t="s">
        <v>30</v>
      </c>
      <c r="B22" s="28"/>
      <c r="C22" s="29"/>
      <c r="D22" s="30">
        <f>sum(D4:D21)</f>
        <v>3.3</v>
      </c>
      <c r="E22" s="28"/>
      <c r="F22" s="29"/>
      <c r="G22" s="30">
        <f>SUM(G3:G20)</f>
        <v>4.125</v>
      </c>
      <c r="H22" s="28"/>
      <c r="I22" s="29"/>
      <c r="J22" s="30">
        <f>SUM(J3:J20)</f>
        <v>3.825</v>
      </c>
      <c r="K22" s="3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</sheetData>
  <mergeCells count="9">
    <mergeCell ref="E22:F22"/>
    <mergeCell ref="H22:I22"/>
    <mergeCell ref="B1:K1"/>
    <mergeCell ref="C2:E2"/>
    <mergeCell ref="F2:H2"/>
    <mergeCell ref="I2:K2"/>
    <mergeCell ref="A1:A3"/>
    <mergeCell ref="B2:B3"/>
    <mergeCell ref="B22:C22"/>
  </mergeCells>
  <drawing r:id="rId1"/>
</worksheet>
</file>