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\Documents\ITQ\"/>
    </mc:Choice>
  </mc:AlternateContent>
  <xr:revisionPtr revIDLastSave="0" documentId="13_ncr:1_{AC86BA69-BFE2-41F7-AFA6-BF4AAB6C5D96}" xr6:coauthVersionLast="36" xr6:coauthVersionMax="36" xr10:uidLastSave="{00000000-0000-0000-0000-000000000000}"/>
  <bookViews>
    <workbookView xWindow="0" yWindow="0" windowWidth="28800" windowHeight="12060" xr2:uid="{00000000-000D-0000-FFFF-FFFF00000000}"/>
  </bookViews>
  <sheets>
    <sheet name="제1작업" sheetId="1" r:id="rId1"/>
    <sheet name="제2작업" sheetId="2" r:id="rId2"/>
    <sheet name="제3작업" sheetId="3" r:id="rId3"/>
  </sheets>
  <definedNames>
    <definedName name="_xlnm._FilterDatabase" localSheetId="1" hidden="1">제2작업!#REF!</definedName>
    <definedName name="전월판매수량">제1작업!$H$5:$H$12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5" i="1"/>
  <c r="K6" i="1"/>
  <c r="K7" i="1"/>
  <c r="K8" i="1"/>
  <c r="K9" i="1"/>
  <c r="K10" i="1"/>
  <c r="K11" i="1"/>
  <c r="K12" i="1"/>
  <c r="K5" i="1"/>
  <c r="J6" i="1" l="1"/>
  <c r="J7" i="1"/>
  <c r="J8" i="1"/>
  <c r="J9" i="1"/>
  <c r="J10" i="1"/>
  <c r="J11" i="1"/>
  <c r="J12" i="1"/>
  <c r="J5" i="1"/>
  <c r="J14" i="1"/>
</calcChain>
</file>

<file path=xl/sharedStrings.xml><?xml version="1.0" encoding="utf-8"?>
<sst xmlns="http://schemas.openxmlformats.org/spreadsheetml/2006/main" count="39" uniqueCount="31">
  <si>
    <t>제품번호</t>
    <phoneticPr fontId="2" type="noConversion"/>
  </si>
  <si>
    <t>브랜드</t>
    <phoneticPr fontId="2" type="noConversion"/>
  </si>
  <si>
    <t>제품</t>
    <phoneticPr fontId="2" type="noConversion"/>
  </si>
  <si>
    <t>단가</t>
    <phoneticPr fontId="2" type="noConversion"/>
  </si>
  <si>
    <t>티셔츠</t>
    <phoneticPr fontId="2" type="noConversion"/>
  </si>
  <si>
    <t>운동화</t>
    <phoneticPr fontId="2" type="noConversion"/>
  </si>
  <si>
    <t>판매순위</t>
    <phoneticPr fontId="2" type="noConversion"/>
  </si>
  <si>
    <t>색상</t>
    <phoneticPr fontId="2" type="noConversion"/>
  </si>
  <si>
    <t>티셔츠</t>
    <phoneticPr fontId="2" type="noConversion"/>
  </si>
  <si>
    <t>바지</t>
    <phoneticPr fontId="2" type="noConversion"/>
  </si>
  <si>
    <t>운동화</t>
    <phoneticPr fontId="2" type="noConversion"/>
  </si>
  <si>
    <t>NT-001</t>
    <phoneticPr fontId="2" type="noConversion"/>
  </si>
  <si>
    <t>RT-001</t>
    <phoneticPr fontId="2" type="noConversion"/>
  </si>
  <si>
    <t>OT-001</t>
    <phoneticPr fontId="2" type="noConversion"/>
  </si>
  <si>
    <t>NP-002</t>
    <phoneticPr fontId="2" type="noConversion"/>
  </si>
  <si>
    <t>OP-002</t>
    <phoneticPr fontId="2" type="noConversion"/>
  </si>
  <si>
    <t>RS-003</t>
    <phoneticPr fontId="2" type="noConversion"/>
  </si>
  <si>
    <t>NS-003</t>
    <phoneticPr fontId="2" type="noConversion"/>
  </si>
  <si>
    <t>OS-003</t>
    <phoneticPr fontId="2" type="noConversion"/>
  </si>
  <si>
    <t>빨강</t>
    <phoneticPr fontId="2" type="noConversion"/>
  </si>
  <si>
    <t>검정</t>
    <phoneticPr fontId="2" type="noConversion"/>
  </si>
  <si>
    <t>파랑</t>
    <phoneticPr fontId="2" type="noConversion"/>
  </si>
  <si>
    <t>보라</t>
    <phoneticPr fontId="2" type="noConversion"/>
  </si>
  <si>
    <t>빨강</t>
    <phoneticPr fontId="2" type="noConversion"/>
  </si>
  <si>
    <t>단가 전체평균</t>
    <phoneticPr fontId="2" type="noConversion"/>
  </si>
  <si>
    <t>판매수량
(단위:개)</t>
    <phoneticPr fontId="2" type="noConversion"/>
  </si>
  <si>
    <t>전월 판매수량
(단위:개)</t>
    <phoneticPr fontId="2" type="noConversion"/>
  </si>
  <si>
    <t>바지 전월 판매수량(단위:개) 합계</t>
    <phoneticPr fontId="2" type="noConversion"/>
  </si>
  <si>
    <t>할인시작일</t>
    <phoneticPr fontId="2" type="noConversion"/>
  </si>
  <si>
    <t>티셔츠 판매수량(단위:개) 합계</t>
    <phoneticPr fontId="2" type="noConversion"/>
  </si>
  <si>
    <t>NS-003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</si>
</sst>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41" fontId="3" fillId="0" borderId="1" xfId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99579</xdr:colOff>
      <xdr:row>0</xdr:row>
      <xdr:rowOff>90921</xdr:rowOff>
    </xdr:from>
    <xdr:to>
      <xdr:col>6</xdr:col>
      <xdr:colOff>783647</xdr:colOff>
      <xdr:row>2</xdr:row>
      <xdr:rowOff>207818</xdr:rowOff>
    </xdr:to>
    <xdr:sp macro="" textlink="">
      <xdr:nvSpPr>
        <xdr:cNvPr id="3" name="사다리꼴 2">
          <a:extLst>
            <a:ext uri="{FF2B5EF4-FFF2-40B4-BE49-F238E27FC236}">
              <a16:creationId xmlns:a16="http://schemas.microsoft.com/office/drawing/2014/main" id="{36DEF276-DA84-4F3E-8934-D9A0CE9D5BFE}"/>
            </a:ext>
          </a:extLst>
        </xdr:cNvPr>
        <xdr:cNvSpPr/>
      </xdr:nvSpPr>
      <xdr:spPr>
        <a:xfrm>
          <a:off x="233795" y="90921"/>
          <a:ext cx="4991966" cy="653761"/>
        </a:xfrm>
        <a:prstGeom prst="trapezoid">
          <a:avLst>
            <a:gd name="adj" fmla="val 46192"/>
          </a:avLst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패션 쇼핑몰 제품별 판매 현황</a:t>
          </a:r>
        </a:p>
      </xdr:txBody>
    </xdr:sp>
    <xdr:clientData/>
  </xdr:twoCellAnchor>
  <xdr:twoCellAnchor editAs="oneCell">
    <xdr:from>
      <xdr:col>7</xdr:col>
      <xdr:colOff>151534</xdr:colOff>
      <xdr:row>0</xdr:row>
      <xdr:rowOff>108238</xdr:rowOff>
    </xdr:from>
    <xdr:to>
      <xdr:col>9</xdr:col>
      <xdr:colOff>770659</xdr:colOff>
      <xdr:row>2</xdr:row>
      <xdr:rowOff>193963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5A8F9EB-2954-4C88-8FFE-A16AE0942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5841" y="108238"/>
          <a:ext cx="2463511" cy="622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"/>
  <sheetViews>
    <sheetView tabSelected="1" zoomScale="175" zoomScaleNormal="175" workbookViewId="0">
      <selection activeCell="I6" sqref="I6"/>
    </sheetView>
  </sheetViews>
  <sheetFormatPr defaultColWidth="8.75" defaultRowHeight="13.5" x14ac:dyDescent="0.3"/>
  <cols>
    <col min="1" max="1" width="1.75" style="2" customWidth="1"/>
    <col min="2" max="2" width="10.625" style="2" customWidth="1"/>
    <col min="3" max="3" width="11.125" style="2" customWidth="1"/>
    <col min="4" max="4" width="11" style="2" customWidth="1"/>
    <col min="5" max="5" width="14.375" style="2" customWidth="1"/>
    <col min="6" max="7" width="10.75" style="2" customWidth="1"/>
    <col min="8" max="8" width="12.75" style="2" customWidth="1"/>
    <col min="9" max="10" width="11.5" style="2" customWidth="1"/>
    <col min="11" max="16384" width="8.75" style="2"/>
  </cols>
  <sheetData>
    <row r="1" spans="2:11" ht="21" customHeight="1" x14ac:dyDescent="0.3"/>
    <row r="2" spans="2:11" ht="21" customHeight="1" x14ac:dyDescent="0.3"/>
    <row r="3" spans="2:11" ht="21" customHeight="1" x14ac:dyDescent="0.3"/>
    <row r="4" spans="2:11" ht="27" x14ac:dyDescent="0.3">
      <c r="B4" s="3" t="s">
        <v>0</v>
      </c>
      <c r="C4" s="3" t="s">
        <v>2</v>
      </c>
      <c r="D4" s="3" t="s">
        <v>7</v>
      </c>
      <c r="E4" s="4" t="s">
        <v>28</v>
      </c>
      <c r="F4" s="4" t="s">
        <v>3</v>
      </c>
      <c r="G4" s="4" t="s">
        <v>25</v>
      </c>
      <c r="H4" s="4" t="s">
        <v>26</v>
      </c>
      <c r="I4" s="3" t="s">
        <v>6</v>
      </c>
      <c r="J4" s="3" t="s">
        <v>1</v>
      </c>
    </row>
    <row r="5" spans="2:11" ht="18" customHeight="1" x14ac:dyDescent="0.3">
      <c r="B5" s="5" t="s">
        <v>11</v>
      </c>
      <c r="C5" s="5" t="s">
        <v>4</v>
      </c>
      <c r="D5" s="5" t="s">
        <v>19</v>
      </c>
      <c r="E5" s="6">
        <v>45352</v>
      </c>
      <c r="F5" s="7">
        <v>20000</v>
      </c>
      <c r="G5" s="8">
        <v>500</v>
      </c>
      <c r="H5" s="8">
        <v>450</v>
      </c>
      <c r="I5" s="8" t="str">
        <f>_xlfn.RANK.EQ(G5,$G$5:$G$12,0)&amp;"위"</f>
        <v>1위</v>
      </c>
      <c r="J5" s="8" t="str">
        <f>IF(LEFT(B5,1)="N","나이스",IF(LEFT(B5,1)="R","라복","올드발란"))</f>
        <v>나이스</v>
      </c>
      <c r="K5" s="2">
        <f>_xlfn.RANK.EQ(H5,전월판매수량,1)</f>
        <v>7</v>
      </c>
    </row>
    <row r="6" spans="2:11" ht="18" customHeight="1" x14ac:dyDescent="0.3">
      <c r="B6" s="5" t="s">
        <v>12</v>
      </c>
      <c r="C6" s="5" t="s">
        <v>4</v>
      </c>
      <c r="D6" s="5" t="s">
        <v>20</v>
      </c>
      <c r="E6" s="6">
        <v>45353</v>
      </c>
      <c r="F6" s="7">
        <v>30000</v>
      </c>
      <c r="G6" s="8">
        <v>300</v>
      </c>
      <c r="H6" s="8">
        <v>350</v>
      </c>
      <c r="I6" s="8" t="str">
        <f t="shared" ref="I6:I12" si="0">_xlfn.RANK.EQ(G6,$G$5:$G$12,0)&amp;"위"</f>
        <v>5위</v>
      </c>
      <c r="J6" s="8" t="str">
        <f t="shared" ref="J6:J12" si="1">IF(LEFT(B6,1)="N","나이스",IF(LEFT(B6,1)="R","라복","올드발란"))</f>
        <v>라복</v>
      </c>
      <c r="K6" s="2">
        <f>_xlfn.RANK.EQ(H6,전월판매수량,1)</f>
        <v>6</v>
      </c>
    </row>
    <row r="7" spans="2:11" ht="18" customHeight="1" x14ac:dyDescent="0.3">
      <c r="B7" s="5" t="s">
        <v>13</v>
      </c>
      <c r="C7" s="5" t="s">
        <v>8</v>
      </c>
      <c r="D7" s="5" t="s">
        <v>21</v>
      </c>
      <c r="E7" s="6">
        <v>45354</v>
      </c>
      <c r="F7" s="7">
        <v>50000</v>
      </c>
      <c r="G7" s="8">
        <v>400</v>
      </c>
      <c r="H7" s="8">
        <v>200</v>
      </c>
      <c r="I7" s="8" t="str">
        <f t="shared" si="0"/>
        <v>3위</v>
      </c>
      <c r="J7" s="8" t="str">
        <f t="shared" si="1"/>
        <v>올드발란</v>
      </c>
      <c r="K7" s="2">
        <f>_xlfn.RANK.EQ(H7,전월판매수량,1)</f>
        <v>3</v>
      </c>
    </row>
    <row r="8" spans="2:11" ht="18" customHeight="1" x14ac:dyDescent="0.3">
      <c r="B8" s="5" t="s">
        <v>14</v>
      </c>
      <c r="C8" s="5" t="s">
        <v>9</v>
      </c>
      <c r="D8" s="5" t="s">
        <v>20</v>
      </c>
      <c r="E8" s="6">
        <v>45355</v>
      </c>
      <c r="F8" s="7">
        <v>60000</v>
      </c>
      <c r="G8" s="8">
        <v>200</v>
      </c>
      <c r="H8" s="8">
        <v>100</v>
      </c>
      <c r="I8" s="8" t="str">
        <f t="shared" si="0"/>
        <v>6위</v>
      </c>
      <c r="J8" s="8" t="str">
        <f t="shared" si="1"/>
        <v>나이스</v>
      </c>
      <c r="K8" s="2">
        <f>_xlfn.RANK.EQ(H8,전월판매수량,1)</f>
        <v>2</v>
      </c>
    </row>
    <row r="9" spans="2:11" ht="18" customHeight="1" x14ac:dyDescent="0.3">
      <c r="B9" s="5" t="s">
        <v>15</v>
      </c>
      <c r="C9" s="5" t="s">
        <v>9</v>
      </c>
      <c r="D9" s="5" t="s">
        <v>22</v>
      </c>
      <c r="E9" s="6">
        <v>45386</v>
      </c>
      <c r="F9" s="7">
        <v>20000</v>
      </c>
      <c r="G9" s="8">
        <v>100</v>
      </c>
      <c r="H9" s="8">
        <v>50</v>
      </c>
      <c r="I9" s="8" t="str">
        <f t="shared" si="0"/>
        <v>8위</v>
      </c>
      <c r="J9" s="8" t="str">
        <f t="shared" si="1"/>
        <v>올드발란</v>
      </c>
      <c r="K9" s="2">
        <f>_xlfn.RANK.EQ(H9,전월판매수량,1)</f>
        <v>1</v>
      </c>
    </row>
    <row r="10" spans="2:11" ht="18" customHeight="1" x14ac:dyDescent="0.3">
      <c r="B10" s="5" t="s">
        <v>17</v>
      </c>
      <c r="C10" s="5" t="s">
        <v>5</v>
      </c>
      <c r="D10" s="5" t="s">
        <v>21</v>
      </c>
      <c r="E10" s="6">
        <v>45323</v>
      </c>
      <c r="F10" s="7">
        <v>30000</v>
      </c>
      <c r="G10" s="8">
        <v>450</v>
      </c>
      <c r="H10" s="8">
        <v>500</v>
      </c>
      <c r="I10" s="8" t="str">
        <f t="shared" si="0"/>
        <v>2위</v>
      </c>
      <c r="J10" s="8" t="str">
        <f t="shared" si="1"/>
        <v>나이스</v>
      </c>
      <c r="K10" s="2">
        <f>_xlfn.RANK.EQ(H10,전월판매수량,1)</f>
        <v>8</v>
      </c>
    </row>
    <row r="11" spans="2:11" ht="18" customHeight="1" x14ac:dyDescent="0.3">
      <c r="B11" s="5" t="s">
        <v>16</v>
      </c>
      <c r="C11" s="5" t="s">
        <v>5</v>
      </c>
      <c r="D11" s="5" t="s">
        <v>23</v>
      </c>
      <c r="E11" s="6">
        <v>45323</v>
      </c>
      <c r="F11" s="7">
        <v>60000</v>
      </c>
      <c r="G11" s="8">
        <v>350</v>
      </c>
      <c r="H11" s="8">
        <v>300</v>
      </c>
      <c r="I11" s="8" t="str">
        <f t="shared" si="0"/>
        <v>4위</v>
      </c>
      <c r="J11" s="8" t="str">
        <f t="shared" si="1"/>
        <v>라복</v>
      </c>
      <c r="K11" s="2">
        <f>_xlfn.RANK.EQ(H11,전월판매수량,1)</f>
        <v>5</v>
      </c>
    </row>
    <row r="12" spans="2:11" ht="18" customHeight="1" x14ac:dyDescent="0.3">
      <c r="B12" s="5" t="s">
        <v>18</v>
      </c>
      <c r="C12" s="5" t="s">
        <v>10</v>
      </c>
      <c r="D12" s="5" t="s">
        <v>20</v>
      </c>
      <c r="E12" s="6">
        <v>45284</v>
      </c>
      <c r="F12" s="7">
        <v>100000</v>
      </c>
      <c r="G12" s="8">
        <v>150</v>
      </c>
      <c r="H12" s="8">
        <v>250</v>
      </c>
      <c r="I12" s="8" t="str">
        <f t="shared" si="0"/>
        <v>7위</v>
      </c>
      <c r="J12" s="8" t="str">
        <f t="shared" si="1"/>
        <v>올드발란</v>
      </c>
      <c r="K12" s="2">
        <f>_xlfn.RANK.EQ(H12,전월판매수량,1)</f>
        <v>4</v>
      </c>
    </row>
    <row r="13" spans="2:11" ht="18" customHeight="1" x14ac:dyDescent="0.3">
      <c r="B13" s="10" t="s">
        <v>24</v>
      </c>
      <c r="C13" s="11"/>
      <c r="D13" s="12"/>
      <c r="E13" s="9"/>
      <c r="F13" s="13"/>
      <c r="G13" s="13" t="s">
        <v>29</v>
      </c>
      <c r="H13" s="13"/>
      <c r="I13" s="13"/>
      <c r="J13" s="8"/>
    </row>
    <row r="14" spans="2:11" ht="18" customHeight="1" x14ac:dyDescent="0.3">
      <c r="B14" s="13" t="s">
        <v>27</v>
      </c>
      <c r="C14" s="13"/>
      <c r="D14" s="13"/>
      <c r="E14" s="5"/>
      <c r="F14" s="13"/>
      <c r="G14" s="3" t="s">
        <v>0</v>
      </c>
      <c r="H14" s="5" t="s">
        <v>30</v>
      </c>
      <c r="I14" s="4" t="s">
        <v>28</v>
      </c>
      <c r="J14" s="6">
        <f>VLOOKUP(H14,B5:H12,4,0)</f>
        <v>45323</v>
      </c>
    </row>
    <row r="21" ht="26.45" customHeight="1" x14ac:dyDescent="0.3"/>
  </sheetData>
  <mergeCells count="4">
    <mergeCell ref="B13:D13"/>
    <mergeCell ref="B14:D14"/>
    <mergeCell ref="G13:I13"/>
    <mergeCell ref="F13:F14"/>
  </mergeCells>
  <phoneticPr fontId="2" type="noConversion"/>
  <conditionalFormatting sqref="B5:J12">
    <cfRule type="expression" dxfId="0" priority="1">
      <formula>$H5&gt;=300</formula>
    </cfRule>
  </conditionalFormatting>
  <dataValidations count="1">
    <dataValidation type="list" allowBlank="1" showInputMessage="1" showErrorMessage="1" sqref="H14" xr:uid="{00000000-0002-0000-0000-000000000000}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zoomScale="190" zoomScaleNormal="190" workbookViewId="0">
      <selection activeCell="F12" sqref="F12"/>
    </sheetView>
  </sheetViews>
  <sheetFormatPr defaultColWidth="8.75" defaultRowHeight="13.5" x14ac:dyDescent="0.3"/>
  <cols>
    <col min="1" max="1" width="1.75" style="1" customWidth="1"/>
    <col min="2" max="2" width="4.125" style="1" customWidth="1"/>
    <col min="3" max="5" width="9.375" style="1" customWidth="1"/>
    <col min="6" max="7" width="10.75" style="1" customWidth="1"/>
    <col min="8" max="8" width="12.25" style="1" customWidth="1"/>
    <col min="9" max="16384" width="8.75" style="1"/>
  </cols>
  <sheetData>
    <row r="2" ht="34.5" customHeight="1" x14ac:dyDescent="0.3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23" sqref="L23"/>
    </sheetView>
  </sheetViews>
  <sheetFormatPr defaultColWidth="8.75" defaultRowHeight="13.5" x14ac:dyDescent="0.3"/>
  <cols>
    <col min="1" max="16384" width="8.75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전월판매수량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DU</cp:lastModifiedBy>
  <dcterms:created xsi:type="dcterms:W3CDTF">2023-07-20T01:12:47Z</dcterms:created>
  <dcterms:modified xsi:type="dcterms:W3CDTF">2024-08-05T05:46:26Z</dcterms:modified>
</cp:coreProperties>
</file>