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FTDFolder\"/>
    </mc:Choice>
  </mc:AlternateContent>
  <xr:revisionPtr revIDLastSave="0" documentId="13_ncr:1_{82AB009C-397A-4524-A573-D4D5757CDB89}" xr6:coauthVersionLast="41" xr6:coauthVersionMax="41" xr10:uidLastSave="{00000000-0000-0000-0000-000000000000}"/>
  <bookViews>
    <workbookView xWindow="29760" yWindow="2160" windowWidth="13824" windowHeight="11712" xr2:uid="{00000000-000D-0000-FFFF-FFFF00000000}"/>
  </bookViews>
  <sheets>
    <sheet name="Anwendungen" sheetId="1" r:id="rId1"/>
    <sheet name="Sheet1" sheetId="2" r:id="rId2"/>
  </sheets>
  <externalReferences>
    <externalReference r:id="rId3"/>
  </externalReferences>
  <definedNames>
    <definedName name="_xlnm._FilterDatabase" localSheetId="0" hidden="1">Anwendungen!$A$1:$X$73</definedName>
    <definedName name="_xlnm._FilterDatabase" localSheetId="1" hidden="1">Sheet1!$A$1:$D$81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 l="1"/>
  <c r="E3" i="1"/>
  <c r="E4" i="1"/>
  <c r="E5" i="1"/>
  <c r="E6" i="1"/>
  <c r="E7" i="1"/>
  <c r="E8" i="1"/>
  <c r="E9" i="1"/>
  <c r="E10" i="1"/>
  <c r="E11" i="1"/>
  <c r="E12" i="1"/>
  <c r="E13"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8" i="1"/>
  <c r="E67" i="1"/>
  <c r="E69" i="1"/>
  <c r="E62" i="1"/>
  <c r="E63" i="1"/>
  <c r="E66" i="1"/>
  <c r="E64" i="1"/>
  <c r="E65" i="1"/>
  <c r="E70" i="1"/>
  <c r="E71" i="1"/>
  <c r="E72" i="1"/>
  <c r="E73" i="1"/>
  <c r="E2" i="1"/>
  <c r="F12" i="1"/>
  <c r="D47" i="2"/>
  <c r="D54" i="2"/>
  <c r="D13" i="2"/>
  <c r="D14" i="2"/>
  <c r="D9" i="2"/>
  <c r="D11" i="2"/>
  <c r="D60" i="2"/>
  <c r="D59" i="2"/>
  <c r="D21" i="2"/>
  <c r="D78" i="2"/>
  <c r="D22" i="2"/>
  <c r="D63" i="2"/>
  <c r="D65" i="2"/>
  <c r="D3" i="2"/>
  <c r="D62" i="2"/>
  <c r="D50" i="2"/>
  <c r="D76" i="2"/>
  <c r="D77" i="2"/>
  <c r="D29" i="2"/>
  <c r="D20" i="2"/>
  <c r="D56" i="2"/>
  <c r="D72" i="2"/>
  <c r="D71" i="2"/>
  <c r="D70" i="2"/>
  <c r="D28" i="2"/>
  <c r="D42" i="2"/>
  <c r="D6" i="2"/>
  <c r="D75" i="2"/>
  <c r="D74" i="2"/>
  <c r="D73" i="2"/>
  <c r="D51" i="2"/>
  <c r="D61" i="2"/>
  <c r="D33" i="2"/>
  <c r="D41" i="2"/>
  <c r="D16" i="2"/>
  <c r="D5" i="2"/>
  <c r="D31" i="2"/>
  <c r="D57" i="2"/>
  <c r="D26" i="2"/>
  <c r="D30" i="2"/>
  <c r="D37" i="2"/>
  <c r="D36" i="2"/>
  <c r="D24" i="2"/>
  <c r="D25" i="2"/>
  <c r="D68" i="2"/>
  <c r="D64" i="2"/>
  <c r="D32" i="2"/>
  <c r="D4" i="2"/>
  <c r="D40" i="2"/>
  <c r="D80" i="2"/>
  <c r="D17" i="2"/>
  <c r="D10" i="2"/>
  <c r="D18" i="2"/>
  <c r="D12" i="2"/>
  <c r="D8" i="2"/>
  <c r="D34" i="2"/>
  <c r="D79" i="2"/>
  <c r="D35" i="2"/>
  <c r="D46" i="2"/>
  <c r="D38" i="2"/>
  <c r="D44" i="2"/>
  <c r="D81" i="2"/>
  <c r="D27" i="2"/>
  <c r="D67" i="2"/>
  <c r="D66" i="2"/>
  <c r="D48" i="2"/>
  <c r="D52" i="2"/>
  <c r="D19" i="2"/>
  <c r="D58" i="2"/>
  <c r="D39" i="2"/>
  <c r="D43" i="2"/>
  <c r="D45" i="2"/>
  <c r="D55" i="2"/>
  <c r="D69" i="2"/>
  <c r="D53" i="2"/>
  <c r="D15" i="2"/>
  <c r="D23" i="2"/>
  <c r="D7" i="2"/>
  <c r="D2" i="2"/>
  <c r="D49" i="2"/>
  <c r="B47" i="2"/>
  <c r="C47" i="2"/>
  <c r="B54" i="2"/>
  <c r="C54" i="2"/>
  <c r="B13" i="2"/>
  <c r="C13" i="2"/>
  <c r="B14" i="2"/>
  <c r="C14" i="2"/>
  <c r="B9" i="2"/>
  <c r="C9" i="2"/>
  <c r="B11" i="2"/>
  <c r="C11" i="2"/>
  <c r="B60" i="2"/>
  <c r="C60" i="2"/>
  <c r="B59" i="2"/>
  <c r="C59" i="2"/>
  <c r="B21" i="2"/>
  <c r="C21" i="2"/>
  <c r="B78" i="2"/>
  <c r="C78" i="2"/>
  <c r="B22" i="2"/>
  <c r="C22" i="2"/>
  <c r="B63" i="2"/>
  <c r="C63" i="2"/>
  <c r="B65" i="2"/>
  <c r="C65" i="2"/>
  <c r="B3" i="2"/>
  <c r="C3" i="2"/>
  <c r="B62" i="2"/>
  <c r="C62" i="2"/>
  <c r="B50" i="2"/>
  <c r="C50" i="2"/>
  <c r="B76" i="2"/>
  <c r="C76" i="2"/>
  <c r="B77" i="2"/>
  <c r="C77" i="2"/>
  <c r="B29" i="2"/>
  <c r="C29" i="2"/>
  <c r="B20" i="2"/>
  <c r="C20" i="2"/>
  <c r="B56" i="2"/>
  <c r="C56" i="2"/>
  <c r="B72" i="2"/>
  <c r="C72" i="2"/>
  <c r="B71" i="2"/>
  <c r="C71" i="2"/>
  <c r="B70" i="2"/>
  <c r="C70" i="2"/>
  <c r="B28" i="2"/>
  <c r="C28" i="2"/>
  <c r="B42" i="2"/>
  <c r="C42" i="2"/>
  <c r="B6" i="2"/>
  <c r="C6" i="2"/>
  <c r="B75" i="2"/>
  <c r="C75" i="2"/>
  <c r="B74" i="2"/>
  <c r="C74" i="2"/>
  <c r="B73" i="2"/>
  <c r="C73" i="2"/>
  <c r="B51" i="2"/>
  <c r="C51" i="2"/>
  <c r="B61" i="2"/>
  <c r="C61" i="2"/>
  <c r="B33" i="2"/>
  <c r="C33" i="2"/>
  <c r="B41" i="2"/>
  <c r="C41" i="2"/>
  <c r="B16" i="2"/>
  <c r="C16" i="2"/>
  <c r="B5" i="2"/>
  <c r="C5" i="2"/>
  <c r="B31" i="2"/>
  <c r="C31" i="2"/>
  <c r="B57" i="2"/>
  <c r="C57" i="2"/>
  <c r="B26" i="2"/>
  <c r="C26" i="2"/>
  <c r="B30" i="2"/>
  <c r="C30" i="2"/>
  <c r="B37" i="2"/>
  <c r="C37" i="2"/>
  <c r="B36" i="2"/>
  <c r="C36" i="2"/>
  <c r="B24" i="2"/>
  <c r="C24" i="2"/>
  <c r="B25" i="2"/>
  <c r="C25" i="2"/>
  <c r="B68" i="2"/>
  <c r="C68" i="2"/>
  <c r="B64" i="2"/>
  <c r="C64" i="2"/>
  <c r="B32" i="2"/>
  <c r="C32" i="2"/>
  <c r="B4" i="2"/>
  <c r="C4" i="2"/>
  <c r="B40" i="2"/>
  <c r="C40" i="2"/>
  <c r="B80" i="2"/>
  <c r="C80" i="2"/>
  <c r="B17" i="2"/>
  <c r="C17" i="2"/>
  <c r="B10" i="2"/>
  <c r="C10" i="2"/>
  <c r="B18" i="2"/>
  <c r="C18" i="2"/>
  <c r="B12" i="2"/>
  <c r="C12" i="2"/>
  <c r="B8" i="2"/>
  <c r="C8" i="2"/>
  <c r="B34" i="2"/>
  <c r="C34" i="2"/>
  <c r="B79" i="2"/>
  <c r="C79" i="2"/>
  <c r="B35" i="2"/>
  <c r="C35" i="2"/>
  <c r="B46" i="2"/>
  <c r="C46" i="2"/>
  <c r="B38" i="2"/>
  <c r="C38" i="2"/>
  <c r="B44" i="2"/>
  <c r="C44" i="2"/>
  <c r="B81" i="2"/>
  <c r="C81" i="2"/>
  <c r="B27" i="2"/>
  <c r="C27" i="2"/>
  <c r="B67" i="2"/>
  <c r="C67" i="2"/>
  <c r="B66" i="2"/>
  <c r="C66" i="2"/>
  <c r="B48" i="2"/>
  <c r="C48" i="2"/>
  <c r="B52" i="2"/>
  <c r="C52" i="2"/>
  <c r="B19" i="2"/>
  <c r="C19" i="2"/>
  <c r="B58" i="2"/>
  <c r="C58" i="2"/>
  <c r="B39" i="2"/>
  <c r="C39" i="2"/>
  <c r="B43" i="2"/>
  <c r="C43" i="2"/>
  <c r="B45" i="2"/>
  <c r="C45" i="2"/>
  <c r="B55" i="2"/>
  <c r="C55" i="2"/>
  <c r="B69" i="2"/>
  <c r="C69" i="2"/>
  <c r="B53" i="2"/>
  <c r="C53" i="2"/>
  <c r="B15" i="2"/>
  <c r="C15" i="2"/>
  <c r="B23" i="2"/>
  <c r="C23" i="2"/>
  <c r="B7" i="2"/>
  <c r="C7" i="2"/>
  <c r="B2" i="2"/>
  <c r="C2" i="2"/>
  <c r="C49" i="2"/>
  <c r="B49" i="2"/>
  <c r="F8" i="1" l="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Alfons Brandl</author>
  </authors>
  <commentList>
    <comment ref="A1" authorId="0" shapeId="0" xr:uid="{00000000-0006-0000-0000-000002000000}">
      <text>
        <r>
          <rPr>
            <sz val="9"/>
            <color indexed="81"/>
            <rFont val="Segoe UI"/>
            <family val="2"/>
          </rPr>
          <t>Die Cluster sind in der Datei GraphModels/Anwendungslandkarte/Anwendungscluster.xlsx definiert</t>
        </r>
        <r>
          <rPr>
            <sz val="9"/>
            <color indexed="81"/>
            <rFont val="Segoe UI"/>
            <charset val="1"/>
          </rPr>
          <t xml:space="preserve">
Auch hier auf die genaue Schreibweise (Leerzeichen,..) achten</t>
        </r>
      </text>
    </comment>
    <comment ref="B1" authorId="0" shapeId="0" xr:uid="{00000000-0006-0000-0000-000001000000}">
      <text>
        <r>
          <rPr>
            <sz val="9"/>
            <color indexed="81"/>
            <rFont val="Segoe UI"/>
            <family val="2"/>
          </rPr>
          <t>Eindeutiger Name. 
Die Schreibweise sollte nicht zu kompliziert sein (vermeide Leerzeichen, Sonderzeichen), damit später von weiteren Excels über den Namen einfach referenziert werden kann.
Für carv sind "Anwendung 001" und "Anwendung001" zwei verschiedene Anwendungen!</t>
        </r>
        <r>
          <rPr>
            <sz val="9"/>
            <color indexed="81"/>
            <rFont val="Segoe UI"/>
            <charset val="1"/>
          </rPr>
          <t xml:space="preserve">
</t>
        </r>
      </text>
    </comment>
    <comment ref="F1" authorId="0" shapeId="0" xr:uid="{00000000-0006-0000-0000-000003000000}">
      <text>
        <r>
          <rPr>
            <sz val="9"/>
            <color indexed="81"/>
            <rFont val="Segoe UI"/>
            <family val="2"/>
          </rPr>
          <t>Diese Spalte wird dann als Tooltip nach carv geladen</t>
        </r>
        <r>
          <rPr>
            <sz val="9"/>
            <color indexed="81"/>
            <rFont val="Segoe UI"/>
            <charset val="1"/>
          </rPr>
          <t xml:space="preserve">
</t>
        </r>
      </text>
    </comment>
    <comment ref="G1" authorId="0" shapeId="0" xr:uid="{00000000-0006-0000-0000-000004000000}">
      <text>
        <r>
          <rPr>
            <sz val="9"/>
            <color indexed="81"/>
            <rFont val="Segoe UI"/>
            <family val="2"/>
          </rPr>
          <t xml:space="preserve">Hier zur Notizen zur Aufnahme der Eigenschaften aufnehmen zur Nachvollziehbarkeit 
</t>
        </r>
      </text>
    </comment>
    <comment ref="H1" authorId="0" shapeId="0" xr:uid="{00000000-0006-0000-0000-000005000000}">
      <text>
        <r>
          <rPr>
            <sz val="9"/>
            <color indexed="81"/>
            <rFont val="Segoe UI"/>
            <family val="2"/>
          </rPr>
          <t xml:space="preserve">
2-3 Sätze. Achte auch die Verständlichkeit für alle Stakeholder</t>
        </r>
      </text>
    </comment>
  </commentList>
</comments>
</file>

<file path=xl/sharedStrings.xml><?xml version="1.0" encoding="utf-8"?>
<sst xmlns="http://schemas.openxmlformats.org/spreadsheetml/2006/main" count="259" uniqueCount="121">
  <si>
    <t xml:space="preserve">Projekt </t>
  </si>
  <si>
    <t xml:space="preserve">Status </t>
  </si>
  <si>
    <t xml:space="preserve">Technologie </t>
  </si>
  <si>
    <t>Name</t>
  </si>
  <si>
    <t>Land</t>
  </si>
  <si>
    <t>Leistung</t>
  </si>
  <si>
    <t>Geschäftsobjekt</t>
  </si>
  <si>
    <t>Allgemeine Beschreibung</t>
  </si>
  <si>
    <t>ArcGIS ist ein System für GIS-Fachleute, um GIS-Workflows und -Projekte zu verwalten sowie Daten, Karten, Modelle und Anwendungen zu erstellen.</t>
  </si>
  <si>
    <t>Produktart</t>
  </si>
  <si>
    <t>Bemerkung zur Benutzung</t>
  </si>
  <si>
    <t>Bemerkung zum Status</t>
  </si>
  <si>
    <t>Brandl, 3.11.17: Die Infos zu ArcGIS entstammen dem Gespräch mit Hrn. Meier von Abteilung XY, wir sollten die Punkt noch abstimmen mit ...</t>
  </si>
  <si>
    <t>Notizen zu den Metadaten</t>
  </si>
  <si>
    <t>Bemerkung zum Projekt</t>
  </si>
  <si>
    <t>Beschreibung</t>
  </si>
  <si>
    <t>Bemerkung zu den weiteren Zuordnungen</t>
  </si>
  <si>
    <t>Die Abteilungen A1, A2 verwenden ArcGIS für Georeferenzierung der Baustellen</t>
  </si>
  <si>
    <t>Wartungskosten</t>
  </si>
  <si>
    <t>Betriebskosten</t>
  </si>
  <si>
    <t>Nutzerzahl</t>
  </si>
  <si>
    <t xml:space="preserve"> </t>
  </si>
  <si>
    <t>Verantw.</t>
  </si>
  <si>
    <t>Orgeinheit</t>
  </si>
  <si>
    <t>Width</t>
  </si>
  <si>
    <t>Height</t>
  </si>
  <si>
    <t>Portal / FOS</t>
  </si>
  <si>
    <t>Portale</t>
  </si>
  <si>
    <t>Guidewire</t>
  </si>
  <si>
    <t>PolicyCenter</t>
  </si>
  <si>
    <t>Partner</t>
  </si>
  <si>
    <t>Partner / PPIL</t>
  </si>
  <si>
    <t>IPM</t>
  </si>
  <si>
    <t>ClaimCenter</t>
  </si>
  <si>
    <t>Finance / Cash</t>
  </si>
  <si>
    <t>Cash</t>
  </si>
  <si>
    <t>Provision (SAP-ICM)</t>
  </si>
  <si>
    <t>Replica (Datenhaushalt)</t>
  </si>
  <si>
    <t>VIS</t>
  </si>
  <si>
    <t>Cluster</t>
  </si>
  <si>
    <t>AVOS/Provision</t>
  </si>
  <si>
    <t>PPIL</t>
  </si>
  <si>
    <t>BT</t>
  </si>
  <si>
    <t>Security</t>
  </si>
  <si>
    <t>IAM</t>
  </si>
  <si>
    <t>Brandl, 9.10. Kommt in der Interface-Excel mit diesem Namen vor, wohl ein Duplikat</t>
  </si>
  <si>
    <t>Cash (SAP FS-CD)</t>
  </si>
  <si>
    <t>Consumer</t>
  </si>
  <si>
    <t>Workflow (strukturierte Eingangsverarbeitung Claim)</t>
  </si>
  <si>
    <t>PC</t>
  </si>
  <si>
    <t>Cash (SAP FS-CD) </t>
  </si>
  <si>
    <t>BÜ-Portal</t>
  </si>
  <si>
    <t>SAP FS-RI</t>
  </si>
  <si>
    <t>RV &gt;&gt; LIL &gt;&gt; SAP COPERNIC</t>
  </si>
  <si>
    <t>CoC</t>
  </si>
  <si>
    <t>XX</t>
  </si>
  <si>
    <t>CoC </t>
  </si>
  <si>
    <t>Smartfix</t>
  </si>
  <si>
    <t>Unstrukturierte Eingangsverarbeitung</t>
  </si>
  <si>
    <t>Abschlussdialog</t>
  </si>
  <si>
    <t>Shiva</t>
  </si>
  <si>
    <t>PC (Aufruf zur Upload-Archivierung)</t>
  </si>
  <si>
    <t>Workflow (strukturierte Eingangsverarbeitung Policy)</t>
  </si>
  <si>
    <t>DOKO-Callback</t>
  </si>
  <si>
    <t>CMAB-Callback</t>
  </si>
  <si>
    <t>Workflow (Ausgangsverarbeitung Policy)</t>
  </si>
  <si>
    <t>Workflow (Ausgangsverarbeitung Policy and Claims)</t>
  </si>
  <si>
    <t>Workflow (Ausgangsverarbeitung Claim)</t>
  </si>
  <si>
    <t>DC  (in Klärung)</t>
  </si>
  <si>
    <t>INT_DC_composeDocument (Consumer "Claim Ausgangsverarbeitung")</t>
  </si>
  <si>
    <t>APM (CD-Prozess) - (in Klärung)</t>
  </si>
  <si>
    <t>Workflow (Steuerung Policy)</t>
  </si>
  <si>
    <t>Workflow (PC)</t>
  </si>
  <si>
    <t>Workflow (CC)</t>
  </si>
  <si>
    <t>PC </t>
  </si>
  <si>
    <t>SAP ICM</t>
  </si>
  <si>
    <t>FSCD &gt;&gt; LIL &gt;&gt; SAP COPERNIC</t>
  </si>
  <si>
    <t>INT_CC_startProcess (Consumer "strukturierte Eingangsverarbeitung Claim")</t>
  </si>
  <si>
    <t>CC &gt;&gt; LIL &gt;&gt; SAP COPERNIC</t>
  </si>
  <si>
    <t>AMJ</t>
  </si>
  <si>
    <t>Finanzen</t>
  </si>
  <si>
    <t>Replica (Datenhaushalt)</t>
  </si>
  <si>
    <t>Datavault</t>
  </si>
  <si>
    <t>DWH</t>
  </si>
  <si>
    <t>HilfsmartFOSDB</t>
  </si>
  <si>
    <t>HilfsmartACCDB</t>
  </si>
  <si>
    <t>Data Mart Data Marts</t>
  </si>
  <si>
    <t>Data Mart Sollstellungen</t>
  </si>
  <si>
    <t>VIS Daten</t>
  </si>
  <si>
    <t>StDB</t>
  </si>
  <si>
    <t>FOS DB</t>
  </si>
  <si>
    <t>ACC DB</t>
  </si>
  <si>
    <t>IDV</t>
  </si>
  <si>
    <t>ZVS</t>
  </si>
  <si>
    <t>CC/PPIL</t>
  </si>
  <si>
    <t>BT-DVT</t>
  </si>
  <si>
    <t>CHECK24 (EXTERN)</t>
  </si>
  <si>
    <t>BatchRunner</t>
  </si>
  <si>
    <t>GDV</t>
  </si>
  <si>
    <t>ZfA</t>
  </si>
  <si>
    <t>Guidewire Digital Portals</t>
  </si>
  <si>
    <t>OpsView</t>
  </si>
  <si>
    <t>HP-BSM</t>
  </si>
  <si>
    <t>OPC</t>
  </si>
  <si>
    <t>ZVS &gt;&gt; LIL &gt;&gt; SAP COPERNIC</t>
  </si>
  <si>
    <t>DC </t>
  </si>
  <si>
    <t>Vertrieb</t>
  </si>
  <si>
    <t>Partner </t>
  </si>
  <si>
    <t>Rückversicherung</t>
  </si>
  <si>
    <t>OPM</t>
  </si>
  <si>
    <t>Workflow</t>
  </si>
  <si>
    <t>Cash </t>
  </si>
  <si>
    <t>Data Management</t>
  </si>
  <si>
    <t> Infrastruktur</t>
  </si>
  <si>
    <t>Kont</t>
  </si>
  <si>
    <t>Con</t>
  </si>
  <si>
    <t>Comp</t>
  </si>
  <si>
    <t>Sonstige</t>
  </si>
  <si>
    <t>Count</t>
  </si>
  <si>
    <t>Reinsurance</t>
  </si>
  <si>
    <t>Data Management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</si>
</sst>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charset val="1"/>
    </font>
    <font>
      <sz val="9"/>
      <color indexed="81"/>
      <name val="Segoe UI"/>
      <family val="2"/>
    </font>
    <font>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10" xfId="0" applyBorder="1"/>
    <xf numFmtId="0" fontId="0" fillId="34" borderId="10" xfId="0" applyFill="1" applyBorder="1"/>
    <xf numFmtId="0" fontId="0" fillId="34" borderId="10" xfId="0" applyFill="1" applyBorder="1" applyAlignment="1">
      <alignment wrapText="1"/>
    </xf>
    <xf numFmtId="0" fontId="0" fillId="35" borderId="10" xfId="0" applyFill="1" applyBorder="1"/>
    <xf numFmtId="0" fontId="16" fillId="33" borderId="10" xfId="0" applyFont="1" applyFill="1" applyBorder="1"/>
    <xf numFmtId="0" fontId="16" fillId="35" borderId="10" xfId="0" applyFont="1" applyFill="1" applyBorder="1"/>
    <xf numFmtId="0" fontId="20" fillId="0" borderId="0" xfId="0" applyFont="1"/>
    <xf numFmtId="0" fontId="1" fillId="0" borderId="0" xfId="0" applyFont="1"/>
    <xf numFmtId="0" fontId="16" fillId="33" borderId="11" xfId="0" applyFont="1" applyFill="1" applyBorder="1"/>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beit/10%20carv/10%20Code/simple-guidewire-example/CaRVInputRepository/Connectors/POLARIS_Interfa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1">
          <cell r="B1" t="str">
            <v>Kontext</v>
          </cell>
          <cell r="E1" t="str">
            <v>Consumer</v>
          </cell>
        </row>
        <row r="2">
          <cell r="B2" t="str">
            <v>Partner</v>
          </cell>
          <cell r="E2" t="str">
            <v>PC</v>
          </cell>
        </row>
        <row r="3">
          <cell r="E3" t="str">
            <v>CC</v>
          </cell>
        </row>
        <row r="4">
          <cell r="B4" t="str">
            <v>Partner</v>
          </cell>
          <cell r="E4" t="str">
            <v>PC</v>
          </cell>
        </row>
        <row r="5">
          <cell r="E5" t="str">
            <v>CC</v>
          </cell>
        </row>
        <row r="6">
          <cell r="B6" t="str">
            <v>Partner</v>
          </cell>
          <cell r="E6" t="str">
            <v>PC</v>
          </cell>
        </row>
        <row r="7">
          <cell r="E7" t="str">
            <v>CC</v>
          </cell>
        </row>
        <row r="8">
          <cell r="B8" t="str">
            <v>Partner</v>
          </cell>
          <cell r="E8" t="str">
            <v>PC</v>
          </cell>
        </row>
        <row r="9">
          <cell r="E9" t="str">
            <v>CC</v>
          </cell>
        </row>
        <row r="10">
          <cell r="B10" t="str">
            <v>Partner</v>
          </cell>
          <cell r="E10" t="str">
            <v>PC</v>
          </cell>
        </row>
        <row r="11">
          <cell r="E11" t="str">
            <v>CC</v>
          </cell>
        </row>
        <row r="12">
          <cell r="B12" t="str">
            <v>Partner</v>
          </cell>
          <cell r="E12" t="str">
            <v>PC</v>
          </cell>
        </row>
        <row r="13">
          <cell r="E13" t="str">
            <v>CC</v>
          </cell>
        </row>
        <row r="14">
          <cell r="B14" t="str">
            <v>Partner</v>
          </cell>
          <cell r="E14" t="str">
            <v>PC</v>
          </cell>
        </row>
        <row r="16">
          <cell r="B16" t="str">
            <v>Partner</v>
          </cell>
          <cell r="E16" t="str">
            <v>Partner</v>
          </cell>
        </row>
        <row r="17">
          <cell r="B17" t="str">
            <v>Partner</v>
          </cell>
          <cell r="E17" t="str">
            <v>Partner</v>
          </cell>
        </row>
        <row r="18">
          <cell r="B18" t="str">
            <v>Partner</v>
          </cell>
          <cell r="E18" t="str">
            <v>Partner</v>
          </cell>
        </row>
        <row r="19">
          <cell r="B19" t="str">
            <v>Partner</v>
          </cell>
          <cell r="E19" t="str">
            <v>Partner</v>
          </cell>
        </row>
        <row r="20">
          <cell r="B20" t="str">
            <v>Partner</v>
          </cell>
          <cell r="E20" t="str">
            <v>PPIL</v>
          </cell>
        </row>
        <row r="21">
          <cell r="B21" t="str">
            <v>Partner</v>
          </cell>
          <cell r="E21" t="str">
            <v>PPIL</v>
          </cell>
        </row>
        <row r="22">
          <cell r="E22" t="str">
            <v>Cash (SAP FS-CD)</v>
          </cell>
        </row>
        <row r="23">
          <cell r="B23" t="str">
            <v>Partner</v>
          </cell>
          <cell r="E23" t="str">
            <v>CC</v>
          </cell>
        </row>
        <row r="25">
          <cell r="B25" t="str">
            <v>Partner</v>
          </cell>
          <cell r="E25" t="str">
            <v>PPIL</v>
          </cell>
        </row>
        <row r="26">
          <cell r="B26" t="str">
            <v>Partner</v>
          </cell>
          <cell r="E26" t="str">
            <v>PPIL</v>
          </cell>
        </row>
        <row r="27">
          <cell r="B27" t="str">
            <v>Partner</v>
          </cell>
          <cell r="E27" t="str">
            <v>PPIL</v>
          </cell>
        </row>
        <row r="28">
          <cell r="B28" t="str">
            <v>Partner</v>
          </cell>
          <cell r="E28" t="str">
            <v>PPIL</v>
          </cell>
        </row>
        <row r="29">
          <cell r="B29" t="str">
            <v>Partner</v>
          </cell>
          <cell r="E29" t="str">
            <v>PPIL</v>
          </cell>
        </row>
        <row r="30">
          <cell r="E30" t="str">
            <v>Cash (SAP FS-CD)</v>
          </cell>
        </row>
        <row r="31">
          <cell r="B31" t="str">
            <v>Partner</v>
          </cell>
          <cell r="E31" t="str">
            <v>PPIL</v>
          </cell>
        </row>
        <row r="32">
          <cell r="B32" t="str">
            <v>Partner </v>
          </cell>
          <cell r="E32" t="str">
            <v>Cash (SAP FS-CD) </v>
          </cell>
        </row>
        <row r="33">
          <cell r="B33" t="str">
            <v>PolicyCenter</v>
          </cell>
          <cell r="E33" t="str">
            <v>PPIL</v>
          </cell>
        </row>
        <row r="34">
          <cell r="B34" t="str">
            <v>PolicyCenter</v>
          </cell>
          <cell r="E34" t="str">
            <v>PPIL</v>
          </cell>
        </row>
        <row r="35">
          <cell r="B35" t="str">
            <v>PolicyCenter</v>
          </cell>
          <cell r="E35" t="str">
            <v>BT</v>
          </cell>
        </row>
        <row r="36">
          <cell r="B36" t="str">
            <v>PolicyCenter</v>
          </cell>
          <cell r="E36" t="str">
            <v>BÜ-Portal</v>
          </cell>
        </row>
        <row r="37">
          <cell r="B37" t="str">
            <v>PolicyCenter</v>
          </cell>
          <cell r="E37" t="str">
            <v>BT</v>
          </cell>
        </row>
        <row r="39">
          <cell r="B39" t="str">
            <v>Cash</v>
          </cell>
          <cell r="E39" t="str">
            <v>PC</v>
          </cell>
        </row>
        <row r="41">
          <cell r="B41" t="str">
            <v>ClaimCenter</v>
          </cell>
          <cell r="E41" t="str">
            <v>PPIL</v>
          </cell>
        </row>
        <row r="42">
          <cell r="B42" t="str">
            <v>ClaimCenter</v>
          </cell>
          <cell r="E42" t="str">
            <v>PPIL</v>
          </cell>
        </row>
        <row r="43">
          <cell r="B43" t="str">
            <v>ClaimCenter</v>
          </cell>
          <cell r="E43" t="str">
            <v>SAP FS-RI</v>
          </cell>
        </row>
        <row r="44">
          <cell r="B44" t="str">
            <v>PolicyCenter</v>
          </cell>
          <cell r="E44" t="str">
            <v>SAP FS-RI</v>
          </cell>
        </row>
        <row r="45">
          <cell r="B45" t="str">
            <v>Rückversicherung</v>
          </cell>
          <cell r="E45" t="str">
            <v>PC</v>
          </cell>
        </row>
        <row r="47">
          <cell r="B47" t="str">
            <v>Rückversicherung</v>
          </cell>
          <cell r="E47" t="str">
            <v>RV &gt;&gt; LIL &gt;&gt; SAP COPERNIC</v>
          </cell>
        </row>
        <row r="50">
          <cell r="B50" t="str">
            <v>IAM</v>
          </cell>
          <cell r="E50" t="str">
            <v>PC</v>
          </cell>
        </row>
        <row r="51">
          <cell r="E51" t="str">
            <v>CC</v>
          </cell>
        </row>
        <row r="52">
          <cell r="B52" t="str">
            <v>IAM</v>
          </cell>
          <cell r="E52" t="str">
            <v>PC</v>
          </cell>
        </row>
        <row r="53">
          <cell r="E53" t="str">
            <v>CC</v>
          </cell>
        </row>
        <row r="54">
          <cell r="B54" t="str">
            <v>IAM</v>
          </cell>
          <cell r="E54" t="str">
            <v>PC</v>
          </cell>
        </row>
        <row r="55">
          <cell r="E55" t="str">
            <v>CC</v>
          </cell>
        </row>
        <row r="56">
          <cell r="B56" t="str">
            <v>IAM</v>
          </cell>
          <cell r="E56" t="str">
            <v>PC</v>
          </cell>
        </row>
        <row r="57">
          <cell r="E57" t="str">
            <v>CC</v>
          </cell>
        </row>
        <row r="58">
          <cell r="B58" t="str">
            <v>IAM</v>
          </cell>
          <cell r="E58" t="str">
            <v>CC</v>
          </cell>
        </row>
        <row r="61">
          <cell r="B61" t="str">
            <v>IAM</v>
          </cell>
          <cell r="E61" t="str">
            <v>PC</v>
          </cell>
        </row>
        <row r="62">
          <cell r="E62" t="str">
            <v>CC</v>
          </cell>
        </row>
        <row r="63">
          <cell r="B63" t="str">
            <v>CoC</v>
          </cell>
          <cell r="E63" t="str">
            <v>PC</v>
          </cell>
        </row>
        <row r="64">
          <cell r="E64" t="str">
            <v>CC</v>
          </cell>
        </row>
        <row r="65">
          <cell r="B65" t="str">
            <v>CoC</v>
          </cell>
          <cell r="E65" t="str">
            <v>CoC</v>
          </cell>
        </row>
        <row r="66">
          <cell r="B66" t="str">
            <v>CoC</v>
          </cell>
          <cell r="E66" t="str">
            <v>CoC</v>
          </cell>
        </row>
        <row r="67">
          <cell r="B67" t="str">
            <v>CoC</v>
          </cell>
          <cell r="E67" t="str">
            <v>CC</v>
          </cell>
        </row>
        <row r="69">
          <cell r="B69" t="str">
            <v>CoC</v>
          </cell>
          <cell r="E69" t="str">
            <v>CoC</v>
          </cell>
        </row>
        <row r="70">
          <cell r="B70" t="str">
            <v>CoC</v>
          </cell>
          <cell r="E70" t="str">
            <v>CC</v>
          </cell>
        </row>
        <row r="71">
          <cell r="B71" t="str">
            <v>CoC</v>
          </cell>
          <cell r="E71" t="str">
            <v>CoC</v>
          </cell>
        </row>
        <row r="72">
          <cell r="B72" t="str">
            <v>CoC</v>
          </cell>
          <cell r="E72" t="str">
            <v>PC</v>
          </cell>
        </row>
        <row r="73">
          <cell r="B73" t="str">
            <v>CoC</v>
          </cell>
          <cell r="E73" t="str">
            <v>CoC</v>
          </cell>
        </row>
        <row r="74">
          <cell r="B74" t="str">
            <v>CoC</v>
          </cell>
          <cell r="E74" t="str">
            <v>XX</v>
          </cell>
        </row>
        <row r="75">
          <cell r="B75" t="str">
            <v>CoC</v>
          </cell>
          <cell r="E75" t="str">
            <v>CoC</v>
          </cell>
        </row>
        <row r="76">
          <cell r="B76" t="str">
            <v>CoC </v>
          </cell>
          <cell r="E76" t="str">
            <v>CoC </v>
          </cell>
        </row>
        <row r="78">
          <cell r="B78" t="str">
            <v>PolicyCenter</v>
          </cell>
          <cell r="E78" t="str">
            <v>Smartfix</v>
          </cell>
        </row>
        <row r="80">
          <cell r="B80" t="str">
            <v>ClaimCenter</v>
          </cell>
          <cell r="E80" t="str">
            <v>Smartfix</v>
          </cell>
        </row>
        <row r="84">
          <cell r="B84" t="str">
            <v>IPM</v>
          </cell>
          <cell r="E84" t="str">
            <v>Unstrukturierte Eingangsverarbeitung</v>
          </cell>
        </row>
        <row r="85">
          <cell r="E85" t="str">
            <v>Abschlussdialog</v>
          </cell>
        </row>
        <row r="86">
          <cell r="E86" t="str">
            <v>Shiva</v>
          </cell>
        </row>
        <row r="87">
          <cell r="E87" t="str">
            <v>PC (Aufruf zur Upload-Archivierung)</v>
          </cell>
        </row>
        <row r="88">
          <cell r="B88" t="str">
            <v>IPM</v>
          </cell>
          <cell r="E88" t="str">
            <v>Unstrukturierte Eingangsverarbeitung</v>
          </cell>
        </row>
        <row r="89">
          <cell r="B89" t="str">
            <v>IPM</v>
          </cell>
          <cell r="E89" t="str">
            <v>Workflow (strukturierte Eingangsverarbeitung Claim)</v>
          </cell>
        </row>
        <row r="90">
          <cell r="E90" t="str">
            <v>Workflow (strukturierte Eingangsverarbeitung Policy)</v>
          </cell>
        </row>
        <row r="91">
          <cell r="B91" t="str">
            <v>IPM</v>
          </cell>
          <cell r="E91" t="str">
            <v>DOKO-Callback</v>
          </cell>
        </row>
        <row r="92">
          <cell r="B92" t="str">
            <v>IPM</v>
          </cell>
          <cell r="E92" t="str">
            <v>DOKO-Callback</v>
          </cell>
        </row>
        <row r="93">
          <cell r="B93" t="str">
            <v>IPM</v>
          </cell>
          <cell r="E93" t="str">
            <v>Workflow (strukturierte Eingangsverarbeitung Claim)</v>
          </cell>
        </row>
        <row r="94">
          <cell r="E94" t="str">
            <v>Workflow (strukturierte Eingangsverarbeitung Policy)</v>
          </cell>
        </row>
        <row r="95">
          <cell r="B95" t="str">
            <v>IPM</v>
          </cell>
          <cell r="E95" t="str">
            <v>CMAB-Callback</v>
          </cell>
        </row>
        <row r="96">
          <cell r="B96" t="str">
            <v>IPM</v>
          </cell>
          <cell r="E96" t="str">
            <v>CMAB-Callback</v>
          </cell>
        </row>
        <row r="97">
          <cell r="B97" t="str">
            <v>PolicyCenter</v>
          </cell>
          <cell r="E97" t="str">
            <v>Replica (Datenhaushalt)</v>
          </cell>
        </row>
        <row r="98">
          <cell r="B98" t="str">
            <v>OPM</v>
          </cell>
          <cell r="E98" t="str">
            <v>PC</v>
          </cell>
        </row>
        <row r="99">
          <cell r="E99" t="str">
            <v>CC</v>
          </cell>
        </row>
        <row r="100">
          <cell r="B100" t="str">
            <v>OPM</v>
          </cell>
          <cell r="E100" t="str">
            <v>CC</v>
          </cell>
        </row>
        <row r="102">
          <cell r="B102" t="str">
            <v>PolicyCenter</v>
          </cell>
          <cell r="E102" t="str">
            <v>Workflow (strukturierte Eingangsverarbeitung Policy)</v>
          </cell>
        </row>
        <row r="103">
          <cell r="E103" t="str">
            <v>Workflow (Ausgangsverarbeitung Policy)</v>
          </cell>
        </row>
        <row r="104">
          <cell r="B104" t="str">
            <v>ClaimCenter</v>
          </cell>
          <cell r="E104" t="str">
            <v>Workflow (Strukturierte Eingangsverarbeitung Claim)</v>
          </cell>
        </row>
        <row r="105">
          <cell r="E105" t="str">
            <v>Workflow (Ausgangsverarbeitung Policy)</v>
          </cell>
        </row>
        <row r="106">
          <cell r="B106" t="str">
            <v>OPM</v>
          </cell>
          <cell r="E106" t="str">
            <v>PC</v>
          </cell>
        </row>
        <row r="107">
          <cell r="E107" t="str">
            <v>CC</v>
          </cell>
        </row>
        <row r="108">
          <cell r="B108" t="str">
            <v>OPM</v>
          </cell>
          <cell r="E108" t="str">
            <v>PC</v>
          </cell>
        </row>
        <row r="109">
          <cell r="E109" t="str">
            <v>CC</v>
          </cell>
        </row>
        <row r="110">
          <cell r="B110" t="str">
            <v>OPM</v>
          </cell>
          <cell r="E110" t="str">
            <v>Workflow (Ausgangsverarbeitung Policy and Claims)</v>
          </cell>
        </row>
        <row r="111">
          <cell r="E111" t="str">
            <v>Workflow (Ausgangsverarbeitung Claim)</v>
          </cell>
        </row>
        <row r="112">
          <cell r="B112" t="str">
            <v>OPM</v>
          </cell>
          <cell r="E112" t="str">
            <v>PC</v>
          </cell>
        </row>
        <row r="117">
          <cell r="B117" t="str">
            <v>OPM</v>
          </cell>
          <cell r="E117" t="str">
            <v>Workflow (Ausgangsverarbeitung Policy)</v>
          </cell>
        </row>
        <row r="118">
          <cell r="E118" t="str">
            <v>Workflow (Ausgangsverarbeitung Claim)</v>
          </cell>
        </row>
        <row r="121">
          <cell r="B121" t="str">
            <v>OPM</v>
          </cell>
          <cell r="E121" t="str">
            <v>DC  (in Klärung)</v>
          </cell>
        </row>
        <row r="122">
          <cell r="B122" t="str">
            <v>OPM</v>
          </cell>
          <cell r="E122" t="str">
            <v>Workflow (Ausgangsverarbeitung Policy)</v>
          </cell>
        </row>
        <row r="123">
          <cell r="E123" t="str">
            <v>INT_DC_composeDocument (Consumer "Claim Ausgangsverarbeitung")</v>
          </cell>
        </row>
        <row r="128">
          <cell r="B128" t="str">
            <v>OPM</v>
          </cell>
          <cell r="E128" t="str">
            <v>APM (CD-Prozess) - (in Klärung)</v>
          </cell>
        </row>
        <row r="129">
          <cell r="B129" t="str">
            <v>OPM</v>
          </cell>
          <cell r="E129" t="str">
            <v>APM (CD-Prozess) - (in Klärung)</v>
          </cell>
        </row>
        <row r="132">
          <cell r="B132" t="str">
            <v>Provision (SAP-ICM)</v>
          </cell>
          <cell r="E132" t="str">
            <v>PC</v>
          </cell>
        </row>
        <row r="139">
          <cell r="B139" t="str">
            <v>Workflow</v>
          </cell>
          <cell r="E139" t="str">
            <v>Workflow (strukturierte Eingangsverarbeitung Policy)</v>
          </cell>
        </row>
        <row r="141">
          <cell r="B141" t="str">
            <v>Workflow</v>
          </cell>
          <cell r="E141" t="str">
            <v>PC</v>
          </cell>
        </row>
        <row r="146">
          <cell r="B146" t="str">
            <v>Portale</v>
          </cell>
          <cell r="E146" t="str">
            <v>Workflow (Steuerung Policy)</v>
          </cell>
        </row>
        <row r="148">
          <cell r="B148" t="str">
            <v>Workflow</v>
          </cell>
          <cell r="E148" t="str">
            <v>Abschlussdialog</v>
          </cell>
        </row>
        <row r="149">
          <cell r="E149" t="str">
            <v>Shiva</v>
          </cell>
        </row>
        <row r="150">
          <cell r="E150" t="str">
            <v>PC</v>
          </cell>
        </row>
        <row r="151">
          <cell r="E151" t="str">
            <v>CC</v>
          </cell>
        </row>
        <row r="152">
          <cell r="E152" t="str">
            <v>Workflow (PC)</v>
          </cell>
        </row>
        <row r="153">
          <cell r="E153" t="str">
            <v>Workflow (CC)</v>
          </cell>
        </row>
        <row r="154">
          <cell r="B154" t="str">
            <v>Workflow</v>
          </cell>
          <cell r="E154" t="str">
            <v>CC</v>
          </cell>
        </row>
        <row r="155">
          <cell r="E155" t="str">
            <v>PC</v>
          </cell>
        </row>
        <row r="156">
          <cell r="B156" t="str">
            <v>Cash</v>
          </cell>
          <cell r="E156" t="str">
            <v>PC </v>
          </cell>
        </row>
        <row r="160">
          <cell r="B160" t="str">
            <v>Cash</v>
          </cell>
          <cell r="E160" t="str">
            <v>SAP ICM</v>
          </cell>
        </row>
        <row r="162">
          <cell r="B162" t="str">
            <v>Cash</v>
          </cell>
          <cell r="E162" t="str">
            <v>SAP FS-RI</v>
          </cell>
        </row>
        <row r="163">
          <cell r="B163" t="str">
            <v>Cash</v>
          </cell>
          <cell r="E163" t="str">
            <v>CC</v>
          </cell>
        </row>
        <row r="165">
          <cell r="B165" t="str">
            <v>Cash</v>
          </cell>
          <cell r="E165" t="str">
            <v>PC </v>
          </cell>
        </row>
        <row r="166">
          <cell r="B166" t="str">
            <v>Cash</v>
          </cell>
          <cell r="E166" t="str">
            <v>PC</v>
          </cell>
        </row>
        <row r="167">
          <cell r="B167" t="str">
            <v>Cash</v>
          </cell>
          <cell r="E167" t="str">
            <v>PC </v>
          </cell>
        </row>
        <row r="168">
          <cell r="B168" t="str">
            <v>Cash </v>
          </cell>
          <cell r="E168" t="str">
            <v>FSCD &gt;&gt; LIL &gt;&gt; SAP COPERNIC</v>
          </cell>
        </row>
        <row r="169">
          <cell r="B169" t="str">
            <v>PolicyCenter</v>
          </cell>
          <cell r="E169" t="str">
            <v>Cash (SAP FS-CD)</v>
          </cell>
        </row>
        <row r="171">
          <cell r="B171" t="str">
            <v>PolicyCenter</v>
          </cell>
          <cell r="E171" t="str">
            <v>Cash (SAP FS-CD)</v>
          </cell>
        </row>
        <row r="173">
          <cell r="B173" t="str">
            <v>Cash </v>
          </cell>
          <cell r="E173" t="str">
            <v>Partner</v>
          </cell>
        </row>
        <row r="175">
          <cell r="B175" t="str">
            <v>Cash </v>
          </cell>
          <cell r="E175" t="str">
            <v>Partner</v>
          </cell>
        </row>
        <row r="177">
          <cell r="B177" t="str">
            <v>ClaimCenter</v>
          </cell>
          <cell r="E177" t="str">
            <v>Workflow (strukturierte Eingangsverarbeitung Claim)</v>
          </cell>
        </row>
        <row r="178">
          <cell r="B178" t="str">
            <v>ClaimCenter</v>
          </cell>
          <cell r="E178" t="str">
            <v>Workflow (strukturierte Eingangsverarbeitung Claim)</v>
          </cell>
        </row>
        <row r="180">
          <cell r="B180" t="str">
            <v>ClaimCenter</v>
          </cell>
          <cell r="E180" t="str">
            <v>INT_CC_startProcess (Consumer "strukturierte Eingangsverarbeitung Claim")</v>
          </cell>
        </row>
        <row r="181">
          <cell r="B181" t="str">
            <v>ClaimCenter</v>
          </cell>
          <cell r="E181" t="str">
            <v>Cash (SAP FS-CD)</v>
          </cell>
        </row>
        <row r="183">
          <cell r="B183" t="str">
            <v>ClaimCenter</v>
          </cell>
          <cell r="E183" t="str">
            <v>CC &gt;&gt; LIL &gt;&gt; SAP COPERNIC</v>
          </cell>
        </row>
        <row r="184">
          <cell r="B184" t="str">
            <v>ClaimCenter</v>
          </cell>
          <cell r="E184" t="str">
            <v>CC &gt;&gt; LIL &gt;&gt; SAP COPERNIC</v>
          </cell>
        </row>
        <row r="185">
          <cell r="B185" t="str">
            <v>ClaimCenter</v>
          </cell>
          <cell r="E185" t="str">
            <v>AMJ</v>
          </cell>
        </row>
        <row r="186">
          <cell r="E186" t="str">
            <v>Finanzen</v>
          </cell>
        </row>
        <row r="187">
          <cell r="B187" t="str">
            <v>ClaimCenter</v>
          </cell>
          <cell r="E187" t="str">
            <v>Replica (Datenhaushalt)</v>
          </cell>
        </row>
        <row r="188">
          <cell r="B188" t="str">
            <v>Data Management</v>
          </cell>
          <cell r="E188" t="str">
            <v>Datavault</v>
          </cell>
        </row>
        <row r="189">
          <cell r="B189" t="str">
            <v>Data Management</v>
          </cell>
          <cell r="E189" t="str">
            <v>DWH</v>
          </cell>
        </row>
        <row r="190">
          <cell r="E190" t="str">
            <v>HilfsmartFOSDB</v>
          </cell>
        </row>
        <row r="191">
          <cell r="E191" t="str">
            <v>HilfsmartACCDB</v>
          </cell>
        </row>
        <row r="192">
          <cell r="B192" t="str">
            <v>Data Management</v>
          </cell>
          <cell r="E192" t="str">
            <v>Data Mart Data Marts</v>
          </cell>
        </row>
        <row r="193">
          <cell r="E193" t="str">
            <v>Data Mart Sollstellungen</v>
          </cell>
        </row>
        <row r="194">
          <cell r="E194" t="str">
            <v>VIS Daten</v>
          </cell>
        </row>
        <row r="195">
          <cell r="E195" t="str">
            <v>StDB</v>
          </cell>
        </row>
        <row r="196">
          <cell r="B196" t="str">
            <v>Data Management</v>
          </cell>
          <cell r="E196" t="str">
            <v>FOS DB</v>
          </cell>
        </row>
        <row r="197">
          <cell r="B197" t="str">
            <v>Data Management</v>
          </cell>
          <cell r="E197" t="str">
            <v>ACC DB</v>
          </cell>
        </row>
        <row r="198">
          <cell r="B198" t="str">
            <v>Data Management</v>
          </cell>
          <cell r="E198" t="str">
            <v>IDV</v>
          </cell>
        </row>
        <row r="199">
          <cell r="B199" t="str">
            <v>Data Management</v>
          </cell>
          <cell r="E199" t="str">
            <v>IDV</v>
          </cell>
        </row>
        <row r="200">
          <cell r="B200" t="str">
            <v>PolicyCenter</v>
          </cell>
          <cell r="E200" t="str">
            <v>CC</v>
          </cell>
        </row>
        <row r="202">
          <cell r="B202" t="str">
            <v>Cash</v>
          </cell>
          <cell r="E202" t="str">
            <v>CC</v>
          </cell>
        </row>
        <row r="203">
          <cell r="B203" t="str">
            <v>Provision (SAP-ICM)</v>
          </cell>
          <cell r="E203" t="str">
            <v>ZVS</v>
          </cell>
        </row>
        <row r="205">
          <cell r="B205" t="str">
            <v>Cash</v>
          </cell>
          <cell r="E205" t="str">
            <v>CC</v>
          </cell>
        </row>
        <row r="210">
          <cell r="B210" t="str">
            <v>PolicyCenter</v>
          </cell>
          <cell r="E210" t="str">
            <v>CC</v>
          </cell>
        </row>
        <row r="212">
          <cell r="B212" t="str">
            <v>AVOS/Provision</v>
          </cell>
          <cell r="E212" t="str">
            <v>PC</v>
          </cell>
        </row>
        <row r="215">
          <cell r="B215" t="str">
            <v>AVOS/Provision</v>
          </cell>
          <cell r="E215" t="str">
            <v>PC</v>
          </cell>
        </row>
        <row r="216">
          <cell r="E216" t="str">
            <v>CC</v>
          </cell>
        </row>
        <row r="217">
          <cell r="B217" t="str">
            <v>AVOS/Provision</v>
          </cell>
          <cell r="E217" t="str">
            <v>PC</v>
          </cell>
        </row>
        <row r="218">
          <cell r="E218" t="str">
            <v>CC</v>
          </cell>
        </row>
        <row r="219">
          <cell r="B219" t="str">
            <v>AVOS/Provision</v>
          </cell>
          <cell r="E219" t="str">
            <v>PC</v>
          </cell>
        </row>
        <row r="222">
          <cell r="B222" t="str">
            <v>ClaimCenter</v>
          </cell>
          <cell r="E222" t="str">
            <v>CC</v>
          </cell>
        </row>
        <row r="224">
          <cell r="B224" t="str">
            <v>ClaimCenter</v>
          </cell>
          <cell r="E224" t="str">
            <v>CC</v>
          </cell>
        </row>
        <row r="226">
          <cell r="B226" t="str">
            <v>ClaimCenter</v>
          </cell>
          <cell r="E226" t="str">
            <v>CC/PPIL</v>
          </cell>
        </row>
        <row r="227">
          <cell r="B227" t="str">
            <v>Partner</v>
          </cell>
        </row>
        <row r="228">
          <cell r="B228" t="str">
            <v>ClaimCenter</v>
          </cell>
          <cell r="E228" t="str">
            <v>PC</v>
          </cell>
        </row>
        <row r="233">
          <cell r="B233" t="str">
            <v>PolicyCenter</v>
          </cell>
          <cell r="E233" t="str">
            <v>CC</v>
          </cell>
        </row>
        <row r="239">
          <cell r="B239" t="str">
            <v>Portale</v>
          </cell>
          <cell r="E239" t="str">
            <v>BT-DVT</v>
          </cell>
        </row>
        <row r="240">
          <cell r="E240" t="str">
            <v>CHECK24 (EXTERN)</v>
          </cell>
        </row>
        <row r="241">
          <cell r="B241" t="str">
            <v>Portale</v>
          </cell>
          <cell r="E241" t="str">
            <v>BT-DVT</v>
          </cell>
        </row>
        <row r="242">
          <cell r="E242" t="str">
            <v>CHECK24 (EXTERN)</v>
          </cell>
        </row>
        <row r="243">
          <cell r="B243" t="str">
            <v>ClaimCenter</v>
          </cell>
          <cell r="E243" t="str">
            <v>Cash</v>
          </cell>
        </row>
        <row r="244">
          <cell r="B244" t="str">
            <v>PolicyCenter</v>
          </cell>
          <cell r="E244" t="str">
            <v>BatchRunner</v>
          </cell>
        </row>
        <row r="245">
          <cell r="B245" t="str">
            <v>PolicyCenter</v>
          </cell>
          <cell r="E245" t="str">
            <v>BatchRunner</v>
          </cell>
        </row>
        <row r="247">
          <cell r="B247" t="str">
            <v>ClaimCenter</v>
          </cell>
          <cell r="E247" t="str">
            <v>BatchRunner</v>
          </cell>
        </row>
        <row r="248">
          <cell r="B248" t="str">
            <v>ClaimCenter</v>
          </cell>
          <cell r="E248" t="str">
            <v>BatchRunner</v>
          </cell>
        </row>
        <row r="250">
          <cell r="B250" t="str">
            <v>ClaimCenter</v>
          </cell>
          <cell r="E250" t="str">
            <v>CC</v>
          </cell>
        </row>
        <row r="252">
          <cell r="B252" t="str">
            <v>ClaimCenter</v>
          </cell>
          <cell r="E252" t="str">
            <v>CC</v>
          </cell>
        </row>
        <row r="254">
          <cell r="B254" t="str">
            <v>ClaimCenter</v>
          </cell>
          <cell r="E254" t="str">
            <v>GDV</v>
          </cell>
        </row>
        <row r="256">
          <cell r="B256" t="str">
            <v>ClaimCenter</v>
          </cell>
          <cell r="E256" t="str">
            <v>GDV</v>
          </cell>
        </row>
        <row r="258">
          <cell r="B258" t="str">
            <v>ClaimCenter</v>
          </cell>
          <cell r="E258" t="str">
            <v>CC</v>
          </cell>
        </row>
        <row r="260">
          <cell r="B260" t="str">
            <v>ClaimCenter</v>
          </cell>
          <cell r="E260" t="str">
            <v>CC</v>
          </cell>
        </row>
        <row r="262">
          <cell r="B262" t="str">
            <v>ClaimCenter</v>
          </cell>
          <cell r="E262" t="str">
            <v>CC</v>
          </cell>
        </row>
        <row r="264">
          <cell r="B264" t="str">
            <v>ClaimCenter</v>
          </cell>
          <cell r="E264" t="str">
            <v>ZfA</v>
          </cell>
        </row>
        <row r="266">
          <cell r="B266" t="str">
            <v>ClaimCenter</v>
          </cell>
          <cell r="E266" t="str">
            <v>CC</v>
          </cell>
        </row>
        <row r="268">
          <cell r="B268" t="str">
            <v>ClaimCenter</v>
          </cell>
          <cell r="E268" t="str">
            <v>CC</v>
          </cell>
        </row>
        <row r="271">
          <cell r="B271" t="str">
            <v>ClaimCenter</v>
          </cell>
          <cell r="E271" t="str">
            <v>Guidewire Digital Portals</v>
          </cell>
        </row>
        <row r="273">
          <cell r="B273" t="str">
            <v>Portale</v>
          </cell>
          <cell r="E273" t="str">
            <v>PC</v>
          </cell>
        </row>
        <row r="274">
          <cell r="B274" t="str">
            <v>ClaimCenter</v>
          </cell>
          <cell r="E274" t="str">
            <v>CC</v>
          </cell>
        </row>
        <row r="275">
          <cell r="E275" t="str">
            <v>PC</v>
          </cell>
        </row>
        <row r="276">
          <cell r="B276" t="str">
            <v>ClaimCenter</v>
          </cell>
          <cell r="E276" t="str">
            <v>CC</v>
          </cell>
        </row>
        <row r="278">
          <cell r="B278" t="str">
            <v>PolicyCenter</v>
          </cell>
          <cell r="E278" t="str">
            <v>PC</v>
          </cell>
        </row>
        <row r="280">
          <cell r="B280" t="str">
            <v>ClaimCenter</v>
          </cell>
          <cell r="E280" t="str">
            <v>OpsView</v>
          </cell>
        </row>
        <row r="282">
          <cell r="B282" t="str">
            <v>ClaimCenter</v>
          </cell>
          <cell r="E282" t="str">
            <v>HP-BSM</v>
          </cell>
        </row>
        <row r="284">
          <cell r="B284" t="str">
            <v>PolicyCenter</v>
          </cell>
          <cell r="E284" t="str">
            <v>CC</v>
          </cell>
        </row>
        <row r="290">
          <cell r="B290" t="str">
            <v>ClaimCenter</v>
          </cell>
          <cell r="E290" t="str">
            <v>PC</v>
          </cell>
        </row>
        <row r="295">
          <cell r="B295" t="str">
            <v>ClaimCenter</v>
          </cell>
          <cell r="E295" t="str">
            <v>PC</v>
          </cell>
        </row>
        <row r="300">
          <cell r="B300" t="str">
            <v>Workflow</v>
          </cell>
          <cell r="E300" t="str">
            <v>PC</v>
          </cell>
        </row>
        <row r="301">
          <cell r="E301" t="str">
            <v>CC</v>
          </cell>
        </row>
        <row r="304">
          <cell r="B304" t="str">
            <v>ClaimCenter</v>
          </cell>
          <cell r="E304" t="str">
            <v>CC</v>
          </cell>
        </row>
        <row r="306">
          <cell r="B306" t="str">
            <v>Workflow</v>
          </cell>
          <cell r="E306" t="str">
            <v>CC</v>
          </cell>
        </row>
        <row r="307">
          <cell r="B307" t="str">
            <v>ClaimCenter</v>
          </cell>
          <cell r="E307" t="str">
            <v>CC</v>
          </cell>
        </row>
        <row r="309">
          <cell r="B309" t="str">
            <v>ClaimCenter</v>
          </cell>
          <cell r="E309" t="str">
            <v>CC</v>
          </cell>
        </row>
        <row r="311">
          <cell r="B311" t="str">
            <v>ClaimCenter</v>
          </cell>
          <cell r="E311" t="str">
            <v>PC</v>
          </cell>
        </row>
        <row r="313">
          <cell r="B313" t="str">
            <v> Infrastruktur</v>
          </cell>
          <cell r="E313" t="str">
            <v>OPC</v>
          </cell>
        </row>
        <row r="314">
          <cell r="B314" t="str">
            <v>Partner</v>
          </cell>
          <cell r="E314" t="str">
            <v>Partner</v>
          </cell>
        </row>
        <row r="316">
          <cell r="B316" t="str">
            <v>Cash</v>
          </cell>
          <cell r="E316" t="str">
            <v>ZVS &gt;&gt; LIL &gt;&gt; SAP COPERNIC</v>
          </cell>
        </row>
        <row r="317">
          <cell r="B317" t="str">
            <v>PolicyCenter</v>
          </cell>
          <cell r="E317" t="str">
            <v>DC </v>
          </cell>
        </row>
        <row r="319">
          <cell r="B319" t="str">
            <v>PolicyCenter</v>
          </cell>
          <cell r="E319" t="str">
            <v>PC</v>
          </cell>
        </row>
        <row r="320">
          <cell r="B320" t="str">
            <v>PolicyCenter</v>
          </cell>
          <cell r="E320" t="str">
            <v>PC</v>
          </cell>
        </row>
        <row r="321">
          <cell r="B321" t="str">
            <v>PolicyCenter</v>
          </cell>
          <cell r="E321" t="str">
            <v>Workflow (strukturierte Eingangsverarbeitung Policy)</v>
          </cell>
        </row>
        <row r="322">
          <cell r="B322" t="str">
            <v>PolicyCenter</v>
          </cell>
          <cell r="E322" t="str">
            <v>Workflow (strukturierte Eingangsverarbeitung Policy)</v>
          </cell>
        </row>
        <row r="323">
          <cell r="B323" t="str">
            <v>PolicyCenter</v>
          </cell>
          <cell r="E323" t="str">
            <v>VIS</v>
          </cell>
        </row>
        <row r="324">
          <cell r="B324" t="str">
            <v>PolicyCenter</v>
          </cell>
          <cell r="E324" t="str">
            <v>Vertrieb</v>
          </cell>
        </row>
        <row r="325">
          <cell r="B325" t="str">
            <v>ClaimCenter</v>
          </cell>
          <cell r="E325" t="str">
            <v>PC</v>
          </cell>
        </row>
        <row r="326">
          <cell r="B326" t="str">
            <v>ClaimCenter</v>
          </cell>
          <cell r="E326" t="str">
            <v>CC</v>
          </cell>
        </row>
        <row r="327">
          <cell r="B327" t="str">
            <v>IPM</v>
          </cell>
          <cell r="E327" t="str">
            <v>PC</v>
          </cell>
        </row>
        <row r="328">
          <cell r="E328" t="str">
            <v>CC</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rtal.paas.intraxa/confluence/pages/viewpage.action?pageId=50236045" TargetMode="External"/><Relationship Id="rId13" Type="http://schemas.openxmlformats.org/officeDocument/2006/relationships/hyperlink" Target="https://portal.paas.intraxa/confluence/display/DEITPOLARIS/Finanzen+-+SST+FSCD+%3E%3E+GL" TargetMode="External"/><Relationship Id="rId18" Type="http://schemas.openxmlformats.org/officeDocument/2006/relationships/hyperlink" Target="https://portal.paas.intraxa/confluence/pages/viewpage.action?pageId=60491393" TargetMode="External"/><Relationship Id="rId26" Type="http://schemas.openxmlformats.org/officeDocument/2006/relationships/hyperlink" Target="https://portal.paas.intraxa/confluence/pages/viewpage.action?pageId=59244709" TargetMode="External"/><Relationship Id="rId39" Type="http://schemas.openxmlformats.org/officeDocument/2006/relationships/printerSettings" Target="../printerSettings/printerSettings1.bin"/><Relationship Id="rId3" Type="http://schemas.openxmlformats.org/officeDocument/2006/relationships/hyperlink" Target="https://portal.paas.intraxa/confluence/pages/viewpage.action?pageId=48213595" TargetMode="External"/><Relationship Id="rId21" Type="http://schemas.openxmlformats.org/officeDocument/2006/relationships/hyperlink" Target="https://portal.paas.intraxa/confluence/pages/viewpage.action?pageId=51896309" TargetMode="External"/><Relationship Id="rId34" Type="http://schemas.openxmlformats.org/officeDocument/2006/relationships/hyperlink" Target="https://portal.paas.intraxa/confluence/pages/viewpage.action?pageId=50235129" TargetMode="External"/><Relationship Id="rId7" Type="http://schemas.openxmlformats.org/officeDocument/2006/relationships/hyperlink" Target="https://portal.paas.intraxa/confluence/display/DEITPOLARIS/Finanzen+-+SST+ClaimCenter+%3E%3E+GL" TargetMode="External"/><Relationship Id="rId12" Type="http://schemas.openxmlformats.org/officeDocument/2006/relationships/hyperlink" Target="https://portal.paas.intraxa/confluence/display/DEITPOLARIS/INT_DWH_provideGWData-SOLLSTELLUNGEN" TargetMode="External"/><Relationship Id="rId17" Type="http://schemas.openxmlformats.org/officeDocument/2006/relationships/hyperlink" Target="http://www.gdv-online.de/snetz/technik/download_info.htm" TargetMode="External"/><Relationship Id="rId25" Type="http://schemas.openxmlformats.org/officeDocument/2006/relationships/hyperlink" Target="https://portal.paas.intraxa/confluence/pages/viewpage.action?pageId=50234803" TargetMode="External"/><Relationship Id="rId33" Type="http://schemas.openxmlformats.org/officeDocument/2006/relationships/hyperlink" Target="https://portal.paas.intraxa/confluence/pages/viewpage.action?pageId=51121313" TargetMode="External"/><Relationship Id="rId38" Type="http://schemas.openxmlformats.org/officeDocument/2006/relationships/hyperlink" Target="https://portal.paas.intraxa/confluence/display/DEITPOLARIS/.Finanzen+-+SST+ZVS+%3E%3E+GL+vRelease2" TargetMode="External"/><Relationship Id="rId2" Type="http://schemas.openxmlformats.org/officeDocument/2006/relationships/hyperlink" Target="https://portal.paas.intraxa/confluence/display/DEITPOLARIS/Anforderungen+PBR+an+Claim+Center" TargetMode="External"/><Relationship Id="rId16" Type="http://schemas.openxmlformats.org/officeDocument/2006/relationships/hyperlink" Target="https://portal.paas.intraxa/confluence/display/DEITPOLARIS/.INT_HilfsmartFOSDB_provideGWData+%28Consumer+FOS+DB%29+vRelease2" TargetMode="External"/><Relationship Id="rId20" Type="http://schemas.openxmlformats.org/officeDocument/2006/relationships/hyperlink" Target="https://portal.paas.intraxa/confluence/pages/viewpage.action?pageId=48222507" TargetMode="External"/><Relationship Id="rId29" Type="http://schemas.openxmlformats.org/officeDocument/2006/relationships/hyperlink" Target="https://portal.paas.intraxa/confluence/display/DEITPOLARIS/.INT_CC_replicateCCDatabase+%28Consumer+Replica%29+vRelease2" TargetMode="External"/><Relationship Id="rId41" Type="http://schemas.openxmlformats.org/officeDocument/2006/relationships/comments" Target="../comments1.xml"/><Relationship Id="rId1" Type="http://schemas.openxmlformats.org/officeDocument/2006/relationships/hyperlink" Target="https://portal.paas.intraxa/confluence/display/DEITPOLARIS/.INT_PC_replicatePCDatabase+%28Consumer+Replica%29+vRelease2" TargetMode="External"/><Relationship Id="rId6" Type="http://schemas.openxmlformats.org/officeDocument/2006/relationships/hyperlink" Target="https://portal.paas.intraxa/confluence/pages/viewpage.action?pageId=57578400" TargetMode="External"/><Relationship Id="rId11" Type="http://schemas.openxmlformats.org/officeDocument/2006/relationships/hyperlink" Target="https://portal.paas.intraxa/confluence/pages/viewpage.action?pageId=51897026" TargetMode="External"/><Relationship Id="rId24" Type="http://schemas.openxmlformats.org/officeDocument/2006/relationships/hyperlink" Target="https://portal.paas.intraxa/confluence/display/DEITPOLARIS/Finanzen+-+SST+RV+%3E%3E+GL" TargetMode="External"/><Relationship Id="rId32" Type="http://schemas.openxmlformats.org/officeDocument/2006/relationships/hyperlink" Target="https://portal.paas.intraxa/confluence/pages/viewpage.action?pageId=50235910" TargetMode="External"/><Relationship Id="rId37" Type="http://schemas.openxmlformats.org/officeDocument/2006/relationships/hyperlink" Target="https://portal.paas.intraxa/confluence/display/DEITPOLARIS/INT_DWH_provideGWData-VIS" TargetMode="External"/><Relationship Id="rId40" Type="http://schemas.openxmlformats.org/officeDocument/2006/relationships/vmlDrawing" Target="../drawings/vmlDrawing1.vml"/><Relationship Id="rId5" Type="http://schemas.openxmlformats.org/officeDocument/2006/relationships/hyperlink" Target="https://portal.paas.intraxa/confluence/display/DEITPOLARIS/.INT_HilfsmartACCDB_provideGWData+%28Consumer+ACC+DB%29+vRelease2" TargetMode="External"/><Relationship Id="rId15" Type="http://schemas.openxmlformats.org/officeDocument/2006/relationships/hyperlink" Target="https://portal.paas.intraxa/confluence/display/DEITPOLARIS/.INT_Datavault_provideGWData+%28Consumer+HilfsmartACCDB%29+vRelease2" TargetMode="External"/><Relationship Id="rId23" Type="http://schemas.openxmlformats.org/officeDocument/2006/relationships/hyperlink" Target="https://portal.paas.intraxa/confluence/pages/viewpage.action?pageId=49317960" TargetMode="External"/><Relationship Id="rId28" Type="http://schemas.openxmlformats.org/officeDocument/2006/relationships/hyperlink" Target="https://portal.paas.intraxa/confluence/x/mRebAw" TargetMode="External"/><Relationship Id="rId36" Type="http://schemas.openxmlformats.org/officeDocument/2006/relationships/hyperlink" Target="https://portal.paas.intraxa/confluence/pages/viewpage.action?pageId=50243218" TargetMode="External"/><Relationship Id="rId10" Type="http://schemas.openxmlformats.org/officeDocument/2006/relationships/hyperlink" Target="https://portal.paas.intraxa/confluence/display/DEITPOLARIS/.INT_Replica_provideGWData+%28Consumer+Datavault%29+vRelease2" TargetMode="External"/><Relationship Id="rId19" Type="http://schemas.openxmlformats.org/officeDocument/2006/relationships/hyperlink" Target="https://portal.paas.intraxa/confluence/pages/viewpage.action?pageId=55384648" TargetMode="External"/><Relationship Id="rId31" Type="http://schemas.openxmlformats.org/officeDocument/2006/relationships/hyperlink" Target="https://portal.paas.intraxa/confluence/pages/viewpage.action?pageId=59259033" TargetMode="External"/><Relationship Id="rId4" Type="http://schemas.openxmlformats.org/officeDocument/2006/relationships/hyperlink" Target="https://portal.paas.intraxa/confluence/pages/viewpage.action?pageId=42954767" TargetMode="External"/><Relationship Id="rId9" Type="http://schemas.openxmlformats.org/officeDocument/2006/relationships/hyperlink" Target="https://portal.paas.intraxa/confluence/pages/viewpage.action?pageId=50235910" TargetMode="External"/><Relationship Id="rId14" Type="http://schemas.openxmlformats.org/officeDocument/2006/relationships/hyperlink" Target="https://portal.paas.intraxa/confluence/display/DEITPOLARIS/.INT_Datavault_provideGWData+%28Consumer+HilfsmartFOSDB%29+vRelease2" TargetMode="External"/><Relationship Id="rId22" Type="http://schemas.openxmlformats.org/officeDocument/2006/relationships/hyperlink" Target="https://portal.paas.intraxa/confluence/pages/viewpage.action?pageId=56812193" TargetMode="External"/><Relationship Id="rId27" Type="http://schemas.openxmlformats.org/officeDocument/2006/relationships/hyperlink" Target="https://portal.paas.intraxa/confluence/pages/viewpage.action?pageId=50238425" TargetMode="External"/><Relationship Id="rId30" Type="http://schemas.openxmlformats.org/officeDocument/2006/relationships/hyperlink" Target="https://portal.paas.intraxa/confluence/display/DEITPOLARIS/INT_DWH_provideStDBData" TargetMode="External"/><Relationship Id="rId35" Type="http://schemas.openxmlformats.org/officeDocument/2006/relationships/hyperlink" Target="https://portal.paas.intraxa/confluence/pages/viewpage.action?pageId=5538464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ortal.paas.intraxa/confluence/pages/viewpage.action?pageId=49317960" TargetMode="External"/><Relationship Id="rId13" Type="http://schemas.openxmlformats.org/officeDocument/2006/relationships/hyperlink" Target="https://portal.paas.intraxa/confluence/pages/viewpage.action?pageId=50238425" TargetMode="External"/><Relationship Id="rId18" Type="http://schemas.openxmlformats.org/officeDocument/2006/relationships/hyperlink" Target="https://portal.paas.intraxa/confluence/display/DEITPOLARIS/.INT_PC_replicatePCDatabase+%28Consumer+Replica%29+vRelease2" TargetMode="External"/><Relationship Id="rId26" Type="http://schemas.openxmlformats.org/officeDocument/2006/relationships/hyperlink" Target="https://portal.paas.intraxa/confluence/display/DEITPOLARIS/Finanzen+-+SST+FSCD+%3E%3E+GL" TargetMode="External"/><Relationship Id="rId39" Type="http://schemas.openxmlformats.org/officeDocument/2006/relationships/hyperlink" Target="https://portal.paas.intraxa/confluence/display/DEITPOLARIS/INT_DWH_provideStDBData" TargetMode="External"/><Relationship Id="rId3" Type="http://schemas.openxmlformats.org/officeDocument/2006/relationships/hyperlink" Target="https://portal.paas.intraxa/confluence/pages/viewpage.action?pageId=48206165" TargetMode="External"/><Relationship Id="rId21" Type="http://schemas.openxmlformats.org/officeDocument/2006/relationships/hyperlink" Target="https://portal.paas.intraxa/confluence/pages/viewpage.action?pageId=55384648" TargetMode="External"/><Relationship Id="rId34" Type="http://schemas.openxmlformats.org/officeDocument/2006/relationships/hyperlink" Target="https://portal.paas.intraxa/confluence/display/DEITPOLARIS/.INT_Datavault_provideGWData+%28Consumer+HilfsmartFOSDB%29+vRelease2" TargetMode="External"/><Relationship Id="rId42" Type="http://schemas.openxmlformats.org/officeDocument/2006/relationships/hyperlink" Target="https://portal.paas.intraxa/confluence/display/DEITPOLARIS/.INT_CC_updateCheck+%28Consumer+Cash%29+vRelease2" TargetMode="External"/><Relationship Id="rId7" Type="http://schemas.openxmlformats.org/officeDocument/2006/relationships/hyperlink" Target="https://portal.paas.intraxa/confluence/pages/viewpage.action?pageId=49319615" TargetMode="External"/><Relationship Id="rId12" Type="http://schemas.openxmlformats.org/officeDocument/2006/relationships/hyperlink" Target="https://portal.paas.intraxa/confluence/pages/viewpage.action?pageId=48213595" TargetMode="External"/><Relationship Id="rId17" Type="http://schemas.openxmlformats.org/officeDocument/2006/relationships/hyperlink" Target="https://portal.paas.intraxa/confluence/pages/viewpage.action?pageId=50236045" TargetMode="External"/><Relationship Id="rId25" Type="http://schemas.openxmlformats.org/officeDocument/2006/relationships/hyperlink" Target="https://portal.paas.intraxa/confluence/x/mRebAw" TargetMode="External"/><Relationship Id="rId33" Type="http://schemas.openxmlformats.org/officeDocument/2006/relationships/hyperlink" Target="https://portal.paas.intraxa/confluence/pages/viewpage.action?pageId=61777666" TargetMode="External"/><Relationship Id="rId38" Type="http://schemas.openxmlformats.org/officeDocument/2006/relationships/hyperlink" Target="https://portal.paas.intraxa/confluence/display/DEITPOLARIS/INT_DWH_provideGWData-VIS" TargetMode="External"/><Relationship Id="rId46" Type="http://schemas.openxmlformats.org/officeDocument/2006/relationships/hyperlink" Target="https://portal.paas.intraxa/confluence/display/DEITPOLARIS/.Finanzen+-+SST+ZVS+%3E%3E+GL+vRelease2" TargetMode="External"/><Relationship Id="rId2" Type="http://schemas.openxmlformats.org/officeDocument/2006/relationships/hyperlink" Target="https://portal.paas.intraxa/confluence/pages/viewpage.action?pageId=60500722" TargetMode="External"/><Relationship Id="rId16" Type="http://schemas.openxmlformats.org/officeDocument/2006/relationships/hyperlink" Target="https://portal.paas.intraxa/confluence/pages/viewpage.action?pageId=50235910" TargetMode="External"/><Relationship Id="rId20" Type="http://schemas.openxmlformats.org/officeDocument/2006/relationships/hyperlink" Target="https://portal.paas.intraxa/confluence/pages/viewpage.action?pageId=50235129" TargetMode="External"/><Relationship Id="rId29" Type="http://schemas.openxmlformats.org/officeDocument/2006/relationships/hyperlink" Target="https://portal.paas.intraxa/confluence/pages/viewpage.action?pageId=42954767" TargetMode="External"/><Relationship Id="rId41" Type="http://schemas.openxmlformats.org/officeDocument/2006/relationships/hyperlink" Target="https://portal.paas.intraxa/confluence/display/DEITPOLARIS/.INT_HilfsmartACCDB_provideGWData+%28Consumer+ACC+DB%29+vRelease2" TargetMode="External"/><Relationship Id="rId1" Type="http://schemas.openxmlformats.org/officeDocument/2006/relationships/hyperlink" Target="https://portal.paas.intraxa/confluence/pages/viewpage.action?pageId=51896309" TargetMode="External"/><Relationship Id="rId6" Type="http://schemas.openxmlformats.org/officeDocument/2006/relationships/hyperlink" Target="https://portal.paas.intraxa/confluence/pages/viewpage.action?pageId=48213593" TargetMode="External"/><Relationship Id="rId11" Type="http://schemas.openxmlformats.org/officeDocument/2006/relationships/hyperlink" Target="https://portal.paas.intraxa/confluence/pages/viewpage.action?pageId=59244709" TargetMode="External"/><Relationship Id="rId24" Type="http://schemas.openxmlformats.org/officeDocument/2006/relationships/hyperlink" Target="https://portal.paas.intraxa/confluence/pages/viewpage.action?pageId=56812193" TargetMode="External"/><Relationship Id="rId32" Type="http://schemas.openxmlformats.org/officeDocument/2006/relationships/hyperlink" Target="https://portal.paas.intraxa/confluence/display/DEITPOLARIS/.INT_Replica_provideGWData+%28Consumer+Datavault%29+vRelease2" TargetMode="External"/><Relationship Id="rId37" Type="http://schemas.openxmlformats.org/officeDocument/2006/relationships/hyperlink" Target="https://portal.paas.intraxa/confluence/display/DEITPOLARIS/INT_DWH_provideGWData-SOLLSTELLUNGEN" TargetMode="External"/><Relationship Id="rId40" Type="http://schemas.openxmlformats.org/officeDocument/2006/relationships/hyperlink" Target="https://portal.paas.intraxa/confluence/display/DEITPOLARIS/.INT_HilfsmartFOSDB_provideGWData+%28Consumer+FOS+DB%29+vRelease2" TargetMode="External"/><Relationship Id="rId45" Type="http://schemas.openxmlformats.org/officeDocument/2006/relationships/hyperlink" Target="https://portal.paas.intraxa/confluence/pages/viewpage.action?pageId=60491393" TargetMode="External"/><Relationship Id="rId5" Type="http://schemas.openxmlformats.org/officeDocument/2006/relationships/hyperlink" Target="https://portal.paas.intraxa/confluence/pages/viewpage.action?pageId=53414977" TargetMode="External"/><Relationship Id="rId15" Type="http://schemas.openxmlformats.org/officeDocument/2006/relationships/hyperlink" Target="https://portal.paas.intraxa/confluence/pages/viewpage.action?pageId=50235910" TargetMode="External"/><Relationship Id="rId23" Type="http://schemas.openxmlformats.org/officeDocument/2006/relationships/hyperlink" Target="https://portal.paas.intraxa/confluence/pages/viewpage.action?pageId=50243218" TargetMode="External"/><Relationship Id="rId28" Type="http://schemas.openxmlformats.org/officeDocument/2006/relationships/hyperlink" Target="https://portal.paas.intraxa/confluence/display/DEITPOLARIS/Finanzen+-+SST+ClaimCenter+%3E%3E+GL" TargetMode="External"/><Relationship Id="rId36" Type="http://schemas.openxmlformats.org/officeDocument/2006/relationships/hyperlink" Target="https://portal.paas.intraxa/confluence/pages/viewpage.action?pageId=51897026" TargetMode="External"/><Relationship Id="rId10" Type="http://schemas.openxmlformats.org/officeDocument/2006/relationships/hyperlink" Target="https://portal.paas.intraxa/confluence/pages/viewpage.action?pageId=50234803" TargetMode="External"/><Relationship Id="rId19" Type="http://schemas.openxmlformats.org/officeDocument/2006/relationships/hyperlink" Target="https://portal.paas.intraxa/confluence/pages/viewpage.action?pageId=51121313" TargetMode="External"/><Relationship Id="rId31" Type="http://schemas.openxmlformats.org/officeDocument/2006/relationships/hyperlink" Target="https://portal.paas.intraxa/confluence/display/DEITPOLARIS/.INT_CC_replicateCCDatabase+%28Consumer+Replica%29+vRelease2" TargetMode="External"/><Relationship Id="rId44" Type="http://schemas.openxmlformats.org/officeDocument/2006/relationships/hyperlink" Target="http://www.gdv-online.de/snetz/technik/download_info.htm" TargetMode="External"/><Relationship Id="rId4" Type="http://schemas.openxmlformats.org/officeDocument/2006/relationships/hyperlink" Target="https://portal.paas.intraxa/confluence/x/bzrwAw" TargetMode="External"/><Relationship Id="rId9" Type="http://schemas.openxmlformats.org/officeDocument/2006/relationships/hyperlink" Target="https://portal.paas.intraxa/confluence/display/DEITPOLARIS/Finanzen+-+SST+RV+%3E%3E+GL" TargetMode="External"/><Relationship Id="rId14" Type="http://schemas.openxmlformats.org/officeDocument/2006/relationships/hyperlink" Target="https://portal.paas.intraxa/confluence/pages/viewpage.action?pageId=59259033" TargetMode="External"/><Relationship Id="rId22" Type="http://schemas.openxmlformats.org/officeDocument/2006/relationships/hyperlink" Target="https://portal.paas.intraxa/confluence/pages/viewpage.action?pageId=55384648" TargetMode="External"/><Relationship Id="rId27" Type="http://schemas.openxmlformats.org/officeDocument/2006/relationships/hyperlink" Target="https://portal.paas.intraxa/confluence/pages/viewpage.action?pageId=48222507" TargetMode="External"/><Relationship Id="rId30" Type="http://schemas.openxmlformats.org/officeDocument/2006/relationships/hyperlink" Target="https://portal.paas.intraxa/confluence/display/DEITPOLARIS/Anforderungen+PBR+an+Claim+Center" TargetMode="External"/><Relationship Id="rId35" Type="http://schemas.openxmlformats.org/officeDocument/2006/relationships/hyperlink" Target="https://portal.paas.intraxa/confluence/display/DEITPOLARIS/.INT_Datavault_provideGWData+%28Consumer+HilfsmartACCDB%29+vRelease2" TargetMode="External"/><Relationship Id="rId43" Type="http://schemas.openxmlformats.org/officeDocument/2006/relationships/hyperlink" Target="https://portal.paas.intraxa/confluence/pages/viewpage.action?pageId=575784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73"/>
  <sheetViews>
    <sheetView tabSelected="1" zoomScaleNormal="100" workbookViewId="0">
      <pane xSplit="2" ySplit="1" topLeftCell="C59" activePane="bottomRight" state="frozen"/>
      <selection pane="topRight" activeCell="B1" sqref="B1"/>
      <selection pane="bottomLeft" activeCell="A5" sqref="A5"/>
      <selection pane="bottomRight" activeCell="B76" sqref="B76"/>
    </sheetView>
  </sheetViews>
  <sheetFormatPr defaultColWidth="10.88671875" defaultRowHeight="14.4" outlineLevelCol="1" x14ac:dyDescent="0.3"/>
  <cols>
    <col min="1" max="1" width="19.5546875" customWidth="1"/>
    <col min="2" max="2" width="40.21875" customWidth="1"/>
    <col min="6" max="6" width="28.109375" customWidth="1" collapsed="1"/>
    <col min="7" max="7" width="24.77734375" hidden="1" customWidth="1" outlineLevel="1"/>
    <col min="8" max="8" width="25.88671875" hidden="1" customWidth="1" outlineLevel="1"/>
    <col min="9" max="9" width="28.88671875" hidden="1" customWidth="1" outlineLevel="1"/>
    <col min="10" max="10" width="19.44140625" customWidth="1" collapsed="1"/>
    <col min="11" max="11" width="19.44140625" hidden="1" customWidth="1" outlineLevel="1"/>
    <col min="12" max="12" width="14" customWidth="1" collapsed="1"/>
    <col min="13" max="13" width="22.44140625" hidden="1" customWidth="1" outlineLevel="1"/>
    <col min="14" max="14" width="17.33203125" customWidth="1"/>
    <col min="15" max="16" width="20.5546875" customWidth="1"/>
    <col min="17" max="17" width="20.77734375" bestFit="1" customWidth="1"/>
    <col min="18" max="18" width="30.44140625" bestFit="1" customWidth="1"/>
    <col min="19" max="19" width="34.109375" customWidth="1"/>
    <col min="20" max="20" width="39.33203125" bestFit="1" customWidth="1"/>
    <col min="21" max="21" width="9.77734375" bestFit="1" customWidth="1"/>
    <col min="22" max="22" width="11.21875" customWidth="1"/>
    <col min="23" max="23" width="16.77734375" customWidth="1"/>
    <col min="24" max="24" width="16" bestFit="1" customWidth="1"/>
  </cols>
  <sheetData>
    <row r="1" spans="1:24" x14ac:dyDescent="0.3">
      <c r="A1" s="5" t="s">
        <v>39</v>
      </c>
      <c r="B1" s="5" t="s">
        <v>3</v>
      </c>
      <c r="C1" s="5" t="s">
        <v>24</v>
      </c>
      <c r="D1" s="5" t="s">
        <v>25</v>
      </c>
      <c r="E1" s="5" t="s">
        <v>118</v>
      </c>
      <c r="F1" s="5" t="s">
        <v>15</v>
      </c>
      <c r="G1" s="5" t="s">
        <v>13</v>
      </c>
      <c r="H1" s="5" t="s">
        <v>7</v>
      </c>
      <c r="I1" s="5" t="s">
        <v>10</v>
      </c>
      <c r="J1" s="5" t="s">
        <v>1</v>
      </c>
      <c r="K1" s="6" t="s">
        <v>11</v>
      </c>
      <c r="L1" s="5" t="s">
        <v>0</v>
      </c>
      <c r="M1" s="6" t="s">
        <v>14</v>
      </c>
      <c r="N1" s="5" t="s">
        <v>9</v>
      </c>
      <c r="O1" s="5" t="s">
        <v>2</v>
      </c>
      <c r="P1" s="5" t="s">
        <v>23</v>
      </c>
      <c r="Q1" s="5" t="s">
        <v>4</v>
      </c>
      <c r="R1" s="5" t="s">
        <v>5</v>
      </c>
      <c r="S1" s="5" t="s">
        <v>6</v>
      </c>
      <c r="T1" s="5" t="s">
        <v>16</v>
      </c>
      <c r="U1" s="6" t="s">
        <v>22</v>
      </c>
      <c r="V1" s="6" t="s">
        <v>20</v>
      </c>
      <c r="W1" s="6" t="s">
        <v>18</v>
      </c>
      <c r="X1" s="6" t="s">
        <v>19</v>
      </c>
    </row>
    <row r="2" spans="1:24" x14ac:dyDescent="0.3">
      <c r="A2" s="1" t="s">
        <v>26</v>
      </c>
      <c r="B2" s="1" t="s">
        <v>27</v>
      </c>
      <c r="C2" s="1">
        <v>180</v>
      </c>
      <c r="D2" s="1">
        <v>40</v>
      </c>
      <c r="E2" s="1">
        <f>COUNTIF(B:B,B2)</f>
        <v>1</v>
      </c>
      <c r="F2" s="2"/>
      <c r="G2" s="2" t="s">
        <v>12</v>
      </c>
      <c r="H2" s="2" t="s">
        <v>8</v>
      </c>
      <c r="I2" s="2" t="s">
        <v>17</v>
      </c>
      <c r="J2" s="3"/>
      <c r="K2" s="4"/>
      <c r="L2" s="3"/>
      <c r="M2" s="1"/>
      <c r="N2" s="3"/>
      <c r="O2" s="3"/>
      <c r="P2" s="3"/>
      <c r="Q2" s="3"/>
      <c r="R2" s="3"/>
      <c r="S2" s="3"/>
      <c r="T2" s="1"/>
      <c r="U2" s="4" t="s">
        <v>21</v>
      </c>
      <c r="V2" s="4"/>
      <c r="W2" s="4" t="s">
        <v>21</v>
      </c>
      <c r="X2" s="4" t="s">
        <v>21</v>
      </c>
    </row>
    <row r="3" spans="1:24" x14ac:dyDescent="0.3">
      <c r="A3" s="1" t="s">
        <v>26</v>
      </c>
      <c r="B3" s="1" t="s">
        <v>42</v>
      </c>
      <c r="C3" s="1">
        <v>180</v>
      </c>
      <c r="D3" s="1">
        <v>40</v>
      </c>
      <c r="E3" s="1">
        <f>COUNTIF(B:B,B3)</f>
        <v>1</v>
      </c>
      <c r="F3" s="2"/>
      <c r="G3" s="2"/>
      <c r="H3" s="2"/>
      <c r="I3" s="2"/>
      <c r="J3" s="3"/>
      <c r="K3" s="4"/>
      <c r="L3" s="3"/>
      <c r="M3" s="1"/>
      <c r="N3" s="3"/>
      <c r="O3" s="3"/>
      <c r="P3" s="3"/>
      <c r="Q3" s="3"/>
      <c r="R3" s="3"/>
      <c r="S3" s="3"/>
      <c r="T3" s="1"/>
      <c r="U3" s="4"/>
      <c r="V3" s="4"/>
      <c r="W3" s="4"/>
      <c r="X3" s="4"/>
    </row>
    <row r="4" spans="1:24" x14ac:dyDescent="0.3">
      <c r="A4" s="1" t="s">
        <v>26</v>
      </c>
      <c r="B4" s="1" t="s">
        <v>51</v>
      </c>
      <c r="C4" s="1">
        <v>180</v>
      </c>
      <c r="D4" s="1">
        <v>40</v>
      </c>
      <c r="E4" s="1">
        <f>COUNTIF(B:B,B4)</f>
        <v>1</v>
      </c>
      <c r="F4" s="2"/>
      <c r="G4" s="2"/>
      <c r="H4" s="2"/>
      <c r="I4" s="2"/>
      <c r="J4" s="3"/>
      <c r="K4" s="4"/>
      <c r="L4" s="3"/>
      <c r="M4" s="1"/>
      <c r="N4" s="3"/>
      <c r="O4" s="3"/>
      <c r="P4" s="3"/>
      <c r="Q4" s="3"/>
      <c r="R4" s="3"/>
      <c r="S4" s="3"/>
      <c r="T4" s="1"/>
      <c r="U4" s="4"/>
      <c r="V4" s="4"/>
      <c r="W4" s="4"/>
      <c r="X4" s="4"/>
    </row>
    <row r="5" spans="1:24" x14ac:dyDescent="0.3">
      <c r="A5" s="1" t="s">
        <v>43</v>
      </c>
      <c r="B5" s="1" t="s">
        <v>44</v>
      </c>
      <c r="C5" s="1">
        <v>180</v>
      </c>
      <c r="D5" s="1">
        <v>40</v>
      </c>
      <c r="E5" s="1">
        <f>COUNTIF(B:B,B5)</f>
        <v>1</v>
      </c>
      <c r="F5" s="2"/>
      <c r="G5" s="2"/>
      <c r="H5" s="2"/>
      <c r="I5" s="2"/>
      <c r="J5" s="3"/>
      <c r="K5" s="4"/>
      <c r="L5" s="3"/>
      <c r="M5" s="1"/>
      <c r="N5" s="3"/>
      <c r="O5" s="3"/>
      <c r="P5" s="3"/>
      <c r="Q5" s="3"/>
      <c r="R5" s="3"/>
      <c r="S5" s="3"/>
      <c r="T5" s="1"/>
      <c r="U5" s="4"/>
      <c r="V5" s="4"/>
      <c r="W5" s="4"/>
      <c r="X5" s="4"/>
    </row>
    <row r="6" spans="1:24" x14ac:dyDescent="0.3">
      <c r="A6" s="1" t="s">
        <v>31</v>
      </c>
      <c r="B6" s="1" t="s">
        <v>30</v>
      </c>
      <c r="C6" s="1">
        <v>180</v>
      </c>
      <c r="D6" s="1">
        <v>40</v>
      </c>
      <c r="E6" s="1">
        <f>COUNTIF(B:B,B6)</f>
        <v>1</v>
      </c>
      <c r="F6" s="2"/>
      <c r="G6" s="2"/>
      <c r="H6" s="2"/>
      <c r="I6" s="2"/>
      <c r="J6" s="3"/>
      <c r="K6" s="4"/>
      <c r="L6" s="3"/>
      <c r="M6" s="1"/>
      <c r="N6" s="3"/>
      <c r="O6" s="3"/>
      <c r="P6" s="3"/>
      <c r="Q6" s="3"/>
      <c r="R6" s="3"/>
      <c r="S6" s="3"/>
      <c r="T6" s="1"/>
      <c r="U6" s="4"/>
      <c r="V6" s="4"/>
      <c r="W6" s="4"/>
      <c r="X6" s="4"/>
    </row>
    <row r="7" spans="1:24" x14ac:dyDescent="0.3">
      <c r="A7" s="1" t="s">
        <v>31</v>
      </c>
      <c r="B7" s="1" t="s">
        <v>41</v>
      </c>
      <c r="C7" s="1">
        <v>180</v>
      </c>
      <c r="D7" s="1">
        <v>40</v>
      </c>
      <c r="E7" s="1">
        <f>COUNTIF(B:B,B7)</f>
        <v>1</v>
      </c>
      <c r="F7" s="2"/>
      <c r="G7" s="2"/>
      <c r="H7" s="2"/>
      <c r="I7" s="2"/>
      <c r="J7" s="3"/>
      <c r="K7" s="4"/>
      <c r="L7" s="3"/>
      <c r="M7" s="1"/>
      <c r="N7" s="3"/>
      <c r="O7" s="3"/>
      <c r="P7" s="3"/>
      <c r="Q7" s="3"/>
      <c r="R7" s="3"/>
      <c r="S7" s="3"/>
      <c r="T7" s="1"/>
      <c r="U7" s="4"/>
      <c r="V7" s="4"/>
      <c r="W7" s="4"/>
      <c r="X7" s="4"/>
    </row>
    <row r="8" spans="1:24" x14ac:dyDescent="0.3">
      <c r="A8" s="1" t="s">
        <v>28</v>
      </c>
      <c r="B8" s="1" t="s">
        <v>29</v>
      </c>
      <c r="C8" s="1">
        <v>180</v>
      </c>
      <c r="D8" s="1">
        <v>40</v>
      </c>
      <c r="E8" s="1">
        <f>COUNTIF(B:B,B8)</f>
        <v>1</v>
      </c>
      <c r="F8" s="2" t="str">
        <f t="shared" ref="F8:F10" si="0">H8&amp;CHAR(10)&amp;I8&amp;CHAR(10)&amp;G8</f>
        <v xml:space="preserve">
</v>
      </c>
      <c r="G8" s="2"/>
      <c r="H8" s="2"/>
      <c r="I8" s="2"/>
      <c r="J8" s="2"/>
      <c r="K8" s="4"/>
      <c r="L8" s="3"/>
      <c r="M8" s="1"/>
      <c r="N8" s="3"/>
      <c r="O8" s="3"/>
      <c r="P8" s="3"/>
      <c r="Q8" s="3"/>
      <c r="R8" s="3"/>
      <c r="S8" s="3"/>
      <c r="T8" s="1"/>
      <c r="U8" s="1"/>
      <c r="V8" s="1"/>
      <c r="W8" s="1"/>
      <c r="X8" s="1"/>
    </row>
    <row r="9" spans="1:24" x14ac:dyDescent="0.3">
      <c r="A9" s="1" t="s">
        <v>28</v>
      </c>
      <c r="B9" s="1" t="s">
        <v>33</v>
      </c>
      <c r="C9" s="1">
        <v>180</v>
      </c>
      <c r="D9" s="1">
        <v>40</v>
      </c>
      <c r="E9" s="1">
        <f>COUNTIF(B:B,B9)</f>
        <v>1</v>
      </c>
      <c r="F9" s="2"/>
      <c r="G9" s="2"/>
      <c r="H9" s="2"/>
      <c r="I9" s="2"/>
      <c r="J9" s="2"/>
      <c r="K9" s="4"/>
      <c r="L9" s="3"/>
      <c r="M9" s="1"/>
      <c r="N9" s="3"/>
      <c r="O9" s="3"/>
      <c r="P9" s="3"/>
      <c r="Q9" s="3"/>
      <c r="R9" s="3"/>
      <c r="S9" s="3"/>
      <c r="T9" s="1"/>
      <c r="U9" s="1"/>
      <c r="V9" s="1"/>
      <c r="W9" s="1"/>
      <c r="X9" s="1"/>
    </row>
    <row r="10" spans="1:24" x14ac:dyDescent="0.3">
      <c r="A10" s="1" t="s">
        <v>34</v>
      </c>
      <c r="B10" s="1" t="s">
        <v>35</v>
      </c>
      <c r="C10" s="1">
        <v>180</v>
      </c>
      <c r="D10" s="1">
        <v>40</v>
      </c>
      <c r="E10" s="1">
        <f>COUNTIF(B:B,B10)</f>
        <v>1</v>
      </c>
      <c r="F10" s="2" t="str">
        <f t="shared" si="0"/>
        <v xml:space="preserve">
</v>
      </c>
      <c r="G10" s="2"/>
      <c r="H10" s="2"/>
      <c r="I10" s="2"/>
      <c r="J10" s="2"/>
      <c r="K10" s="4"/>
      <c r="L10" s="3"/>
      <c r="M10" s="1"/>
      <c r="N10" s="3"/>
      <c r="O10" s="3"/>
      <c r="P10" s="3"/>
      <c r="Q10" s="3"/>
      <c r="R10" s="3"/>
      <c r="S10" s="3"/>
      <c r="T10" s="1"/>
      <c r="U10" s="1"/>
      <c r="V10" s="1"/>
      <c r="W10" s="1"/>
      <c r="X10" s="1"/>
    </row>
    <row r="11" spans="1:24" x14ac:dyDescent="0.3">
      <c r="A11" s="1" t="s">
        <v>34</v>
      </c>
      <c r="B11" s="1" t="s">
        <v>46</v>
      </c>
      <c r="C11" s="1">
        <v>180</v>
      </c>
      <c r="D11" s="1">
        <v>40</v>
      </c>
      <c r="E11" s="1">
        <f>COUNTIF(B:B,B11)</f>
        <v>1</v>
      </c>
      <c r="F11" s="2" t="s">
        <v>45</v>
      </c>
      <c r="G11" s="2"/>
      <c r="H11" s="2"/>
      <c r="I11" s="2"/>
      <c r="J11" s="2"/>
      <c r="K11" s="4"/>
      <c r="L11" s="3"/>
      <c r="M11" s="1"/>
      <c r="N11" s="3"/>
      <c r="O11" s="3"/>
      <c r="P11" s="3"/>
      <c r="Q11" s="3"/>
      <c r="R11" s="3"/>
      <c r="S11" s="3"/>
      <c r="T11" s="1"/>
      <c r="U11" s="1"/>
      <c r="V11" s="1"/>
      <c r="W11" s="1"/>
      <c r="X11" s="1"/>
    </row>
    <row r="12" spans="1:24" x14ac:dyDescent="0.3">
      <c r="A12" s="1" t="s">
        <v>34</v>
      </c>
      <c r="B12" s="1" t="s">
        <v>80</v>
      </c>
      <c r="C12" s="1">
        <v>180</v>
      </c>
      <c r="D12" s="1">
        <v>40</v>
      </c>
      <c r="E12" s="1">
        <f>COUNTIF(B:B,B12)</f>
        <v>1</v>
      </c>
      <c r="F12" s="2" t="str">
        <f>F11</f>
        <v>Brandl, 9.10. Kommt in der Interface-Excel mit diesem Namen vor, wohl ein Duplikat</v>
      </c>
      <c r="G12" s="2"/>
      <c r="H12" s="2"/>
      <c r="I12" s="2"/>
      <c r="J12" s="2"/>
      <c r="K12" s="4"/>
      <c r="L12" s="3"/>
      <c r="M12" s="1"/>
      <c r="N12" s="3"/>
      <c r="O12" s="3"/>
      <c r="P12" s="3"/>
      <c r="Q12" s="3"/>
      <c r="R12" s="3"/>
      <c r="S12" s="3"/>
      <c r="T12" s="1"/>
      <c r="U12" s="1"/>
      <c r="V12" s="1"/>
      <c r="W12" s="1"/>
      <c r="X12" s="1"/>
    </row>
    <row r="13" spans="1:24" x14ac:dyDescent="0.3">
      <c r="A13" s="1" t="s">
        <v>40</v>
      </c>
      <c r="B13" s="1" t="s">
        <v>36</v>
      </c>
      <c r="C13" s="1">
        <v>180</v>
      </c>
      <c r="D13" s="1">
        <v>40</v>
      </c>
      <c r="E13" s="1">
        <f>COUNTIF(B:B,B13)</f>
        <v>1</v>
      </c>
      <c r="F13" s="2"/>
      <c r="G13" s="2"/>
      <c r="H13" s="2"/>
      <c r="I13" s="2"/>
      <c r="J13" s="2"/>
      <c r="K13" s="4"/>
      <c r="L13" s="3"/>
      <c r="M13" s="1"/>
      <c r="N13" s="3"/>
      <c r="O13" s="3"/>
      <c r="P13" s="3"/>
      <c r="Q13" s="3"/>
      <c r="R13" s="3"/>
      <c r="S13" s="3"/>
      <c r="T13" s="1"/>
      <c r="U13" s="1"/>
      <c r="V13" s="1"/>
      <c r="W13" s="1"/>
      <c r="X13" s="1"/>
    </row>
    <row r="14" spans="1:24" x14ac:dyDescent="0.3">
      <c r="A14" s="1" t="s">
        <v>120</v>
      </c>
      <c r="B14" s="1" t="s">
        <v>112</v>
      </c>
      <c r="C14" s="1">
        <v>180</v>
      </c>
      <c r="D14" s="1">
        <v>40</v>
      </c>
      <c r="E14" s="1">
        <f>COUNTIF(B:B,B14)</f>
        <v>1</v>
      </c>
      <c r="F14" s="2"/>
      <c r="G14" s="2"/>
      <c r="H14" s="2"/>
      <c r="I14" s="2"/>
      <c r="J14" s="2"/>
      <c r="K14" s="4"/>
      <c r="L14" s="3"/>
      <c r="M14" s="1"/>
      <c r="N14" s="3"/>
      <c r="O14" s="3"/>
      <c r="P14" s="3"/>
      <c r="Q14" s="3"/>
      <c r="R14" s="3"/>
      <c r="S14" s="3"/>
      <c r="T14" s="1"/>
      <c r="U14" s="1"/>
      <c r="V14" s="1"/>
      <c r="W14" s="1"/>
      <c r="X14" s="1"/>
    </row>
    <row r="15" spans="1:24" x14ac:dyDescent="0.3">
      <c r="A15" s="1" t="s">
        <v>120</v>
      </c>
      <c r="B15" s="1" t="s">
        <v>37</v>
      </c>
      <c r="C15" s="1">
        <v>180</v>
      </c>
      <c r="D15" s="1">
        <v>40</v>
      </c>
      <c r="E15" s="1">
        <f>COUNTIF(B:B,B15)</f>
        <v>1</v>
      </c>
      <c r="F15" s="1"/>
      <c r="G15" s="1"/>
      <c r="H15" s="1"/>
      <c r="I15" s="1"/>
      <c r="J15" s="1"/>
      <c r="K15" s="1"/>
      <c r="L15" s="1"/>
      <c r="M15" s="1"/>
      <c r="N15" s="1"/>
      <c r="O15" s="1"/>
      <c r="P15" s="1"/>
      <c r="Q15" s="1"/>
      <c r="R15" s="1"/>
      <c r="S15" s="1"/>
      <c r="T15" s="1"/>
      <c r="U15" s="1"/>
      <c r="V15" s="1"/>
      <c r="W15" s="1"/>
      <c r="X15" s="1"/>
    </row>
    <row r="16" spans="1:24" x14ac:dyDescent="0.3">
      <c r="A16" s="1" t="s">
        <v>120</v>
      </c>
      <c r="B16" s="1" t="s">
        <v>38</v>
      </c>
      <c r="C16" s="1">
        <v>180</v>
      </c>
      <c r="D16" s="1">
        <v>40</v>
      </c>
      <c r="E16" s="1">
        <f>COUNTIF(B:B,B16)</f>
        <v>1</v>
      </c>
      <c r="F16" s="1"/>
      <c r="G16" s="1"/>
      <c r="H16" s="1"/>
      <c r="I16" s="1"/>
      <c r="J16" s="1"/>
      <c r="K16" s="1"/>
      <c r="L16" s="1"/>
      <c r="M16" s="1"/>
      <c r="N16" s="1"/>
      <c r="O16" s="1"/>
      <c r="P16" s="1"/>
      <c r="Q16" s="1"/>
      <c r="R16" s="1"/>
      <c r="S16" s="1"/>
      <c r="T16" s="1"/>
      <c r="U16" s="1"/>
      <c r="V16" s="1"/>
      <c r="W16" s="1"/>
      <c r="X16" s="1"/>
    </row>
    <row r="17" spans="1:5" x14ac:dyDescent="0.3">
      <c r="A17" s="1" t="s">
        <v>120</v>
      </c>
      <c r="B17" s="10" t="s">
        <v>83</v>
      </c>
      <c r="C17" s="1">
        <v>180</v>
      </c>
      <c r="D17" s="1">
        <v>40</v>
      </c>
      <c r="E17" s="1">
        <f>COUNTIF(B:B,B17)</f>
        <v>1</v>
      </c>
    </row>
    <row r="18" spans="1:5" x14ac:dyDescent="0.3">
      <c r="A18" s="10" t="s">
        <v>117</v>
      </c>
      <c r="B18" s="1" t="s">
        <v>113</v>
      </c>
      <c r="C18" s="1">
        <v>180</v>
      </c>
      <c r="D18" s="1">
        <v>40</v>
      </c>
      <c r="E18" s="1">
        <f>COUNTIF(B:B,B18)</f>
        <v>1</v>
      </c>
    </row>
    <row r="19" spans="1:5" x14ac:dyDescent="0.3">
      <c r="A19" s="10" t="s">
        <v>117</v>
      </c>
      <c r="B19" s="1" t="s">
        <v>59</v>
      </c>
      <c r="C19" s="1">
        <v>180</v>
      </c>
      <c r="D19" s="1">
        <v>40</v>
      </c>
      <c r="E19" s="1">
        <f>COUNTIF(B:B,B19)</f>
        <v>1</v>
      </c>
    </row>
    <row r="20" spans="1:5" x14ac:dyDescent="0.3">
      <c r="A20" s="10" t="s">
        <v>117</v>
      </c>
      <c r="B20" s="1" t="s">
        <v>91</v>
      </c>
      <c r="C20" s="1">
        <v>180</v>
      </c>
      <c r="D20" s="1">
        <v>40</v>
      </c>
      <c r="E20" s="1">
        <f>COUNTIF(B:B,B20)</f>
        <v>1</v>
      </c>
    </row>
    <row r="21" spans="1:5" x14ac:dyDescent="0.3">
      <c r="A21" s="10" t="s">
        <v>117</v>
      </c>
      <c r="B21" s="1" t="s">
        <v>79</v>
      </c>
      <c r="C21" s="1">
        <v>180</v>
      </c>
      <c r="D21" s="1">
        <v>40</v>
      </c>
      <c r="E21" s="1">
        <f>COUNTIF(B:B,B21)</f>
        <v>1</v>
      </c>
    </row>
    <row r="22" spans="1:5" x14ac:dyDescent="0.3">
      <c r="A22" s="10" t="s">
        <v>117</v>
      </c>
      <c r="B22" s="1" t="s">
        <v>70</v>
      </c>
      <c r="C22" s="1">
        <v>180</v>
      </c>
      <c r="D22" s="1">
        <v>40</v>
      </c>
      <c r="E22" s="1">
        <f>COUNTIF(B:B,B22)</f>
        <v>1</v>
      </c>
    </row>
    <row r="23" spans="1:5" x14ac:dyDescent="0.3">
      <c r="A23" s="10" t="s">
        <v>117</v>
      </c>
      <c r="B23" s="1" t="s">
        <v>97</v>
      </c>
      <c r="C23" s="1">
        <v>180</v>
      </c>
      <c r="D23" s="1">
        <v>40</v>
      </c>
      <c r="E23" s="1">
        <f>COUNTIF(B:B,B23)</f>
        <v>1</v>
      </c>
    </row>
    <row r="24" spans="1:5" x14ac:dyDescent="0.3">
      <c r="A24" s="10" t="s">
        <v>117</v>
      </c>
      <c r="B24" s="1" t="s">
        <v>95</v>
      </c>
      <c r="C24" s="1">
        <v>180</v>
      </c>
      <c r="D24" s="1">
        <v>40</v>
      </c>
      <c r="E24" s="1">
        <f>COUNTIF(B:B,B24)</f>
        <v>1</v>
      </c>
    </row>
    <row r="25" spans="1:5" x14ac:dyDescent="0.3">
      <c r="A25" s="10" t="s">
        <v>117</v>
      </c>
      <c r="B25" s="1" t="s">
        <v>78</v>
      </c>
      <c r="C25" s="1">
        <v>180</v>
      </c>
      <c r="D25" s="1">
        <v>40</v>
      </c>
      <c r="E25" s="1">
        <f>COUNTIF(B:B,B25)</f>
        <v>1</v>
      </c>
    </row>
    <row r="26" spans="1:5" x14ac:dyDescent="0.3">
      <c r="A26" s="10" t="s">
        <v>117</v>
      </c>
      <c r="B26" s="1" t="s">
        <v>94</v>
      </c>
      <c r="C26" s="1">
        <v>180</v>
      </c>
      <c r="D26" s="1">
        <v>40</v>
      </c>
      <c r="E26" s="1">
        <f>COUNTIF(B:B,B26)</f>
        <v>1</v>
      </c>
    </row>
    <row r="27" spans="1:5" x14ac:dyDescent="0.3">
      <c r="A27" s="10" t="s">
        <v>117</v>
      </c>
      <c r="B27" s="1" t="s">
        <v>96</v>
      </c>
      <c r="C27" s="1">
        <v>180</v>
      </c>
      <c r="D27" s="1">
        <v>40</v>
      </c>
      <c r="E27" s="1">
        <f>COUNTIF(B:B,B27)</f>
        <v>1</v>
      </c>
    </row>
    <row r="28" spans="1:5" x14ac:dyDescent="0.3">
      <c r="A28" s="10" t="s">
        <v>117</v>
      </c>
      <c r="B28" s="1" t="s">
        <v>64</v>
      </c>
      <c r="C28" s="1">
        <v>180</v>
      </c>
      <c r="D28" s="1">
        <v>40</v>
      </c>
      <c r="E28" s="1">
        <f>COUNTIF(B:B,B28)</f>
        <v>1</v>
      </c>
    </row>
    <row r="29" spans="1:5" x14ac:dyDescent="0.3">
      <c r="A29" s="10" t="s">
        <v>117</v>
      </c>
      <c r="B29" s="1" t="s">
        <v>54</v>
      </c>
      <c r="C29" s="1">
        <v>180</v>
      </c>
      <c r="D29" s="1">
        <v>40</v>
      </c>
      <c r="E29" s="1">
        <f>COUNTIF(B:B,B29)</f>
        <v>1</v>
      </c>
    </row>
    <row r="30" spans="1:5" x14ac:dyDescent="0.3">
      <c r="A30" s="1" t="s">
        <v>120</v>
      </c>
      <c r="B30" s="1" t="s">
        <v>86</v>
      </c>
      <c r="C30" s="1">
        <v>180</v>
      </c>
      <c r="D30" s="1">
        <v>40</v>
      </c>
      <c r="E30" s="1">
        <f>COUNTIF(B:B,B30)</f>
        <v>1</v>
      </c>
    </row>
    <row r="31" spans="1:5" x14ac:dyDescent="0.3">
      <c r="A31" s="1" t="s">
        <v>120</v>
      </c>
      <c r="B31" s="1" t="s">
        <v>87</v>
      </c>
      <c r="C31" s="1">
        <v>180</v>
      </c>
      <c r="D31" s="1">
        <v>40</v>
      </c>
      <c r="E31" s="1">
        <f>COUNTIF(B:B,B31)</f>
        <v>1</v>
      </c>
    </row>
    <row r="32" spans="1:5" x14ac:dyDescent="0.3">
      <c r="A32" s="10" t="s">
        <v>117</v>
      </c>
      <c r="B32" s="1" t="s">
        <v>82</v>
      </c>
      <c r="C32" s="1">
        <v>180</v>
      </c>
      <c r="D32" s="1">
        <v>40</v>
      </c>
      <c r="E32" s="1">
        <f>COUNTIF(B:B,B32)</f>
        <v>1</v>
      </c>
    </row>
    <row r="33" spans="1:5" x14ac:dyDescent="0.3">
      <c r="A33" s="10" t="s">
        <v>117</v>
      </c>
      <c r="B33" s="1" t="s">
        <v>105</v>
      </c>
      <c r="C33" s="1">
        <v>180</v>
      </c>
      <c r="D33" s="1">
        <v>40</v>
      </c>
      <c r="E33" s="1">
        <f>COUNTIF(B:B,B33)</f>
        <v>1</v>
      </c>
    </row>
    <row r="34" spans="1:5" x14ac:dyDescent="0.3">
      <c r="A34" s="10" t="s">
        <v>117</v>
      </c>
      <c r="B34" s="1" t="s">
        <v>68</v>
      </c>
      <c r="C34" s="1">
        <v>180</v>
      </c>
      <c r="D34" s="1">
        <v>40</v>
      </c>
      <c r="E34" s="1">
        <f>COUNTIF(B:B,B34)</f>
        <v>1</v>
      </c>
    </row>
    <row r="35" spans="1:5" x14ac:dyDescent="0.3">
      <c r="A35" s="10" t="s">
        <v>117</v>
      </c>
      <c r="B35" s="1" t="s">
        <v>63</v>
      </c>
      <c r="C35" s="1">
        <v>180</v>
      </c>
      <c r="D35" s="1">
        <v>40</v>
      </c>
      <c r="E35" s="1">
        <f>COUNTIF(B:B,B35)</f>
        <v>1</v>
      </c>
    </row>
    <row r="36" spans="1:5" x14ac:dyDescent="0.3">
      <c r="A36" s="10" t="s">
        <v>26</v>
      </c>
      <c r="B36" s="1" t="s">
        <v>90</v>
      </c>
      <c r="C36" s="1">
        <v>180</v>
      </c>
      <c r="D36" s="1">
        <v>40</v>
      </c>
      <c r="E36" s="1">
        <f>COUNTIF(B:B,B36)</f>
        <v>1</v>
      </c>
    </row>
    <row r="37" spans="1:5" x14ac:dyDescent="0.3">
      <c r="A37" s="10" t="s">
        <v>34</v>
      </c>
      <c r="B37" s="1" t="s">
        <v>76</v>
      </c>
      <c r="C37" s="1">
        <v>180</v>
      </c>
      <c r="D37" s="1">
        <v>40</v>
      </c>
      <c r="E37" s="1">
        <f>COUNTIF(B:B,B37)</f>
        <v>1</v>
      </c>
    </row>
    <row r="38" spans="1:5" x14ac:dyDescent="0.3">
      <c r="A38" s="10" t="s">
        <v>117</v>
      </c>
      <c r="B38" s="1" t="s">
        <v>98</v>
      </c>
      <c r="C38" s="1">
        <v>180</v>
      </c>
      <c r="D38" s="1">
        <v>40</v>
      </c>
      <c r="E38" s="1">
        <f>COUNTIF(B:B,B38)</f>
        <v>1</v>
      </c>
    </row>
    <row r="39" spans="1:5" x14ac:dyDescent="0.3">
      <c r="A39" s="10" t="s">
        <v>26</v>
      </c>
      <c r="B39" s="1" t="s">
        <v>100</v>
      </c>
      <c r="C39" s="1">
        <v>180</v>
      </c>
      <c r="D39" s="1">
        <v>40</v>
      </c>
      <c r="E39" s="1">
        <f>COUNTIF(B:B,B39)</f>
        <v>1</v>
      </c>
    </row>
    <row r="40" spans="1:5" x14ac:dyDescent="0.3">
      <c r="A40" s="10" t="s">
        <v>120</v>
      </c>
      <c r="B40" s="1" t="s">
        <v>85</v>
      </c>
      <c r="C40" s="1">
        <v>180</v>
      </c>
      <c r="D40" s="1">
        <v>40</v>
      </c>
      <c r="E40" s="1">
        <f>COUNTIF(B:B,B40)</f>
        <v>1</v>
      </c>
    </row>
    <row r="41" spans="1:5" x14ac:dyDescent="0.3">
      <c r="A41" s="10" t="s">
        <v>120</v>
      </c>
      <c r="B41" s="1" t="s">
        <v>84</v>
      </c>
      <c r="C41" s="1">
        <v>180</v>
      </c>
      <c r="D41" s="1">
        <v>40</v>
      </c>
      <c r="E41" s="1">
        <f>COUNTIF(B:B,B41)</f>
        <v>1</v>
      </c>
    </row>
    <row r="42" spans="1:5" x14ac:dyDescent="0.3">
      <c r="A42" s="10" t="s">
        <v>117</v>
      </c>
      <c r="B42" s="1" t="s">
        <v>102</v>
      </c>
      <c r="C42" s="1">
        <v>180</v>
      </c>
      <c r="D42" s="1">
        <v>40</v>
      </c>
      <c r="E42" s="1">
        <f>COUNTIF(B:B,B42)</f>
        <v>1</v>
      </c>
    </row>
    <row r="43" spans="1:5" x14ac:dyDescent="0.3">
      <c r="A43" s="10" t="s">
        <v>117</v>
      </c>
      <c r="B43" s="1" t="s">
        <v>92</v>
      </c>
      <c r="C43" s="1">
        <v>180</v>
      </c>
      <c r="D43" s="1">
        <v>40</v>
      </c>
      <c r="E43" s="1">
        <f>COUNTIF(B:B,B43)</f>
        <v>1</v>
      </c>
    </row>
    <row r="44" spans="1:5" x14ac:dyDescent="0.3">
      <c r="A44" s="10" t="s">
        <v>117</v>
      </c>
      <c r="B44" s="1" t="s">
        <v>77</v>
      </c>
      <c r="C44" s="1">
        <v>180</v>
      </c>
      <c r="D44" s="1">
        <v>40</v>
      </c>
      <c r="E44" s="1">
        <f>COUNTIF(B:B,B44)</f>
        <v>1</v>
      </c>
    </row>
    <row r="45" spans="1:5" x14ac:dyDescent="0.3">
      <c r="A45" s="10" t="s">
        <v>117</v>
      </c>
      <c r="B45" s="1" t="s">
        <v>69</v>
      </c>
      <c r="C45" s="1">
        <v>180</v>
      </c>
      <c r="D45" s="1">
        <v>40</v>
      </c>
      <c r="E45" s="1">
        <f>COUNTIF(B:B,B45)</f>
        <v>1</v>
      </c>
    </row>
    <row r="46" spans="1:5" x14ac:dyDescent="0.3">
      <c r="A46" s="10" t="s">
        <v>117</v>
      </c>
      <c r="B46" s="1" t="s">
        <v>103</v>
      </c>
      <c r="C46" s="1">
        <v>180</v>
      </c>
      <c r="D46" s="1">
        <v>40</v>
      </c>
      <c r="E46" s="1">
        <f>COUNTIF(B:B,B46)</f>
        <v>1</v>
      </c>
    </row>
    <row r="47" spans="1:5" x14ac:dyDescent="0.3">
      <c r="A47" s="10" t="s">
        <v>117</v>
      </c>
      <c r="B47" s="1" t="s">
        <v>101</v>
      </c>
      <c r="C47" s="1">
        <v>180</v>
      </c>
      <c r="D47" s="1">
        <v>40</v>
      </c>
      <c r="E47" s="1">
        <f>COUNTIF(B:B,B47)</f>
        <v>1</v>
      </c>
    </row>
    <row r="48" spans="1:5" x14ac:dyDescent="0.3">
      <c r="A48" s="10" t="s">
        <v>117</v>
      </c>
      <c r="B48" s="1" t="s">
        <v>107</v>
      </c>
      <c r="C48" s="1">
        <v>180</v>
      </c>
      <c r="D48" s="1">
        <v>40</v>
      </c>
      <c r="E48" s="1">
        <f>COUNTIF(B:B,B48)</f>
        <v>1</v>
      </c>
    </row>
    <row r="49" spans="1:5" x14ac:dyDescent="0.3">
      <c r="A49" s="10" t="s">
        <v>117</v>
      </c>
      <c r="B49" s="1" t="s">
        <v>49</v>
      </c>
      <c r="C49" s="1">
        <v>180</v>
      </c>
      <c r="D49" s="1">
        <v>40</v>
      </c>
      <c r="E49" s="1">
        <f>COUNTIF(B:B,B49)</f>
        <v>1</v>
      </c>
    </row>
    <row r="50" spans="1:5" x14ac:dyDescent="0.3">
      <c r="A50" s="10" t="s">
        <v>117</v>
      </c>
      <c r="B50" s="1" t="s">
        <v>61</v>
      </c>
      <c r="C50" s="1">
        <v>180</v>
      </c>
      <c r="D50" s="1">
        <v>40</v>
      </c>
      <c r="E50" s="1">
        <f>COUNTIF(B:B,B50)</f>
        <v>1</v>
      </c>
    </row>
    <row r="51" spans="1:5" x14ac:dyDescent="0.3">
      <c r="A51" s="10" t="s">
        <v>117</v>
      </c>
      <c r="B51" s="1" t="s">
        <v>74</v>
      </c>
      <c r="C51" s="1">
        <v>180</v>
      </c>
      <c r="D51" s="1">
        <v>40</v>
      </c>
      <c r="E51" s="1">
        <f>COUNTIF(B:B,B51)</f>
        <v>1</v>
      </c>
    </row>
    <row r="52" spans="1:5" x14ac:dyDescent="0.3">
      <c r="A52" s="10" t="s">
        <v>117</v>
      </c>
      <c r="B52" s="1" t="s">
        <v>81</v>
      </c>
      <c r="C52" s="1">
        <v>180</v>
      </c>
      <c r="D52" s="1">
        <v>40</v>
      </c>
      <c r="E52" s="1">
        <f>COUNTIF(B:B,B52)</f>
        <v>1</v>
      </c>
    </row>
    <row r="53" spans="1:5" x14ac:dyDescent="0.3">
      <c r="A53" s="10" t="s">
        <v>117</v>
      </c>
      <c r="B53" s="1" t="s">
        <v>108</v>
      </c>
      <c r="C53" s="1">
        <v>180</v>
      </c>
      <c r="D53" s="1">
        <v>40</v>
      </c>
      <c r="E53" s="1">
        <f>COUNTIF(B:B,B53)</f>
        <v>1</v>
      </c>
    </row>
    <row r="54" spans="1:5" x14ac:dyDescent="0.3">
      <c r="A54" s="10" t="s">
        <v>117</v>
      </c>
      <c r="B54" s="1" t="s">
        <v>53</v>
      </c>
      <c r="C54" s="1">
        <v>180</v>
      </c>
      <c r="D54" s="1">
        <v>40</v>
      </c>
      <c r="E54" s="1">
        <f>COUNTIF(B:B,B54)</f>
        <v>1</v>
      </c>
    </row>
    <row r="55" spans="1:5" x14ac:dyDescent="0.3">
      <c r="A55" s="1" t="s">
        <v>119</v>
      </c>
      <c r="B55" s="1" t="s">
        <v>52</v>
      </c>
      <c r="C55" s="1">
        <v>180</v>
      </c>
      <c r="D55" s="1">
        <v>40</v>
      </c>
      <c r="E55" s="1">
        <f>COUNTIF(B:B,B55)</f>
        <v>1</v>
      </c>
    </row>
    <row r="56" spans="1:5" x14ac:dyDescent="0.3">
      <c r="A56" s="10" t="s">
        <v>117</v>
      </c>
      <c r="B56" s="1" t="s">
        <v>75</v>
      </c>
      <c r="C56" s="1">
        <v>180</v>
      </c>
      <c r="D56" s="1">
        <v>40</v>
      </c>
      <c r="E56" s="1">
        <f>COUNTIF(B:B,B56)</f>
        <v>1</v>
      </c>
    </row>
    <row r="57" spans="1:5" x14ac:dyDescent="0.3">
      <c r="A57" s="10" t="s">
        <v>117</v>
      </c>
      <c r="B57" s="1" t="s">
        <v>60</v>
      </c>
      <c r="C57" s="1">
        <v>180</v>
      </c>
      <c r="D57" s="1">
        <v>40</v>
      </c>
      <c r="E57" s="1">
        <f>COUNTIF(B:B,B57)</f>
        <v>1</v>
      </c>
    </row>
    <row r="58" spans="1:5" x14ac:dyDescent="0.3">
      <c r="A58" s="10" t="s">
        <v>117</v>
      </c>
      <c r="B58" s="1" t="s">
        <v>57</v>
      </c>
      <c r="C58" s="1">
        <v>180</v>
      </c>
      <c r="D58" s="1">
        <v>40</v>
      </c>
      <c r="E58" s="1">
        <f>COUNTIF(B:B,B58)</f>
        <v>1</v>
      </c>
    </row>
    <row r="59" spans="1:5" x14ac:dyDescent="0.3">
      <c r="A59" s="10" t="s">
        <v>117</v>
      </c>
      <c r="B59" s="1" t="s">
        <v>89</v>
      </c>
      <c r="C59" s="1">
        <v>180</v>
      </c>
      <c r="D59" s="1">
        <v>40</v>
      </c>
      <c r="E59" s="1">
        <f>COUNTIF(B:B,B59)</f>
        <v>1</v>
      </c>
    </row>
    <row r="60" spans="1:5" x14ac:dyDescent="0.3">
      <c r="A60" s="10" t="s">
        <v>117</v>
      </c>
      <c r="B60" s="1" t="s">
        <v>58</v>
      </c>
      <c r="C60" s="1">
        <v>180</v>
      </c>
      <c r="D60" s="1">
        <v>40</v>
      </c>
      <c r="E60" s="1">
        <f>COUNTIF(B:B,B60)</f>
        <v>1</v>
      </c>
    </row>
    <row r="61" spans="1:5" x14ac:dyDescent="0.3">
      <c r="A61" s="10" t="s">
        <v>117</v>
      </c>
      <c r="B61" s="1" t="s">
        <v>88</v>
      </c>
      <c r="C61" s="1">
        <v>180</v>
      </c>
      <c r="D61" s="1">
        <v>40</v>
      </c>
      <c r="E61" s="1">
        <f>COUNTIF(B:B,B61)</f>
        <v>1</v>
      </c>
    </row>
    <row r="62" spans="1:5" x14ac:dyDescent="0.3">
      <c r="A62" s="10" t="s">
        <v>110</v>
      </c>
      <c r="B62" s="1" t="s">
        <v>73</v>
      </c>
      <c r="C62" s="1">
        <v>180</v>
      </c>
      <c r="D62" s="1">
        <v>40</v>
      </c>
      <c r="E62" s="1">
        <f>COUNTIF(B:B,B62)</f>
        <v>1</v>
      </c>
    </row>
    <row r="63" spans="1:5" x14ac:dyDescent="0.3">
      <c r="A63" s="10" t="s">
        <v>110</v>
      </c>
      <c r="B63" s="1" t="s">
        <v>72</v>
      </c>
      <c r="C63" s="1">
        <v>180</v>
      </c>
      <c r="D63" s="1">
        <v>40</v>
      </c>
      <c r="E63" s="1">
        <f>COUNTIF(B:B,B63)</f>
        <v>1</v>
      </c>
    </row>
    <row r="64" spans="1:5" x14ac:dyDescent="0.3">
      <c r="A64" s="10" t="s">
        <v>110</v>
      </c>
      <c r="B64" s="1" t="s">
        <v>48</v>
      </c>
      <c r="C64" s="1">
        <v>180</v>
      </c>
      <c r="D64" s="1">
        <v>60</v>
      </c>
      <c r="E64" s="1">
        <f>COUNTIF(B:B,B64)</f>
        <v>1</v>
      </c>
    </row>
    <row r="65" spans="1:5" x14ac:dyDescent="0.3">
      <c r="A65" s="10" t="s">
        <v>110</v>
      </c>
      <c r="B65" s="1" t="s">
        <v>62</v>
      </c>
      <c r="C65" s="1">
        <v>180</v>
      </c>
      <c r="D65" s="1">
        <v>60</v>
      </c>
      <c r="E65" s="1">
        <f>COUNTIF(B:B,B65)</f>
        <v>1</v>
      </c>
    </row>
    <row r="66" spans="1:5" x14ac:dyDescent="0.3">
      <c r="A66" s="10" t="s">
        <v>110</v>
      </c>
      <c r="B66" s="1" t="s">
        <v>71</v>
      </c>
      <c r="C66" s="1">
        <v>180</v>
      </c>
      <c r="D66" s="1">
        <v>60</v>
      </c>
      <c r="E66" s="1">
        <f>COUNTIF(B:B,B66)</f>
        <v>1</v>
      </c>
    </row>
    <row r="67" spans="1:5" x14ac:dyDescent="0.3">
      <c r="A67" s="10" t="s">
        <v>110</v>
      </c>
      <c r="B67" s="1" t="s">
        <v>66</v>
      </c>
      <c r="C67" s="1">
        <v>180</v>
      </c>
      <c r="D67" s="1">
        <v>60</v>
      </c>
      <c r="E67" s="1">
        <f>COUNTIF(B:B,B67)</f>
        <v>1</v>
      </c>
    </row>
    <row r="68" spans="1:5" x14ac:dyDescent="0.3">
      <c r="A68" s="10" t="s">
        <v>110</v>
      </c>
      <c r="B68" s="1" t="s">
        <v>67</v>
      </c>
      <c r="C68" s="1">
        <v>180</v>
      </c>
      <c r="D68" s="1">
        <v>60</v>
      </c>
      <c r="E68" s="1">
        <f>COUNTIF(B:B,B68)</f>
        <v>1</v>
      </c>
    </row>
    <row r="69" spans="1:5" x14ac:dyDescent="0.3">
      <c r="A69" s="10" t="s">
        <v>110</v>
      </c>
      <c r="B69" s="1" t="s">
        <v>65</v>
      </c>
      <c r="C69" s="1">
        <v>180</v>
      </c>
      <c r="D69" s="1">
        <v>60</v>
      </c>
      <c r="E69" s="1">
        <f>COUNTIF(B:B,B69)</f>
        <v>1</v>
      </c>
    </row>
    <row r="70" spans="1:5" x14ac:dyDescent="0.3">
      <c r="A70" s="10" t="s">
        <v>117</v>
      </c>
      <c r="B70" s="1" t="s">
        <v>55</v>
      </c>
      <c r="C70" s="1">
        <v>180</v>
      </c>
      <c r="D70" s="1">
        <v>40</v>
      </c>
      <c r="E70" s="1">
        <f>COUNTIF(B:B,B70)</f>
        <v>1</v>
      </c>
    </row>
    <row r="71" spans="1:5" x14ac:dyDescent="0.3">
      <c r="A71" s="10" t="s">
        <v>117</v>
      </c>
      <c r="B71" s="1" t="s">
        <v>99</v>
      </c>
      <c r="C71" s="1">
        <v>180</v>
      </c>
      <c r="D71" s="1">
        <v>40</v>
      </c>
      <c r="E71" s="1">
        <f>COUNTIF(B:B,B71)</f>
        <v>1</v>
      </c>
    </row>
    <row r="72" spans="1:5" x14ac:dyDescent="0.3">
      <c r="A72" s="10" t="s">
        <v>117</v>
      </c>
      <c r="B72" s="1" t="s">
        <v>93</v>
      </c>
      <c r="C72" s="1">
        <v>180</v>
      </c>
      <c r="D72" s="1">
        <v>40</v>
      </c>
      <c r="E72" s="1">
        <f>COUNTIF(B:B,B72)</f>
        <v>1</v>
      </c>
    </row>
    <row r="73" spans="1:5" x14ac:dyDescent="0.3">
      <c r="A73" s="10" t="s">
        <v>117</v>
      </c>
      <c r="B73" s="1" t="s">
        <v>104</v>
      </c>
      <c r="C73" s="1">
        <v>180</v>
      </c>
      <c r="D73" s="1">
        <v>40</v>
      </c>
      <c r="E73" s="1">
        <f>COUNTIF(B:B,B73)</f>
        <v>1</v>
      </c>
    </row>
  </sheetData>
  <autoFilter ref="A1:X73" xr:uid="{6A18A9E0-EFD4-4E59-93C5-23B420094D4F}"/>
  <hyperlinks>
    <hyperlink ref="B15" r:id="rId1" display="https://portal.paas.intraxa/confluence/display/DEITPOLARIS/.INT_PC_replicatePCDatabase+%28Consumer+Replica%29+vRelease2" xr:uid="{112E5934-6BE0-44CF-826D-62EC735EB84B}"/>
    <hyperlink ref="B12" r:id="rId2" display="https://portal.paas.intraxa/confluence/display/DEITPOLARIS/Anforderungen+PBR+an+Claim+Center" xr:uid="{76041791-988E-4931-9A6C-5A74E545F709}"/>
    <hyperlink ref="B19" r:id="rId3" display="https://portal.paas.intraxa/confluence/pages/viewpage.action?pageId=48213595" xr:uid="{59C88B3E-7BC4-4C8D-B002-BAB4D5A8D73F}"/>
    <hyperlink ref="B21" r:id="rId4" display="https://portal.paas.intraxa/confluence/pages/viewpage.action?pageId=42954767" xr:uid="{3B257369-F7A9-48D9-8B2D-F5FED0F5DEF2}"/>
    <hyperlink ref="B20" r:id="rId5" display="https://portal.paas.intraxa/confluence/display/DEITPOLARIS/.INT_HilfsmartACCDB_provideGWData+%28Consumer+ACC+DB%29+vRelease2" xr:uid="{A7BE055D-1596-4176-8C95-8BE1CD8F5286}"/>
    <hyperlink ref="B23" r:id="rId6" display="https://portal.paas.intraxa/confluence/pages/viewpage.action?pageId=57578400" xr:uid="{7AB7F24D-B6A8-4ABC-9B99-563A33734006}"/>
    <hyperlink ref="B25" r:id="rId7" display="https://portal.paas.intraxa/confluence/display/DEITPOLARIS/Finanzen+-+SST+ClaimCenter+%3E%3E+GL" xr:uid="{4CBBC640-535B-4C33-B966-6F3CE64E6613}"/>
    <hyperlink ref="B28" r:id="rId8" display="https://portal.paas.intraxa/confluence/pages/viewpage.action?pageId=50236045" xr:uid="{0445FBE2-52EF-4479-AF9B-7EABD846585D}"/>
    <hyperlink ref="B35" r:id="rId9" display="https://portal.paas.intraxa/confluence/pages/viewpage.action?pageId=50235910" xr:uid="{7A45F1AF-80C2-492D-A95A-497A276C2485}"/>
    <hyperlink ref="B32" r:id="rId10" display="https://portal.paas.intraxa/confluence/display/DEITPOLARIS/.INT_Replica_provideGWData+%28Consumer+Datavault%29+vRelease2" xr:uid="{304E2501-B0EE-4A8F-886A-96303354BB42}"/>
    <hyperlink ref="B30" r:id="rId11" display="https://portal.paas.intraxa/confluence/pages/viewpage.action?pageId=51897026" xr:uid="{AD06A051-38BD-43E3-ACC3-BA084A2792F3}"/>
    <hyperlink ref="B31" r:id="rId12" tooltip="INT_DWH_provideGWData (Consumer SOLLSTELLUNGEN)" display="https://portal.paas.intraxa/confluence/display/DEITPOLARIS/INT_DWH_provideGWData-SOLLSTELLUNGEN" xr:uid="{0E94A572-7060-4DAC-9CA7-086D3F5AA9AC}"/>
    <hyperlink ref="B37" r:id="rId13" display="https://portal.paas.intraxa/confluence/display/DEITPOLARIS/Finanzen+-+SST+FSCD+%3E%3E+GL" xr:uid="{7BC85117-B29B-4956-931E-12F41E9AD9C9}"/>
    <hyperlink ref="B41" r:id="rId14" display="https://portal.paas.intraxa/confluence/display/DEITPOLARIS/.INT_Datavault_provideGWData+%28Consumer+HilfsmartFOSDB%29+vRelease2" xr:uid="{4FE2E830-84F0-4061-A268-4C3B438EC53D}"/>
    <hyperlink ref="B40" r:id="rId15" display="https://portal.paas.intraxa/confluence/display/DEITPOLARIS/.INT_Datavault_provideGWData+%28Consumer+HilfsmartACCDB%29+vRelease2" xr:uid="{FAC5D7B6-76B4-4CE8-832B-003CE15ED7E1}"/>
    <hyperlink ref="B36" r:id="rId16" display="https://portal.paas.intraxa/confluence/display/DEITPOLARIS/.INT_HilfsmartFOSDB_provideGWData+%28Consumer+FOS+DB%29+vRelease2" xr:uid="{6B94B613-7844-4517-9B15-B63799DC9ADB}"/>
    <hyperlink ref="B38" r:id="rId17" display="http://www.gdv-online.de/snetz/technik/download_info.htm" xr:uid="{2E959172-1816-448C-AF24-8B4C53F7832C}"/>
    <hyperlink ref="B39" r:id="rId18" display="https://portal.paas.intraxa/confluence/pages/viewpage.action?pageId=60491393" xr:uid="{8CDD2501-C827-4141-9C0E-2E5CA89A8486}"/>
    <hyperlink ref="B45" r:id="rId19" display="https://portal.paas.intraxa/confluence/pages/viewpage.action?pageId=55384648" xr:uid="{46BD13BF-A01E-4F62-A60E-2B8A6D0317B2}"/>
    <hyperlink ref="B44" r:id="rId20" display="https://portal.paas.intraxa/confluence/pages/viewpage.action?pageId=48222507" xr:uid="{DDF1B9F9-1874-48EE-A8C8-47AB02932F38}"/>
    <hyperlink ref="B49" r:id="rId21" display="https://portal.paas.intraxa/confluence/pages/viewpage.action?pageId=51896309" xr:uid="{2ABAD4F6-B742-4563-BB3B-24A4DA74BA8D}"/>
    <hyperlink ref="B51" r:id="rId22" display="https://portal.paas.intraxa/confluence/pages/viewpage.action?pageId=56812193" xr:uid="{E3A11A57-636C-4349-8B42-0CE65EC75C59}"/>
    <hyperlink ref="B55" r:id="rId23" display="https://portal.paas.intraxa/confluence/pages/viewpage.action?pageId=49317960" xr:uid="{55F3A1B9-6B32-4779-98FA-BA65CEA8FB74}"/>
    <hyperlink ref="B54" r:id="rId24" display="https://portal.paas.intraxa/confluence/display/DEITPOLARIS/Finanzen+-+SST+RV+%3E%3E+GL" xr:uid="{176BDB02-FAE6-499A-8FDE-41E0B43DBC57}"/>
    <hyperlink ref="B58" r:id="rId25" display="https://portal.paas.intraxa/confluence/pages/viewpage.action?pageId=50234803" xr:uid="{AFAE929B-D3C1-46B3-BD63-E7714E121574}"/>
    <hyperlink ref="B60" r:id="rId26" display="https://portal.paas.intraxa/confluence/pages/viewpage.action?pageId=59244709" xr:uid="{EB2183FC-BBC6-4294-8A13-9AA15ECA5C73}"/>
    <hyperlink ref="B57" r:id="rId27" display="https://portal.paas.intraxa/confluence/pages/viewpage.action?pageId=50238425" xr:uid="{E3FA827E-7B97-47D1-8223-15254FE61DD9}"/>
    <hyperlink ref="B56" r:id="rId28" display="https://portal.paas.intraxa/confluence/x/mRebAw" xr:uid="{223122D9-DCF3-4FFC-92A6-3A7390A737F8}"/>
    <hyperlink ref="B52" r:id="rId29" display="https://portal.paas.intraxa/confluence/display/DEITPOLARIS/.INT_CC_replicateCCDatabase+%28Consumer+Replica%29+vRelease2" xr:uid="{7009C9E8-E6A7-47CF-B3D2-7644E13161E0}"/>
    <hyperlink ref="B59" r:id="rId30" tooltip="INT_DWH_provideGWData (Consumer StDB)" display="https://portal.paas.intraxa/confluence/display/DEITPOLARIS/INT_DWH_provideStDBData" xr:uid="{F902FC7D-866D-4C70-A99C-C614B44C75F5}"/>
    <hyperlink ref="B64" r:id="rId31" display="https://portal.paas.intraxa/confluence/pages/viewpage.action?pageId=59259033" xr:uid="{8AC7B001-C55E-4BB1-8245-4013700DE880}"/>
    <hyperlink ref="B65" r:id="rId32" display="https://portal.paas.intraxa/confluence/pages/viewpage.action?pageId=50235910" xr:uid="{8146C256-5A9F-413F-9E3E-BCB4B2265454}"/>
    <hyperlink ref="B69" r:id="rId33" display="https://portal.paas.intraxa/confluence/pages/viewpage.action?pageId=51121313" xr:uid="{783FDCA1-7E91-475A-9D75-09D983006AFD}"/>
    <hyperlink ref="B67" r:id="rId34" display="https://portal.paas.intraxa/confluence/pages/viewpage.action?pageId=50235129" xr:uid="{7ADB7FCF-EBAC-4260-B400-645771ABFBD8}"/>
    <hyperlink ref="B68" r:id="rId35" display="https://portal.paas.intraxa/confluence/pages/viewpage.action?pageId=55384648" xr:uid="{1CAC928A-F1D4-4B78-BEF1-D1183FB56B70}"/>
    <hyperlink ref="B66" r:id="rId36" display="https://portal.paas.intraxa/confluence/pages/viewpage.action?pageId=50243218" xr:uid="{DAE77304-47B0-4608-AF9A-6CC83FC9B774}"/>
    <hyperlink ref="B61" r:id="rId37" tooltip="INT_DWH_provideGWData (Consumer VIS)" display="https://portal.paas.intraxa/confluence/display/DEITPOLARIS/INT_DWH_provideGWData-VIS" xr:uid="{D968F008-3A7F-4DB6-83E3-8FF7EC27A1F3}"/>
    <hyperlink ref="B73" r:id="rId38" display="https://portal.paas.intraxa/confluence/display/DEITPOLARIS/.Finanzen+-+SST+ZVS+%3E%3E+GL+vRelease2" xr:uid="{8C244988-B113-42CE-AFC3-96ED99891683}"/>
  </hyperlinks>
  <pageMargins left="0.7" right="0.7" top="0.78740157499999996" bottom="0.78740157499999996" header="0.3" footer="0.3"/>
  <pageSetup paperSize="9" orientation="portrait" verticalDpi="0" r:id="rId39"/>
  <legacyDrawing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EAA8-6640-4496-BDF1-054596451D10}">
  <sheetPr filterMode="1"/>
  <dimension ref="A1:D394"/>
  <sheetViews>
    <sheetView zoomScale="115" zoomScaleNormal="115" workbookViewId="0">
      <pane ySplit="1" topLeftCell="A2" activePane="bottomLeft" state="frozen"/>
      <selection pane="bottomLeft" activeCell="A81" sqref="A2:A81"/>
    </sheetView>
  </sheetViews>
  <sheetFormatPr defaultColWidth="81.77734375" defaultRowHeight="14.4" x14ac:dyDescent="0.3"/>
  <cols>
    <col min="1" max="1" width="69.33203125" style="7" customWidth="1"/>
    <col min="2" max="2" width="4.77734375" bestFit="1" customWidth="1"/>
    <col min="3" max="3" width="4.21875" bestFit="1" customWidth="1"/>
    <col min="4" max="4" width="6" bestFit="1" customWidth="1"/>
  </cols>
  <sheetData>
    <row r="1" spans="1:4" x14ac:dyDescent="0.3">
      <c r="A1" s="5" t="s">
        <v>47</v>
      </c>
      <c r="B1" s="5" t="s">
        <v>114</v>
      </c>
      <c r="C1" s="5" t="s">
        <v>115</v>
      </c>
      <c r="D1" s="9" t="s">
        <v>116</v>
      </c>
    </row>
    <row r="2" spans="1:4" x14ac:dyDescent="0.3">
      <c r="A2" s="1" t="s">
        <v>113</v>
      </c>
      <c r="B2" t="e">
        <f>COUNTIF([1]Tabelle1!$B:$B,A2)</f>
        <v>#VALUE!</v>
      </c>
      <c r="C2" t="e">
        <f>COUNTIF([1]Tabelle1!$E:$E,A2)</f>
        <v>#VALUE!</v>
      </c>
      <c r="D2">
        <f>COUNTIF(Anwendungen!B:B,A2)</f>
        <v>1</v>
      </c>
    </row>
    <row r="3" spans="1:4" x14ac:dyDescent="0.3">
      <c r="A3" s="1" t="s">
        <v>59</v>
      </c>
      <c r="B3" t="e">
        <f>COUNTIF([1]Tabelle1!$B:$B,A3)</f>
        <v>#VALUE!</v>
      </c>
      <c r="C3" t="e">
        <f>COUNTIF([1]Tabelle1!$E:$E,A3)</f>
        <v>#VALUE!</v>
      </c>
      <c r="D3">
        <f>COUNTIF(Anwendungen!B:B,A3)</f>
        <v>1</v>
      </c>
    </row>
    <row r="4" spans="1:4" x14ac:dyDescent="0.3">
      <c r="A4" s="1" t="s">
        <v>91</v>
      </c>
      <c r="B4" t="e">
        <f>COUNTIF([1]Tabelle1!$B:$B,A4)</f>
        <v>#VALUE!</v>
      </c>
      <c r="C4" t="e">
        <f>COUNTIF([1]Tabelle1!$E:$E,A4)</f>
        <v>#VALUE!</v>
      </c>
      <c r="D4">
        <f>COUNTIF(Anwendungen!B:B,A4)</f>
        <v>1</v>
      </c>
    </row>
    <row r="5" spans="1:4" x14ac:dyDescent="0.3">
      <c r="A5" s="1" t="s">
        <v>79</v>
      </c>
      <c r="B5" t="e">
        <f>COUNTIF([1]Tabelle1!$B:$B,A5)</f>
        <v>#VALUE!</v>
      </c>
      <c r="C5" t="e">
        <f>COUNTIF([1]Tabelle1!$E:$E,A5)</f>
        <v>#VALUE!</v>
      </c>
      <c r="D5">
        <f>COUNTIF(Anwendungen!B:B,A5)</f>
        <v>1</v>
      </c>
    </row>
    <row r="6" spans="1:4" x14ac:dyDescent="0.3">
      <c r="A6" s="1" t="s">
        <v>70</v>
      </c>
      <c r="B6" t="e">
        <f>COUNTIF([1]Tabelle1!$B:$B,A6)</f>
        <v>#VALUE!</v>
      </c>
      <c r="C6" t="e">
        <f>COUNTIF([1]Tabelle1!$E:$E,A6)</f>
        <v>#VALUE!</v>
      </c>
      <c r="D6">
        <f>COUNTIF(Anwendungen!B:B,A6)</f>
        <v>1</v>
      </c>
    </row>
    <row r="7" spans="1:4" x14ac:dyDescent="0.3">
      <c r="A7" s="1" t="s">
        <v>40</v>
      </c>
      <c r="B7" t="e">
        <f>COUNTIF([1]Tabelle1!$B:$B,A7)</f>
        <v>#VALUE!</v>
      </c>
      <c r="C7" t="e">
        <f>COUNTIF([1]Tabelle1!$E:$E,A7)</f>
        <v>#VALUE!</v>
      </c>
      <c r="D7">
        <f>COUNTIF(Anwendungen!B:B,A7)</f>
        <v>0</v>
      </c>
    </row>
    <row r="8" spans="1:4" x14ac:dyDescent="0.3">
      <c r="A8" s="1" t="s">
        <v>97</v>
      </c>
      <c r="B8" t="e">
        <f>COUNTIF([1]Tabelle1!$B:$B,A8)</f>
        <v>#VALUE!</v>
      </c>
      <c r="C8" t="e">
        <f>COUNTIF([1]Tabelle1!$E:$E,A8)</f>
        <v>#VALUE!</v>
      </c>
      <c r="D8">
        <f>COUNTIF(Anwendungen!B:B,A8)</f>
        <v>1</v>
      </c>
    </row>
    <row r="9" spans="1:4" hidden="1" x14ac:dyDescent="0.3">
      <c r="A9" s="1" t="s">
        <v>42</v>
      </c>
      <c r="B9" t="e">
        <f>COUNTIF([1]Tabelle1!$B:$B,A9)</f>
        <v>#VALUE!</v>
      </c>
      <c r="C9" t="e">
        <f>COUNTIF([1]Tabelle1!$E:$E,A9)</f>
        <v>#VALUE!</v>
      </c>
      <c r="D9">
        <f>COUNTIF(Anwendungen!B:B,A9)</f>
        <v>1</v>
      </c>
    </row>
    <row r="10" spans="1:4" x14ac:dyDescent="0.3">
      <c r="A10" s="1" t="s">
        <v>95</v>
      </c>
      <c r="B10" t="e">
        <f>COUNTIF([1]Tabelle1!$B:$B,A10)</f>
        <v>#VALUE!</v>
      </c>
      <c r="C10" t="e">
        <f>COUNTIF([1]Tabelle1!$E:$E,A10)</f>
        <v>#VALUE!</v>
      </c>
      <c r="D10">
        <f>COUNTIF(Anwendungen!B:B,A10)</f>
        <v>1</v>
      </c>
    </row>
    <row r="11" spans="1:4" hidden="1" x14ac:dyDescent="0.3">
      <c r="A11" s="1" t="s">
        <v>51</v>
      </c>
      <c r="B11" t="e">
        <f>COUNTIF([1]Tabelle1!$B:$B,A11)</f>
        <v>#VALUE!</v>
      </c>
      <c r="C11" t="e">
        <f>COUNTIF([1]Tabelle1!$E:$E,A11)</f>
        <v>#VALUE!</v>
      </c>
      <c r="D11">
        <f>COUNTIF(Anwendungen!B:B,A11)</f>
        <v>1</v>
      </c>
    </row>
    <row r="12" spans="1:4" hidden="1" x14ac:dyDescent="0.3">
      <c r="A12" s="1" t="s">
        <v>35</v>
      </c>
      <c r="B12" t="e">
        <f>COUNTIF([1]Tabelle1!$B:$B,A12)</f>
        <v>#VALUE!</v>
      </c>
      <c r="C12" t="e">
        <f>COUNTIF([1]Tabelle1!$E:$E,A12)</f>
        <v>#VALUE!</v>
      </c>
      <c r="D12">
        <f>COUNTIF(Anwendungen!B:B,A12)</f>
        <v>1</v>
      </c>
    </row>
    <row r="13" spans="1:4" hidden="1" x14ac:dyDescent="0.3">
      <c r="A13" s="1" t="s">
        <v>46</v>
      </c>
      <c r="B13" t="e">
        <f>COUNTIF([1]Tabelle1!$B:$B,A13)</f>
        <v>#VALUE!</v>
      </c>
      <c r="C13" t="e">
        <f>COUNTIF([1]Tabelle1!$E:$E,A13)</f>
        <v>#VALUE!</v>
      </c>
      <c r="D13">
        <f>COUNTIF(Anwendungen!B:B,A13)</f>
        <v>1</v>
      </c>
    </row>
    <row r="14" spans="1:4" x14ac:dyDescent="0.3">
      <c r="A14" s="1" t="s">
        <v>50</v>
      </c>
      <c r="B14" t="e">
        <f>COUNTIF([1]Tabelle1!$B:$B,A14)</f>
        <v>#VALUE!</v>
      </c>
      <c r="C14" t="e">
        <f>COUNTIF([1]Tabelle1!$E:$E,A14)</f>
        <v>#VALUE!</v>
      </c>
      <c r="D14">
        <f>COUNTIF(Anwendungen!B:B,A14)</f>
        <v>0</v>
      </c>
    </row>
    <row r="15" spans="1:4" x14ac:dyDescent="0.3">
      <c r="A15" s="1" t="s">
        <v>111</v>
      </c>
      <c r="B15" t="e">
        <f>COUNTIF([1]Tabelle1!$B:$B,A15)</f>
        <v>#VALUE!</v>
      </c>
      <c r="C15" t="e">
        <f>COUNTIF([1]Tabelle1!$E:$E,A15)</f>
        <v>#VALUE!</v>
      </c>
      <c r="D15">
        <f>COUNTIF(Anwendungen!B:B,A15)</f>
        <v>0</v>
      </c>
    </row>
    <row r="16" spans="1:4" x14ac:dyDescent="0.3">
      <c r="A16" s="1" t="s">
        <v>78</v>
      </c>
      <c r="B16" t="e">
        <f>COUNTIF([1]Tabelle1!$B:$B,A16)</f>
        <v>#VALUE!</v>
      </c>
      <c r="C16" t="e">
        <f>COUNTIF([1]Tabelle1!$E:$E,A16)</f>
        <v>#VALUE!</v>
      </c>
      <c r="D16">
        <f>COUNTIF(Anwendungen!B:B,A16)</f>
        <v>1</v>
      </c>
    </row>
    <row r="17" spans="1:4" x14ac:dyDescent="0.3">
      <c r="A17" s="1" t="s">
        <v>94</v>
      </c>
      <c r="B17" t="e">
        <f>COUNTIF([1]Tabelle1!$B:$B,A17)</f>
        <v>#VALUE!</v>
      </c>
      <c r="C17" t="e">
        <f>COUNTIF([1]Tabelle1!$E:$E,A17)</f>
        <v>#VALUE!</v>
      </c>
      <c r="D17">
        <f>COUNTIF(Anwendungen!B:B,A17)</f>
        <v>1</v>
      </c>
    </row>
    <row r="18" spans="1:4" x14ac:dyDescent="0.3">
      <c r="A18" s="1" t="s">
        <v>96</v>
      </c>
      <c r="B18" t="e">
        <f>COUNTIF([1]Tabelle1!$B:$B,A18)</f>
        <v>#VALUE!</v>
      </c>
      <c r="C18" t="e">
        <f>COUNTIF([1]Tabelle1!$E:$E,A18)</f>
        <v>#VALUE!</v>
      </c>
      <c r="D18">
        <f>COUNTIF(Anwendungen!B:B,A18)</f>
        <v>1</v>
      </c>
    </row>
    <row r="19" spans="1:4" hidden="1" x14ac:dyDescent="0.3">
      <c r="A19" s="1" t="s">
        <v>33</v>
      </c>
      <c r="B19" t="e">
        <f>COUNTIF([1]Tabelle1!$B:$B,A19)</f>
        <v>#VALUE!</v>
      </c>
      <c r="C19" t="e">
        <f>COUNTIF([1]Tabelle1!$E:$E,A19)</f>
        <v>#VALUE!</v>
      </c>
      <c r="D19">
        <f>COUNTIF(Anwendungen!B:B,A19)</f>
        <v>1</v>
      </c>
    </row>
    <row r="20" spans="1:4" x14ac:dyDescent="0.3">
      <c r="A20" s="1" t="s">
        <v>64</v>
      </c>
      <c r="B20" t="e">
        <f>COUNTIF([1]Tabelle1!$B:$B,A20)</f>
        <v>#VALUE!</v>
      </c>
      <c r="C20" t="e">
        <f>COUNTIF([1]Tabelle1!$E:$E,A20)</f>
        <v>#VALUE!</v>
      </c>
      <c r="D20">
        <f>COUNTIF(Anwendungen!B:B,A20)</f>
        <v>1</v>
      </c>
    </row>
    <row r="21" spans="1:4" hidden="1" x14ac:dyDescent="0.3">
      <c r="A21" s="1" t="s">
        <v>54</v>
      </c>
      <c r="B21" t="e">
        <f>COUNTIF([1]Tabelle1!$B:$B,A21)</f>
        <v>#VALUE!</v>
      </c>
      <c r="C21" t="e">
        <f>COUNTIF([1]Tabelle1!$E:$E,A21)</f>
        <v>#VALUE!</v>
      </c>
      <c r="D21">
        <f>COUNTIF(Anwendungen!B:B,A21)</f>
        <v>1</v>
      </c>
    </row>
    <row r="22" spans="1:4" x14ac:dyDescent="0.3">
      <c r="A22" s="1" t="s">
        <v>56</v>
      </c>
      <c r="B22" t="e">
        <f>COUNTIF([1]Tabelle1!$B:$B,A22)</f>
        <v>#VALUE!</v>
      </c>
      <c r="C22" t="e">
        <f>COUNTIF([1]Tabelle1!$E:$E,A22)</f>
        <v>#VALUE!</v>
      </c>
      <c r="D22">
        <f>COUNTIF(Anwendungen!B:B,A22)</f>
        <v>0</v>
      </c>
    </row>
    <row r="23" spans="1:4" x14ac:dyDescent="0.3">
      <c r="A23" s="1" t="s">
        <v>112</v>
      </c>
      <c r="B23" t="e">
        <f>COUNTIF([1]Tabelle1!$B:$B,A23)</f>
        <v>#VALUE!</v>
      </c>
      <c r="C23" t="e">
        <f>COUNTIF([1]Tabelle1!$E:$E,A23)</f>
        <v>#VALUE!</v>
      </c>
      <c r="D23">
        <f>COUNTIF(Anwendungen!B:B,A23)</f>
        <v>1</v>
      </c>
    </row>
    <row r="24" spans="1:4" x14ac:dyDescent="0.3">
      <c r="A24" s="1" t="s">
        <v>86</v>
      </c>
      <c r="B24" t="e">
        <f>COUNTIF([1]Tabelle1!$B:$B,A24)</f>
        <v>#VALUE!</v>
      </c>
      <c r="C24" t="e">
        <f>COUNTIF([1]Tabelle1!$E:$E,A24)</f>
        <v>#VALUE!</v>
      </c>
      <c r="D24">
        <f>COUNTIF(Anwendungen!B:B,A24)</f>
        <v>1</v>
      </c>
    </row>
    <row r="25" spans="1:4" x14ac:dyDescent="0.3">
      <c r="A25" s="1" t="s">
        <v>87</v>
      </c>
      <c r="B25" t="e">
        <f>COUNTIF([1]Tabelle1!$B:$B,A25)</f>
        <v>#VALUE!</v>
      </c>
      <c r="C25" t="e">
        <f>COUNTIF([1]Tabelle1!$E:$E,A25)</f>
        <v>#VALUE!</v>
      </c>
      <c r="D25">
        <f>COUNTIF(Anwendungen!B:B,A25)</f>
        <v>1</v>
      </c>
    </row>
    <row r="26" spans="1:4" x14ac:dyDescent="0.3">
      <c r="A26" s="1" t="s">
        <v>82</v>
      </c>
      <c r="B26" t="e">
        <f>COUNTIF([1]Tabelle1!$B:$B,A26)</f>
        <v>#VALUE!</v>
      </c>
      <c r="C26" t="e">
        <f>COUNTIF([1]Tabelle1!$E:$E,A26)</f>
        <v>#VALUE!</v>
      </c>
      <c r="D26">
        <f>COUNTIF(Anwendungen!B:B,A26)</f>
        <v>1</v>
      </c>
    </row>
    <row r="27" spans="1:4" x14ac:dyDescent="0.3">
      <c r="A27" s="1" t="s">
        <v>105</v>
      </c>
      <c r="B27" t="e">
        <f>COUNTIF([1]Tabelle1!$B:$B,A27)</f>
        <v>#VALUE!</v>
      </c>
      <c r="C27" t="e">
        <f>COUNTIF([1]Tabelle1!$E:$E,A27)</f>
        <v>#VALUE!</v>
      </c>
      <c r="D27">
        <f>COUNTIF(Anwendungen!B:B,A27)</f>
        <v>1</v>
      </c>
    </row>
    <row r="28" spans="1:4" x14ac:dyDescent="0.3">
      <c r="A28" s="1" t="s">
        <v>68</v>
      </c>
      <c r="B28" t="e">
        <f>COUNTIF([1]Tabelle1!$B:$B,A28)</f>
        <v>#VALUE!</v>
      </c>
      <c r="C28" t="e">
        <f>COUNTIF([1]Tabelle1!$E:$E,A28)</f>
        <v>#VALUE!</v>
      </c>
      <c r="D28">
        <f>COUNTIF(Anwendungen!B:B,A28)</f>
        <v>1</v>
      </c>
    </row>
    <row r="29" spans="1:4" x14ac:dyDescent="0.3">
      <c r="A29" s="1" t="s">
        <v>63</v>
      </c>
      <c r="B29" t="e">
        <f>COUNTIF([1]Tabelle1!$B:$B,A29)</f>
        <v>#VALUE!</v>
      </c>
      <c r="C29" t="e">
        <f>COUNTIF([1]Tabelle1!$E:$E,A29)</f>
        <v>#VALUE!</v>
      </c>
      <c r="D29">
        <f>COUNTIF(Anwendungen!B:B,A29)</f>
        <v>1</v>
      </c>
    </row>
    <row r="30" spans="1:4" hidden="1" x14ac:dyDescent="0.3">
      <c r="A30" s="1" t="s">
        <v>83</v>
      </c>
      <c r="B30" t="e">
        <f>COUNTIF([1]Tabelle1!$B:$B,A30)</f>
        <v>#VALUE!</v>
      </c>
      <c r="C30" t="e">
        <f>COUNTIF([1]Tabelle1!$E:$E,A30)</f>
        <v>#VALUE!</v>
      </c>
      <c r="D30">
        <f>COUNTIF(Anwendungen!B:B,A30)</f>
        <v>1</v>
      </c>
    </row>
    <row r="31" spans="1:4" hidden="1" x14ac:dyDescent="0.3">
      <c r="A31" s="1" t="s">
        <v>80</v>
      </c>
      <c r="B31" t="e">
        <f>COUNTIF([1]Tabelle1!$B:$B,A31)</f>
        <v>#VALUE!</v>
      </c>
      <c r="C31" t="e">
        <f>COUNTIF([1]Tabelle1!$E:$E,A31)</f>
        <v>#VALUE!</v>
      </c>
      <c r="D31">
        <f>COUNTIF(Anwendungen!B:B,A31)</f>
        <v>1</v>
      </c>
    </row>
    <row r="32" spans="1:4" x14ac:dyDescent="0.3">
      <c r="A32" s="1" t="s">
        <v>90</v>
      </c>
      <c r="B32" t="e">
        <f>COUNTIF([1]Tabelle1!$B:$B,A32)</f>
        <v>#VALUE!</v>
      </c>
      <c r="C32" t="e">
        <f>COUNTIF([1]Tabelle1!$E:$E,A32)</f>
        <v>#VALUE!</v>
      </c>
      <c r="D32">
        <f>COUNTIF(Anwendungen!B:B,A32)</f>
        <v>1</v>
      </c>
    </row>
    <row r="33" spans="1:4" x14ac:dyDescent="0.3">
      <c r="A33" s="1" t="s">
        <v>76</v>
      </c>
      <c r="B33" t="e">
        <f>COUNTIF([1]Tabelle1!$B:$B,A33)</f>
        <v>#VALUE!</v>
      </c>
      <c r="C33" t="e">
        <f>COUNTIF([1]Tabelle1!$E:$E,A33)</f>
        <v>#VALUE!</v>
      </c>
      <c r="D33">
        <f>COUNTIF(Anwendungen!B:B,A33)</f>
        <v>1</v>
      </c>
    </row>
    <row r="34" spans="1:4" x14ac:dyDescent="0.3">
      <c r="A34" s="1" t="s">
        <v>98</v>
      </c>
      <c r="B34" t="e">
        <f>COUNTIF([1]Tabelle1!$B:$B,A34)</f>
        <v>#VALUE!</v>
      </c>
      <c r="C34" t="e">
        <f>COUNTIF([1]Tabelle1!$E:$E,A34)</f>
        <v>#VALUE!</v>
      </c>
      <c r="D34">
        <f>COUNTIF(Anwendungen!B:B,A34)</f>
        <v>1</v>
      </c>
    </row>
    <row r="35" spans="1:4" x14ac:dyDescent="0.3">
      <c r="A35" s="1" t="s">
        <v>100</v>
      </c>
      <c r="B35" t="e">
        <f>COUNTIF([1]Tabelle1!$B:$B,A35)</f>
        <v>#VALUE!</v>
      </c>
      <c r="C35" t="e">
        <f>COUNTIF([1]Tabelle1!$E:$E,A35)</f>
        <v>#VALUE!</v>
      </c>
      <c r="D35">
        <f>COUNTIF(Anwendungen!B:B,A35)</f>
        <v>1</v>
      </c>
    </row>
    <row r="36" spans="1:4" x14ac:dyDescent="0.3">
      <c r="A36" s="1" t="s">
        <v>85</v>
      </c>
      <c r="B36" t="e">
        <f>COUNTIF([1]Tabelle1!$B:$B,A36)</f>
        <v>#VALUE!</v>
      </c>
      <c r="C36" t="e">
        <f>COUNTIF([1]Tabelle1!$E:$E,A36)</f>
        <v>#VALUE!</v>
      </c>
      <c r="D36">
        <f>COUNTIF(Anwendungen!B:B,A36)</f>
        <v>1</v>
      </c>
    </row>
    <row r="37" spans="1:4" x14ac:dyDescent="0.3">
      <c r="A37" s="1" t="s">
        <v>84</v>
      </c>
      <c r="B37" t="e">
        <f>COUNTIF([1]Tabelle1!$B:$B,A37)</f>
        <v>#VALUE!</v>
      </c>
      <c r="C37" t="e">
        <f>COUNTIF([1]Tabelle1!$E:$E,A37)</f>
        <v>#VALUE!</v>
      </c>
      <c r="D37">
        <f>COUNTIF(Anwendungen!B:B,A37)</f>
        <v>1</v>
      </c>
    </row>
    <row r="38" spans="1:4" x14ac:dyDescent="0.3">
      <c r="A38" s="1" t="s">
        <v>102</v>
      </c>
      <c r="B38" t="e">
        <f>COUNTIF([1]Tabelle1!$B:$B,A38)</f>
        <v>#VALUE!</v>
      </c>
      <c r="C38" t="e">
        <f>COUNTIF([1]Tabelle1!$E:$E,A38)</f>
        <v>#VALUE!</v>
      </c>
      <c r="D38">
        <f>COUNTIF(Anwendungen!B:B,A38)</f>
        <v>1</v>
      </c>
    </row>
    <row r="39" spans="1:4" hidden="1" x14ac:dyDescent="0.3">
      <c r="A39" s="1" t="s">
        <v>44</v>
      </c>
      <c r="B39" t="e">
        <f>COUNTIF([1]Tabelle1!$B:$B,A39)</f>
        <v>#VALUE!</v>
      </c>
      <c r="C39" t="e">
        <f>COUNTIF([1]Tabelle1!$E:$E,A39)</f>
        <v>#VALUE!</v>
      </c>
      <c r="D39">
        <f>COUNTIF(Anwendungen!B:B,A39)</f>
        <v>1</v>
      </c>
    </row>
    <row r="40" spans="1:4" x14ac:dyDescent="0.3">
      <c r="A40" s="1" t="s">
        <v>92</v>
      </c>
      <c r="B40" t="e">
        <f>COUNTIF([1]Tabelle1!$B:$B,A40)</f>
        <v>#VALUE!</v>
      </c>
      <c r="C40" t="e">
        <f>COUNTIF([1]Tabelle1!$E:$E,A40)</f>
        <v>#VALUE!</v>
      </c>
      <c r="D40">
        <f>COUNTIF(Anwendungen!B:B,A40)</f>
        <v>1</v>
      </c>
    </row>
    <row r="41" spans="1:4" x14ac:dyDescent="0.3">
      <c r="A41" s="1" t="s">
        <v>77</v>
      </c>
      <c r="B41" t="e">
        <f>COUNTIF([1]Tabelle1!$B:$B,A41)</f>
        <v>#VALUE!</v>
      </c>
      <c r="C41" t="e">
        <f>COUNTIF([1]Tabelle1!$E:$E,A41)</f>
        <v>#VALUE!</v>
      </c>
      <c r="D41">
        <f>COUNTIF(Anwendungen!B:B,A41)</f>
        <v>1</v>
      </c>
    </row>
    <row r="42" spans="1:4" x14ac:dyDescent="0.3">
      <c r="A42" s="1" t="s">
        <v>69</v>
      </c>
      <c r="B42" t="e">
        <f>COUNTIF([1]Tabelle1!$B:$B,A42)</f>
        <v>#VALUE!</v>
      </c>
      <c r="C42" t="e">
        <f>COUNTIF([1]Tabelle1!$E:$E,A42)</f>
        <v>#VALUE!</v>
      </c>
      <c r="D42">
        <f>COUNTIF(Anwendungen!B:B,A42)</f>
        <v>1</v>
      </c>
    </row>
    <row r="43" spans="1:4" hidden="1" x14ac:dyDescent="0.3">
      <c r="A43" s="1" t="s">
        <v>32</v>
      </c>
      <c r="B43" t="e">
        <f>COUNTIF([1]Tabelle1!$B:$B,A43)</f>
        <v>#VALUE!</v>
      </c>
      <c r="C43" t="e">
        <f>COUNTIF([1]Tabelle1!$E:$E,A43)</f>
        <v>#VALUE!</v>
      </c>
      <c r="D43">
        <f>COUNTIF(Anwendungen!B:B,A43)</f>
        <v>0</v>
      </c>
    </row>
    <row r="44" spans="1:4" x14ac:dyDescent="0.3">
      <c r="A44" s="1" t="s">
        <v>103</v>
      </c>
      <c r="B44" t="e">
        <f>COUNTIF([1]Tabelle1!$B:$B,A44)</f>
        <v>#VALUE!</v>
      </c>
      <c r="C44" t="e">
        <f>COUNTIF([1]Tabelle1!$E:$E,A44)</f>
        <v>#VALUE!</v>
      </c>
      <c r="D44">
        <f>COUNTIF(Anwendungen!B:B,A44)</f>
        <v>1</v>
      </c>
    </row>
    <row r="45" spans="1:4" x14ac:dyDescent="0.3">
      <c r="A45" s="1" t="s">
        <v>109</v>
      </c>
      <c r="B45" t="e">
        <f>COUNTIF([1]Tabelle1!$B:$B,A45)</f>
        <v>#VALUE!</v>
      </c>
      <c r="C45" t="e">
        <f>COUNTIF([1]Tabelle1!$E:$E,A45)</f>
        <v>#VALUE!</v>
      </c>
      <c r="D45">
        <f>COUNTIF(Anwendungen!B:B,A45)</f>
        <v>0</v>
      </c>
    </row>
    <row r="46" spans="1:4" x14ac:dyDescent="0.3">
      <c r="A46" s="1" t="s">
        <v>101</v>
      </c>
      <c r="B46" t="e">
        <f>COUNTIF([1]Tabelle1!$B:$B,A46)</f>
        <v>#VALUE!</v>
      </c>
      <c r="C46" t="e">
        <f>COUNTIF([1]Tabelle1!$E:$E,A46)</f>
        <v>#VALUE!</v>
      </c>
      <c r="D46">
        <f>COUNTIF(Anwendungen!B:B,A46)</f>
        <v>1</v>
      </c>
    </row>
    <row r="47" spans="1:4" hidden="1" x14ac:dyDescent="0.3">
      <c r="A47" s="1" t="s">
        <v>30</v>
      </c>
      <c r="B47" t="e">
        <f>COUNTIF([1]Tabelle1!$B:$B,A47)</f>
        <v>#VALUE!</v>
      </c>
      <c r="C47" t="e">
        <f>COUNTIF([1]Tabelle1!$E:$E,A47)</f>
        <v>#VALUE!</v>
      </c>
      <c r="D47">
        <f>COUNTIF(Anwendungen!B:B,A47)</f>
        <v>1</v>
      </c>
    </row>
    <row r="48" spans="1:4" x14ac:dyDescent="0.3">
      <c r="A48" s="1" t="s">
        <v>107</v>
      </c>
      <c r="B48" t="e">
        <f>COUNTIF([1]Tabelle1!$B:$B,A48)</f>
        <v>#VALUE!</v>
      </c>
      <c r="C48" t="e">
        <f>COUNTIF([1]Tabelle1!$E:$E,A48)</f>
        <v>#VALUE!</v>
      </c>
      <c r="D48">
        <f>COUNTIF(Anwendungen!B:B,A48)</f>
        <v>1</v>
      </c>
    </row>
    <row r="49" spans="1:4" x14ac:dyDescent="0.3">
      <c r="A49" s="1" t="s">
        <v>49</v>
      </c>
      <c r="B49" t="e">
        <f>COUNTIF([1]Tabelle1!$B:$B,A49)</f>
        <v>#VALUE!</v>
      </c>
      <c r="C49" t="e">
        <f>COUNTIF([1]Tabelle1!$E:$E,A49)</f>
        <v>#VALUE!</v>
      </c>
      <c r="D49">
        <f>COUNTIF(Anwendungen!B:B,A49)</f>
        <v>1</v>
      </c>
    </row>
    <row r="50" spans="1:4" x14ac:dyDescent="0.3">
      <c r="A50" s="1" t="s">
        <v>61</v>
      </c>
      <c r="B50" t="e">
        <f>COUNTIF([1]Tabelle1!$B:$B,A50)</f>
        <v>#VALUE!</v>
      </c>
      <c r="C50" t="e">
        <f>COUNTIF([1]Tabelle1!$E:$E,A50)</f>
        <v>#VALUE!</v>
      </c>
      <c r="D50">
        <f>COUNTIF(Anwendungen!B:B,A50)</f>
        <v>1</v>
      </c>
    </row>
    <row r="51" spans="1:4" x14ac:dyDescent="0.3">
      <c r="A51" s="1" t="s">
        <v>74</v>
      </c>
      <c r="B51" t="e">
        <f>COUNTIF([1]Tabelle1!$B:$B,A51)</f>
        <v>#VALUE!</v>
      </c>
      <c r="C51" t="e">
        <f>COUNTIF([1]Tabelle1!$E:$E,A51)</f>
        <v>#VALUE!</v>
      </c>
      <c r="D51">
        <f>COUNTIF(Anwendungen!B:B,A51)</f>
        <v>1</v>
      </c>
    </row>
    <row r="52" spans="1:4" hidden="1" x14ac:dyDescent="0.3">
      <c r="A52" s="1" t="s">
        <v>29</v>
      </c>
      <c r="B52" t="e">
        <f>COUNTIF([1]Tabelle1!$B:$B,A52)</f>
        <v>#VALUE!</v>
      </c>
      <c r="C52" t="e">
        <f>COUNTIF([1]Tabelle1!$E:$E,A52)</f>
        <v>#VALUE!</v>
      </c>
      <c r="D52">
        <f>COUNTIF(Anwendungen!B:B,A52)</f>
        <v>1</v>
      </c>
    </row>
    <row r="53" spans="1:4" hidden="1" x14ac:dyDescent="0.3">
      <c r="A53" s="1" t="s">
        <v>27</v>
      </c>
      <c r="B53" t="e">
        <f>COUNTIF([1]Tabelle1!$B:$B,A53)</f>
        <v>#VALUE!</v>
      </c>
      <c r="C53" t="e">
        <f>COUNTIF([1]Tabelle1!$E:$E,A53)</f>
        <v>#VALUE!</v>
      </c>
      <c r="D53">
        <f>COUNTIF(Anwendungen!B:B,A53)</f>
        <v>1</v>
      </c>
    </row>
    <row r="54" spans="1:4" hidden="1" x14ac:dyDescent="0.3">
      <c r="A54" s="1" t="s">
        <v>41</v>
      </c>
      <c r="B54" t="e">
        <f>COUNTIF([1]Tabelle1!$B:$B,A54)</f>
        <v>#VALUE!</v>
      </c>
      <c r="C54" t="e">
        <f>COUNTIF([1]Tabelle1!$E:$E,A54)</f>
        <v>#VALUE!</v>
      </c>
      <c r="D54">
        <f>COUNTIF(Anwendungen!B:B,A54)</f>
        <v>1</v>
      </c>
    </row>
    <row r="55" spans="1:4" hidden="1" x14ac:dyDescent="0.3">
      <c r="A55" s="1" t="s">
        <v>36</v>
      </c>
      <c r="B55" t="e">
        <f>COUNTIF([1]Tabelle1!$B:$B,A55)</f>
        <v>#VALUE!</v>
      </c>
      <c r="C55" t="e">
        <f>COUNTIF([1]Tabelle1!$E:$E,A55)</f>
        <v>#VALUE!</v>
      </c>
      <c r="D55">
        <f>COUNTIF(Anwendungen!B:B,A55)</f>
        <v>1</v>
      </c>
    </row>
    <row r="56" spans="1:4" hidden="1" x14ac:dyDescent="0.3">
      <c r="A56" s="1" t="s">
        <v>37</v>
      </c>
      <c r="B56" t="e">
        <f>COUNTIF([1]Tabelle1!$B:$B,A56)</f>
        <v>#VALUE!</v>
      </c>
      <c r="C56" t="e">
        <f>COUNTIF([1]Tabelle1!$E:$E,A56)</f>
        <v>#VALUE!</v>
      </c>
      <c r="D56">
        <f>COUNTIF(Anwendungen!B:B,A56)</f>
        <v>1</v>
      </c>
    </row>
    <row r="57" spans="1:4" x14ac:dyDescent="0.3">
      <c r="A57" s="1" t="s">
        <v>81</v>
      </c>
      <c r="B57" t="e">
        <f>COUNTIF([1]Tabelle1!$B:$B,A57)</f>
        <v>#VALUE!</v>
      </c>
      <c r="C57" t="e">
        <f>COUNTIF([1]Tabelle1!$E:$E,A57)</f>
        <v>#VALUE!</v>
      </c>
      <c r="D57">
        <f>COUNTIF(Anwendungen!B:B,A57)</f>
        <v>1</v>
      </c>
    </row>
    <row r="58" spans="1:4" x14ac:dyDescent="0.3">
      <c r="A58" s="1" t="s">
        <v>108</v>
      </c>
      <c r="B58" t="e">
        <f>COUNTIF([1]Tabelle1!$B:$B,A58)</f>
        <v>#VALUE!</v>
      </c>
      <c r="C58" t="e">
        <f>COUNTIF([1]Tabelle1!$E:$E,A58)</f>
        <v>#VALUE!</v>
      </c>
      <c r="D58">
        <f>COUNTIF(Anwendungen!B:B,A58)</f>
        <v>1</v>
      </c>
    </row>
    <row r="59" spans="1:4" x14ac:dyDescent="0.3">
      <c r="A59" s="1" t="s">
        <v>53</v>
      </c>
      <c r="B59" t="e">
        <f>COUNTIF([1]Tabelle1!$B:$B,A59)</f>
        <v>#VALUE!</v>
      </c>
      <c r="C59" t="e">
        <f>COUNTIF([1]Tabelle1!$E:$E,A59)</f>
        <v>#VALUE!</v>
      </c>
      <c r="D59">
        <f>COUNTIF(Anwendungen!B:B,A59)</f>
        <v>1</v>
      </c>
    </row>
    <row r="60" spans="1:4" x14ac:dyDescent="0.3">
      <c r="A60" s="1" t="s">
        <v>52</v>
      </c>
      <c r="B60" t="e">
        <f>COUNTIF([1]Tabelle1!$B:$B,A60)</f>
        <v>#VALUE!</v>
      </c>
      <c r="C60" t="e">
        <f>COUNTIF([1]Tabelle1!$E:$E,A60)</f>
        <v>#VALUE!</v>
      </c>
      <c r="D60">
        <f>COUNTIF(Anwendungen!B:B,A60)</f>
        <v>1</v>
      </c>
    </row>
    <row r="61" spans="1:4" x14ac:dyDescent="0.3">
      <c r="A61" s="1" t="s">
        <v>75</v>
      </c>
      <c r="B61" t="e">
        <f>COUNTIF([1]Tabelle1!$B:$B,A61)</f>
        <v>#VALUE!</v>
      </c>
      <c r="C61" t="e">
        <f>COUNTIF([1]Tabelle1!$E:$E,A61)</f>
        <v>#VALUE!</v>
      </c>
      <c r="D61">
        <f>COUNTIF(Anwendungen!B:B,A61)</f>
        <v>1</v>
      </c>
    </row>
    <row r="62" spans="1:4" x14ac:dyDescent="0.3">
      <c r="A62" s="1" t="s">
        <v>60</v>
      </c>
      <c r="B62" t="e">
        <f>COUNTIF([1]Tabelle1!$B:$B,A62)</f>
        <v>#VALUE!</v>
      </c>
      <c r="C62" t="e">
        <f>COUNTIF([1]Tabelle1!$E:$E,A62)</f>
        <v>#VALUE!</v>
      </c>
      <c r="D62">
        <f>COUNTIF(Anwendungen!B:B,A62)</f>
        <v>1</v>
      </c>
    </row>
    <row r="63" spans="1:4" x14ac:dyDescent="0.3">
      <c r="A63" s="1" t="s">
        <v>57</v>
      </c>
      <c r="B63" t="e">
        <f>COUNTIF([1]Tabelle1!$B:$B,A63)</f>
        <v>#VALUE!</v>
      </c>
      <c r="C63" t="e">
        <f>COUNTIF([1]Tabelle1!$E:$E,A63)</f>
        <v>#VALUE!</v>
      </c>
      <c r="D63">
        <f>COUNTIF(Anwendungen!B:B,A63)</f>
        <v>1</v>
      </c>
    </row>
    <row r="64" spans="1:4" x14ac:dyDescent="0.3">
      <c r="A64" s="1" t="s">
        <v>89</v>
      </c>
      <c r="B64" t="e">
        <f>COUNTIF([1]Tabelle1!$B:$B,A64)</f>
        <v>#VALUE!</v>
      </c>
      <c r="C64" t="e">
        <f>COUNTIF([1]Tabelle1!$E:$E,A64)</f>
        <v>#VALUE!</v>
      </c>
      <c r="D64">
        <f>COUNTIF(Anwendungen!B:B,A64)</f>
        <v>1</v>
      </c>
    </row>
    <row r="65" spans="1:4" x14ac:dyDescent="0.3">
      <c r="A65" s="1" t="s">
        <v>58</v>
      </c>
      <c r="B65" t="e">
        <f>COUNTIF([1]Tabelle1!$B:$B,A65)</f>
        <v>#VALUE!</v>
      </c>
      <c r="C65" t="e">
        <f>COUNTIF([1]Tabelle1!$E:$E,A65)</f>
        <v>#VALUE!</v>
      </c>
      <c r="D65">
        <f>COUNTIF(Anwendungen!B:B,A65)</f>
        <v>1</v>
      </c>
    </row>
    <row r="66" spans="1:4" x14ac:dyDescent="0.3">
      <c r="A66" s="1" t="s">
        <v>106</v>
      </c>
      <c r="B66" t="e">
        <f>COUNTIF([1]Tabelle1!$B:$B,A66)</f>
        <v>#VALUE!</v>
      </c>
      <c r="C66" t="e">
        <f>COUNTIF([1]Tabelle1!$E:$E,A66)</f>
        <v>#VALUE!</v>
      </c>
      <c r="D66">
        <f>COUNTIF(Anwendungen!B:B,A66)</f>
        <v>0</v>
      </c>
    </row>
    <row r="67" spans="1:4" hidden="1" x14ac:dyDescent="0.3">
      <c r="A67" s="1" t="s">
        <v>38</v>
      </c>
      <c r="B67" t="e">
        <f>COUNTIF([1]Tabelle1!$B:$B,A67)</f>
        <v>#VALUE!</v>
      </c>
      <c r="C67" t="e">
        <f>COUNTIF([1]Tabelle1!$E:$E,A67)</f>
        <v>#VALUE!</v>
      </c>
      <c r="D67">
        <f>COUNTIF(Anwendungen!B:B,A67)</f>
        <v>1</v>
      </c>
    </row>
    <row r="68" spans="1:4" x14ac:dyDescent="0.3">
      <c r="A68" s="1" t="s">
        <v>88</v>
      </c>
      <c r="B68" t="e">
        <f>COUNTIF([1]Tabelle1!$B:$B,A68)</f>
        <v>#VALUE!</v>
      </c>
      <c r="C68" t="e">
        <f>COUNTIF([1]Tabelle1!$E:$E,A68)</f>
        <v>#VALUE!</v>
      </c>
      <c r="D68">
        <f>COUNTIF(Anwendungen!B:B,A68)</f>
        <v>1</v>
      </c>
    </row>
    <row r="69" spans="1:4" x14ac:dyDescent="0.3">
      <c r="A69" s="1" t="s">
        <v>110</v>
      </c>
      <c r="B69" t="e">
        <f>COUNTIF([1]Tabelle1!$B:$B,A69)</f>
        <v>#VALUE!</v>
      </c>
      <c r="C69" t="e">
        <f>COUNTIF([1]Tabelle1!$E:$E,A69)</f>
        <v>#VALUE!</v>
      </c>
      <c r="D69">
        <f>COUNTIF(Anwendungen!B:B,A69)</f>
        <v>0</v>
      </c>
    </row>
    <row r="70" spans="1:4" x14ac:dyDescent="0.3">
      <c r="A70" s="1" t="s">
        <v>67</v>
      </c>
      <c r="B70" t="e">
        <f>COUNTIF([1]Tabelle1!$B:$B,A70)</f>
        <v>#VALUE!</v>
      </c>
      <c r="C70" t="e">
        <f>COUNTIF([1]Tabelle1!$E:$E,A70)</f>
        <v>#VALUE!</v>
      </c>
      <c r="D70">
        <f>COUNTIF(Anwendungen!B:B,A70)</f>
        <v>1</v>
      </c>
    </row>
    <row r="71" spans="1:4" x14ac:dyDescent="0.3">
      <c r="A71" s="1" t="s">
        <v>66</v>
      </c>
      <c r="B71" t="e">
        <f>COUNTIF([1]Tabelle1!$B:$B,A71)</f>
        <v>#VALUE!</v>
      </c>
      <c r="C71" t="e">
        <f>COUNTIF([1]Tabelle1!$E:$E,A71)</f>
        <v>#VALUE!</v>
      </c>
      <c r="D71">
        <f>COUNTIF(Anwendungen!B:B,A71)</f>
        <v>1</v>
      </c>
    </row>
    <row r="72" spans="1:4" x14ac:dyDescent="0.3">
      <c r="A72" s="1" t="s">
        <v>65</v>
      </c>
      <c r="B72" t="e">
        <f>COUNTIF([1]Tabelle1!$B:$B,A72)</f>
        <v>#VALUE!</v>
      </c>
      <c r="C72" t="e">
        <f>COUNTIF([1]Tabelle1!$E:$E,A72)</f>
        <v>#VALUE!</v>
      </c>
      <c r="D72">
        <f>COUNTIF(Anwendungen!B:B,A72)</f>
        <v>1</v>
      </c>
    </row>
    <row r="73" spans="1:4" x14ac:dyDescent="0.3">
      <c r="A73" s="1" t="s">
        <v>73</v>
      </c>
      <c r="B73" t="e">
        <f>COUNTIF([1]Tabelle1!$B:$B,A73)</f>
        <v>#VALUE!</v>
      </c>
      <c r="C73" t="e">
        <f>COUNTIF([1]Tabelle1!$E:$E,A73)</f>
        <v>#VALUE!</v>
      </c>
      <c r="D73">
        <f>COUNTIF(Anwendungen!B:B,A73)</f>
        <v>1</v>
      </c>
    </row>
    <row r="74" spans="1:4" x14ac:dyDescent="0.3">
      <c r="A74" s="1" t="s">
        <v>72</v>
      </c>
      <c r="B74" t="e">
        <f>COUNTIF([1]Tabelle1!$B:$B,A74)</f>
        <v>#VALUE!</v>
      </c>
      <c r="C74" t="e">
        <f>COUNTIF([1]Tabelle1!$E:$E,A74)</f>
        <v>#VALUE!</v>
      </c>
      <c r="D74">
        <f>COUNTIF(Anwendungen!B:B,A74)</f>
        <v>1</v>
      </c>
    </row>
    <row r="75" spans="1:4" x14ac:dyDescent="0.3">
      <c r="A75" s="1" t="s">
        <v>71</v>
      </c>
      <c r="B75" t="e">
        <f>COUNTIF([1]Tabelle1!$B:$B,A75)</f>
        <v>#VALUE!</v>
      </c>
      <c r="C75" t="e">
        <f>COUNTIF([1]Tabelle1!$E:$E,A75)</f>
        <v>#VALUE!</v>
      </c>
      <c r="D75">
        <f>COUNTIF(Anwendungen!B:B,A75)</f>
        <v>1</v>
      </c>
    </row>
    <row r="76" spans="1:4" x14ac:dyDescent="0.3">
      <c r="A76" s="1" t="s">
        <v>48</v>
      </c>
      <c r="B76" t="e">
        <f>COUNTIF([1]Tabelle1!$B:$B,A76)</f>
        <v>#VALUE!</v>
      </c>
      <c r="C76" t="e">
        <f>COUNTIF([1]Tabelle1!$E:$E,A76)</f>
        <v>#VALUE!</v>
      </c>
      <c r="D76">
        <f>COUNTIF(Anwendungen!B:B,A76)</f>
        <v>1</v>
      </c>
    </row>
    <row r="77" spans="1:4" x14ac:dyDescent="0.3">
      <c r="A77" s="1" t="s">
        <v>62</v>
      </c>
      <c r="B77" t="e">
        <f>COUNTIF([1]Tabelle1!$B:$B,A77)</f>
        <v>#VALUE!</v>
      </c>
      <c r="C77" t="e">
        <f>COUNTIF([1]Tabelle1!$E:$E,A77)</f>
        <v>#VALUE!</v>
      </c>
      <c r="D77">
        <f>COUNTIF(Anwendungen!B:B,A77)</f>
        <v>1</v>
      </c>
    </row>
    <row r="78" spans="1:4" x14ac:dyDescent="0.3">
      <c r="A78" s="1" t="s">
        <v>55</v>
      </c>
      <c r="B78" t="e">
        <f>COUNTIF([1]Tabelle1!$B:$B,A78)</f>
        <v>#VALUE!</v>
      </c>
      <c r="C78" t="e">
        <f>COUNTIF([1]Tabelle1!$E:$E,A78)</f>
        <v>#VALUE!</v>
      </c>
      <c r="D78">
        <f>COUNTIF(Anwendungen!B:B,A78)</f>
        <v>1</v>
      </c>
    </row>
    <row r="79" spans="1:4" x14ac:dyDescent="0.3">
      <c r="A79" s="1" t="s">
        <v>99</v>
      </c>
      <c r="B79" t="e">
        <f>COUNTIF([1]Tabelle1!$B:$B,A79)</f>
        <v>#VALUE!</v>
      </c>
      <c r="C79" t="e">
        <f>COUNTIF([1]Tabelle1!$E:$E,A79)</f>
        <v>#VALUE!</v>
      </c>
      <c r="D79">
        <f>COUNTIF(Anwendungen!B:B,A79)</f>
        <v>1</v>
      </c>
    </row>
    <row r="80" spans="1:4" x14ac:dyDescent="0.3">
      <c r="A80" s="1" t="s">
        <v>93</v>
      </c>
      <c r="B80" t="e">
        <f>COUNTIF([1]Tabelle1!$B:$B,A80)</f>
        <v>#VALUE!</v>
      </c>
      <c r="C80" t="e">
        <f>COUNTIF([1]Tabelle1!$E:$E,A80)</f>
        <v>#VALUE!</v>
      </c>
      <c r="D80">
        <f>COUNTIF(Anwendungen!B:B,A80)</f>
        <v>1</v>
      </c>
    </row>
    <row r="81" spans="1:4" x14ac:dyDescent="0.3">
      <c r="A81" s="1" t="s">
        <v>104</v>
      </c>
      <c r="B81" t="e">
        <f>COUNTIF([1]Tabelle1!$B:$B,A81)</f>
        <v>#VALUE!</v>
      </c>
      <c r="C81" t="e">
        <f>COUNTIF([1]Tabelle1!$E:$E,A81)</f>
        <v>#VALUE!</v>
      </c>
      <c r="D81">
        <f>COUNTIF(Anwendungen!B:B,A81)</f>
        <v>1</v>
      </c>
    </row>
    <row r="82" spans="1:4" x14ac:dyDescent="0.3">
      <c r="A82" s="8"/>
    </row>
    <row r="83" spans="1:4" x14ac:dyDescent="0.3">
      <c r="A83" s="8"/>
    </row>
    <row r="84" spans="1:4" x14ac:dyDescent="0.3">
      <c r="A84" s="8"/>
    </row>
    <row r="85" spans="1:4" x14ac:dyDescent="0.3">
      <c r="A85" s="8"/>
    </row>
    <row r="86" spans="1:4" x14ac:dyDescent="0.3">
      <c r="A86" s="8"/>
    </row>
    <row r="87" spans="1:4" x14ac:dyDescent="0.3">
      <c r="A87" s="8"/>
    </row>
    <row r="88" spans="1:4" x14ac:dyDescent="0.3">
      <c r="A88" s="8"/>
    </row>
    <row r="89" spans="1:4" x14ac:dyDescent="0.3">
      <c r="A89" s="8"/>
    </row>
    <row r="90" spans="1:4" x14ac:dyDescent="0.3">
      <c r="A90" s="8"/>
    </row>
    <row r="91" spans="1:4" x14ac:dyDescent="0.3">
      <c r="A91" s="8"/>
    </row>
    <row r="92" spans="1:4" x14ac:dyDescent="0.3">
      <c r="A92" s="8"/>
    </row>
    <row r="93" spans="1:4" x14ac:dyDescent="0.3">
      <c r="A93" s="8"/>
    </row>
    <row r="94" spans="1:4" x14ac:dyDescent="0.3">
      <c r="A94" s="8"/>
    </row>
    <row r="95" spans="1:4" x14ac:dyDescent="0.3">
      <c r="A95" s="8"/>
    </row>
    <row r="96" spans="1:4"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sheetData>
  <autoFilter ref="A1:D81" xr:uid="{22E6AAA7-405C-4CE7-87BF-7EE3E1D2F12C}">
    <filterColumn colId="3">
      <filters>
        <filter val="0"/>
      </filters>
    </filterColumn>
  </autoFilter>
  <sortState xmlns:xlrd2="http://schemas.microsoft.com/office/spreadsheetml/2017/richdata2" ref="A2:D395">
    <sortCondition ref="A2:A395"/>
  </sortState>
  <hyperlinks>
    <hyperlink ref="A49" r:id="rId1" display="https://portal.paas.intraxa/confluence/pages/viewpage.action?pageId=51896309" xr:uid="{958892D5-BFFD-4BA2-907A-B5B5867E3C09}"/>
    <hyperlink ref="A47" r:id="rId2" display="https://portal.paas.intraxa/confluence/pages/viewpage.action?pageId=60500722" xr:uid="{0638C0B5-B93B-4B8B-AF8C-80A7A824D453}"/>
    <hyperlink ref="A54" r:id="rId3" display="https://portal.paas.intraxa/confluence/pages/viewpage.action?pageId=48206165" xr:uid="{18804D96-F64E-477C-B198-9D97A72D3805}"/>
    <hyperlink ref="A13" r:id="rId4" display="https://portal.paas.intraxa/confluence/x/bzrwAw" xr:uid="{F398961E-77C7-4423-BB6C-703ED5EAC6B0}"/>
    <hyperlink ref="A14" r:id="rId5" display="https://portal.paas.intraxa/confluence/pages/viewpage.action?pageId=53414977" xr:uid="{B592579A-D072-4EBE-9A1E-F7AF67384044}"/>
    <hyperlink ref="A9" r:id="rId6" display="https://portal.paas.intraxa/confluence/pages/viewpage.action?pageId=48213593" xr:uid="{572D9910-77E1-4BB2-ADA4-FF8588CC259A}"/>
    <hyperlink ref="A11" r:id="rId7" display="https://portal.paas.intraxa/confluence/pages/viewpage.action?pageId=49319615" xr:uid="{1E487F83-D441-4A56-A31B-54F6E0CE73D8}"/>
    <hyperlink ref="A60" r:id="rId8" display="https://portal.paas.intraxa/confluence/pages/viewpage.action?pageId=49317960" xr:uid="{74676067-51C7-474A-AF88-EECEEA19B638}"/>
    <hyperlink ref="A59" r:id="rId9" display="https://portal.paas.intraxa/confluence/display/DEITPOLARIS/Finanzen+-+SST+RV+%3E%3E+GL" xr:uid="{5EC9CCB4-AB93-42D6-B33A-9F47C5C402E1}"/>
    <hyperlink ref="A63" r:id="rId10" display="https://portal.paas.intraxa/confluence/pages/viewpage.action?pageId=50234803" xr:uid="{9C1FFA8D-0A3A-42A2-89DF-2F0E79A3193C}"/>
    <hyperlink ref="A65" r:id="rId11" display="https://portal.paas.intraxa/confluence/pages/viewpage.action?pageId=59244709" xr:uid="{3D45873E-B493-4513-A4F2-62AB0BFFBC18}"/>
    <hyperlink ref="A3" r:id="rId12" display="https://portal.paas.intraxa/confluence/pages/viewpage.action?pageId=48213595" xr:uid="{7D791713-2146-4DFF-A5CF-EF4A34202123}"/>
    <hyperlink ref="A62" r:id="rId13" display="https://portal.paas.intraxa/confluence/pages/viewpage.action?pageId=50238425" xr:uid="{FC548995-74A7-42E0-9B91-A5D8BBCB61B3}"/>
    <hyperlink ref="A76" r:id="rId14" display="https://portal.paas.intraxa/confluence/pages/viewpage.action?pageId=59259033" xr:uid="{8FEF1857-2320-4981-BF7C-194A0C654BD4}"/>
    <hyperlink ref="A77" r:id="rId15" display="https://portal.paas.intraxa/confluence/pages/viewpage.action?pageId=50235910" xr:uid="{63C10D40-3A63-445C-BA65-E809A323739B}"/>
    <hyperlink ref="A29" r:id="rId16" display="https://portal.paas.intraxa/confluence/pages/viewpage.action?pageId=50235910" xr:uid="{ABEAC49F-C587-4211-B647-1EEC1C12A92A}"/>
    <hyperlink ref="A20" r:id="rId17" display="https://portal.paas.intraxa/confluence/pages/viewpage.action?pageId=50236045" xr:uid="{81816663-89EF-48C5-9E28-89DF7C3F644E}"/>
    <hyperlink ref="A56" r:id="rId18" display="https://portal.paas.intraxa/confluence/display/DEITPOLARIS/.INT_PC_replicatePCDatabase+%28Consumer+Replica%29+vRelease2" xr:uid="{E1FD778E-01C2-4449-B5A7-4F9B5D8FF0B0}"/>
    <hyperlink ref="A72" r:id="rId19" display="https://portal.paas.intraxa/confluence/pages/viewpage.action?pageId=51121313" xr:uid="{5B59B7A7-CCE7-4DCA-A271-CE68475BC562}"/>
    <hyperlink ref="A71" r:id="rId20" display="https://portal.paas.intraxa/confluence/pages/viewpage.action?pageId=50235129" xr:uid="{C9A061EC-A2E3-4BCB-B356-FC91CCE757AF}"/>
    <hyperlink ref="A70" r:id="rId21" display="https://portal.paas.intraxa/confluence/pages/viewpage.action?pageId=55384648" xr:uid="{5F283922-C633-4919-B576-7CB627D5EDFC}"/>
    <hyperlink ref="A42" r:id="rId22" display="https://portal.paas.intraxa/confluence/pages/viewpage.action?pageId=55384648" xr:uid="{ABEA2934-747C-42FE-A654-02CB6D994783}"/>
    <hyperlink ref="A75" r:id="rId23" display="https://portal.paas.intraxa/confluence/pages/viewpage.action?pageId=50243218" xr:uid="{B142AF22-E3F2-4286-9496-887776325404}"/>
    <hyperlink ref="A51" r:id="rId24" display="https://portal.paas.intraxa/confluence/pages/viewpage.action?pageId=56812193" xr:uid="{044056C9-3EC7-4E40-98FD-EF2CE5BACDC1}"/>
    <hyperlink ref="A61" r:id="rId25" display="https://portal.paas.intraxa/confluence/x/mRebAw" xr:uid="{4B3FAEAD-4050-40B2-8151-3D26FFA59A4C}"/>
    <hyperlink ref="A33" r:id="rId26" display="https://portal.paas.intraxa/confluence/display/DEITPOLARIS/Finanzen+-+SST+FSCD+%3E%3E+GL" xr:uid="{F8F4A0DC-523E-4E7F-AE7B-78BFE5996780}"/>
    <hyperlink ref="A41" r:id="rId27" display="https://portal.paas.intraxa/confluence/pages/viewpage.action?pageId=48222507" xr:uid="{0CA5AE36-8DED-44E0-8AAB-87651C7EB488}"/>
    <hyperlink ref="A16" r:id="rId28" display="https://portal.paas.intraxa/confluence/display/DEITPOLARIS/Finanzen+-+SST+ClaimCenter+%3E%3E+GL" xr:uid="{984557D3-4828-4980-9E40-428F62FA9FE6}"/>
    <hyperlink ref="A5" r:id="rId29" display="https://portal.paas.intraxa/confluence/pages/viewpage.action?pageId=42954767" xr:uid="{3CAF8A12-64A3-40E7-B732-4F98564EE276}"/>
    <hyperlink ref="A31" r:id="rId30" display="https://portal.paas.intraxa/confluence/display/DEITPOLARIS/Anforderungen+PBR+an+Claim+Center" xr:uid="{C1641C86-EFE0-49AD-AD4C-71F303292549}"/>
    <hyperlink ref="A57" r:id="rId31" display="https://portal.paas.intraxa/confluence/display/DEITPOLARIS/.INT_CC_replicateCCDatabase+%28Consumer+Replica%29+vRelease2" xr:uid="{CCAA9963-A5B8-43DD-93C8-B696633B3865}"/>
    <hyperlink ref="A26" r:id="rId32" display="https://portal.paas.intraxa/confluence/display/DEITPOLARIS/.INT_Replica_provideGWData+%28Consumer+Datavault%29+vRelease2" xr:uid="{0127B393-DC90-4520-9FE6-0610BBA5C62C}"/>
    <hyperlink ref="A30" r:id="rId33" display="https://portal.paas.intraxa/confluence/pages/viewpage.action?pageId=61777666" xr:uid="{0A570418-BD2B-4CF0-9950-09C0BE3BE2AD}"/>
    <hyperlink ref="A37" r:id="rId34" display="https://portal.paas.intraxa/confluence/display/DEITPOLARIS/.INT_Datavault_provideGWData+%28Consumer+HilfsmartFOSDB%29+vRelease2" xr:uid="{C279B32F-4B89-488B-9BDC-81162061ED6E}"/>
    <hyperlink ref="A36" r:id="rId35" display="https://portal.paas.intraxa/confluence/display/DEITPOLARIS/.INT_Datavault_provideGWData+%28Consumer+HilfsmartACCDB%29+vRelease2" xr:uid="{7A323C24-9E92-4A93-B404-4288D88B0CF9}"/>
    <hyperlink ref="A24" r:id="rId36" display="https://portal.paas.intraxa/confluence/pages/viewpage.action?pageId=51897026" xr:uid="{7404DDF7-4752-402E-A8C5-81311DA6D572}"/>
    <hyperlink ref="A25" r:id="rId37" tooltip="INT_DWH_provideGWData (Consumer SOLLSTELLUNGEN)" display="https://portal.paas.intraxa/confluence/display/DEITPOLARIS/INT_DWH_provideGWData-SOLLSTELLUNGEN" xr:uid="{02B8F6F3-8717-42A1-B815-25195E0F63DA}"/>
    <hyperlink ref="A68" r:id="rId38" tooltip="INT_DWH_provideGWData (Consumer VIS)" display="https://portal.paas.intraxa/confluence/display/DEITPOLARIS/INT_DWH_provideGWData-VIS" xr:uid="{D26AC3A6-4E3E-486D-B158-A1CC7377EDE9}"/>
    <hyperlink ref="A64" r:id="rId39" tooltip="INT_DWH_provideGWData (Consumer StDB)" display="https://portal.paas.intraxa/confluence/display/DEITPOLARIS/INT_DWH_provideStDBData" xr:uid="{1283BCD7-3909-47A6-AEC7-3D1014A2061B}"/>
    <hyperlink ref="A32" r:id="rId40" display="https://portal.paas.intraxa/confluence/display/DEITPOLARIS/.INT_HilfsmartFOSDB_provideGWData+%28Consumer+FOS+DB%29+vRelease2" xr:uid="{217818DD-252D-41EE-ACDF-C59E371990B2}"/>
    <hyperlink ref="A4" r:id="rId41" display="https://portal.paas.intraxa/confluence/display/DEITPOLARIS/.INT_HilfsmartACCDB_provideGWData+%28Consumer+ACC+DB%29+vRelease2" xr:uid="{C9E49210-3B61-446A-A0D1-037102DCBE13}"/>
    <hyperlink ref="A12" r:id="rId42" display="https://portal.paas.intraxa/confluence/display/DEITPOLARIS/.INT_CC_updateCheck+%28Consumer+Cash%29+vRelease2" xr:uid="{D5AE8F2D-194C-45D5-B442-B3E8243B9060}"/>
    <hyperlink ref="A8" r:id="rId43" display="https://portal.paas.intraxa/confluence/pages/viewpage.action?pageId=57578400" xr:uid="{64FAF407-D7B3-4402-B98F-151E0A0B5168}"/>
    <hyperlink ref="A34" r:id="rId44" display="http://www.gdv-online.de/snetz/technik/download_info.htm" xr:uid="{270A712D-7B02-43C2-A44C-B3A7EAFABC01}"/>
    <hyperlink ref="A35" r:id="rId45" display="https://portal.paas.intraxa/confluence/pages/viewpage.action?pageId=60491393" xr:uid="{765C1A41-2976-42CD-94B6-B9236E7F9619}"/>
    <hyperlink ref="A81" r:id="rId46" display="https://portal.paas.intraxa/confluence/display/DEITPOLARIS/.Finanzen+-+SST+ZVS+%3E%3E+GL+vRelease2" xr:uid="{BBE9D1C7-595F-4E24-8983-EF6CEBD649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Anwendungen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2017-07-17T11:21:27Z</dcterms:created>
  <dcterms:modified xsi:type="dcterms:W3CDTF">2019-10-22T10:57:54Z</dcterms:modified>
</cp:coreProperties>
</file>