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Arbeit\10 carv\10 Code\ootb-carv-guidewire\CaRVInputRepository\GraphModels\"/>
    </mc:Choice>
  </mc:AlternateContent>
  <xr:revisionPtr revIDLastSave="0" documentId="13_ncr:1_{FAB3A658-4188-47E1-8A91-7CFF2FC52553}" xr6:coauthVersionLast="41" xr6:coauthVersionMax="41" xr10:uidLastSave="{00000000-0000-0000-0000-000000000000}"/>
  <bookViews>
    <workbookView xWindow="-108" yWindow="-108" windowWidth="23256" windowHeight="12600" xr2:uid="{00000000-000D-0000-FFFF-FFFF00000000}"/>
  </bookViews>
  <sheets>
    <sheet name="Tabelle1" sheetId="2" r:id="rId1"/>
  </sheets>
  <externalReferences>
    <externalReference r:id="rId2"/>
  </externalReferences>
  <definedNames>
    <definedName name="_xlnm._FilterDatabase" localSheetId="0">Tabelle1!$B$1:$G$1</definedName>
    <definedName name="FunctionalArea">'[1]Look-Up'!$B$2:$B$46</definedName>
    <definedName name="PVC">'[1]Look-Up'!$A$2:$A$11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0" i="2" l="1"/>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M10" i="2" l="1"/>
  <c r="D10" i="2" s="1"/>
  <c r="M11" i="2"/>
  <c r="D11" i="2" s="1"/>
  <c r="M12" i="2"/>
  <c r="D12" i="2" s="1"/>
  <c r="M13" i="2"/>
  <c r="D13" i="2" s="1"/>
  <c r="M14" i="2"/>
  <c r="D14" i="2" s="1"/>
  <c r="M15" i="2"/>
  <c r="D15" i="2" s="1"/>
  <c r="M16" i="2"/>
  <c r="D16" i="2" s="1"/>
  <c r="M17" i="2"/>
  <c r="D17" i="2" s="1"/>
  <c r="M18" i="2"/>
  <c r="D18" i="2" s="1"/>
  <c r="M19" i="2"/>
  <c r="D19" i="2" s="1"/>
  <c r="M20" i="2"/>
  <c r="D20" i="2" s="1"/>
  <c r="M21" i="2"/>
  <c r="D21" i="2" s="1"/>
  <c r="M22" i="2"/>
  <c r="D22" i="2" s="1"/>
  <c r="M23" i="2"/>
  <c r="D23" i="2" s="1"/>
  <c r="M24" i="2"/>
  <c r="D24" i="2" s="1"/>
  <c r="M25" i="2"/>
  <c r="D25" i="2" s="1"/>
  <c r="M26" i="2"/>
  <c r="D26" i="2" s="1"/>
  <c r="M27" i="2"/>
  <c r="D27" i="2" s="1"/>
  <c r="M28" i="2"/>
  <c r="D28" i="2" s="1"/>
  <c r="M29" i="2"/>
  <c r="D29" i="2" s="1"/>
  <c r="M30" i="2"/>
  <c r="D30" i="2" s="1"/>
  <c r="M31" i="2"/>
  <c r="D31" i="2" s="1"/>
  <c r="M32" i="2"/>
  <c r="D32" i="2" s="1"/>
  <c r="M33" i="2"/>
  <c r="D33" i="2" s="1"/>
  <c r="M34" i="2"/>
  <c r="D34" i="2" s="1"/>
  <c r="M35" i="2"/>
  <c r="D35" i="2" s="1"/>
  <c r="M36" i="2"/>
  <c r="D36" i="2" s="1"/>
  <c r="M37" i="2"/>
  <c r="D37" i="2" s="1"/>
  <c r="M38" i="2"/>
  <c r="D38" i="2" s="1"/>
  <c r="M39" i="2"/>
  <c r="D39" i="2" s="1"/>
  <c r="M40" i="2"/>
  <c r="D40" i="2" s="1"/>
  <c r="M41" i="2"/>
  <c r="D41" i="2" s="1"/>
  <c r="M42" i="2"/>
  <c r="D42" i="2" s="1"/>
  <c r="M43" i="2"/>
  <c r="D43" i="2" s="1"/>
  <c r="M44" i="2"/>
  <c r="D44" i="2" s="1"/>
  <c r="M45" i="2"/>
  <c r="D45" i="2" s="1"/>
  <c r="M46" i="2"/>
  <c r="D46" i="2" s="1"/>
  <c r="M47" i="2"/>
  <c r="D47" i="2" s="1"/>
  <c r="M48" i="2"/>
  <c r="D48" i="2" s="1"/>
  <c r="M49" i="2"/>
  <c r="D49" i="2" s="1"/>
  <c r="M50" i="2"/>
  <c r="D50" i="2" s="1"/>
  <c r="M51" i="2"/>
  <c r="D51" i="2" s="1"/>
  <c r="M52" i="2"/>
  <c r="D52" i="2" s="1"/>
  <c r="M53" i="2"/>
  <c r="D53" i="2" s="1"/>
  <c r="M54" i="2"/>
  <c r="D54" i="2" s="1"/>
  <c r="M55" i="2"/>
  <c r="D55" i="2" s="1"/>
  <c r="M56" i="2"/>
  <c r="D56" i="2" s="1"/>
  <c r="M57" i="2"/>
  <c r="D57" i="2" s="1"/>
  <c r="M58" i="2"/>
  <c r="D58" i="2" s="1"/>
  <c r="M59" i="2"/>
  <c r="D59" i="2" s="1"/>
  <c r="M60" i="2"/>
  <c r="D60" i="2" s="1"/>
  <c r="M61" i="2"/>
  <c r="D61" i="2" s="1"/>
  <c r="M62" i="2"/>
  <c r="D62" i="2" s="1"/>
  <c r="M63" i="2"/>
  <c r="D63" i="2" s="1"/>
  <c r="M64" i="2"/>
  <c r="D64" i="2" s="1"/>
  <c r="M65" i="2"/>
  <c r="D65" i="2" s="1"/>
  <c r="M66" i="2"/>
  <c r="D66" i="2" s="1"/>
  <c r="M67" i="2"/>
  <c r="D67" i="2" s="1"/>
  <c r="M68" i="2"/>
  <c r="D68" i="2" s="1"/>
  <c r="M69" i="2"/>
  <c r="D69" i="2" s="1"/>
  <c r="M70" i="2"/>
  <c r="D70" i="2" s="1"/>
  <c r="M71" i="2"/>
  <c r="D71" i="2" s="1"/>
  <c r="M72" i="2"/>
  <c r="D72" i="2" s="1"/>
  <c r="M73" i="2"/>
  <c r="D73" i="2" s="1"/>
  <c r="M74" i="2"/>
  <c r="D74" i="2" s="1"/>
  <c r="M75" i="2"/>
  <c r="D75" i="2" s="1"/>
  <c r="M76" i="2"/>
  <c r="D76" i="2" s="1"/>
  <c r="M77" i="2"/>
  <c r="D77" i="2" s="1"/>
  <c r="M78" i="2"/>
  <c r="D78" i="2" s="1"/>
  <c r="M79" i="2"/>
  <c r="D79" i="2" s="1"/>
  <c r="M80" i="2"/>
  <c r="D80" i="2" s="1"/>
  <c r="M81" i="2"/>
  <c r="D81" i="2" s="1"/>
  <c r="M82" i="2"/>
  <c r="D82" i="2" s="1"/>
  <c r="M83" i="2"/>
  <c r="D83" i="2" s="1"/>
  <c r="M84" i="2"/>
  <c r="D84" i="2" s="1"/>
  <c r="M85" i="2"/>
  <c r="D85" i="2" s="1"/>
  <c r="M86" i="2"/>
  <c r="D86" i="2" s="1"/>
  <c r="M87" i="2"/>
  <c r="D87" i="2" s="1"/>
  <c r="M88" i="2"/>
  <c r="D88" i="2" s="1"/>
  <c r="M89" i="2"/>
  <c r="D89" i="2" s="1"/>
  <c r="M90" i="2"/>
  <c r="D90" i="2" s="1"/>
  <c r="M91" i="2"/>
  <c r="D91" i="2" s="1"/>
  <c r="M92" i="2"/>
  <c r="D92" i="2" s="1"/>
  <c r="M93" i="2"/>
  <c r="D93" i="2" s="1"/>
  <c r="M94" i="2"/>
  <c r="D94" i="2" s="1"/>
  <c r="M95" i="2"/>
  <c r="D95" i="2" s="1"/>
  <c r="M96" i="2"/>
  <c r="D96" i="2" s="1"/>
  <c r="M97" i="2"/>
  <c r="D97" i="2" s="1"/>
  <c r="M98" i="2"/>
  <c r="D98" i="2" s="1"/>
  <c r="M99" i="2"/>
  <c r="D99" i="2" s="1"/>
  <c r="M100" i="2"/>
  <c r="D100" i="2" s="1"/>
  <c r="M101" i="2"/>
  <c r="D101" i="2" s="1"/>
  <c r="M102" i="2"/>
  <c r="D102" i="2" s="1"/>
  <c r="M103" i="2"/>
  <c r="D103" i="2" s="1"/>
  <c r="M104" i="2"/>
  <c r="D104" i="2" s="1"/>
  <c r="M105" i="2"/>
  <c r="D105" i="2" s="1"/>
  <c r="M106" i="2"/>
  <c r="D106" i="2" s="1"/>
  <c r="M107" i="2"/>
  <c r="D107" i="2" s="1"/>
  <c r="M108" i="2"/>
  <c r="D108" i="2" s="1"/>
</calcChain>
</file>

<file path=xl/sharedStrings.xml><?xml version="1.0" encoding="utf-8"?>
<sst xmlns="http://schemas.openxmlformats.org/spreadsheetml/2006/main" count="340" uniqueCount="219">
  <si>
    <t>ParentElement</t>
  </si>
  <si>
    <t>Name</t>
  </si>
  <si>
    <t>Orientation</t>
  </si>
  <si>
    <t>Description</t>
  </si>
  <si>
    <t>Alignment</t>
  </si>
  <si>
    <t>Width</t>
  </si>
  <si>
    <t>HideText</t>
  </si>
  <si>
    <t>RGBBackground</t>
  </si>
  <si>
    <t>FillLine</t>
  </si>
  <si>
    <t>H</t>
  </si>
  <si>
    <t>flexible</t>
  </si>
  <si>
    <t>ShortName</t>
  </si>
  <si>
    <t>Height</t>
  </si>
  <si>
    <t>ChildrenInLine</t>
  </si>
  <si>
    <t>Admin Actions</t>
  </si>
  <si>
    <t>Organization Hierarchy</t>
  </si>
  <si>
    <t>Users &amp; Security</t>
  </si>
  <si>
    <t>Business Settings</t>
  </si>
  <si>
    <t>Monitoring</t>
  </si>
  <si>
    <t>Utilities</t>
  </si>
  <si>
    <t>Admin Tools</t>
  </si>
  <si>
    <t>05 - Administration</t>
  </si>
  <si>
    <t xml:space="preserve">The ability to capture basic information to add/create a new user </t>
  </si>
  <si>
    <t>The ability to add / remove Attributes to a user</t>
  </si>
  <si>
    <t>The ability to provide additional data security by associating Producer Codes(for internal users only)</t>
  </si>
  <si>
    <t xml:space="preserve">The ability to add Groups, assignment load factor and permission on groups for team management (for internal users only) </t>
  </si>
  <si>
    <t>The ability to add / remove Roles to a user</t>
  </si>
  <si>
    <t>The ability to add user profile to a user</t>
  </si>
  <si>
    <t>The ability to add/remove Regions to a user</t>
  </si>
  <si>
    <t>The ability to add / remove Authority Profile Names to a user</t>
  </si>
  <si>
    <t>The ability to capture basic information to add/create a new group</t>
  </si>
  <si>
    <t>The ability to add / remove Users from parent organization in the group by searching / selecting for the user</t>
  </si>
  <si>
    <t xml:space="preserve">The ability to update the User's role(Member/Manager), Load Factor Permission &amp; Load Factor </t>
  </si>
  <si>
    <t>The ability to assign / update available Producers to the Group</t>
  </si>
  <si>
    <t>The ability to navigate to Producer detail page when clicked on a producer Code</t>
  </si>
  <si>
    <t>The ability to navigate to Branch (created as group) details when clicked on an available Branch within the list of producer codes</t>
  </si>
  <si>
    <t>The ability to create / remove Queue(s) for the group by providing queue Name and Description</t>
  </si>
  <si>
    <t>The ability to make the queue name visible in  subgroups</t>
  </si>
  <si>
    <t>The ability to add/remove Regions to a user group</t>
  </si>
  <si>
    <t>The ability to navigate to Region detail page by clicking on Region name from Search result list</t>
  </si>
  <si>
    <t xml:space="preserve">The ability to create a New Organization </t>
  </si>
  <si>
    <t>The ability to change the primary contact of the organization.</t>
  </si>
  <si>
    <t>The ability to view Users associated to the organization</t>
  </si>
  <si>
    <t>The ability to view Producer codes</t>
  </si>
  <si>
    <t>The ability to add/remove Regions to an Organization</t>
  </si>
  <si>
    <t>The ability to Create a New Producer Code</t>
  </si>
  <si>
    <t>The ability to add/remove Roles for new producer</t>
  </si>
  <si>
    <t>The ability to check policy form patterns for errors</t>
  </si>
  <si>
    <t>The ability to view Organization Hierarchy of its Group with an option to expand to its Sub-Groups</t>
  </si>
  <si>
    <t>The ability to search for users</t>
  </si>
  <si>
    <t>The ability to navigate to user detail, organization detail and group detail page by clicking on appropriate column in search result list</t>
  </si>
  <si>
    <t>The ability to Search Unassigned users</t>
  </si>
  <si>
    <t>The ability to search for groups</t>
  </si>
  <si>
    <t>The ability to navigate to Group Detail, Parent Group Detail or Organization Detail page by clicking on appropriate column in search result list</t>
  </si>
  <si>
    <t>The ability to list all the Roles defined in the application</t>
  </si>
  <si>
    <t>The ability to create a New Role or Delete an existing one.</t>
  </si>
  <si>
    <t>The ability to filter the list on Role Types</t>
  </si>
  <si>
    <t>The ability to navigate to role detail page by clicking on role name</t>
  </si>
  <si>
    <t>The ability to search for a region</t>
  </si>
  <si>
    <t xml:space="preserve">The ability to List all Regions </t>
  </si>
  <si>
    <t>The ability to Add a New Region or Delete an existing one.</t>
  </si>
  <si>
    <t>The ability to navigate to region detail page by clicking on Region name from the search result list</t>
  </si>
  <si>
    <t>The ability to search for an organization</t>
  </si>
  <si>
    <t>The ability to navigate to Organization detail page by clicking on displayed organization name in the search result list</t>
  </si>
  <si>
    <t>The ability to search for a producer</t>
  </si>
  <si>
    <t>The ability to navigate to Producer Code Page, Organization Page or Branch (group) page by clicking on appropriate column in the search result list</t>
  </si>
  <si>
    <t>The ability to list all Authority Profiles defined in the application</t>
  </si>
  <si>
    <t>The ability to add new authority profiles, clone or  delete existing ones</t>
  </si>
  <si>
    <t>The ability to navigate to Authority Profile page by clicking on Authority Profile name</t>
  </si>
  <si>
    <t>The ability to list all attributes defined in the application</t>
  </si>
  <si>
    <t>The ability to add / remove Attributes</t>
  </si>
  <si>
    <t>The ability to select Attribute type for a new attribute</t>
  </si>
  <si>
    <t>The ability to list Activity Patterns defined in the application</t>
  </si>
  <si>
    <t>The ability to navigate to the Activity Pattern Detail Page by clicking on the Subject hyperlink for the required activity</t>
  </si>
  <si>
    <t>The ability to edit the Activity Pattern through the Activity Pattern Detail page</t>
  </si>
  <si>
    <t xml:space="preserve">The ability to create a new Activity Pattern or Delete an existing one </t>
  </si>
  <si>
    <t xml:space="preserve">The ability 
to create both automated and non-automated activity patterns
to define target and escalation timescales for an activity
to add document and email template to an activity pattern
to define an activity pattern as 'mandatory'
to define a activity as 'recurring'
to define a priority for the activity pattern
to define a type for the activity
to define to what level the activity pattern applies
to define a 'Category' for the activity pattern
</t>
  </si>
  <si>
    <t>The ability to Manage Holidays 
- Add or Delete Holidays.
- Define holidays by zone and holiday type</t>
  </si>
  <si>
    <t>The ability to search for existing Policy form patterns</t>
  </si>
  <si>
    <t>The ability to list policy form patterns that match the search criteria</t>
  </si>
  <si>
    <t>The ability to Add new policy form patterns and  Delete existing ones</t>
  </si>
  <si>
    <t>The ability to duplicate an existing policy form pattern</t>
  </si>
  <si>
    <t xml:space="preserve">The ability to navigate to the form pattern by clicking Code </t>
  </si>
  <si>
    <t>The ability to Edit or Delete existing Policy form pattern</t>
  </si>
  <si>
    <t>The ability to define a policy form pattern with code, edition and name of the form</t>
  </si>
  <si>
    <t>The ability to Add/remove products which use the form pattern</t>
  </si>
  <si>
    <t>The ability to Add/remove transaction types which use the form pattern</t>
  </si>
  <si>
    <t>The ability to Add/duplicate/Remove Jurisdiction</t>
  </si>
  <si>
    <t>The ability to replace the existing form with another form</t>
  </si>
  <si>
    <t xml:space="preserve">The ability to specify whether the form is a removal endorsement or to reissue the form when its inference data changes.
</t>
  </si>
  <si>
    <t>The ability to define which policy line in a package will use the form pattern</t>
  </si>
  <si>
    <t xml:space="preserve">The ability to list all existing policy holds defined in the application </t>
  </si>
  <si>
    <t>The ability to Add a new Policy Hold or Delete an existing Policy Hold</t>
  </si>
  <si>
    <t>The ability to create a new policy hold by copying existing Policy hold</t>
  </si>
  <si>
    <t>The ability to define 
a hold type for the policy hold
line of business  to which the policy hold applies
policy transactions to which the policy hold applies
a date from when policy holds starts and ends
the coverages that trigger the  policy hold
regions the policy hold affects</t>
  </si>
  <si>
    <t xml:space="preserve">The ability to search for event messages </t>
  </si>
  <si>
    <t xml:space="preserve">The ability to list all configured messaging destinations </t>
  </si>
  <si>
    <t>The ability to Suspend, Resume and Restart Messaging Engine</t>
  </si>
  <si>
    <t xml:space="preserve">The ability to navigate to Destination Details page by clicking on Destination name or ID </t>
  </si>
  <si>
    <t xml:space="preserve">The ability to filter destination details by "Accounts with failed message", "Accounts with messages needing retry", "Accounts with any unfinished messages". </t>
  </si>
  <si>
    <t>The ability to retry or skip first or resync</t>
  </si>
  <si>
    <t>The ability to search and list the Workflows defined in the application</t>
  </si>
  <si>
    <t>The ability to select and manage Workflow</t>
  </si>
  <si>
    <t>The ability to navigate to Transaction, Policy File, log information or Workflow Detail by clicking on respective column in the search result list</t>
  </si>
  <si>
    <t>The ability to filter the result list on Workflow type and/or execution date range</t>
  </si>
  <si>
    <t>The ability to View Workflow statistics</t>
  </si>
  <si>
    <t>The ability to Import the administrative data (XML) file</t>
  </si>
  <si>
    <t>The ability to export the Admin/Roles data to user's local machine</t>
  </si>
  <si>
    <t>The ability to export Security Dictionary to user's local machine</t>
  </si>
  <si>
    <t>The ability to list all predefined script parameters</t>
  </si>
  <si>
    <t>The ability to sort script parameters by name</t>
  </si>
  <si>
    <t>The ability to edit the value of the script parameter</t>
  </si>
  <si>
    <t>The ability to Export Commercial Property/Location information</t>
  </si>
  <si>
    <t>The ability to View Data change</t>
  </si>
  <si>
    <t>The ability to view rate table definitions by searching through Policy line, code, Name</t>
  </si>
  <si>
    <t xml:space="preserve">The ability to create a new rate book </t>
  </si>
  <si>
    <t>The ability to import the rates from xml</t>
  </si>
  <si>
    <t>The ability to view the rate books by searching with Policy line, code, Name, UW company, Jurisdiction, offering, status, effective date, Activation date</t>
  </si>
  <si>
    <t>Create New User/ADMN-001</t>
  </si>
  <si>
    <t>Create New User/ADMN-002</t>
  </si>
  <si>
    <t>Create New User/ADMN-003</t>
  </si>
  <si>
    <t>Create New User/ADMN-004</t>
  </si>
  <si>
    <t>Create New User/ADMN-005</t>
  </si>
  <si>
    <t>Create New User/ADMN-006</t>
  </si>
  <si>
    <t>Create New User/ADMN-007</t>
  </si>
  <si>
    <t>Create New User/ADMN-008</t>
  </si>
  <si>
    <t>Create New Group/ADMN-009</t>
  </si>
  <si>
    <t>Create New Group/ADMN-010</t>
  </si>
  <si>
    <t>Create New Group/ADMN-011</t>
  </si>
  <si>
    <t>Create New Group/ADMN-012</t>
  </si>
  <si>
    <t>Create New Group/ADMN-013</t>
  </si>
  <si>
    <t>Create New Group/ADMN-014</t>
  </si>
  <si>
    <t>Create New Group/ADMN-015</t>
  </si>
  <si>
    <t>Create New Group/ADMN-016</t>
  </si>
  <si>
    <t>Create New Group/ADMN-017</t>
  </si>
  <si>
    <t>Create New Group/ADMN-018</t>
  </si>
  <si>
    <t>Create New Organization/ADMN-019</t>
  </si>
  <si>
    <t>Create New Organization/ADMN-020</t>
  </si>
  <si>
    <t>Create New Organization/ADMN-021</t>
  </si>
  <si>
    <t>Create New Organization/ADMN-022</t>
  </si>
  <si>
    <t>Create New Organization/ADMN-023</t>
  </si>
  <si>
    <t>Create New Organization/ADMN-024</t>
  </si>
  <si>
    <t>Create New Organization/ADMN-025</t>
  </si>
  <si>
    <t>Create New Organization/ADMN-026</t>
  </si>
  <si>
    <t>Create New Producer Code/ADMN-027</t>
  </si>
  <si>
    <t>Create New Producer Code/ADMN-028</t>
  </si>
  <si>
    <t>Check policy form patterns for errors/ADMN-029</t>
  </si>
  <si>
    <t>View Organization Hierarchy/ADMN-030</t>
  </si>
  <si>
    <t>Users/ADMN-031</t>
  </si>
  <si>
    <t>Users/ADMN-032</t>
  </si>
  <si>
    <t>Users/ADMN-033</t>
  </si>
  <si>
    <t>Groups/ADMN-034</t>
  </si>
  <si>
    <t>Groups/ADMN-035</t>
  </si>
  <si>
    <t>Roles/ADMN-036</t>
  </si>
  <si>
    <t>Roles/ADMN-037</t>
  </si>
  <si>
    <t>Roles/ADMN-038</t>
  </si>
  <si>
    <t>Roles/ADMN-039</t>
  </si>
  <si>
    <t>Regions/ADMN-040</t>
  </si>
  <si>
    <t>Regions/ADMN-041</t>
  </si>
  <si>
    <t>Regions/ADMN-042</t>
  </si>
  <si>
    <t>Regions/ADMN-043</t>
  </si>
  <si>
    <t>Organization/ADMN-044</t>
  </si>
  <si>
    <t>Organization/ADMN-045</t>
  </si>
  <si>
    <t>Producer Code/ADMN-046</t>
  </si>
  <si>
    <t>Producer Code/ADMN-047</t>
  </si>
  <si>
    <t>Authority Profiles/ADMN-048</t>
  </si>
  <si>
    <t>Authority Profiles/ADMN-049</t>
  </si>
  <si>
    <t>Authority Profiles/ADMN-050</t>
  </si>
  <si>
    <t>Attributes/ADMN-051</t>
  </si>
  <si>
    <t>Attributes/ADMN-052</t>
  </si>
  <si>
    <t>Attributes/ADMN-053</t>
  </si>
  <si>
    <t>Activity Patterns/ADMN-054</t>
  </si>
  <si>
    <t>Activity Patterns/ADMN-055</t>
  </si>
  <si>
    <t>Activity Patterns/ADMN-056</t>
  </si>
  <si>
    <t>Activity Patterns/ADMN-057</t>
  </si>
  <si>
    <t>Activity Patterns/ADMN-058</t>
  </si>
  <si>
    <t>Holidays/ADMN-059</t>
  </si>
  <si>
    <t>Policy Form Patterns/ADMN-060</t>
  </si>
  <si>
    <t>Policy Form Patterns/ADMN-061</t>
  </si>
  <si>
    <t>Policy Form Patterns/ADMN-062</t>
  </si>
  <si>
    <t>Policy Form Patterns/ADMN-063</t>
  </si>
  <si>
    <t>Policy Form Patterns/ADMN-064</t>
  </si>
  <si>
    <t>Policy Form Patterns/ADMN-065</t>
  </si>
  <si>
    <t>Policy Form Patterns/ADMN-066</t>
  </si>
  <si>
    <t>Policy Form Patterns/ADMN-067</t>
  </si>
  <si>
    <t>Policy Form Patterns/ADMN-068</t>
  </si>
  <si>
    <t>Policy Form Patterns/ADMN-069</t>
  </si>
  <si>
    <t>Policy Form Patterns/ADMN-070</t>
  </si>
  <si>
    <t>Policy Form Patterns/ADMN-071</t>
  </si>
  <si>
    <t>Policy Form Patterns/ADMN-072</t>
  </si>
  <si>
    <t>Policy Holds/ADMN-073</t>
  </si>
  <si>
    <t>Policy Holds/ADMN-074</t>
  </si>
  <si>
    <t>Policy Holds/ADMN-075</t>
  </si>
  <si>
    <t>Policy Holds/ADMN-076</t>
  </si>
  <si>
    <t>Messages/ADMN-077</t>
  </si>
  <si>
    <t>Messages/ADMN-078</t>
  </si>
  <si>
    <t>Messages/ADMN-079</t>
  </si>
  <si>
    <t>Messages/ADMN-080</t>
  </si>
  <si>
    <t>Messages/ADMN-081</t>
  </si>
  <si>
    <t>Messages/ADMN-082</t>
  </si>
  <si>
    <t>Workflows/ADMN-083</t>
  </si>
  <si>
    <t>Workflows/ADMN-084</t>
  </si>
  <si>
    <t>Workflows/ADMN-085</t>
  </si>
  <si>
    <t>Workflows/ADMN-086</t>
  </si>
  <si>
    <t>Workflows Statistics/ADMN-087</t>
  </si>
  <si>
    <t>Import/Export Data/ADMN-088</t>
  </si>
  <si>
    <t>Import/Export Data/ADMN-089</t>
  </si>
  <si>
    <t>Import/Export Data/ADMN-090</t>
  </si>
  <si>
    <t>Script Parameters/ADMN-091</t>
  </si>
  <si>
    <t>Script Parameters/ADMN-092</t>
  </si>
  <si>
    <t>Script Parameters/ADMN-093</t>
  </si>
  <si>
    <t>Spreadsheet Export Formats/ADMN-094</t>
  </si>
  <si>
    <t>Data Change/ADMN-095</t>
  </si>
  <si>
    <t>Rating/ADMN-096</t>
  </si>
  <si>
    <t>Rating/ADMN-097</t>
  </si>
  <si>
    <t>Rating/ADMN-098</t>
  </si>
  <si>
    <t>Rating/ADMN-099</t>
  </si>
  <si>
    <t>LineBreak</t>
  </si>
  <si>
    <t>224-224-224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</si>
</sst>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6" fillId="33" borderId="0" xfId="0" applyFont="1" applyFill="1" applyAlignment="1"/>
    <xf numFmtId="0" fontId="0" fillId="0" borderId="0" xfId="0" applyAlignment="1"/>
    <xf numFmtId="0" fontId="0" fillId="34" borderId="0" xfId="0" applyFill="1" applyAlignment="1"/>
    <xf numFmtId="0" fontId="16" fillId="33" borderId="10" xfId="0" applyFont="1" applyFill="1" applyBorder="1" applyAlignment="1"/>
    <xf numFmtId="0" fontId="18" fillId="0" borderId="10" xfId="0" applyFont="1" applyFill="1"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rbeit/10%20carv/10%20Code/ootb-carv-guidewire/CaRVInputRepository/FunctionalityMatrix/GWPC8%20-%20OOTB%20Functionality%20Matrix%20v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 Log"/>
      <sheetName val="Notes"/>
      <sheetName val="Functionality Matrix"/>
      <sheetName val="Look-Up"/>
      <sheetName val="Integration Inventory"/>
      <sheetName val="Integration-UC Mapping"/>
      <sheetName val="Factors"/>
      <sheetName val="Use Case Inventory"/>
      <sheetName val="Use Case Inventory (2)"/>
      <sheetName val="FLS Inventory"/>
    </sheetNames>
    <sheetDataSet>
      <sheetData sheetId="0"/>
      <sheetData sheetId="1"/>
      <sheetData sheetId="2"/>
      <sheetData sheetId="3"/>
      <sheetData sheetId="4">
        <row r="2">
          <cell r="A2" t="str">
            <v>01 - Account Service</v>
          </cell>
          <cell r="B2" t="str">
            <v>Account Maintenance</v>
          </cell>
        </row>
        <row r="3">
          <cell r="A3" t="str">
            <v>02 - Policy File</v>
          </cell>
          <cell r="B3" t="str">
            <v>Billing and Premium</v>
          </cell>
        </row>
        <row r="4">
          <cell r="A4" t="str">
            <v>03 - Add ons - Reinsurance</v>
          </cell>
          <cell r="B4" t="str">
            <v>Bind and Issue</v>
          </cell>
        </row>
        <row r="5">
          <cell r="A5" t="str">
            <v>04 - PolicyCenter Tabs</v>
          </cell>
          <cell r="B5" t="str">
            <v>Compliance</v>
          </cell>
        </row>
        <row r="6">
          <cell r="A6" t="str">
            <v>05 - Administration</v>
          </cell>
          <cell r="B6" t="str">
            <v>Documentation</v>
          </cell>
        </row>
        <row r="7">
          <cell r="B7" t="str">
            <v>Policy Maintenance</v>
          </cell>
        </row>
        <row r="8">
          <cell r="B8" t="str">
            <v>Premium</v>
          </cell>
        </row>
        <row r="9">
          <cell r="B9" t="str">
            <v>Product Setup</v>
          </cell>
        </row>
        <row r="10">
          <cell r="B10" t="str">
            <v>Quote</v>
          </cell>
        </row>
        <row r="11">
          <cell r="B11" t="str">
            <v>Rate</v>
          </cell>
        </row>
        <row r="12">
          <cell r="B12" t="str">
            <v>Reinsurance</v>
          </cell>
        </row>
        <row r="13">
          <cell r="B13" t="str">
            <v>Renewals</v>
          </cell>
        </row>
        <row r="14">
          <cell r="B14" t="str">
            <v>Submission</v>
          </cell>
        </row>
        <row r="15">
          <cell r="B15" t="str">
            <v>System</v>
          </cell>
        </row>
        <row r="16">
          <cell r="B16" t="str">
            <v>Underwriting and Risk Analysis</v>
          </cell>
        </row>
      </sheetData>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8"/>
  <sheetViews>
    <sheetView tabSelected="1" zoomScale="55" zoomScaleNormal="55" workbookViewId="0">
      <pane xSplit="2" ySplit="1" topLeftCell="C2" activePane="bottomRight" state="frozen"/>
      <selection pane="topRight" activeCell="C1" sqref="C1"/>
      <selection pane="bottomLeft" activeCell="A2" sqref="A2"/>
      <selection pane="bottomRight" activeCell="A109" sqref="A109:XFD215"/>
    </sheetView>
  </sheetViews>
  <sheetFormatPr defaultColWidth="11.5546875" defaultRowHeight="14.4" x14ac:dyDescent="0.3"/>
  <cols>
    <col min="1" max="1" width="18.21875" style="2" customWidth="1"/>
    <col min="2" max="2" width="32.44140625" style="2" customWidth="1"/>
    <col min="3" max="3" width="78.6640625" style="2" customWidth="1"/>
    <col min="4" max="4" width="11.5546875" style="2"/>
    <col min="5" max="5" width="46.109375" style="2" customWidth="1"/>
    <col min="6" max="8" width="11.5546875" style="2"/>
    <col min="9" max="9" width="6.6640625" style="2" bestFit="1" customWidth="1"/>
    <col min="10" max="10" width="2.77734375" style="2" bestFit="1" customWidth="1"/>
    <col min="11" max="11" width="4.6640625" style="2" customWidth="1"/>
    <col min="12" max="12" width="3.77734375" style="2" bestFit="1" customWidth="1"/>
    <col min="13" max="13" width="5" style="2" bestFit="1" customWidth="1"/>
    <col min="14" max="15" width="3.77734375" style="2" bestFit="1" customWidth="1"/>
    <col min="16" max="16384" width="11.5546875" style="2"/>
  </cols>
  <sheetData>
    <row r="1" spans="1:16" x14ac:dyDescent="0.3">
      <c r="A1" s="1" t="s">
        <v>0</v>
      </c>
      <c r="B1" s="4" t="s">
        <v>1</v>
      </c>
      <c r="C1" s="1" t="s">
        <v>3</v>
      </c>
      <c r="D1" s="1" t="s">
        <v>11</v>
      </c>
      <c r="E1" s="1" t="s">
        <v>2</v>
      </c>
      <c r="F1" s="1" t="s">
        <v>13</v>
      </c>
      <c r="G1" s="1" t="s">
        <v>7</v>
      </c>
      <c r="H1" s="1" t="s">
        <v>4</v>
      </c>
      <c r="I1" s="1" t="s">
        <v>8</v>
      </c>
      <c r="J1" s="1" t="s">
        <v>6</v>
      </c>
      <c r="K1" s="1" t="s">
        <v>5</v>
      </c>
      <c r="L1" s="1" t="s">
        <v>12</v>
      </c>
      <c r="M1" s="1" t="s">
        <v>217</v>
      </c>
    </row>
    <row r="2" spans="1:16" x14ac:dyDescent="0.3">
      <c r="B2" s="3" t="s">
        <v>21</v>
      </c>
      <c r="E2" s="2" t="s">
        <v>9</v>
      </c>
    </row>
    <row r="3" spans="1:16" x14ac:dyDescent="0.3">
      <c r="A3" s="5" t="s">
        <v>21</v>
      </c>
      <c r="B3" s="5" t="s">
        <v>14</v>
      </c>
      <c r="G3" s="2" t="s">
        <v>218</v>
      </c>
      <c r="H3" s="2" t="s">
        <v>10</v>
      </c>
      <c r="K3" s="2">
        <v>180</v>
      </c>
      <c r="L3" s="2">
        <v>40</v>
      </c>
    </row>
    <row r="4" spans="1:16" x14ac:dyDescent="0.3">
      <c r="A4" s="5" t="s">
        <v>21</v>
      </c>
      <c r="B4" s="5" t="s">
        <v>15</v>
      </c>
      <c r="G4" s="2" t="s">
        <v>218</v>
      </c>
      <c r="H4" s="2" t="s">
        <v>10</v>
      </c>
      <c r="K4" s="2">
        <v>180</v>
      </c>
      <c r="L4" s="2">
        <v>40</v>
      </c>
    </row>
    <row r="5" spans="1:16" x14ac:dyDescent="0.3">
      <c r="A5" s="5" t="s">
        <v>21</v>
      </c>
      <c r="B5" s="5" t="s">
        <v>16</v>
      </c>
      <c r="G5" s="2" t="s">
        <v>218</v>
      </c>
      <c r="H5" s="2" t="s">
        <v>10</v>
      </c>
      <c r="K5" s="2">
        <v>180</v>
      </c>
      <c r="L5" s="2">
        <v>40</v>
      </c>
    </row>
    <row r="6" spans="1:16" x14ac:dyDescent="0.3">
      <c r="A6" s="5" t="s">
        <v>21</v>
      </c>
      <c r="B6" s="5" t="s">
        <v>17</v>
      </c>
      <c r="G6" s="2" t="s">
        <v>218</v>
      </c>
      <c r="H6" s="2" t="s">
        <v>10</v>
      </c>
      <c r="K6" s="2">
        <v>180</v>
      </c>
      <c r="L6" s="2">
        <v>40</v>
      </c>
    </row>
    <row r="7" spans="1:16" x14ac:dyDescent="0.3">
      <c r="A7" s="5" t="s">
        <v>21</v>
      </c>
      <c r="B7" s="5" t="s">
        <v>18</v>
      </c>
      <c r="G7" s="2" t="s">
        <v>218</v>
      </c>
      <c r="H7" s="2" t="s">
        <v>10</v>
      </c>
      <c r="K7" s="2">
        <v>180</v>
      </c>
      <c r="L7" s="2">
        <v>40</v>
      </c>
    </row>
    <row r="8" spans="1:16" x14ac:dyDescent="0.3">
      <c r="A8" s="5" t="s">
        <v>21</v>
      </c>
      <c r="B8" s="5" t="s">
        <v>19</v>
      </c>
      <c r="G8" s="2" t="s">
        <v>218</v>
      </c>
      <c r="H8" s="2" t="s">
        <v>10</v>
      </c>
      <c r="K8" s="2">
        <v>180</v>
      </c>
      <c r="L8" s="2">
        <v>40</v>
      </c>
    </row>
    <row r="9" spans="1:16" x14ac:dyDescent="0.3">
      <c r="A9" s="5" t="s">
        <v>21</v>
      </c>
      <c r="B9" s="5" t="s">
        <v>20</v>
      </c>
      <c r="G9" s="2" t="s">
        <v>218</v>
      </c>
      <c r="H9" s="2" t="s">
        <v>10</v>
      </c>
      <c r="K9" s="2">
        <v>180</v>
      </c>
      <c r="L9" s="2">
        <v>40</v>
      </c>
    </row>
    <row r="10" spans="1:16" x14ac:dyDescent="0.3">
      <c r="A10" s="2" t="s">
        <v>14</v>
      </c>
      <c r="B10" s="2" t="s">
        <v>118</v>
      </c>
      <c r="C10" s="2" t="s">
        <v>22</v>
      </c>
      <c r="D10" s="2" t="str">
        <f t="shared" ref="D10" si="0">B10 &amp; CHAR(10) &amp; LEFT(RIGHT(C10,LEN(C10)-15),M10*2)</f>
        <v>Create New User/ADMN-001
capture basic information to add/create a new us</v>
      </c>
      <c r="K10" s="2">
        <v>260</v>
      </c>
      <c r="L10" s="2">
        <v>90</v>
      </c>
      <c r="M10" s="2">
        <f t="shared" ref="M10:M66" si="1">LEN(B10)</f>
        <v>24</v>
      </c>
      <c r="P10" s="2">
        <f>COUNTIF(B:B,A10)</f>
        <v>1</v>
      </c>
    </row>
    <row r="11" spans="1:16" x14ac:dyDescent="0.3">
      <c r="A11" s="2" t="s">
        <v>14</v>
      </c>
      <c r="B11" s="2" t="s">
        <v>119</v>
      </c>
      <c r="C11" s="2" t="s">
        <v>23</v>
      </c>
      <c r="D11" s="2" t="str">
        <f t="shared" ref="D11:D74" si="2">B11 &amp; CHAR(10) &amp; LEFT(RIGHT(C11,LEN(C11)-15),M11*2)</f>
        <v>Create New User/ADMN-002
add / remove Attributes to a user</v>
      </c>
      <c r="K11" s="2">
        <v>260</v>
      </c>
      <c r="L11" s="2">
        <v>90</v>
      </c>
      <c r="M11" s="2">
        <f t="shared" si="1"/>
        <v>24</v>
      </c>
      <c r="P11" s="2">
        <f>COUNTIF(B:B,A11)</f>
        <v>1</v>
      </c>
    </row>
    <row r="12" spans="1:16" x14ac:dyDescent="0.3">
      <c r="A12" s="2" t="s">
        <v>14</v>
      </c>
      <c r="B12" s="2" t="s">
        <v>120</v>
      </c>
      <c r="C12" s="2" t="s">
        <v>24</v>
      </c>
      <c r="D12" s="2" t="str">
        <f t="shared" si="2"/>
        <v xml:space="preserve">Create New User/ADMN-003
provide additional data security by associating </v>
      </c>
      <c r="K12" s="2">
        <v>260</v>
      </c>
      <c r="L12" s="2">
        <v>90</v>
      </c>
      <c r="M12" s="2">
        <f t="shared" si="1"/>
        <v>24</v>
      </c>
      <c r="P12" s="2">
        <f>COUNTIF(B:B,A12)</f>
        <v>1</v>
      </c>
    </row>
    <row r="13" spans="1:16" x14ac:dyDescent="0.3">
      <c r="A13" s="2" t="s">
        <v>14</v>
      </c>
      <c r="B13" s="2" t="s">
        <v>121</v>
      </c>
      <c r="C13" s="2" t="s">
        <v>25</v>
      </c>
      <c r="D13" s="2" t="str">
        <f t="shared" si="2"/>
        <v>Create New User/ADMN-004
add Groups, assignment load factor and permissio</v>
      </c>
      <c r="K13" s="2">
        <v>260</v>
      </c>
      <c r="L13" s="2">
        <v>90</v>
      </c>
      <c r="M13" s="2">
        <f t="shared" si="1"/>
        <v>24</v>
      </c>
      <c r="P13" s="2">
        <f>COUNTIF(B:B,A13)</f>
        <v>1</v>
      </c>
    </row>
    <row r="14" spans="1:16" x14ac:dyDescent="0.3">
      <c r="A14" s="2" t="s">
        <v>14</v>
      </c>
      <c r="B14" s="2" t="s">
        <v>122</v>
      </c>
      <c r="C14" s="2" t="s">
        <v>26</v>
      </c>
      <c r="D14" s="2" t="str">
        <f t="shared" si="2"/>
        <v>Create New User/ADMN-005
add / remove Roles to a user</v>
      </c>
      <c r="K14" s="2">
        <v>260</v>
      </c>
      <c r="L14" s="2">
        <v>90</v>
      </c>
      <c r="M14" s="2">
        <f t="shared" si="1"/>
        <v>24</v>
      </c>
      <c r="P14" s="2">
        <f>COUNTIF(B:B,A14)</f>
        <v>1</v>
      </c>
    </row>
    <row r="15" spans="1:16" x14ac:dyDescent="0.3">
      <c r="A15" s="2" t="s">
        <v>14</v>
      </c>
      <c r="B15" s="2" t="s">
        <v>123</v>
      </c>
      <c r="C15" s="2" t="s">
        <v>27</v>
      </c>
      <c r="D15" s="2" t="str">
        <f t="shared" si="2"/>
        <v>Create New User/ADMN-006
add user profile to a user</v>
      </c>
      <c r="K15" s="2">
        <v>260</v>
      </c>
      <c r="L15" s="2">
        <v>90</v>
      </c>
      <c r="M15" s="2">
        <f t="shared" si="1"/>
        <v>24</v>
      </c>
      <c r="P15" s="2">
        <f>COUNTIF(B:B,A15)</f>
        <v>1</v>
      </c>
    </row>
    <row r="16" spans="1:16" x14ac:dyDescent="0.3">
      <c r="A16" s="2" t="s">
        <v>14</v>
      </c>
      <c r="B16" s="2" t="s">
        <v>124</v>
      </c>
      <c r="C16" s="2" t="s">
        <v>28</v>
      </c>
      <c r="D16" s="2" t="str">
        <f t="shared" si="2"/>
        <v>Create New User/ADMN-007
add/remove Regions to a user</v>
      </c>
      <c r="K16" s="2">
        <v>260</v>
      </c>
      <c r="L16" s="2">
        <v>90</v>
      </c>
      <c r="M16" s="2">
        <f t="shared" si="1"/>
        <v>24</v>
      </c>
      <c r="P16" s="2">
        <f>COUNTIF(B:B,A16)</f>
        <v>1</v>
      </c>
    </row>
    <row r="17" spans="1:16" x14ac:dyDescent="0.3">
      <c r="A17" s="2" t="s">
        <v>14</v>
      </c>
      <c r="B17" s="2" t="s">
        <v>125</v>
      </c>
      <c r="C17" s="2" t="s">
        <v>29</v>
      </c>
      <c r="D17" s="2" t="str">
        <f t="shared" si="2"/>
        <v>Create New User/ADMN-008
add / remove Authority Profile Names to a user</v>
      </c>
      <c r="K17" s="2">
        <v>260</v>
      </c>
      <c r="L17" s="2">
        <v>90</v>
      </c>
      <c r="M17" s="2">
        <f t="shared" si="1"/>
        <v>24</v>
      </c>
      <c r="P17" s="2">
        <f>COUNTIF(B:B,A17)</f>
        <v>1</v>
      </c>
    </row>
    <row r="18" spans="1:16" x14ac:dyDescent="0.3">
      <c r="A18" s="2" t="s">
        <v>14</v>
      </c>
      <c r="B18" s="2" t="s">
        <v>126</v>
      </c>
      <c r="C18" s="2" t="s">
        <v>30</v>
      </c>
      <c r="D18" s="2" t="str">
        <f t="shared" si="2"/>
        <v>Create New Group/ADMN-009
capture basic information to add/create a new grou</v>
      </c>
      <c r="K18" s="2">
        <v>260</v>
      </c>
      <c r="L18" s="2">
        <v>90</v>
      </c>
      <c r="M18" s="2">
        <f t="shared" si="1"/>
        <v>25</v>
      </c>
      <c r="P18" s="2">
        <f>COUNTIF(B:B,A18)</f>
        <v>1</v>
      </c>
    </row>
    <row r="19" spans="1:16" x14ac:dyDescent="0.3">
      <c r="A19" s="2" t="s">
        <v>14</v>
      </c>
      <c r="B19" s="2" t="s">
        <v>127</v>
      </c>
      <c r="C19" s="2" t="s">
        <v>31</v>
      </c>
      <c r="D19" s="2" t="str">
        <f t="shared" si="2"/>
        <v>Create New Group/ADMN-010
add / remove Users from parent organization in the</v>
      </c>
      <c r="K19" s="2">
        <v>260</v>
      </c>
      <c r="L19" s="2">
        <v>90</v>
      </c>
      <c r="M19" s="2">
        <f t="shared" si="1"/>
        <v>25</v>
      </c>
      <c r="P19" s="2">
        <f>COUNTIF(B:B,A19)</f>
        <v>1</v>
      </c>
    </row>
    <row r="20" spans="1:16" x14ac:dyDescent="0.3">
      <c r="A20" s="2" t="s">
        <v>14</v>
      </c>
      <c r="B20" s="2" t="s">
        <v>128</v>
      </c>
      <c r="C20" s="2" t="s">
        <v>32</v>
      </c>
      <c r="D20" s="2" t="str">
        <f t="shared" si="2"/>
        <v>Create New Group/ADMN-011
update the User's role(Member/Manager), Load Facto</v>
      </c>
      <c r="K20" s="2">
        <v>260</v>
      </c>
      <c r="L20" s="2">
        <v>90</v>
      </c>
      <c r="M20" s="2">
        <f t="shared" si="1"/>
        <v>25</v>
      </c>
      <c r="P20" s="2">
        <f>COUNTIF(B:B,A20)</f>
        <v>1</v>
      </c>
    </row>
    <row r="21" spans="1:16" x14ac:dyDescent="0.3">
      <c r="A21" s="2" t="s">
        <v>14</v>
      </c>
      <c r="B21" s="2" t="s">
        <v>129</v>
      </c>
      <c r="C21" s="2" t="s">
        <v>33</v>
      </c>
      <c r="D21" s="2" t="str">
        <f t="shared" si="2"/>
        <v>Create New Group/ADMN-012
assign / update available Producers to the Group</v>
      </c>
      <c r="K21" s="2">
        <v>260</v>
      </c>
      <c r="L21" s="2">
        <v>90</v>
      </c>
      <c r="M21" s="2">
        <f t="shared" si="1"/>
        <v>25</v>
      </c>
      <c r="P21" s="2">
        <f>COUNTIF(B:B,A21)</f>
        <v>1</v>
      </c>
    </row>
    <row r="22" spans="1:16" x14ac:dyDescent="0.3">
      <c r="A22" s="2" t="s">
        <v>14</v>
      </c>
      <c r="B22" s="2" t="s">
        <v>130</v>
      </c>
      <c r="C22" s="2" t="s">
        <v>34</v>
      </c>
      <c r="D22" s="2" t="str">
        <f t="shared" si="2"/>
        <v>Create New Group/ADMN-013
navigate to Producer detail page when clicked on a</v>
      </c>
      <c r="K22" s="2">
        <v>260</v>
      </c>
      <c r="L22" s="2">
        <v>90</v>
      </c>
      <c r="M22" s="2">
        <f t="shared" si="1"/>
        <v>25</v>
      </c>
      <c r="P22" s="2">
        <f>COUNTIF(B:B,A22)</f>
        <v>1</v>
      </c>
    </row>
    <row r="23" spans="1:16" x14ac:dyDescent="0.3">
      <c r="A23" s="2" t="s">
        <v>14</v>
      </c>
      <c r="B23" s="2" t="s">
        <v>131</v>
      </c>
      <c r="C23" s="2" t="s">
        <v>35</v>
      </c>
      <c r="D23" s="2" t="str">
        <f t="shared" si="2"/>
        <v>Create New Group/ADMN-014
navigate to Branch (created as group) details when</v>
      </c>
      <c r="K23" s="2">
        <v>260</v>
      </c>
      <c r="L23" s="2">
        <v>90</v>
      </c>
      <c r="M23" s="2">
        <f t="shared" si="1"/>
        <v>25</v>
      </c>
      <c r="P23" s="2">
        <f>COUNTIF(B:B,A23)</f>
        <v>1</v>
      </c>
    </row>
    <row r="24" spans="1:16" x14ac:dyDescent="0.3">
      <c r="A24" s="2" t="s">
        <v>14</v>
      </c>
      <c r="B24" s="2" t="s">
        <v>132</v>
      </c>
      <c r="C24" s="2" t="s">
        <v>36</v>
      </c>
      <c r="D24" s="2" t="str">
        <f t="shared" si="2"/>
        <v>Create New Group/ADMN-015
create / remove Queue(s) for the group by providin</v>
      </c>
      <c r="K24" s="2">
        <v>260</v>
      </c>
      <c r="L24" s="2">
        <v>90</v>
      </c>
      <c r="M24" s="2">
        <f t="shared" si="1"/>
        <v>25</v>
      </c>
      <c r="P24" s="2">
        <f>COUNTIF(B:B,A24)</f>
        <v>1</v>
      </c>
    </row>
    <row r="25" spans="1:16" x14ac:dyDescent="0.3">
      <c r="A25" s="2" t="s">
        <v>14</v>
      </c>
      <c r="B25" s="2" t="s">
        <v>133</v>
      </c>
      <c r="C25" s="2" t="s">
        <v>37</v>
      </c>
      <c r="D25" s="2" t="str">
        <f t="shared" si="2"/>
        <v>Create New Group/ADMN-016
make the queue name visible in  subgroups</v>
      </c>
      <c r="K25" s="2">
        <v>260</v>
      </c>
      <c r="L25" s="2">
        <v>90</v>
      </c>
      <c r="M25" s="2">
        <f t="shared" si="1"/>
        <v>25</v>
      </c>
      <c r="P25" s="2">
        <f>COUNTIF(B:B,A25)</f>
        <v>1</v>
      </c>
    </row>
    <row r="26" spans="1:16" x14ac:dyDescent="0.3">
      <c r="A26" s="2" t="s">
        <v>14</v>
      </c>
      <c r="B26" s="2" t="s">
        <v>134</v>
      </c>
      <c r="C26" s="2" t="s">
        <v>38</v>
      </c>
      <c r="D26" s="2" t="str">
        <f t="shared" si="2"/>
        <v>Create New Group/ADMN-017
add/remove Regions to a user group</v>
      </c>
      <c r="K26" s="2">
        <v>260</v>
      </c>
      <c r="L26" s="2">
        <v>90</v>
      </c>
      <c r="M26" s="2">
        <f t="shared" si="1"/>
        <v>25</v>
      </c>
      <c r="P26" s="2">
        <f>COUNTIF(B:B,A26)</f>
        <v>1</v>
      </c>
    </row>
    <row r="27" spans="1:16" x14ac:dyDescent="0.3">
      <c r="A27" s="2" t="s">
        <v>14</v>
      </c>
      <c r="B27" s="2" t="s">
        <v>135</v>
      </c>
      <c r="C27" s="2" t="s">
        <v>39</v>
      </c>
      <c r="D27" s="2" t="str">
        <f t="shared" si="2"/>
        <v>Create New Group/ADMN-018
navigate to Region detail page by clicking on Regi</v>
      </c>
      <c r="K27" s="2">
        <v>260</v>
      </c>
      <c r="L27" s="2">
        <v>90</v>
      </c>
      <c r="M27" s="2">
        <f t="shared" si="1"/>
        <v>25</v>
      </c>
      <c r="P27" s="2">
        <f>COUNTIF(B:B,A27)</f>
        <v>1</v>
      </c>
    </row>
    <row r="28" spans="1:16" x14ac:dyDescent="0.3">
      <c r="A28" s="2" t="s">
        <v>14</v>
      </c>
      <c r="B28" s="2" t="s">
        <v>136</v>
      </c>
      <c r="C28" s="2" t="s">
        <v>40</v>
      </c>
      <c r="D28" s="2" t="str">
        <f t="shared" si="2"/>
        <v xml:space="preserve">Create New Organization/ADMN-019
create a New Organization </v>
      </c>
      <c r="K28" s="2">
        <v>260</v>
      </c>
      <c r="L28" s="2">
        <v>90</v>
      </c>
      <c r="M28" s="2">
        <f t="shared" si="1"/>
        <v>32</v>
      </c>
      <c r="P28" s="2">
        <f>COUNTIF(B:B,A28)</f>
        <v>1</v>
      </c>
    </row>
    <row r="29" spans="1:16" x14ac:dyDescent="0.3">
      <c r="A29" s="2" t="s">
        <v>14</v>
      </c>
      <c r="B29" s="2" t="s">
        <v>137</v>
      </c>
      <c r="C29" s="2" t="s">
        <v>41</v>
      </c>
      <c r="D29" s="2" t="str">
        <f t="shared" si="2"/>
        <v>Create New Organization/ADMN-020
change the primary contact of the organization.</v>
      </c>
      <c r="K29" s="2">
        <v>260</v>
      </c>
      <c r="L29" s="2">
        <v>90</v>
      </c>
      <c r="M29" s="2">
        <f t="shared" si="1"/>
        <v>32</v>
      </c>
      <c r="P29" s="2">
        <f>COUNTIF(B:B,A29)</f>
        <v>1</v>
      </c>
    </row>
    <row r="30" spans="1:16" x14ac:dyDescent="0.3">
      <c r="A30" s="2" t="s">
        <v>14</v>
      </c>
      <c r="B30" s="2" t="s">
        <v>138</v>
      </c>
      <c r="C30" s="2" t="s">
        <v>42</v>
      </c>
      <c r="D30" s="2" t="str">
        <f t="shared" si="2"/>
        <v>Create New Organization/ADMN-021
view Users associated to the organization</v>
      </c>
      <c r="K30" s="2">
        <v>260</v>
      </c>
      <c r="L30" s="2">
        <v>90</v>
      </c>
      <c r="M30" s="2">
        <f t="shared" si="1"/>
        <v>32</v>
      </c>
      <c r="P30" s="2">
        <f>COUNTIF(B:B,A30)</f>
        <v>1</v>
      </c>
    </row>
    <row r="31" spans="1:16" x14ac:dyDescent="0.3">
      <c r="A31" s="2" t="s">
        <v>14</v>
      </c>
      <c r="B31" s="2" t="s">
        <v>139</v>
      </c>
      <c r="C31" s="2" t="s">
        <v>43</v>
      </c>
      <c r="D31" s="2" t="str">
        <f t="shared" si="2"/>
        <v>Create New Organization/ADMN-022
view Producer codes</v>
      </c>
      <c r="K31" s="2">
        <v>260</v>
      </c>
      <c r="L31" s="2">
        <v>90</v>
      </c>
      <c r="M31" s="2">
        <f t="shared" si="1"/>
        <v>32</v>
      </c>
      <c r="P31" s="2">
        <f>COUNTIF(B:B,A31)</f>
        <v>1</v>
      </c>
    </row>
    <row r="32" spans="1:16" x14ac:dyDescent="0.3">
      <c r="A32" s="2" t="s">
        <v>14</v>
      </c>
      <c r="B32" s="2" t="s">
        <v>140</v>
      </c>
      <c r="C32" s="2" t="s">
        <v>36</v>
      </c>
      <c r="D32" s="2" t="str">
        <f t="shared" si="2"/>
        <v>Create New Organization/ADMN-023
create / remove Queue(s) for the group by providing queue Name a</v>
      </c>
      <c r="K32" s="2">
        <v>260</v>
      </c>
      <c r="L32" s="2">
        <v>90</v>
      </c>
      <c r="M32" s="2">
        <f t="shared" si="1"/>
        <v>32</v>
      </c>
      <c r="P32" s="2">
        <f>COUNTIF(B:B,A32)</f>
        <v>1</v>
      </c>
    </row>
    <row r="33" spans="1:16" x14ac:dyDescent="0.3">
      <c r="A33" s="2" t="s">
        <v>14</v>
      </c>
      <c r="B33" s="2" t="s">
        <v>141</v>
      </c>
      <c r="C33" s="2" t="s">
        <v>37</v>
      </c>
      <c r="D33" s="2" t="str">
        <f t="shared" si="2"/>
        <v>Create New Organization/ADMN-024
make the queue name visible in  subgroups</v>
      </c>
      <c r="K33" s="2">
        <v>260</v>
      </c>
      <c r="L33" s="2">
        <v>90</v>
      </c>
      <c r="M33" s="2">
        <f t="shared" si="1"/>
        <v>32</v>
      </c>
      <c r="P33" s="2">
        <f>COUNTIF(B:B,A33)</f>
        <v>1</v>
      </c>
    </row>
    <row r="34" spans="1:16" x14ac:dyDescent="0.3">
      <c r="A34" s="2" t="s">
        <v>14</v>
      </c>
      <c r="B34" s="2" t="s">
        <v>142</v>
      </c>
      <c r="C34" s="2" t="s">
        <v>44</v>
      </c>
      <c r="D34" s="2" t="str">
        <f t="shared" si="2"/>
        <v>Create New Organization/ADMN-025
add/remove Regions to an Organization</v>
      </c>
      <c r="K34" s="2">
        <v>260</v>
      </c>
      <c r="L34" s="2">
        <v>90</v>
      </c>
      <c r="M34" s="2">
        <f t="shared" si="1"/>
        <v>32</v>
      </c>
      <c r="P34" s="2">
        <f>COUNTIF(B:B,A34)</f>
        <v>1</v>
      </c>
    </row>
    <row r="35" spans="1:16" x14ac:dyDescent="0.3">
      <c r="A35" s="2" t="s">
        <v>14</v>
      </c>
      <c r="B35" s="2" t="s">
        <v>143</v>
      </c>
      <c r="C35" s="2" t="s">
        <v>39</v>
      </c>
      <c r="D35" s="2" t="str">
        <f t="shared" si="2"/>
        <v>Create New Organization/ADMN-026
navigate to Region detail page by clicking on Region name from S</v>
      </c>
      <c r="K35" s="2">
        <v>260</v>
      </c>
      <c r="L35" s="2">
        <v>90</v>
      </c>
      <c r="M35" s="2">
        <f t="shared" si="1"/>
        <v>32</v>
      </c>
      <c r="P35" s="2">
        <f>COUNTIF(B:B,A35)</f>
        <v>1</v>
      </c>
    </row>
    <row r="36" spans="1:16" x14ac:dyDescent="0.3">
      <c r="A36" s="2" t="s">
        <v>14</v>
      </c>
      <c r="B36" s="2" t="s">
        <v>144</v>
      </c>
      <c r="C36" s="2" t="s">
        <v>45</v>
      </c>
      <c r="D36" s="2" t="str">
        <f t="shared" si="2"/>
        <v>Create New Producer Code/ADMN-027
Create a New Producer Code</v>
      </c>
      <c r="K36" s="2">
        <v>260</v>
      </c>
      <c r="L36" s="2">
        <v>90</v>
      </c>
      <c r="M36" s="2">
        <f t="shared" si="1"/>
        <v>33</v>
      </c>
      <c r="P36" s="2">
        <f>COUNTIF(B:B,A36)</f>
        <v>1</v>
      </c>
    </row>
    <row r="37" spans="1:16" x14ac:dyDescent="0.3">
      <c r="A37" s="2" t="s">
        <v>14</v>
      </c>
      <c r="B37" s="2" t="s">
        <v>145</v>
      </c>
      <c r="C37" s="2" t="s">
        <v>46</v>
      </c>
      <c r="D37" s="2" t="str">
        <f t="shared" si="2"/>
        <v>Create New Producer Code/ADMN-028
add/remove Roles for new producer</v>
      </c>
      <c r="K37" s="2">
        <v>260</v>
      </c>
      <c r="L37" s="2">
        <v>90</v>
      </c>
      <c r="M37" s="2">
        <f t="shared" si="1"/>
        <v>33</v>
      </c>
      <c r="P37" s="2">
        <f>COUNTIF(B:B,A37)</f>
        <v>1</v>
      </c>
    </row>
    <row r="38" spans="1:16" x14ac:dyDescent="0.3">
      <c r="A38" s="2" t="s">
        <v>14</v>
      </c>
      <c r="B38" s="2" t="s">
        <v>146</v>
      </c>
      <c r="C38" s="2" t="s">
        <v>47</v>
      </c>
      <c r="D38" s="2" t="str">
        <f t="shared" si="2"/>
        <v>Check policy form patterns for errors/ADMN-029
check policy form patterns for errors</v>
      </c>
      <c r="K38" s="2">
        <v>260</v>
      </c>
      <c r="L38" s="2">
        <v>90</v>
      </c>
      <c r="M38" s="2">
        <f t="shared" si="1"/>
        <v>46</v>
      </c>
      <c r="P38" s="2">
        <f>COUNTIF(B:B,A38)</f>
        <v>1</v>
      </c>
    </row>
    <row r="39" spans="1:16" x14ac:dyDescent="0.3">
      <c r="A39" s="2" t="s">
        <v>15</v>
      </c>
      <c r="B39" s="2" t="s">
        <v>147</v>
      </c>
      <c r="C39" s="2" t="s">
        <v>48</v>
      </c>
      <c r="D39" s="2" t="str">
        <f t="shared" si="2"/>
        <v>View Organization Hierarchy/ADMN-030
view Organization Hierarchy of its Group with an option to expand to its</v>
      </c>
      <c r="K39" s="2">
        <v>260</v>
      </c>
      <c r="L39" s="2">
        <v>90</v>
      </c>
      <c r="M39" s="2">
        <f t="shared" si="1"/>
        <v>36</v>
      </c>
      <c r="P39" s="2">
        <f>COUNTIF(B:B,A39)</f>
        <v>1</v>
      </c>
    </row>
    <row r="40" spans="1:16" x14ac:dyDescent="0.3">
      <c r="A40" s="2" t="s">
        <v>16</v>
      </c>
      <c r="B40" s="2" t="s">
        <v>148</v>
      </c>
      <c r="C40" s="2" t="s">
        <v>49</v>
      </c>
      <c r="D40" s="2" t="str">
        <f t="shared" si="2"/>
        <v>Users/ADMN-031
search for users</v>
      </c>
      <c r="K40" s="2">
        <v>260</v>
      </c>
      <c r="L40" s="2">
        <v>90</v>
      </c>
      <c r="M40" s="2">
        <f t="shared" si="1"/>
        <v>14</v>
      </c>
      <c r="P40" s="2">
        <f>COUNTIF(B:B,A40)</f>
        <v>1</v>
      </c>
    </row>
    <row r="41" spans="1:16" x14ac:dyDescent="0.3">
      <c r="A41" s="2" t="s">
        <v>16</v>
      </c>
      <c r="B41" s="2" t="s">
        <v>149</v>
      </c>
      <c r="C41" s="2" t="s">
        <v>50</v>
      </c>
      <c r="D41" s="2" t="str">
        <f t="shared" si="2"/>
        <v>Users/ADMN-032
navigate to user detail, org</v>
      </c>
      <c r="K41" s="2">
        <v>260</v>
      </c>
      <c r="L41" s="2">
        <v>90</v>
      </c>
      <c r="M41" s="2">
        <f t="shared" si="1"/>
        <v>14</v>
      </c>
      <c r="P41" s="2">
        <f>COUNTIF(B:B,A41)</f>
        <v>1</v>
      </c>
    </row>
    <row r="42" spans="1:16" x14ac:dyDescent="0.3">
      <c r="A42" s="2" t="s">
        <v>16</v>
      </c>
      <c r="B42" s="2" t="s">
        <v>150</v>
      </c>
      <c r="C42" s="2" t="s">
        <v>51</v>
      </c>
      <c r="D42" s="2" t="str">
        <f t="shared" si="2"/>
        <v>Users/ADMN-033
Search Unassigned users</v>
      </c>
      <c r="K42" s="2">
        <v>260</v>
      </c>
      <c r="L42" s="2">
        <v>90</v>
      </c>
      <c r="M42" s="2">
        <f t="shared" si="1"/>
        <v>14</v>
      </c>
      <c r="P42" s="2">
        <f>COUNTIF(B:B,A42)</f>
        <v>1</v>
      </c>
    </row>
    <row r="43" spans="1:16" x14ac:dyDescent="0.3">
      <c r="A43" s="2" t="s">
        <v>16</v>
      </c>
      <c r="B43" s="2" t="s">
        <v>151</v>
      </c>
      <c r="C43" s="2" t="s">
        <v>52</v>
      </c>
      <c r="D43" s="2" t="str">
        <f t="shared" si="2"/>
        <v>Groups/ADMN-034
search for groups</v>
      </c>
      <c r="K43" s="2">
        <v>260</v>
      </c>
      <c r="L43" s="2">
        <v>90</v>
      </c>
      <c r="M43" s="2">
        <f t="shared" si="1"/>
        <v>15</v>
      </c>
      <c r="P43" s="2">
        <f>COUNTIF(B:B,A43)</f>
        <v>1</v>
      </c>
    </row>
    <row r="44" spans="1:16" x14ac:dyDescent="0.3">
      <c r="A44" s="2" t="s">
        <v>16</v>
      </c>
      <c r="B44" s="2" t="s">
        <v>152</v>
      </c>
      <c r="C44" s="2" t="s">
        <v>53</v>
      </c>
      <c r="D44" s="2" t="str">
        <f t="shared" si="2"/>
        <v>Groups/ADMN-035
navigate to Group Detail, Pare</v>
      </c>
      <c r="K44" s="2">
        <v>260</v>
      </c>
      <c r="L44" s="2">
        <v>90</v>
      </c>
      <c r="M44" s="2">
        <f t="shared" si="1"/>
        <v>15</v>
      </c>
      <c r="P44" s="2">
        <f>COUNTIF(B:B,A44)</f>
        <v>1</v>
      </c>
    </row>
    <row r="45" spans="1:16" x14ac:dyDescent="0.3">
      <c r="A45" s="2" t="s">
        <v>16</v>
      </c>
      <c r="B45" s="2" t="s">
        <v>153</v>
      </c>
      <c r="C45" s="2" t="s">
        <v>54</v>
      </c>
      <c r="D45" s="2" t="str">
        <f t="shared" si="2"/>
        <v>Roles/ADMN-036
list all the Roles defined i</v>
      </c>
      <c r="K45" s="2">
        <v>260</v>
      </c>
      <c r="L45" s="2">
        <v>90</v>
      </c>
      <c r="M45" s="2">
        <f t="shared" si="1"/>
        <v>14</v>
      </c>
      <c r="P45" s="2">
        <f>COUNTIF(B:B,A45)</f>
        <v>1</v>
      </c>
    </row>
    <row r="46" spans="1:16" x14ac:dyDescent="0.3">
      <c r="A46" s="2" t="s">
        <v>16</v>
      </c>
      <c r="B46" s="2" t="s">
        <v>154</v>
      </c>
      <c r="C46" s="2" t="s">
        <v>55</v>
      </c>
      <c r="D46" s="2" t="str">
        <f t="shared" si="2"/>
        <v xml:space="preserve">Roles/ADMN-037
create a New Role or Delete </v>
      </c>
      <c r="K46" s="2">
        <v>260</v>
      </c>
      <c r="L46" s="2">
        <v>90</v>
      </c>
      <c r="M46" s="2">
        <f t="shared" si="1"/>
        <v>14</v>
      </c>
      <c r="P46" s="2">
        <f>COUNTIF(B:B,A46)</f>
        <v>1</v>
      </c>
    </row>
    <row r="47" spans="1:16" x14ac:dyDescent="0.3">
      <c r="A47" s="2" t="s">
        <v>16</v>
      </c>
      <c r="B47" s="2" t="s">
        <v>155</v>
      </c>
      <c r="C47" s="2" t="s">
        <v>56</v>
      </c>
      <c r="D47" s="2" t="str">
        <f t="shared" si="2"/>
        <v>Roles/ADMN-038
filter the list on Role Type</v>
      </c>
      <c r="K47" s="2">
        <v>260</v>
      </c>
      <c r="L47" s="2">
        <v>90</v>
      </c>
      <c r="M47" s="2">
        <f t="shared" si="1"/>
        <v>14</v>
      </c>
      <c r="P47" s="2">
        <f>COUNTIF(B:B,A47)</f>
        <v>1</v>
      </c>
    </row>
    <row r="48" spans="1:16" x14ac:dyDescent="0.3">
      <c r="A48" s="2" t="s">
        <v>16</v>
      </c>
      <c r="B48" s="2" t="s">
        <v>156</v>
      </c>
      <c r="C48" s="2" t="s">
        <v>57</v>
      </c>
      <c r="D48" s="2" t="str">
        <f t="shared" si="2"/>
        <v>Roles/ADMN-039
navigate to role detail page</v>
      </c>
      <c r="K48" s="2">
        <v>260</v>
      </c>
      <c r="L48" s="2">
        <v>90</v>
      </c>
      <c r="M48" s="2">
        <f t="shared" si="1"/>
        <v>14</v>
      </c>
      <c r="P48" s="2">
        <f>COUNTIF(B:B,A48)</f>
        <v>1</v>
      </c>
    </row>
    <row r="49" spans="1:16" x14ac:dyDescent="0.3">
      <c r="A49" s="2" t="s">
        <v>16</v>
      </c>
      <c r="B49" s="2" t="s">
        <v>157</v>
      </c>
      <c r="C49" s="2" t="s">
        <v>58</v>
      </c>
      <c r="D49" s="2" t="str">
        <f t="shared" si="2"/>
        <v>Regions/ADMN-040
search for a region</v>
      </c>
      <c r="K49" s="2">
        <v>260</v>
      </c>
      <c r="L49" s="2">
        <v>90</v>
      </c>
      <c r="M49" s="2">
        <f t="shared" si="1"/>
        <v>16</v>
      </c>
      <c r="P49" s="2">
        <f>COUNTIF(B:B,A49)</f>
        <v>1</v>
      </c>
    </row>
    <row r="50" spans="1:16" x14ac:dyDescent="0.3">
      <c r="A50" s="2" t="s">
        <v>16</v>
      </c>
      <c r="B50" s="2" t="s">
        <v>158</v>
      </c>
      <c r="C50" s="2" t="s">
        <v>59</v>
      </c>
      <c r="D50" s="2" t="str">
        <f t="shared" si="2"/>
        <v xml:space="preserve">Regions/ADMN-041
List all Regions </v>
      </c>
      <c r="K50" s="2">
        <v>260</v>
      </c>
      <c r="L50" s="2">
        <v>90</v>
      </c>
      <c r="M50" s="2">
        <f t="shared" si="1"/>
        <v>16</v>
      </c>
      <c r="P50" s="2">
        <f>COUNTIF(B:B,A50)</f>
        <v>1</v>
      </c>
    </row>
    <row r="51" spans="1:16" x14ac:dyDescent="0.3">
      <c r="A51" s="2" t="s">
        <v>16</v>
      </c>
      <c r="B51" s="2" t="s">
        <v>159</v>
      </c>
      <c r="C51" s="2" t="s">
        <v>60</v>
      </c>
      <c r="D51" s="2" t="str">
        <f t="shared" si="2"/>
        <v>Regions/ADMN-042
Add a New Region or Delete an ex</v>
      </c>
      <c r="K51" s="2">
        <v>260</v>
      </c>
      <c r="L51" s="2">
        <v>90</v>
      </c>
      <c r="M51" s="2">
        <f t="shared" si="1"/>
        <v>16</v>
      </c>
      <c r="P51" s="2">
        <f>COUNTIF(B:B,A51)</f>
        <v>1</v>
      </c>
    </row>
    <row r="52" spans="1:16" x14ac:dyDescent="0.3">
      <c r="A52" s="2" t="s">
        <v>16</v>
      </c>
      <c r="B52" s="2" t="s">
        <v>160</v>
      </c>
      <c r="C52" s="2" t="s">
        <v>61</v>
      </c>
      <c r="D52" s="2" t="str">
        <f t="shared" si="2"/>
        <v>Regions/ADMN-043
navigate to region detail page b</v>
      </c>
      <c r="K52" s="2">
        <v>260</v>
      </c>
      <c r="L52" s="2">
        <v>90</v>
      </c>
      <c r="M52" s="2">
        <f t="shared" si="1"/>
        <v>16</v>
      </c>
      <c r="P52" s="2">
        <f>COUNTIF(B:B,A52)</f>
        <v>1</v>
      </c>
    </row>
    <row r="53" spans="1:16" x14ac:dyDescent="0.3">
      <c r="A53" s="2" t="s">
        <v>16</v>
      </c>
      <c r="B53" s="2" t="s">
        <v>161</v>
      </c>
      <c r="C53" s="2" t="s">
        <v>62</v>
      </c>
      <c r="D53" s="2" t="str">
        <f t="shared" si="2"/>
        <v>Organization/ADMN-044
search for an organization</v>
      </c>
      <c r="K53" s="2">
        <v>260</v>
      </c>
      <c r="L53" s="2">
        <v>90</v>
      </c>
      <c r="M53" s="2">
        <f t="shared" si="1"/>
        <v>21</v>
      </c>
      <c r="P53" s="2">
        <f>COUNTIF(B:B,A53)</f>
        <v>1</v>
      </c>
    </row>
    <row r="54" spans="1:16" x14ac:dyDescent="0.3">
      <c r="A54" s="2" t="s">
        <v>16</v>
      </c>
      <c r="B54" s="2" t="s">
        <v>162</v>
      </c>
      <c r="C54" s="2" t="s">
        <v>63</v>
      </c>
      <c r="D54" s="2" t="str">
        <f t="shared" si="2"/>
        <v>Organization/ADMN-045
navigate to Organization detail page by cl</v>
      </c>
      <c r="K54" s="2">
        <v>260</v>
      </c>
      <c r="L54" s="2">
        <v>90</v>
      </c>
      <c r="M54" s="2">
        <f t="shared" si="1"/>
        <v>21</v>
      </c>
      <c r="P54" s="2">
        <f>COUNTIF(B:B,A54)</f>
        <v>1</v>
      </c>
    </row>
    <row r="55" spans="1:16" x14ac:dyDescent="0.3">
      <c r="A55" s="2" t="s">
        <v>16</v>
      </c>
      <c r="B55" s="2" t="s">
        <v>163</v>
      </c>
      <c r="C55" s="2" t="s">
        <v>64</v>
      </c>
      <c r="D55" s="2" t="str">
        <f t="shared" si="2"/>
        <v>Producer Code/ADMN-046
search for a producer</v>
      </c>
      <c r="K55" s="2">
        <v>260</v>
      </c>
      <c r="L55" s="2">
        <v>90</v>
      </c>
      <c r="M55" s="2">
        <f t="shared" si="1"/>
        <v>22</v>
      </c>
      <c r="P55" s="2">
        <f>COUNTIF(B:B,A55)</f>
        <v>1</v>
      </c>
    </row>
    <row r="56" spans="1:16" x14ac:dyDescent="0.3">
      <c r="A56" s="2" t="s">
        <v>16</v>
      </c>
      <c r="B56" s="2" t="s">
        <v>164</v>
      </c>
      <c r="C56" s="2" t="s">
        <v>65</v>
      </c>
      <c r="D56" s="2" t="str">
        <f t="shared" si="2"/>
        <v>Producer Code/ADMN-047
navigate to Producer Code Page, Organization</v>
      </c>
      <c r="K56" s="2">
        <v>260</v>
      </c>
      <c r="L56" s="2">
        <v>90</v>
      </c>
      <c r="M56" s="2">
        <f t="shared" si="1"/>
        <v>22</v>
      </c>
      <c r="P56" s="2">
        <f>COUNTIF(B:B,A56)</f>
        <v>1</v>
      </c>
    </row>
    <row r="57" spans="1:16" x14ac:dyDescent="0.3">
      <c r="A57" s="2" t="s">
        <v>16</v>
      </c>
      <c r="B57" s="2" t="s">
        <v>165</v>
      </c>
      <c r="C57" s="2" t="s">
        <v>66</v>
      </c>
      <c r="D57" s="2" t="str">
        <f t="shared" si="2"/>
        <v>Authority Profiles/ADMN-048
list all Authority Profiles defined in the application</v>
      </c>
      <c r="K57" s="2">
        <v>260</v>
      </c>
      <c r="L57" s="2">
        <v>90</v>
      </c>
      <c r="M57" s="2">
        <f t="shared" si="1"/>
        <v>27</v>
      </c>
      <c r="P57" s="2">
        <f>COUNTIF(B:B,A57)</f>
        <v>1</v>
      </c>
    </row>
    <row r="58" spans="1:16" x14ac:dyDescent="0.3">
      <c r="A58" s="2" t="s">
        <v>16</v>
      </c>
      <c r="B58" s="2" t="s">
        <v>166</v>
      </c>
      <c r="C58" s="2" t="s">
        <v>67</v>
      </c>
      <c r="D58" s="2" t="str">
        <f t="shared" si="2"/>
        <v xml:space="preserve">Authority Profiles/ADMN-049
add new authority profiles, clone or  delete existing </v>
      </c>
      <c r="K58" s="2">
        <v>260</v>
      </c>
      <c r="L58" s="2">
        <v>90</v>
      </c>
      <c r="M58" s="2">
        <f t="shared" si="1"/>
        <v>27</v>
      </c>
      <c r="P58" s="2">
        <f>COUNTIF(B:B,A58)</f>
        <v>1</v>
      </c>
    </row>
    <row r="59" spans="1:16" x14ac:dyDescent="0.3">
      <c r="A59" s="2" t="s">
        <v>16</v>
      </c>
      <c r="B59" s="2" t="s">
        <v>167</v>
      </c>
      <c r="C59" s="2" t="s">
        <v>68</v>
      </c>
      <c r="D59" s="2" t="str">
        <f t="shared" si="2"/>
        <v>Authority Profiles/ADMN-050
navigate to Authority Profile page by clicking on Auth</v>
      </c>
      <c r="K59" s="2">
        <v>260</v>
      </c>
      <c r="L59" s="2">
        <v>90</v>
      </c>
      <c r="M59" s="2">
        <f t="shared" si="1"/>
        <v>27</v>
      </c>
      <c r="P59" s="2">
        <f>COUNTIF(B:B,A59)</f>
        <v>1</v>
      </c>
    </row>
    <row r="60" spans="1:16" x14ac:dyDescent="0.3">
      <c r="A60" s="2" t="s">
        <v>16</v>
      </c>
      <c r="B60" s="2" t="s">
        <v>168</v>
      </c>
      <c r="C60" s="2" t="s">
        <v>69</v>
      </c>
      <c r="D60" s="2" t="str">
        <f t="shared" si="2"/>
        <v>Attributes/ADMN-051
list all attributes defined in the app</v>
      </c>
      <c r="K60" s="2">
        <v>260</v>
      </c>
      <c r="L60" s="2">
        <v>90</v>
      </c>
      <c r="M60" s="2">
        <f t="shared" si="1"/>
        <v>19</v>
      </c>
      <c r="P60" s="2">
        <f>COUNTIF(B:B,A60)</f>
        <v>1</v>
      </c>
    </row>
    <row r="61" spans="1:16" x14ac:dyDescent="0.3">
      <c r="A61" s="2" t="s">
        <v>16</v>
      </c>
      <c r="B61" s="2" t="s">
        <v>169</v>
      </c>
      <c r="C61" s="2" t="s">
        <v>70</v>
      </c>
      <c r="D61" s="2" t="str">
        <f t="shared" si="2"/>
        <v>Attributes/ADMN-052
add / remove Attributes</v>
      </c>
      <c r="K61" s="2">
        <v>260</v>
      </c>
      <c r="L61" s="2">
        <v>90</v>
      </c>
      <c r="M61" s="2">
        <f t="shared" si="1"/>
        <v>19</v>
      </c>
      <c r="P61" s="2">
        <f>COUNTIF(B:B,A61)</f>
        <v>1</v>
      </c>
    </row>
    <row r="62" spans="1:16" x14ac:dyDescent="0.3">
      <c r="A62" s="2" t="s">
        <v>16</v>
      </c>
      <c r="B62" s="2" t="s">
        <v>170</v>
      </c>
      <c r="C62" s="2" t="s">
        <v>71</v>
      </c>
      <c r="D62" s="2" t="str">
        <f t="shared" si="2"/>
        <v>Attributes/ADMN-053
select Attribute type for a new attrib</v>
      </c>
      <c r="K62" s="2">
        <v>260</v>
      </c>
      <c r="L62" s="2">
        <v>90</v>
      </c>
      <c r="M62" s="2">
        <f t="shared" si="1"/>
        <v>19</v>
      </c>
      <c r="P62" s="2">
        <f>COUNTIF(B:B,A62)</f>
        <v>1</v>
      </c>
    </row>
    <row r="63" spans="1:16" x14ac:dyDescent="0.3">
      <c r="A63" s="2" t="s">
        <v>17</v>
      </c>
      <c r="B63" s="2" t="s">
        <v>171</v>
      </c>
      <c r="C63" s="2" t="s">
        <v>72</v>
      </c>
      <c r="D63" s="2" t="str">
        <f t="shared" si="2"/>
        <v>Activity Patterns/ADMN-054
list Activity Patterns defined in the application</v>
      </c>
      <c r="K63" s="2">
        <v>260</v>
      </c>
      <c r="L63" s="2">
        <v>90</v>
      </c>
      <c r="M63" s="2">
        <f t="shared" si="1"/>
        <v>26</v>
      </c>
      <c r="P63" s="2">
        <f>COUNTIF(B:B,A63)</f>
        <v>1</v>
      </c>
    </row>
    <row r="64" spans="1:16" x14ac:dyDescent="0.3">
      <c r="A64" s="2" t="s">
        <v>17</v>
      </c>
      <c r="B64" s="2" t="s">
        <v>172</v>
      </c>
      <c r="C64" s="2" t="s">
        <v>73</v>
      </c>
      <c r="D64" s="2" t="str">
        <f t="shared" si="2"/>
        <v>Activity Patterns/ADMN-055
navigate to the Activity Pattern Detail Page by clic</v>
      </c>
      <c r="K64" s="2">
        <v>260</v>
      </c>
      <c r="L64" s="2">
        <v>90</v>
      </c>
      <c r="M64" s="2">
        <f t="shared" si="1"/>
        <v>26</v>
      </c>
      <c r="P64" s="2">
        <f>COUNTIF(B:B,A64)</f>
        <v>1</v>
      </c>
    </row>
    <row r="65" spans="1:16" x14ac:dyDescent="0.3">
      <c r="A65" s="2" t="s">
        <v>17</v>
      </c>
      <c r="B65" s="2" t="s">
        <v>173</v>
      </c>
      <c r="C65" s="2" t="s">
        <v>74</v>
      </c>
      <c r="D65" s="2" t="str">
        <f t="shared" si="2"/>
        <v>Activity Patterns/ADMN-056
edit the Activity Pattern through the Activity Patte</v>
      </c>
      <c r="K65" s="2">
        <v>260</v>
      </c>
      <c r="L65" s="2">
        <v>90</v>
      </c>
      <c r="M65" s="2">
        <f t="shared" si="1"/>
        <v>26</v>
      </c>
      <c r="P65" s="2">
        <f>COUNTIF(B:B,A65)</f>
        <v>1</v>
      </c>
    </row>
    <row r="66" spans="1:16" x14ac:dyDescent="0.3">
      <c r="A66" s="2" t="s">
        <v>17</v>
      </c>
      <c r="B66" s="2" t="s">
        <v>174</v>
      </c>
      <c r="C66" s="2" t="s">
        <v>75</v>
      </c>
      <c r="D66" s="2" t="str">
        <f t="shared" si="2"/>
        <v xml:space="preserve">Activity Patterns/ADMN-057
create a new Activity Pattern or Delete an existing </v>
      </c>
      <c r="K66" s="2">
        <v>260</v>
      </c>
      <c r="L66" s="2">
        <v>90</v>
      </c>
      <c r="M66" s="2">
        <f t="shared" si="1"/>
        <v>26</v>
      </c>
      <c r="P66" s="2">
        <f>COUNTIF(B:B,A66)</f>
        <v>1</v>
      </c>
    </row>
    <row r="67" spans="1:16" x14ac:dyDescent="0.3">
      <c r="A67" s="2" t="s">
        <v>17</v>
      </c>
      <c r="B67" s="2" t="s">
        <v>175</v>
      </c>
      <c r="C67" s="2" t="s">
        <v>76</v>
      </c>
      <c r="D67" s="2" t="str">
        <f t="shared" si="2"/>
        <v>Activity Patterns/ADMN-058
 create both automated and non-automated activity pa</v>
      </c>
      <c r="K67" s="2">
        <v>260</v>
      </c>
      <c r="L67" s="2">
        <v>90</v>
      </c>
      <c r="M67" s="2">
        <f t="shared" ref="M67:M108" si="3">LEN(B67)</f>
        <v>26</v>
      </c>
      <c r="P67" s="2">
        <f>COUNTIF(B:B,A67)</f>
        <v>1</v>
      </c>
    </row>
    <row r="68" spans="1:16" x14ac:dyDescent="0.3">
      <c r="A68" s="2" t="s">
        <v>17</v>
      </c>
      <c r="B68" s="2" t="s">
        <v>176</v>
      </c>
      <c r="C68" s="2" t="s">
        <v>77</v>
      </c>
      <c r="D68" s="2" t="str">
        <f t="shared" si="2"/>
        <v>Holidays/ADMN-059
Manage Holidays 
- Add or Delete H</v>
      </c>
      <c r="K68" s="2">
        <v>260</v>
      </c>
      <c r="L68" s="2">
        <v>90</v>
      </c>
      <c r="M68" s="2">
        <f t="shared" si="3"/>
        <v>17</v>
      </c>
      <c r="P68" s="2">
        <f>COUNTIF(B:B,A68)</f>
        <v>1</v>
      </c>
    </row>
    <row r="69" spans="1:16" x14ac:dyDescent="0.3">
      <c r="A69" s="2" t="s">
        <v>17</v>
      </c>
      <c r="B69" s="2" t="s">
        <v>177</v>
      </c>
      <c r="C69" s="2" t="s">
        <v>78</v>
      </c>
      <c r="D69" s="2" t="str">
        <f t="shared" si="2"/>
        <v>Policy Form Patterns/ADMN-060
search for existing Policy form patterns</v>
      </c>
      <c r="K69" s="2">
        <v>260</v>
      </c>
      <c r="L69" s="2">
        <v>90</v>
      </c>
      <c r="M69" s="2">
        <f t="shared" si="3"/>
        <v>29</v>
      </c>
      <c r="P69" s="2">
        <f>COUNTIF(B:B,A69)</f>
        <v>1</v>
      </c>
    </row>
    <row r="70" spans="1:16" x14ac:dyDescent="0.3">
      <c r="A70" s="2" t="s">
        <v>17</v>
      </c>
      <c r="B70" s="2" t="s">
        <v>178</v>
      </c>
      <c r="C70" s="2" t="s">
        <v>79</v>
      </c>
      <c r="D70" s="2" t="str">
        <f t="shared" si="2"/>
        <v>Policy Form Patterns/ADMN-061
list policy form patterns that match the search criteria</v>
      </c>
      <c r="K70" s="2">
        <v>260</v>
      </c>
      <c r="L70" s="2">
        <v>90</v>
      </c>
      <c r="M70" s="2">
        <f t="shared" si="3"/>
        <v>29</v>
      </c>
      <c r="P70" s="2">
        <f>COUNTIF(B:B,A70)</f>
        <v>1</v>
      </c>
    </row>
    <row r="71" spans="1:16" x14ac:dyDescent="0.3">
      <c r="A71" s="2" t="s">
        <v>17</v>
      </c>
      <c r="B71" s="2" t="s">
        <v>179</v>
      </c>
      <c r="C71" s="2" t="s">
        <v>80</v>
      </c>
      <c r="D71" s="2" t="str">
        <f t="shared" si="2"/>
        <v>Policy Form Patterns/ADMN-062
Add new policy form patterns and  Delete existing ones</v>
      </c>
      <c r="K71" s="2">
        <v>260</v>
      </c>
      <c r="L71" s="2">
        <v>90</v>
      </c>
      <c r="M71" s="2">
        <f t="shared" si="3"/>
        <v>29</v>
      </c>
      <c r="P71" s="2">
        <f>COUNTIF(B:B,A71)</f>
        <v>1</v>
      </c>
    </row>
    <row r="72" spans="1:16" x14ac:dyDescent="0.3">
      <c r="A72" s="2" t="s">
        <v>17</v>
      </c>
      <c r="B72" s="2" t="s">
        <v>180</v>
      </c>
      <c r="C72" s="2" t="s">
        <v>81</v>
      </c>
      <c r="D72" s="2" t="str">
        <f t="shared" si="2"/>
        <v>Policy Form Patterns/ADMN-063
duplicate an existing policy form pattern</v>
      </c>
      <c r="K72" s="2">
        <v>260</v>
      </c>
      <c r="L72" s="2">
        <v>90</v>
      </c>
      <c r="M72" s="2">
        <f t="shared" si="3"/>
        <v>29</v>
      </c>
      <c r="P72" s="2">
        <f>COUNTIF(B:B,A72)</f>
        <v>1</v>
      </c>
    </row>
    <row r="73" spans="1:16" x14ac:dyDescent="0.3">
      <c r="A73" s="2" t="s">
        <v>17</v>
      </c>
      <c r="B73" s="2" t="s">
        <v>181</v>
      </c>
      <c r="C73" s="2" t="s">
        <v>82</v>
      </c>
      <c r="D73" s="2" t="str">
        <f t="shared" si="2"/>
        <v xml:space="preserve">Policy Form Patterns/ADMN-064
navigate to the form pattern by clicking Code </v>
      </c>
      <c r="K73" s="2">
        <v>260</v>
      </c>
      <c r="L73" s="2">
        <v>90</v>
      </c>
      <c r="M73" s="2">
        <f t="shared" si="3"/>
        <v>29</v>
      </c>
      <c r="P73" s="2">
        <f>COUNTIF(B:B,A73)</f>
        <v>1</v>
      </c>
    </row>
    <row r="74" spans="1:16" x14ac:dyDescent="0.3">
      <c r="A74" s="2" t="s">
        <v>17</v>
      </c>
      <c r="B74" s="2" t="s">
        <v>182</v>
      </c>
      <c r="C74" s="2" t="s">
        <v>83</v>
      </c>
      <c r="D74" s="2" t="str">
        <f t="shared" si="2"/>
        <v>Policy Form Patterns/ADMN-065
Edit or Delete existing Policy form pattern</v>
      </c>
      <c r="K74" s="2">
        <v>260</v>
      </c>
      <c r="L74" s="2">
        <v>90</v>
      </c>
      <c r="M74" s="2">
        <f t="shared" si="3"/>
        <v>29</v>
      </c>
      <c r="P74" s="2">
        <f>COUNTIF(B:B,A74)</f>
        <v>1</v>
      </c>
    </row>
    <row r="75" spans="1:16" x14ac:dyDescent="0.3">
      <c r="A75" s="2" t="s">
        <v>17</v>
      </c>
      <c r="B75" s="2" t="s">
        <v>183</v>
      </c>
      <c r="C75" s="2" t="s">
        <v>84</v>
      </c>
      <c r="D75" s="2" t="str">
        <f t="shared" ref="D75:D108" si="4">B75 &amp; CHAR(10) &amp; LEFT(RIGHT(C75,LEN(C75)-15),M75*2)</f>
        <v>Policy Form Patterns/ADMN-066
define a policy form pattern with code, edition and name o</v>
      </c>
      <c r="K75" s="2">
        <v>260</v>
      </c>
      <c r="L75" s="2">
        <v>90</v>
      </c>
      <c r="M75" s="2">
        <f t="shared" si="3"/>
        <v>29</v>
      </c>
      <c r="P75" s="2">
        <f>COUNTIF(B:B,A75)</f>
        <v>1</v>
      </c>
    </row>
    <row r="76" spans="1:16" x14ac:dyDescent="0.3">
      <c r="A76" s="2" t="s">
        <v>17</v>
      </c>
      <c r="B76" s="2" t="s">
        <v>184</v>
      </c>
      <c r="C76" s="2" t="s">
        <v>85</v>
      </c>
      <c r="D76" s="2" t="str">
        <f t="shared" si="4"/>
        <v>Policy Form Patterns/ADMN-067
Add/remove products which use the form pattern</v>
      </c>
      <c r="K76" s="2">
        <v>260</v>
      </c>
      <c r="L76" s="2">
        <v>90</v>
      </c>
      <c r="M76" s="2">
        <f t="shared" si="3"/>
        <v>29</v>
      </c>
      <c r="P76" s="2">
        <f>COUNTIF(B:B,A76)</f>
        <v>1</v>
      </c>
    </row>
    <row r="77" spans="1:16" x14ac:dyDescent="0.3">
      <c r="A77" s="2" t="s">
        <v>17</v>
      </c>
      <c r="B77" s="2" t="s">
        <v>185</v>
      </c>
      <c r="C77" s="2" t="s">
        <v>86</v>
      </c>
      <c r="D77" s="2" t="str">
        <f t="shared" si="4"/>
        <v>Policy Form Patterns/ADMN-068
Add/remove transaction types which use the form pattern</v>
      </c>
      <c r="K77" s="2">
        <v>260</v>
      </c>
      <c r="L77" s="2">
        <v>90</v>
      </c>
      <c r="M77" s="2">
        <f t="shared" si="3"/>
        <v>29</v>
      </c>
      <c r="P77" s="2">
        <f>COUNTIF(B:B,A77)</f>
        <v>1</v>
      </c>
    </row>
    <row r="78" spans="1:16" x14ac:dyDescent="0.3">
      <c r="A78" s="2" t="s">
        <v>17</v>
      </c>
      <c r="B78" s="2" t="s">
        <v>186</v>
      </c>
      <c r="C78" s="2" t="s">
        <v>87</v>
      </c>
      <c r="D78" s="2" t="str">
        <f t="shared" si="4"/>
        <v>Policy Form Patterns/ADMN-069
Add/duplicate/Remove Jurisdiction</v>
      </c>
      <c r="K78" s="2">
        <v>260</v>
      </c>
      <c r="L78" s="2">
        <v>90</v>
      </c>
      <c r="M78" s="2">
        <f t="shared" si="3"/>
        <v>29</v>
      </c>
      <c r="P78" s="2">
        <f>COUNTIF(B:B,A78)</f>
        <v>1</v>
      </c>
    </row>
    <row r="79" spans="1:16" x14ac:dyDescent="0.3">
      <c r="A79" s="2" t="s">
        <v>17</v>
      </c>
      <c r="B79" s="2" t="s">
        <v>187</v>
      </c>
      <c r="C79" s="2" t="s">
        <v>88</v>
      </c>
      <c r="D79" s="2" t="str">
        <f t="shared" si="4"/>
        <v>Policy Form Patterns/ADMN-070
replace the existing form with another form</v>
      </c>
      <c r="K79" s="2">
        <v>260</v>
      </c>
      <c r="L79" s="2">
        <v>90</v>
      </c>
      <c r="M79" s="2">
        <f t="shared" si="3"/>
        <v>29</v>
      </c>
      <c r="P79" s="2">
        <f>COUNTIF(B:B,A79)</f>
        <v>1</v>
      </c>
    </row>
    <row r="80" spans="1:16" x14ac:dyDescent="0.3">
      <c r="A80" s="2" t="s">
        <v>17</v>
      </c>
      <c r="B80" s="2" t="s">
        <v>188</v>
      </c>
      <c r="C80" s="2" t="s">
        <v>89</v>
      </c>
      <c r="D80" s="2" t="str">
        <f t="shared" si="4"/>
        <v>Policy Form Patterns/ADMN-071
specify whether the form is a removal endorsement or to re</v>
      </c>
      <c r="K80" s="2">
        <v>260</v>
      </c>
      <c r="L80" s="2">
        <v>90</v>
      </c>
      <c r="M80" s="2">
        <f t="shared" si="3"/>
        <v>29</v>
      </c>
      <c r="P80" s="2">
        <f>COUNTIF(B:B,A80)</f>
        <v>1</v>
      </c>
    </row>
    <row r="81" spans="1:16" x14ac:dyDescent="0.3">
      <c r="A81" s="2" t="s">
        <v>17</v>
      </c>
      <c r="B81" s="2" t="s">
        <v>189</v>
      </c>
      <c r="C81" s="2" t="s">
        <v>90</v>
      </c>
      <c r="D81" s="2" t="str">
        <f t="shared" si="4"/>
        <v>Policy Form Patterns/ADMN-072
define which policy line in a package will use the form pa</v>
      </c>
      <c r="K81" s="2">
        <v>260</v>
      </c>
      <c r="L81" s="2">
        <v>90</v>
      </c>
      <c r="M81" s="2">
        <f t="shared" si="3"/>
        <v>29</v>
      </c>
      <c r="P81" s="2">
        <f>COUNTIF(B:B,A81)</f>
        <v>1</v>
      </c>
    </row>
    <row r="82" spans="1:16" x14ac:dyDescent="0.3">
      <c r="A82" s="2" t="s">
        <v>17</v>
      </c>
      <c r="B82" s="2" t="s">
        <v>190</v>
      </c>
      <c r="C82" s="2" t="s">
        <v>91</v>
      </c>
      <c r="D82" s="2" t="str">
        <f t="shared" si="4"/>
        <v xml:space="preserve">Policy Holds/ADMN-073
list all existing policy holds defined in </v>
      </c>
      <c r="K82" s="2">
        <v>260</v>
      </c>
      <c r="L82" s="2">
        <v>90</v>
      </c>
      <c r="M82" s="2">
        <f t="shared" si="3"/>
        <v>21</v>
      </c>
      <c r="P82" s="2">
        <f>COUNTIF(B:B,A82)</f>
        <v>1</v>
      </c>
    </row>
    <row r="83" spans="1:16" x14ac:dyDescent="0.3">
      <c r="A83" s="2" t="s">
        <v>17</v>
      </c>
      <c r="B83" s="2" t="s">
        <v>191</v>
      </c>
      <c r="C83" s="2" t="s">
        <v>92</v>
      </c>
      <c r="D83" s="2" t="str">
        <f t="shared" si="4"/>
        <v>Policy Holds/ADMN-074
Add a new Policy Hold or Delete an existin</v>
      </c>
      <c r="K83" s="2">
        <v>260</v>
      </c>
      <c r="L83" s="2">
        <v>90</v>
      </c>
      <c r="M83" s="2">
        <f t="shared" si="3"/>
        <v>21</v>
      </c>
      <c r="P83" s="2">
        <f>COUNTIF(B:B,A83)</f>
        <v>1</v>
      </c>
    </row>
    <row r="84" spans="1:16" x14ac:dyDescent="0.3">
      <c r="A84" s="2" t="s">
        <v>17</v>
      </c>
      <c r="B84" s="2" t="s">
        <v>192</v>
      </c>
      <c r="C84" s="2" t="s">
        <v>93</v>
      </c>
      <c r="D84" s="2" t="str">
        <f t="shared" si="4"/>
        <v>Policy Holds/ADMN-075
create a new policy hold by copying existi</v>
      </c>
      <c r="K84" s="2">
        <v>260</v>
      </c>
      <c r="L84" s="2">
        <v>90</v>
      </c>
      <c r="M84" s="2">
        <f t="shared" si="3"/>
        <v>21</v>
      </c>
      <c r="P84" s="2">
        <f>COUNTIF(B:B,A84)</f>
        <v>1</v>
      </c>
    </row>
    <row r="85" spans="1:16" x14ac:dyDescent="0.3">
      <c r="A85" s="2" t="s">
        <v>17</v>
      </c>
      <c r="B85" s="2" t="s">
        <v>193</v>
      </c>
      <c r="C85" s="2" t="s">
        <v>94</v>
      </c>
      <c r="D85" s="2" t="str">
        <f t="shared" si="4"/>
        <v>Policy Holds/ADMN-076
define 
a hold type for the policy hold
li</v>
      </c>
      <c r="K85" s="2">
        <v>260</v>
      </c>
      <c r="L85" s="2">
        <v>90</v>
      </c>
      <c r="M85" s="2">
        <f t="shared" si="3"/>
        <v>21</v>
      </c>
      <c r="P85" s="2">
        <f>COUNTIF(B:B,A85)</f>
        <v>1</v>
      </c>
    </row>
    <row r="86" spans="1:16" x14ac:dyDescent="0.3">
      <c r="A86" s="2" t="s">
        <v>18</v>
      </c>
      <c r="B86" s="2" t="s">
        <v>194</v>
      </c>
      <c r="C86" s="2" t="s">
        <v>95</v>
      </c>
      <c r="D86" s="2" t="str">
        <f t="shared" si="4"/>
        <v xml:space="preserve">Messages/ADMN-077
search for event messages </v>
      </c>
      <c r="K86" s="2">
        <v>260</v>
      </c>
      <c r="L86" s="2">
        <v>90</v>
      </c>
      <c r="M86" s="2">
        <f t="shared" si="3"/>
        <v>17</v>
      </c>
      <c r="P86" s="2">
        <f>COUNTIF(B:B,A86)</f>
        <v>1</v>
      </c>
    </row>
    <row r="87" spans="1:16" x14ac:dyDescent="0.3">
      <c r="A87" s="2" t="s">
        <v>18</v>
      </c>
      <c r="B87" s="2" t="s">
        <v>195</v>
      </c>
      <c r="C87" s="2" t="s">
        <v>96</v>
      </c>
      <c r="D87" s="2" t="str">
        <f t="shared" si="4"/>
        <v>Messages/ADMN-078
list all configured messaging dest</v>
      </c>
      <c r="K87" s="2">
        <v>260</v>
      </c>
      <c r="L87" s="2">
        <v>90</v>
      </c>
      <c r="M87" s="2">
        <f t="shared" si="3"/>
        <v>17</v>
      </c>
      <c r="P87" s="2">
        <f>COUNTIF(B:B,A87)</f>
        <v>1</v>
      </c>
    </row>
    <row r="88" spans="1:16" x14ac:dyDescent="0.3">
      <c r="A88" s="2" t="s">
        <v>18</v>
      </c>
      <c r="B88" s="2" t="s">
        <v>196</v>
      </c>
      <c r="C88" s="2" t="s">
        <v>97</v>
      </c>
      <c r="D88" s="2" t="str">
        <f t="shared" si="4"/>
        <v>Messages/ADMN-079
Suspend, Resume and Restart Messag</v>
      </c>
      <c r="K88" s="2">
        <v>260</v>
      </c>
      <c r="L88" s="2">
        <v>90</v>
      </c>
      <c r="M88" s="2">
        <f t="shared" si="3"/>
        <v>17</v>
      </c>
      <c r="P88" s="2">
        <f>COUNTIF(B:B,A88)</f>
        <v>1</v>
      </c>
    </row>
    <row r="89" spans="1:16" x14ac:dyDescent="0.3">
      <c r="A89" s="2" t="s">
        <v>18</v>
      </c>
      <c r="B89" s="2" t="s">
        <v>197</v>
      </c>
      <c r="C89" s="2" t="s">
        <v>98</v>
      </c>
      <c r="D89" s="2" t="str">
        <f t="shared" si="4"/>
        <v>Messages/ADMN-080
navigate to Destination Details pa</v>
      </c>
      <c r="K89" s="2">
        <v>260</v>
      </c>
      <c r="L89" s="2">
        <v>90</v>
      </c>
      <c r="M89" s="2">
        <f t="shared" si="3"/>
        <v>17</v>
      </c>
      <c r="P89" s="2">
        <f>COUNTIF(B:B,A89)</f>
        <v>1</v>
      </c>
    </row>
    <row r="90" spans="1:16" x14ac:dyDescent="0.3">
      <c r="A90" s="2" t="s">
        <v>18</v>
      </c>
      <c r="B90" s="2" t="s">
        <v>198</v>
      </c>
      <c r="C90" s="2" t="s">
        <v>99</v>
      </c>
      <c r="D90" s="2" t="str">
        <f t="shared" si="4"/>
        <v>Messages/ADMN-081
filter destination details by "Acc</v>
      </c>
      <c r="K90" s="2">
        <v>260</v>
      </c>
      <c r="L90" s="2">
        <v>90</v>
      </c>
      <c r="M90" s="2">
        <f t="shared" si="3"/>
        <v>17</v>
      </c>
      <c r="P90" s="2">
        <f>COUNTIF(B:B,A90)</f>
        <v>1</v>
      </c>
    </row>
    <row r="91" spans="1:16" x14ac:dyDescent="0.3">
      <c r="A91" s="2" t="s">
        <v>18</v>
      </c>
      <c r="B91" s="2" t="s">
        <v>199</v>
      </c>
      <c r="C91" s="2" t="s">
        <v>100</v>
      </c>
      <c r="D91" s="2" t="str">
        <f t="shared" si="4"/>
        <v>Messages/ADMN-082
retry or skip first or resync</v>
      </c>
      <c r="K91" s="2">
        <v>260</v>
      </c>
      <c r="L91" s="2">
        <v>90</v>
      </c>
      <c r="M91" s="2">
        <f t="shared" si="3"/>
        <v>17</v>
      </c>
      <c r="P91" s="2">
        <f>COUNTIF(B:B,A91)</f>
        <v>1</v>
      </c>
    </row>
    <row r="92" spans="1:16" x14ac:dyDescent="0.3">
      <c r="A92" s="2" t="s">
        <v>18</v>
      </c>
      <c r="B92" s="2" t="s">
        <v>200</v>
      </c>
      <c r="C92" s="2" t="s">
        <v>101</v>
      </c>
      <c r="D92" s="2" t="str">
        <f t="shared" si="4"/>
        <v>Workflows/ADMN-083
search and list the Workflows define</v>
      </c>
      <c r="K92" s="2">
        <v>260</v>
      </c>
      <c r="L92" s="2">
        <v>90</v>
      </c>
      <c r="M92" s="2">
        <f t="shared" si="3"/>
        <v>18</v>
      </c>
      <c r="P92" s="2">
        <f>COUNTIF(B:B,A92)</f>
        <v>1</v>
      </c>
    </row>
    <row r="93" spans="1:16" x14ac:dyDescent="0.3">
      <c r="A93" s="2" t="s">
        <v>18</v>
      </c>
      <c r="B93" s="2" t="s">
        <v>201</v>
      </c>
      <c r="C93" s="2" t="s">
        <v>102</v>
      </c>
      <c r="D93" s="2" t="str">
        <f t="shared" si="4"/>
        <v>Workflows/ADMN-084
select and manage Workflow</v>
      </c>
      <c r="K93" s="2">
        <v>260</v>
      </c>
      <c r="L93" s="2">
        <v>90</v>
      </c>
      <c r="M93" s="2">
        <f t="shared" si="3"/>
        <v>18</v>
      </c>
      <c r="P93" s="2">
        <f>COUNTIF(B:B,A93)</f>
        <v>1</v>
      </c>
    </row>
    <row r="94" spans="1:16" x14ac:dyDescent="0.3">
      <c r="A94" s="2" t="s">
        <v>18</v>
      </c>
      <c r="B94" s="2" t="s">
        <v>202</v>
      </c>
      <c r="C94" s="2" t="s">
        <v>103</v>
      </c>
      <c r="D94" s="2" t="str">
        <f t="shared" si="4"/>
        <v>Workflows/ADMN-085
navigate to Transaction, Policy File</v>
      </c>
      <c r="K94" s="2">
        <v>260</v>
      </c>
      <c r="L94" s="2">
        <v>90</v>
      </c>
      <c r="M94" s="2">
        <f t="shared" si="3"/>
        <v>18</v>
      </c>
      <c r="P94" s="2">
        <f>COUNTIF(B:B,A94)</f>
        <v>1</v>
      </c>
    </row>
    <row r="95" spans="1:16" x14ac:dyDescent="0.3">
      <c r="A95" s="2" t="s">
        <v>18</v>
      </c>
      <c r="B95" s="2" t="s">
        <v>203</v>
      </c>
      <c r="C95" s="2" t="s">
        <v>104</v>
      </c>
      <c r="D95" s="2" t="str">
        <f t="shared" si="4"/>
        <v>Workflows/ADMN-086
filter the result list on Workflow t</v>
      </c>
      <c r="K95" s="2">
        <v>260</v>
      </c>
      <c r="L95" s="2">
        <v>90</v>
      </c>
      <c r="M95" s="2">
        <f t="shared" si="3"/>
        <v>18</v>
      </c>
      <c r="P95" s="2">
        <f>COUNTIF(B:B,A95)</f>
        <v>1</v>
      </c>
    </row>
    <row r="96" spans="1:16" x14ac:dyDescent="0.3">
      <c r="A96" s="2" t="s">
        <v>18</v>
      </c>
      <c r="B96" s="2" t="s">
        <v>204</v>
      </c>
      <c r="C96" s="2" t="s">
        <v>105</v>
      </c>
      <c r="D96" s="2" t="str">
        <f t="shared" si="4"/>
        <v>Workflows Statistics/ADMN-087
View Workflow statistics</v>
      </c>
      <c r="K96" s="2">
        <v>260</v>
      </c>
      <c r="L96" s="2">
        <v>90</v>
      </c>
      <c r="M96" s="2">
        <f t="shared" si="3"/>
        <v>29</v>
      </c>
      <c r="P96" s="2">
        <f>COUNTIF(B:B,A96)</f>
        <v>1</v>
      </c>
    </row>
    <row r="97" spans="1:16" x14ac:dyDescent="0.3">
      <c r="A97" s="2" t="s">
        <v>19</v>
      </c>
      <c r="B97" s="2" t="s">
        <v>205</v>
      </c>
      <c r="C97" s="2" t="s">
        <v>106</v>
      </c>
      <c r="D97" s="2" t="str">
        <f t="shared" si="4"/>
        <v>Import/Export Data/ADMN-088
Import the administrative data (XML) file</v>
      </c>
      <c r="K97" s="2">
        <v>260</v>
      </c>
      <c r="L97" s="2">
        <v>90</v>
      </c>
      <c r="M97" s="2">
        <f t="shared" si="3"/>
        <v>27</v>
      </c>
      <c r="P97" s="2">
        <f>COUNTIF(B:B,A97)</f>
        <v>1</v>
      </c>
    </row>
    <row r="98" spans="1:16" x14ac:dyDescent="0.3">
      <c r="A98" s="2" t="s">
        <v>19</v>
      </c>
      <c r="B98" s="2" t="s">
        <v>206</v>
      </c>
      <c r="C98" s="2" t="s">
        <v>107</v>
      </c>
      <c r="D98" s="2" t="str">
        <f t="shared" si="4"/>
        <v>Import/Export Data/ADMN-089
export the Admin/Roles data to user's local machine</v>
      </c>
      <c r="K98" s="2">
        <v>260</v>
      </c>
      <c r="L98" s="2">
        <v>90</v>
      </c>
      <c r="M98" s="2">
        <f t="shared" si="3"/>
        <v>27</v>
      </c>
      <c r="P98" s="2">
        <f>COUNTIF(B:B,A98)</f>
        <v>1</v>
      </c>
    </row>
    <row r="99" spans="1:16" x14ac:dyDescent="0.3">
      <c r="A99" s="2" t="s">
        <v>19</v>
      </c>
      <c r="B99" s="2" t="s">
        <v>207</v>
      </c>
      <c r="C99" s="2" t="s">
        <v>108</v>
      </c>
      <c r="D99" s="2" t="str">
        <f t="shared" si="4"/>
        <v>Import/Export Data/ADMN-090
export Security Dictionary to user's local machine</v>
      </c>
      <c r="K99" s="2">
        <v>260</v>
      </c>
      <c r="L99" s="2">
        <v>90</v>
      </c>
      <c r="M99" s="2">
        <f t="shared" si="3"/>
        <v>27</v>
      </c>
      <c r="P99" s="2">
        <f>COUNTIF(B:B,A99)</f>
        <v>1</v>
      </c>
    </row>
    <row r="100" spans="1:16" x14ac:dyDescent="0.3">
      <c r="A100" s="2" t="s">
        <v>19</v>
      </c>
      <c r="B100" s="2" t="s">
        <v>208</v>
      </c>
      <c r="C100" s="2" t="s">
        <v>109</v>
      </c>
      <c r="D100" s="2" t="str">
        <f t="shared" si="4"/>
        <v>Script Parameters/ADMN-091
list all predefined script parameters</v>
      </c>
      <c r="K100" s="2">
        <v>260</v>
      </c>
      <c r="L100" s="2">
        <v>90</v>
      </c>
      <c r="M100" s="2">
        <f t="shared" si="3"/>
        <v>26</v>
      </c>
      <c r="P100" s="2">
        <f>COUNTIF(B:B,A100)</f>
        <v>1</v>
      </c>
    </row>
    <row r="101" spans="1:16" x14ac:dyDescent="0.3">
      <c r="A101" s="2" t="s">
        <v>19</v>
      </c>
      <c r="B101" s="2" t="s">
        <v>209</v>
      </c>
      <c r="C101" s="2" t="s">
        <v>110</v>
      </c>
      <c r="D101" s="2" t="str">
        <f t="shared" si="4"/>
        <v>Script Parameters/ADMN-092
sort script parameters by name</v>
      </c>
      <c r="K101" s="2">
        <v>260</v>
      </c>
      <c r="L101" s="2">
        <v>90</v>
      </c>
      <c r="M101" s="2">
        <f t="shared" si="3"/>
        <v>26</v>
      </c>
      <c r="P101" s="2">
        <f>COUNTIF(B:B,A101)</f>
        <v>1</v>
      </c>
    </row>
    <row r="102" spans="1:16" x14ac:dyDescent="0.3">
      <c r="A102" s="2" t="s">
        <v>19</v>
      </c>
      <c r="B102" s="2" t="s">
        <v>210</v>
      </c>
      <c r="C102" s="2" t="s">
        <v>111</v>
      </c>
      <c r="D102" s="2" t="str">
        <f t="shared" si="4"/>
        <v>Script Parameters/ADMN-093
edit the value of the script parameter</v>
      </c>
      <c r="K102" s="2">
        <v>260</v>
      </c>
      <c r="L102" s="2">
        <v>90</v>
      </c>
      <c r="M102" s="2">
        <f t="shared" si="3"/>
        <v>26</v>
      </c>
      <c r="P102" s="2">
        <f>COUNTIF(B:B,A102)</f>
        <v>1</v>
      </c>
    </row>
    <row r="103" spans="1:16" x14ac:dyDescent="0.3">
      <c r="A103" s="2" t="s">
        <v>19</v>
      </c>
      <c r="B103" s="2" t="s">
        <v>211</v>
      </c>
      <c r="C103" s="2" t="s">
        <v>112</v>
      </c>
      <c r="D103" s="2" t="str">
        <f t="shared" si="4"/>
        <v>Spreadsheet Export Formats/ADMN-094
Export Commercial Property/Location information</v>
      </c>
      <c r="K103" s="2">
        <v>260</v>
      </c>
      <c r="L103" s="2">
        <v>90</v>
      </c>
      <c r="M103" s="2">
        <f t="shared" si="3"/>
        <v>35</v>
      </c>
      <c r="P103" s="2">
        <f>COUNTIF(B:B,A103)</f>
        <v>1</v>
      </c>
    </row>
    <row r="104" spans="1:16" x14ac:dyDescent="0.3">
      <c r="A104" s="2" t="s">
        <v>19</v>
      </c>
      <c r="B104" s="2" t="s">
        <v>212</v>
      </c>
      <c r="C104" s="2" t="s">
        <v>113</v>
      </c>
      <c r="D104" s="2" t="str">
        <f t="shared" si="4"/>
        <v>Data Change/ADMN-095
View Data change</v>
      </c>
      <c r="K104" s="2">
        <v>260</v>
      </c>
      <c r="L104" s="2">
        <v>90</v>
      </c>
      <c r="M104" s="2">
        <f t="shared" si="3"/>
        <v>20</v>
      </c>
      <c r="P104" s="2">
        <f>COUNTIF(B:B,A104)</f>
        <v>1</v>
      </c>
    </row>
    <row r="105" spans="1:16" x14ac:dyDescent="0.3">
      <c r="A105" s="2" t="s">
        <v>20</v>
      </c>
      <c r="B105" s="2" t="s">
        <v>213</v>
      </c>
      <c r="C105" s="2" t="s">
        <v>114</v>
      </c>
      <c r="D105" s="2" t="str">
        <f t="shared" si="4"/>
        <v>Rating/ADMN-096
view rate table definitions by</v>
      </c>
      <c r="K105" s="2">
        <v>260</v>
      </c>
      <c r="L105" s="2">
        <v>90</v>
      </c>
      <c r="M105" s="2">
        <f t="shared" si="3"/>
        <v>15</v>
      </c>
      <c r="P105" s="2">
        <f>COUNTIF(B:B,A105)</f>
        <v>1</v>
      </c>
    </row>
    <row r="106" spans="1:16" x14ac:dyDescent="0.3">
      <c r="A106" s="2" t="s">
        <v>20</v>
      </c>
      <c r="B106" s="2" t="s">
        <v>214</v>
      </c>
      <c r="C106" s="2" t="s">
        <v>115</v>
      </c>
      <c r="D106" s="2" t="str">
        <f t="shared" si="4"/>
        <v xml:space="preserve">Rating/ADMN-097
create a new rate book </v>
      </c>
      <c r="K106" s="2">
        <v>260</v>
      </c>
      <c r="L106" s="2">
        <v>90</v>
      </c>
      <c r="M106" s="2">
        <f t="shared" si="3"/>
        <v>15</v>
      </c>
      <c r="P106" s="2">
        <f>COUNTIF(B:B,A106)</f>
        <v>1</v>
      </c>
    </row>
    <row r="107" spans="1:16" x14ac:dyDescent="0.3">
      <c r="A107" s="2" t="s">
        <v>20</v>
      </c>
      <c r="B107" s="2" t="s">
        <v>215</v>
      </c>
      <c r="C107" s="2" t="s">
        <v>116</v>
      </c>
      <c r="D107" s="2" t="str">
        <f t="shared" si="4"/>
        <v>Rating/ADMN-098
import the rates from xml</v>
      </c>
      <c r="K107" s="2">
        <v>260</v>
      </c>
      <c r="L107" s="2">
        <v>90</v>
      </c>
      <c r="M107" s="2">
        <f t="shared" si="3"/>
        <v>15</v>
      </c>
      <c r="P107" s="2">
        <f>COUNTIF(B:B,A107)</f>
        <v>1</v>
      </c>
    </row>
    <row r="108" spans="1:16" x14ac:dyDescent="0.3">
      <c r="A108" s="2" t="s">
        <v>20</v>
      </c>
      <c r="B108" s="2" t="s">
        <v>216</v>
      </c>
      <c r="C108" s="2" t="s">
        <v>117</v>
      </c>
      <c r="D108" s="2" t="str">
        <f t="shared" si="4"/>
        <v>Rating/ADMN-099
view the rate books by searchi</v>
      </c>
      <c r="K108" s="2">
        <v>260</v>
      </c>
      <c r="L108" s="2">
        <v>90</v>
      </c>
      <c r="M108" s="2">
        <f t="shared" si="3"/>
        <v>15</v>
      </c>
      <c r="P108" s="2">
        <f>COUNTIF(B:B,A108)</f>
        <v>1</v>
      </c>
    </row>
  </sheetData>
  <autoFilter ref="B1:G1" xr:uid="{00000000-0009-0000-0000-000000000000}"/>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Tabelle1</vt:lpstr>
      <vt:lpstr>Tabelle1!_FilterDatabase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 Brandl</dc:creator>
  <cp:lastModifiedBy>Brandl, Alfons</cp:lastModifiedBy>
  <dcterms:created xsi:type="dcterms:W3CDTF">2017-08-01T16:23:17Z</dcterms:created>
  <dcterms:modified xsi:type="dcterms:W3CDTF">2019-10-17T14:43:26Z</dcterms:modified>
</cp:coreProperties>
</file>