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GraphModels\Anwendungslandkarte Debeka\"/>
    </mc:Choice>
  </mc:AlternateContent>
  <xr:revisionPtr revIDLastSave="0" documentId="13_ncr:1_{9AB9A980-06E8-4F98-939A-0BDA5C27C1C5}" xr6:coauthVersionLast="41" xr6:coauthVersionMax="41" xr10:uidLastSave="{00000000-0000-0000-0000-000000000000}"/>
  <bookViews>
    <workbookView xWindow="-108" yWindow="-108" windowWidth="23256" windowHeight="12600" xr2:uid="{00000000-000D-0000-FFFF-FFFF00000000}"/>
  </bookViews>
  <sheets>
    <sheet name="Tabelle1" sheetId="2" r:id="rId1"/>
  </sheets>
  <definedNames>
    <definedName name="_xlnm._FilterDatabase" localSheetId="0" hidden="1">Tabelle1!$B$1:$I$36</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1" i="2" l="1"/>
  <c r="C55" i="2"/>
  <c r="C18" i="2"/>
  <c r="C19" i="2"/>
  <c r="C17" i="2"/>
  <c r="C24" i="2"/>
  <c r="C23" i="2"/>
  <c r="C28" i="2"/>
  <c r="C34" i="2"/>
  <c r="C36" i="2"/>
  <c r="C33" i="2" l="1"/>
  <c r="C32" i="2"/>
  <c r="C30" i="2"/>
  <c r="C29" i="2"/>
  <c r="C11" i="2"/>
  <c r="C27" i="2" l="1"/>
  <c r="C35" i="2"/>
  <c r="C22" i="2"/>
  <c r="C25" i="2"/>
  <c r="C26" i="2"/>
  <c r="C13" i="2"/>
  <c r="C14" i="2"/>
  <c r="C15" i="2"/>
  <c r="C16" i="2"/>
  <c r="C9" i="2"/>
  <c r="C10" i="2"/>
  <c r="C12" i="2"/>
  <c r="C20" i="2"/>
  <c r="C21" i="2"/>
  <c r="C8" i="2"/>
</calcChain>
</file>

<file path=xl/sharedStrings.xml><?xml version="1.0" encoding="utf-8"?>
<sst xmlns="http://schemas.openxmlformats.org/spreadsheetml/2006/main" count="236" uniqueCount="109">
  <si>
    <t>ParentElement</t>
  </si>
  <si>
    <t>Name</t>
  </si>
  <si>
    <t>Orientation</t>
  </si>
  <si>
    <t>Description</t>
  </si>
  <si>
    <t>Alignment</t>
  </si>
  <si>
    <t>Width</t>
  </si>
  <si>
    <t>HideText</t>
  </si>
  <si>
    <t>RGBBackground</t>
  </si>
  <si>
    <t>ChildrenInLine</t>
  </si>
  <si>
    <t>FillLine</t>
  </si>
  <si>
    <t>BreakLine</t>
  </si>
  <si>
    <t>H</t>
  </si>
  <si>
    <t>flexible</t>
  </si>
  <si>
    <t>V</t>
  </si>
  <si>
    <t>204-204-204</t>
  </si>
  <si>
    <t>Außendienst</t>
  </si>
  <si>
    <t>X</t>
  </si>
  <si>
    <t>132-183-255</t>
  </si>
  <si>
    <t>ChildrenCount</t>
  </si>
  <si>
    <t>Height</t>
  </si>
  <si>
    <t>ApplicationLandscape</t>
  </si>
  <si>
    <t>FontFactor</t>
  </si>
  <si>
    <t>Space</t>
  </si>
  <si>
    <t>Kanäle</t>
  </si>
  <si>
    <t>Kunde</t>
  </si>
  <si>
    <t>Kundenportal</t>
  </si>
  <si>
    <t>Kunde API</t>
  </si>
  <si>
    <t>Sachbearbeiter</t>
  </si>
  <si>
    <t>Shape</t>
  </si>
  <si>
    <t>Außendienst-Mitarbeiter</t>
  </si>
  <si>
    <t>male</t>
  </si>
  <si>
    <t>business-man-2</t>
  </si>
  <si>
    <t>female</t>
  </si>
  <si>
    <t>Kundenkanal</t>
  </si>
  <si>
    <t>Kunde App</t>
  </si>
  <si>
    <t>Außendienst-Offline-
Legacy-Lösung</t>
  </si>
  <si>
    <t>PolicyClaimsPartner</t>
  </si>
  <si>
    <t>PolicyClaimsRow</t>
  </si>
  <si>
    <t>PartnerRow</t>
  </si>
  <si>
    <t>Benutzer</t>
  </si>
  <si>
    <t>Fachlich</t>
  </si>
  <si>
    <t>Alfons, 22.10.: Wahrscheinlich gemeint in Bezug zu Partner (steht in "Zielbild und Beschreibung Ist-Zustand.pdf" genau unerhalb von "Partner")</t>
  </si>
  <si>
    <t>Produktmanagement
&lt;existierend&gt;</t>
  </si>
  <si>
    <t>Bestandsführung
&lt;existierend&gt;</t>
  </si>
  <si>
    <t>Schadenregulierung
&lt;existierend&gt;</t>
  </si>
  <si>
    <t>Partnerverwaltung
&lt;existierend&gt;</t>
  </si>
  <si>
    <t>ContactManager
&lt;Guidewire Partner neu&gt;</t>
  </si>
  <si>
    <t>Alfons, 23.10., nicht im Debeka-Zielbild genannt, als Artefakt m.E. jedoch zu diskutieren</t>
  </si>
  <si>
    <t>Bestandsführung</t>
  </si>
  <si>
    <t>Schadenregulierung</t>
  </si>
  <si>
    <t>255-204-153</t>
  </si>
  <si>
    <t>Partnersysteme</t>
  </si>
  <si>
    <t>Produkmanagement</t>
  </si>
  <si>
    <t>Fachliche Unterstützung</t>
  </si>
  <si>
    <t>Kernsysteme</t>
  </si>
  <si>
    <t>Technische Unterstützung</t>
  </si>
  <si>
    <t>Werbegeld / Provision
&lt;existierend&gt;</t>
  </si>
  <si>
    <t>Inkasso
&lt;existierend&gt;</t>
  </si>
  <si>
    <t>Exkasso
&lt;existierend&gt;</t>
  </si>
  <si>
    <t>Beziehungsmanagement
&lt;existierend&gt;</t>
  </si>
  <si>
    <t>Intern</t>
  </si>
  <si>
    <t>Extern</t>
  </si>
  <si>
    <t>Prozesssteuerung</t>
  </si>
  <si>
    <t>Umsysteme &lt;Interaktion und Schnittstellen&gt;</t>
  </si>
  <si>
    <t>Prozessinitiatoren</t>
  </si>
  <si>
    <t>Postkorb</t>
  </si>
  <si>
    <t>Alfons, 22.10.: gemäß Thomas V möchte die Debeka zunächst auf den ContactManager verzichten. Im Rahmen des PoC und wahrscheinlich auch zur Umsetzung brächte es aber eine Reihe von Vorteilen - ich nehme an der ContactManager dient als "PartnerHub" zwischen den Centers - den ContactManager "noch reinzubringen".</t>
  </si>
  <si>
    <t>Alfons, 22.10.: Technologie wird nicht genannt, ich nehme an: COBOL oder SAP</t>
  </si>
  <si>
    <t>Zielbild.pdf: Die Lösung muss sich in die bestehenden Umsysteme integrieren. Parallel modernisieren sich diese Umsysteme ebenfalls. Im Rahmen der ersten Modernisierung eines System-Bestandteils wird der definierte Domänenschnitt endgültig. Die Umsysteme werden grundsätzlich über Services angebunden und über eine übergreifende BPM-Engine orchestriert.</t>
  </si>
  <si>
    <t>Zielbild.pdf: Die Lösung muss mit externen Systemen kommunizieren. Dies erfolgt teilweise synchron via WebService oder asynchron per Dateiaustausch / FTP o.ä.</t>
  </si>
  <si>
    <t>Zielbild.pdf: Derzeit existiert im Außendienst eine Offline-Legacy-Lösung, bestehend aus einer Stand-Alone-Anwendung, welche asynchron mit Daten versorgt wird und ihrerseits Antragsdaten zur automatisierten Einspielung ins Kernsystem sendet.</t>
  </si>
  <si>
    <t>Zielbild.pdf: Künftig sollen Kunden die Möglichkeit erhalten, direkt auf ihre Daten zuzugreifen und in begrenztem Rahmen zu verändern (Self-Services).
• Der Umfang dieser Self-Services ist bislang nicht abschließend definiert. Es ist von Beitragsberechnungsfunktionen, Vertragsabschlüssen in der aktuellen Vertriebslinie, Möglichkeit zum Einschluss von Zusatzrisiken, einfachen Änderungen (Adressänderungen, Umstellung von Kontoverbindung und Zahlungsweise) auszugehen.
• Die Debeka möchte Kunden eine einheitliche UI (Portal, App) zur Verfügung stellen. Aufgrund der verschiedenen Softwarelösungen kommt daher nur eine Eigenentwicklung in Betracht. Die Softwarelösung im Bereich Bestand / Schaden muss hierzu entsprechende Services zur Verfügung stellen</t>
  </si>
  <si>
    <t>Zielbild.pdf: (Innendienst)
Im Bereich der AV haben gegenwärtig ca. 3100 Mitarbeiter*innen schreibenden Zugriff auf die Bestandssysteme (Power- und Gelegenheitsbenutzer). Im Leistungssektor sind ca. 265 Mitarbeiter*innen aktiv. Hinzu kommen jeweils Benutzer mit reiner Leseberechtigung.
• Die Mitarbeiter*innen bearbeiten in den Bestandssystemen verschiedene Geschäftsvorfälle (siehe unten).
• In den Leistungsbereichen existieren andere Anforderungen (siehe unten).
• Die Bearbeitung findet auf den ausgelieferten Benutzeroberflächen der Lösung statt. Diese lässt sich entsprechend der bei der Debeka vorgesehenen UX anpassen.
• Die Lösung unterstützt bspw. Erfassungsberechtigungen, flexible Berechtigungsprüfungen und Freigabeverfahren anhand definierter Berechtigungsstufen (Auszubildende, Mitarbeiter in Einarbeitung, verschiedene Stufen der Sachbearbeitung, Prüfer, verschiedene Führungskräfte). Die Prüfungen unterscheiden sich in generelle Erfassungsberechtigungen und (summenabhängige, konstellationsabhängige, zufällige, ...) Freigabeberechtigungen.</t>
  </si>
  <si>
    <t>Zielbild.pdf: Die Debeka beschäftigt ca. 8.000 fest angestellte Mitarbeiter*innen im Außendienst. Diese sollen künftig ausschließlich "online" angebunden werden.
• Im Außendienst sollen prinzipiell dieselben Oberflächen und Funktionen, jedoch mit reduziertem Bearbeitungsumfang im Vergleich zum Sachbearbeiter, angeboten werden (vermutlich über eine entsprechende Rolle realisierbar).</t>
  </si>
  <si>
    <t>Zielbild.pdf: Prozessinitiatoren "manuell", über das Input-Management, oder Event-gesteuert</t>
  </si>
  <si>
    <t>Zielbild: ausgehend vom Bestandssystem ist das Schadenssystem ein "Umsystem" und umgekehrt (zumindest bis zur finalen Roll-Out-Stufe)
Alfons, 22.10.: Es wird einmal von &lt;Schadenssystem&gt; und einmal von &lt;Schadenregulierung&gt; gesprochen..</t>
  </si>
  <si>
    <t>ShortName</t>
  </si>
  <si>
    <t>EmptyBox</t>
  </si>
  <si>
    <t>Außendienst API</t>
  </si>
  <si>
    <t>Input-Management</t>
  </si>
  <si>
    <t>Zielbild.pdf</t>
  </si>
  <si>
    <t>Output-Management</t>
  </si>
  <si>
    <t>In der Liste im Zielbild.pdf nicht explizit benannt</t>
  </si>
  <si>
    <t>Umsysteme &lt;Dispositive Bestände und weitere&gt;</t>
  </si>
  <si>
    <t>elektronische Akte</t>
  </si>
  <si>
    <t>Statistik</t>
  </si>
  <si>
    <t>Lohn- und Gehaltssystem der Debeka</t>
  </si>
  <si>
    <t>Mitarbeiterverzeichnisdienste / Berechtigungsverwaltung</t>
  </si>
  <si>
    <t>GDV-Schadennetz
&lt;Senden und Empfangen&gt;</t>
  </si>
  <si>
    <t>Zielbild.pdf: Kommunikation mit dem GDV-Schadennetz: Senden und Empfangen verschiedener Informationen, z.B. Schadenmeldungen, Gutachterbeauftragung, Reparaturrechnungen, …</t>
  </si>
  <si>
    <t>Zielbild.pdf: Realisierung verschiedener Verfahren im Bereich der Kfz-Versicherung (elektronische Versicherungsbestätigung, unklare Deckungskarten, Versichererwechsel-Verfahren / Rabattbestätigungen, Stilllegung...)</t>
  </si>
  <si>
    <t>ZÜRS</t>
  </si>
  <si>
    <t xml:space="preserve">Assisteure </t>
  </si>
  <si>
    <t>Das Zonierungssystem für Überschwemmung, Rückstau und Starkregen (ZÜRS) ist ein Geoinformationssystem zur Einschätzung von Naturgefahren. Es wurde im Jahr 2001 vom Gesamtverband der Deutschen Versicherungswirtschaft (GDV) entwickelt. Es weist vier Zonen bzw. Gefährdungsklassen aus, für die das jeweilige Hochwasserrisiko hinsichtlich der statistischen Häufigkeit im Bezug auf Jahre ausgewiesen wird. Eine wichtige Rolle spielen dabei die Überschwemmungsdaten der Wasserwirtschaftsämter[2] sowie Hochwassergefahrenkarten.</t>
  </si>
  <si>
    <t>Zielbild.pdf: Schaden- und Assistance-Leistungen</t>
  </si>
  <si>
    <t>Datawarehouse</t>
  </si>
  <si>
    <t>Kfz-Versicherungen
&lt;Senden und Empfangen&gt;</t>
  </si>
  <si>
    <t>Begriff aus Zielbild.pdf. Alfons, 23.10.: Damit ist evtl. das IAM (identity and access management gemeint)?</t>
  </si>
  <si>
    <t>Rückversicherer</t>
  </si>
  <si>
    <t>Unfall-Melde-Dienst
&lt;Senden und Empfangen&gt;</t>
  </si>
  <si>
    <t>GDV-Bestand
&lt;Anfordern und Empfangen&gt;</t>
  </si>
  <si>
    <t xml:space="preserve">Alfons, 22.10.: Mit "Anfordern" meine ich, dass der Request von einem der Kernsysteme ausgeht und dann i.d.R. ein Response kommt. 
</t>
  </si>
  <si>
    <t>Alfons, 23.10.: Ich hab hier einfach die im Zielbild.pdf genannten aufgelistet und etwas systematischer benannt</t>
  </si>
  <si>
    <t>PolicyCenter
&lt;Guidewire neu&gt;</t>
  </si>
  <si>
    <t>PolicyCenter</t>
  </si>
  <si>
    <t>ClaimCenter
&lt;Guidewire neu&gt;</t>
  </si>
  <si>
    <t>ClaimCenter</t>
  </si>
  <si>
    <t>Partnerverwaltung</t>
  </si>
  <si>
    <t>ContactManager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</si>
</sst>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33" borderId="0" xfId="0" applyFont="1" applyFill="1"/>
    <xf numFmtId="0" fontId="0" fillId="34" borderId="0" xfId="0" applyFill="1"/>
    <xf numFmtId="0" fontId="0" fillId="0" borderId="0" xfId="0" applyAlignment="1">
      <alignment wrapText="1"/>
    </xf>
    <xf numFmtId="0" fontId="16" fillId="33" borderId="0" xfId="0" applyFont="1" applyFill="1" applyAlignment="1"/>
    <xf numFmtId="0" fontId="0" fillId="0" borderId="0" xfId="0" applyAlignment="1"/>
    <xf numFmtId="0" fontId="0" fillId="34" borderId="0" xfId="0" applyFill="1" applyAlignment="1">
      <alignment wrapText="1"/>
    </xf>
    <xf numFmtId="0" fontId="18" fillId="34" borderId="0" xfId="0" applyFont="1" applyFill="1"/>
    <xf numFmtId="0" fontId="18" fillId="34"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8"/>
  <sheetViews>
    <sheetView tabSelected="1" zoomScale="70" zoomScaleNormal="70" workbookViewId="0">
      <pane ySplit="1" topLeftCell="A2" activePane="bottomLeft" state="frozen"/>
      <selection pane="bottomLeft" activeCell="L15" sqref="L15"/>
    </sheetView>
  </sheetViews>
  <sheetFormatPr defaultColWidth="11.5546875" defaultRowHeight="14.4" x14ac:dyDescent="0.3"/>
  <cols>
    <col min="1" max="1" width="28.109375" bestFit="1" customWidth="1"/>
    <col min="2" max="2" width="30.33203125" customWidth="1"/>
    <col min="3" max="3" width="18.88671875" customWidth="1"/>
    <col min="4" max="4" width="14.44140625" bestFit="1" customWidth="1"/>
    <col min="8" max="8" width="20.88671875" customWidth="1"/>
    <col min="9" max="9" width="75.88671875" style="5" customWidth="1"/>
    <col min="11" max="11" width="6.6640625" bestFit="1" customWidth="1"/>
    <col min="12" max="12" width="8" customWidth="1"/>
    <col min="13" max="13" width="3.33203125" bestFit="1" customWidth="1"/>
    <col min="14" max="14" width="5.6640625" customWidth="1"/>
    <col min="15" max="15" width="6.109375" bestFit="1" customWidth="1"/>
    <col min="16" max="16" width="6.77734375" bestFit="1" customWidth="1"/>
    <col min="17" max="18" width="3.77734375" bestFit="1" customWidth="1"/>
  </cols>
  <sheetData>
    <row r="1" spans="1:17" x14ac:dyDescent="0.3">
      <c r="A1" s="1" t="s">
        <v>0</v>
      </c>
      <c r="B1" s="1" t="s">
        <v>1</v>
      </c>
      <c r="C1" s="1" t="s">
        <v>18</v>
      </c>
      <c r="D1" s="1" t="s">
        <v>28</v>
      </c>
      <c r="E1" s="1" t="s">
        <v>2</v>
      </c>
      <c r="F1" s="1" t="s">
        <v>8</v>
      </c>
      <c r="G1" s="1" t="s">
        <v>7</v>
      </c>
      <c r="H1" s="1" t="s">
        <v>76</v>
      </c>
      <c r="I1" s="4" t="s">
        <v>3</v>
      </c>
      <c r="J1" s="1" t="s">
        <v>4</v>
      </c>
      <c r="K1" s="1" t="s">
        <v>9</v>
      </c>
      <c r="L1" s="1" t="s">
        <v>6</v>
      </c>
      <c r="M1" s="1" t="s">
        <v>10</v>
      </c>
      <c r="N1" s="1" t="s">
        <v>21</v>
      </c>
      <c r="O1" s="1" t="s">
        <v>5</v>
      </c>
      <c r="P1" s="1" t="s">
        <v>19</v>
      </c>
      <c r="Q1" s="1" t="s">
        <v>22</v>
      </c>
    </row>
    <row r="2" spans="1:17" x14ac:dyDescent="0.3">
      <c r="B2" t="s">
        <v>20</v>
      </c>
      <c r="E2" t="s">
        <v>11</v>
      </c>
    </row>
    <row r="3" spans="1:17" x14ac:dyDescent="0.3">
      <c r="A3" t="s">
        <v>20</v>
      </c>
      <c r="B3" t="s">
        <v>40</v>
      </c>
      <c r="L3" t="s">
        <v>16</v>
      </c>
    </row>
    <row r="4" spans="1:17" ht="18" x14ac:dyDescent="0.35">
      <c r="A4" t="s">
        <v>40</v>
      </c>
      <c r="B4" s="7" t="s">
        <v>39</v>
      </c>
      <c r="E4" t="s">
        <v>11</v>
      </c>
      <c r="G4" t="s">
        <v>14</v>
      </c>
      <c r="J4" t="s">
        <v>12</v>
      </c>
      <c r="N4">
        <v>2</v>
      </c>
      <c r="Q4">
        <v>1</v>
      </c>
    </row>
    <row r="5" spans="1:17" x14ac:dyDescent="0.3">
      <c r="A5" t="s">
        <v>39</v>
      </c>
      <c r="B5" t="s">
        <v>24</v>
      </c>
      <c r="D5" t="s">
        <v>30</v>
      </c>
      <c r="G5" t="s">
        <v>17</v>
      </c>
      <c r="I5" s="5" t="s">
        <v>71</v>
      </c>
      <c r="N5">
        <v>1.5</v>
      </c>
      <c r="O5">
        <v>210</v>
      </c>
      <c r="P5">
        <v>60</v>
      </c>
    </row>
    <row r="6" spans="1:17" x14ac:dyDescent="0.3">
      <c r="A6" t="s">
        <v>39</v>
      </c>
      <c r="B6" t="s">
        <v>27</v>
      </c>
      <c r="D6" t="s">
        <v>32</v>
      </c>
      <c r="G6" t="s">
        <v>17</v>
      </c>
      <c r="I6" s="5" t="s">
        <v>72</v>
      </c>
      <c r="N6">
        <v>1.5</v>
      </c>
      <c r="O6">
        <v>210</v>
      </c>
      <c r="P6">
        <v>60</v>
      </c>
    </row>
    <row r="7" spans="1:17" x14ac:dyDescent="0.3">
      <c r="A7" t="s">
        <v>39</v>
      </c>
      <c r="B7" t="s">
        <v>29</v>
      </c>
      <c r="D7" t="s">
        <v>31</v>
      </c>
      <c r="G7" t="s">
        <v>17</v>
      </c>
      <c r="I7" s="5" t="s">
        <v>73</v>
      </c>
      <c r="M7">
        <v>11</v>
      </c>
      <c r="N7">
        <v>1.5</v>
      </c>
      <c r="O7">
        <v>210</v>
      </c>
      <c r="P7">
        <v>60</v>
      </c>
    </row>
    <row r="8" spans="1:17" ht="18" x14ac:dyDescent="0.35">
      <c r="A8" t="s">
        <v>40</v>
      </c>
      <c r="B8" s="7" t="s">
        <v>23</v>
      </c>
      <c r="C8" s="2">
        <f t="shared" ref="C8:C34" si="0">COUNTIF(A:A,B8)</f>
        <v>3</v>
      </c>
      <c r="D8" s="2"/>
      <c r="E8" t="s">
        <v>11</v>
      </c>
      <c r="G8" t="s">
        <v>14</v>
      </c>
      <c r="J8" t="s">
        <v>12</v>
      </c>
      <c r="N8">
        <v>2</v>
      </c>
      <c r="Q8">
        <v>1</v>
      </c>
    </row>
    <row r="9" spans="1:17" x14ac:dyDescent="0.3">
      <c r="A9" s="2" t="s">
        <v>23</v>
      </c>
      <c r="B9" t="s">
        <v>33</v>
      </c>
      <c r="C9" s="2">
        <f t="shared" si="0"/>
        <v>3</v>
      </c>
      <c r="D9" s="2"/>
      <c r="J9" t="s">
        <v>12</v>
      </c>
      <c r="N9">
        <v>1.5</v>
      </c>
      <c r="O9">
        <v>210</v>
      </c>
      <c r="P9">
        <v>30</v>
      </c>
    </row>
    <row r="10" spans="1:17" x14ac:dyDescent="0.3">
      <c r="A10" t="s">
        <v>33</v>
      </c>
      <c r="B10" t="s">
        <v>25</v>
      </c>
      <c r="C10" s="2">
        <f t="shared" si="0"/>
        <v>0</v>
      </c>
      <c r="D10" s="2"/>
      <c r="G10" t="s">
        <v>17</v>
      </c>
      <c r="O10">
        <v>210</v>
      </c>
      <c r="P10">
        <v>50</v>
      </c>
    </row>
    <row r="11" spans="1:17" x14ac:dyDescent="0.3">
      <c r="A11" t="s">
        <v>33</v>
      </c>
      <c r="B11" t="s">
        <v>34</v>
      </c>
      <c r="C11" s="2">
        <f t="shared" si="0"/>
        <v>0</v>
      </c>
      <c r="D11" s="2"/>
      <c r="G11" t="s">
        <v>17</v>
      </c>
      <c r="O11">
        <v>210</v>
      </c>
      <c r="P11">
        <v>50</v>
      </c>
    </row>
    <row r="12" spans="1:17" x14ac:dyDescent="0.3">
      <c r="A12" t="s">
        <v>33</v>
      </c>
      <c r="B12" t="s">
        <v>26</v>
      </c>
      <c r="C12" s="2">
        <f t="shared" si="0"/>
        <v>0</v>
      </c>
      <c r="D12" s="2"/>
      <c r="I12" s="5" t="s">
        <v>47</v>
      </c>
      <c r="O12">
        <v>210</v>
      </c>
      <c r="P12">
        <v>50</v>
      </c>
    </row>
    <row r="13" spans="1:17" x14ac:dyDescent="0.3">
      <c r="A13" s="2" t="s">
        <v>23</v>
      </c>
      <c r="B13" t="s">
        <v>77</v>
      </c>
      <c r="C13" s="2">
        <f t="shared" si="0"/>
        <v>0</v>
      </c>
      <c r="D13" s="2"/>
      <c r="J13" t="s">
        <v>12</v>
      </c>
      <c r="N13">
        <v>1.5</v>
      </c>
      <c r="O13">
        <v>210</v>
      </c>
      <c r="P13">
        <v>50</v>
      </c>
    </row>
    <row r="14" spans="1:17" x14ac:dyDescent="0.3">
      <c r="A14" s="2" t="s">
        <v>23</v>
      </c>
      <c r="B14" t="s">
        <v>15</v>
      </c>
      <c r="C14" s="2">
        <f t="shared" si="0"/>
        <v>2</v>
      </c>
      <c r="D14" s="2"/>
      <c r="F14">
        <v>5</v>
      </c>
      <c r="J14" t="s">
        <v>12</v>
      </c>
      <c r="N14">
        <v>1.5</v>
      </c>
      <c r="O14">
        <v>210</v>
      </c>
      <c r="P14">
        <v>50</v>
      </c>
    </row>
    <row r="15" spans="1:17" ht="28.8" x14ac:dyDescent="0.3">
      <c r="A15" t="s">
        <v>15</v>
      </c>
      <c r="B15" s="3" t="s">
        <v>35</v>
      </c>
      <c r="C15" s="2">
        <f t="shared" si="0"/>
        <v>0</v>
      </c>
      <c r="D15" s="2"/>
      <c r="G15" t="s">
        <v>17</v>
      </c>
      <c r="I15" s="5" t="s">
        <v>70</v>
      </c>
      <c r="O15">
        <v>210</v>
      </c>
      <c r="P15">
        <v>50</v>
      </c>
    </row>
    <row r="16" spans="1:17" x14ac:dyDescent="0.3">
      <c r="A16" t="s">
        <v>15</v>
      </c>
      <c r="B16" t="s">
        <v>78</v>
      </c>
      <c r="C16" s="2">
        <f t="shared" si="0"/>
        <v>0</v>
      </c>
      <c r="D16" s="2"/>
      <c r="I16" s="5" t="s">
        <v>47</v>
      </c>
      <c r="O16">
        <v>210</v>
      </c>
      <c r="P16">
        <v>50</v>
      </c>
    </row>
    <row r="17" spans="1:17" ht="36" x14ac:dyDescent="0.35">
      <c r="A17" t="s">
        <v>40</v>
      </c>
      <c r="B17" s="8" t="s">
        <v>63</v>
      </c>
      <c r="C17" s="2">
        <f t="shared" si="0"/>
        <v>2</v>
      </c>
      <c r="D17" s="2"/>
      <c r="E17" t="s">
        <v>11</v>
      </c>
      <c r="G17" t="s">
        <v>14</v>
      </c>
      <c r="I17" s="5" t="s">
        <v>102</v>
      </c>
      <c r="J17" t="s">
        <v>12</v>
      </c>
      <c r="N17">
        <v>2</v>
      </c>
      <c r="Q17">
        <v>1</v>
      </c>
    </row>
    <row r="18" spans="1:17" x14ac:dyDescent="0.3">
      <c r="A18" t="s">
        <v>63</v>
      </c>
      <c r="B18" s="2" t="s">
        <v>60</v>
      </c>
      <c r="C18" s="2">
        <f t="shared" si="0"/>
        <v>7</v>
      </c>
      <c r="D18" s="2"/>
      <c r="E18" t="s">
        <v>11</v>
      </c>
      <c r="F18">
        <v>2</v>
      </c>
      <c r="I18" s="5" t="s">
        <v>68</v>
      </c>
      <c r="J18" t="s">
        <v>12</v>
      </c>
    </row>
    <row r="19" spans="1:17" x14ac:dyDescent="0.3">
      <c r="A19" t="s">
        <v>63</v>
      </c>
      <c r="B19" s="2" t="s">
        <v>61</v>
      </c>
      <c r="C19" s="2">
        <f t="shared" si="0"/>
        <v>7</v>
      </c>
      <c r="D19" s="2"/>
      <c r="E19" t="s">
        <v>11</v>
      </c>
      <c r="F19">
        <v>2</v>
      </c>
      <c r="I19" s="5" t="s">
        <v>69</v>
      </c>
      <c r="J19" t="s">
        <v>12</v>
      </c>
    </row>
    <row r="20" spans="1:17" ht="18" x14ac:dyDescent="0.35">
      <c r="A20" t="s">
        <v>40</v>
      </c>
      <c r="B20" s="7" t="s">
        <v>54</v>
      </c>
      <c r="C20" s="2">
        <f t="shared" si="0"/>
        <v>4</v>
      </c>
      <c r="D20" s="2"/>
      <c r="E20" t="s">
        <v>11</v>
      </c>
      <c r="G20" t="s">
        <v>14</v>
      </c>
      <c r="J20" t="s">
        <v>12</v>
      </c>
      <c r="N20">
        <v>2</v>
      </c>
      <c r="Q20">
        <v>1</v>
      </c>
    </row>
    <row r="21" spans="1:17" x14ac:dyDescent="0.3">
      <c r="A21" s="2" t="s">
        <v>54</v>
      </c>
      <c r="B21" s="2" t="s">
        <v>52</v>
      </c>
      <c r="C21" s="2">
        <f t="shared" si="0"/>
        <v>1</v>
      </c>
      <c r="D21" s="2"/>
      <c r="E21" t="s">
        <v>13</v>
      </c>
      <c r="L21" t="s">
        <v>16</v>
      </c>
    </row>
    <row r="22" spans="1:17" x14ac:dyDescent="0.3">
      <c r="A22" s="2" t="s">
        <v>54</v>
      </c>
      <c r="B22" s="2" t="s">
        <v>36</v>
      </c>
      <c r="C22" s="2">
        <f t="shared" si="0"/>
        <v>2</v>
      </c>
      <c r="D22" s="2"/>
      <c r="E22" t="s">
        <v>13</v>
      </c>
      <c r="L22" t="s">
        <v>16</v>
      </c>
    </row>
    <row r="23" spans="1:17" x14ac:dyDescent="0.3">
      <c r="A23" s="2" t="s">
        <v>54</v>
      </c>
      <c r="B23" s="2" t="s">
        <v>53</v>
      </c>
      <c r="C23" s="2">
        <f t="shared" si="0"/>
        <v>3</v>
      </c>
      <c r="D23" s="2"/>
      <c r="E23" t="s">
        <v>13</v>
      </c>
      <c r="L23" t="s">
        <v>16</v>
      </c>
    </row>
    <row r="24" spans="1:17" x14ac:dyDescent="0.3">
      <c r="A24" s="2" t="s">
        <v>54</v>
      </c>
      <c r="B24" s="2" t="s">
        <v>55</v>
      </c>
      <c r="C24" s="2">
        <f t="shared" si="0"/>
        <v>0</v>
      </c>
      <c r="D24" s="2"/>
      <c r="E24" t="s">
        <v>13</v>
      </c>
      <c r="L24" t="s">
        <v>16</v>
      </c>
    </row>
    <row r="25" spans="1:17" x14ac:dyDescent="0.3">
      <c r="A25" s="2" t="s">
        <v>36</v>
      </c>
      <c r="B25" s="2" t="s">
        <v>37</v>
      </c>
      <c r="C25" s="2">
        <f t="shared" si="0"/>
        <v>2</v>
      </c>
      <c r="D25" s="2"/>
      <c r="E25" t="s">
        <v>11</v>
      </c>
      <c r="L25" t="s">
        <v>16</v>
      </c>
    </row>
    <row r="26" spans="1:17" x14ac:dyDescent="0.3">
      <c r="A26" s="2" t="s">
        <v>36</v>
      </c>
      <c r="B26" s="2" t="s">
        <v>38</v>
      </c>
      <c r="C26" s="2">
        <f t="shared" si="0"/>
        <v>1</v>
      </c>
      <c r="D26" s="2"/>
      <c r="E26" t="s">
        <v>11</v>
      </c>
      <c r="K26" t="s">
        <v>16</v>
      </c>
      <c r="L26" t="s">
        <v>16</v>
      </c>
    </row>
    <row r="27" spans="1:17" ht="28.8" x14ac:dyDescent="0.3">
      <c r="A27" s="2" t="s">
        <v>52</v>
      </c>
      <c r="B27" s="3" t="s">
        <v>42</v>
      </c>
      <c r="C27" s="2">
        <f t="shared" si="0"/>
        <v>0</v>
      </c>
      <c r="D27" s="2"/>
      <c r="O27">
        <v>210</v>
      </c>
      <c r="P27">
        <v>50</v>
      </c>
    </row>
    <row r="28" spans="1:17" x14ac:dyDescent="0.3">
      <c r="A28" s="2" t="s">
        <v>37</v>
      </c>
      <c r="B28" s="3" t="s">
        <v>48</v>
      </c>
      <c r="C28" s="2">
        <f t="shared" si="0"/>
        <v>2</v>
      </c>
      <c r="D28" s="2"/>
      <c r="J28" t="s">
        <v>12</v>
      </c>
    </row>
    <row r="29" spans="1:17" ht="28.8" x14ac:dyDescent="0.3">
      <c r="A29" s="3" t="s">
        <v>48</v>
      </c>
      <c r="B29" s="6" t="s">
        <v>104</v>
      </c>
      <c r="C29" s="2">
        <f t="shared" si="0"/>
        <v>0</v>
      </c>
      <c r="D29" s="2"/>
      <c r="G29" t="s">
        <v>50</v>
      </c>
      <c r="H29" s="6" t="s">
        <v>103</v>
      </c>
      <c r="O29">
        <v>210</v>
      </c>
      <c r="P29">
        <v>50</v>
      </c>
      <c r="Q29">
        <v>1</v>
      </c>
    </row>
    <row r="30" spans="1:17" ht="28.8" x14ac:dyDescent="0.3">
      <c r="A30" s="3" t="s">
        <v>48</v>
      </c>
      <c r="B30" s="6" t="s">
        <v>43</v>
      </c>
      <c r="C30" s="2">
        <f t="shared" si="0"/>
        <v>0</v>
      </c>
      <c r="D30" s="2"/>
      <c r="G30" t="s">
        <v>17</v>
      </c>
      <c r="O30">
        <v>210</v>
      </c>
      <c r="P30">
        <v>50</v>
      </c>
    </row>
    <row r="31" spans="1:17" x14ac:dyDescent="0.3">
      <c r="A31" s="2" t="s">
        <v>37</v>
      </c>
      <c r="B31" s="6" t="s">
        <v>49</v>
      </c>
      <c r="C31" s="2">
        <f t="shared" si="0"/>
        <v>2</v>
      </c>
      <c r="D31" s="2"/>
      <c r="J31" t="s">
        <v>12</v>
      </c>
    </row>
    <row r="32" spans="1:17" ht="28.8" x14ac:dyDescent="0.3">
      <c r="A32" s="6" t="s">
        <v>49</v>
      </c>
      <c r="B32" s="6" t="s">
        <v>106</v>
      </c>
      <c r="C32" s="2">
        <f t="shared" si="0"/>
        <v>0</v>
      </c>
      <c r="D32" s="2"/>
      <c r="G32" t="s">
        <v>50</v>
      </c>
      <c r="H32" s="6" t="s">
        <v>105</v>
      </c>
      <c r="O32">
        <v>210</v>
      </c>
      <c r="P32">
        <v>50</v>
      </c>
      <c r="Q32">
        <v>1</v>
      </c>
    </row>
    <row r="33" spans="1:17" ht="28.8" x14ac:dyDescent="0.3">
      <c r="A33" s="6" t="s">
        <v>49</v>
      </c>
      <c r="B33" s="6" t="s">
        <v>44</v>
      </c>
      <c r="C33" s="2">
        <f t="shared" si="0"/>
        <v>0</v>
      </c>
      <c r="D33" s="2"/>
      <c r="G33" t="s">
        <v>17</v>
      </c>
      <c r="I33" s="5" t="s">
        <v>75</v>
      </c>
      <c r="O33">
        <v>210</v>
      </c>
      <c r="P33">
        <v>50</v>
      </c>
    </row>
    <row r="34" spans="1:17" x14ac:dyDescent="0.3">
      <c r="A34" s="2" t="s">
        <v>38</v>
      </c>
      <c r="B34" s="6" t="s">
        <v>51</v>
      </c>
      <c r="C34" s="2">
        <f t="shared" si="0"/>
        <v>3</v>
      </c>
      <c r="D34" s="2"/>
      <c r="J34" t="s">
        <v>12</v>
      </c>
    </row>
    <row r="35" spans="1:17" ht="43.2" x14ac:dyDescent="0.3">
      <c r="A35" s="6" t="s">
        <v>51</v>
      </c>
      <c r="B35" s="3" t="s">
        <v>108</v>
      </c>
      <c r="C35" s="2">
        <f>COUNTIF(A:A,#REF!)</f>
        <v>0</v>
      </c>
      <c r="D35" s="2"/>
      <c r="G35" t="s">
        <v>50</v>
      </c>
      <c r="H35" s="3" t="s">
        <v>46</v>
      </c>
      <c r="I35" s="5" t="s">
        <v>66</v>
      </c>
      <c r="J35" t="s">
        <v>12</v>
      </c>
      <c r="O35">
        <v>440</v>
      </c>
      <c r="P35">
        <v>50</v>
      </c>
      <c r="Q35">
        <v>1</v>
      </c>
    </row>
    <row r="36" spans="1:17" ht="28.8" x14ac:dyDescent="0.3">
      <c r="A36" s="6" t="s">
        <v>51</v>
      </c>
      <c r="B36" s="3" t="s">
        <v>107</v>
      </c>
      <c r="C36" s="2">
        <f>COUNTIF(A:A,#REF!)</f>
        <v>0</v>
      </c>
      <c r="D36" s="2"/>
      <c r="G36" t="s">
        <v>17</v>
      </c>
      <c r="H36" s="3" t="s">
        <v>45</v>
      </c>
      <c r="J36" t="s">
        <v>12</v>
      </c>
      <c r="O36">
        <v>440</v>
      </c>
      <c r="P36">
        <v>50</v>
      </c>
    </row>
    <row r="37" spans="1:17" ht="28.8" x14ac:dyDescent="0.3">
      <c r="A37" s="6" t="s">
        <v>51</v>
      </c>
      <c r="B37" s="6" t="s">
        <v>59</v>
      </c>
      <c r="G37" t="s">
        <v>17</v>
      </c>
      <c r="I37" s="5" t="s">
        <v>41</v>
      </c>
      <c r="O37">
        <v>440</v>
      </c>
      <c r="P37">
        <v>50</v>
      </c>
    </row>
    <row r="38" spans="1:17" ht="28.8" x14ac:dyDescent="0.3">
      <c r="A38" s="2" t="s">
        <v>53</v>
      </c>
      <c r="B38" s="6" t="s">
        <v>56</v>
      </c>
      <c r="G38" t="s">
        <v>17</v>
      </c>
      <c r="O38">
        <v>210</v>
      </c>
      <c r="P38">
        <v>50</v>
      </c>
    </row>
    <row r="39" spans="1:17" ht="28.8" x14ac:dyDescent="0.3">
      <c r="A39" s="2" t="s">
        <v>53</v>
      </c>
      <c r="B39" s="6" t="s">
        <v>57</v>
      </c>
      <c r="G39" t="s">
        <v>17</v>
      </c>
      <c r="I39" s="5" t="s">
        <v>67</v>
      </c>
      <c r="O39">
        <v>210</v>
      </c>
      <c r="P39">
        <v>50</v>
      </c>
    </row>
    <row r="40" spans="1:17" ht="28.8" x14ac:dyDescent="0.3">
      <c r="A40" s="2" t="s">
        <v>53</v>
      </c>
      <c r="B40" s="6" t="s">
        <v>58</v>
      </c>
      <c r="G40" t="s">
        <v>17</v>
      </c>
      <c r="I40" s="5" t="s">
        <v>67</v>
      </c>
      <c r="O40">
        <v>210</v>
      </c>
      <c r="P40">
        <v>50</v>
      </c>
    </row>
    <row r="41" spans="1:17" x14ac:dyDescent="0.3">
      <c r="A41" s="2" t="s">
        <v>60</v>
      </c>
      <c r="B41" s="6" t="s">
        <v>62</v>
      </c>
      <c r="G41" t="s">
        <v>17</v>
      </c>
      <c r="I41" s="5" t="s">
        <v>80</v>
      </c>
      <c r="O41">
        <v>210</v>
      </c>
      <c r="P41">
        <v>50</v>
      </c>
    </row>
    <row r="42" spans="1:17" x14ac:dyDescent="0.3">
      <c r="A42" s="2" t="s">
        <v>60</v>
      </c>
      <c r="B42" s="6" t="s">
        <v>64</v>
      </c>
      <c r="G42" t="s">
        <v>17</v>
      </c>
      <c r="I42" s="5" t="s">
        <v>74</v>
      </c>
      <c r="O42">
        <v>210</v>
      </c>
      <c r="P42">
        <v>50</v>
      </c>
    </row>
    <row r="43" spans="1:17" x14ac:dyDescent="0.3">
      <c r="A43" s="2" t="s">
        <v>60</v>
      </c>
      <c r="B43" s="6" t="s">
        <v>65</v>
      </c>
      <c r="G43" t="s">
        <v>17</v>
      </c>
      <c r="I43" s="5" t="s">
        <v>80</v>
      </c>
      <c r="M43" t="s">
        <v>16</v>
      </c>
      <c r="O43">
        <v>210</v>
      </c>
      <c r="P43">
        <v>50</v>
      </c>
    </row>
    <row r="44" spans="1:17" x14ac:dyDescent="0.3">
      <c r="A44" s="2" t="s">
        <v>60</v>
      </c>
      <c r="B44" s="6" t="s">
        <v>79</v>
      </c>
      <c r="I44" s="5" t="s">
        <v>82</v>
      </c>
      <c r="O44">
        <v>210</v>
      </c>
      <c r="P44">
        <v>50</v>
      </c>
    </row>
    <row r="45" spans="1:17" x14ac:dyDescent="0.3">
      <c r="A45" s="2" t="s">
        <v>60</v>
      </c>
      <c r="B45" s="6" t="s">
        <v>81</v>
      </c>
      <c r="G45" t="s">
        <v>17</v>
      </c>
      <c r="I45" s="5" t="s">
        <v>80</v>
      </c>
      <c r="O45">
        <v>210</v>
      </c>
      <c r="P45">
        <v>50</v>
      </c>
    </row>
    <row r="46" spans="1:17" x14ac:dyDescent="0.3">
      <c r="A46" s="2" t="s">
        <v>60</v>
      </c>
      <c r="B46" s="6" t="s">
        <v>84</v>
      </c>
      <c r="G46" t="s">
        <v>17</v>
      </c>
      <c r="O46">
        <v>210</v>
      </c>
      <c r="P46">
        <v>50</v>
      </c>
    </row>
    <row r="47" spans="1:17" ht="28.8" x14ac:dyDescent="0.3">
      <c r="A47" s="2" t="s">
        <v>60</v>
      </c>
      <c r="B47" s="6" t="s">
        <v>87</v>
      </c>
      <c r="G47" t="s">
        <v>17</v>
      </c>
      <c r="I47" s="5" t="s">
        <v>97</v>
      </c>
      <c r="O47">
        <v>210</v>
      </c>
      <c r="P47">
        <v>50</v>
      </c>
    </row>
    <row r="48" spans="1:17" ht="43.2" x14ac:dyDescent="0.3">
      <c r="A48" s="2" t="s">
        <v>61</v>
      </c>
      <c r="B48" s="6" t="s">
        <v>100</v>
      </c>
      <c r="G48" t="s">
        <v>17</v>
      </c>
      <c r="I48" s="3" t="s">
        <v>101</v>
      </c>
      <c r="O48">
        <v>210</v>
      </c>
      <c r="P48">
        <v>50</v>
      </c>
    </row>
    <row r="49" spans="1:17" ht="28.8" x14ac:dyDescent="0.3">
      <c r="A49" s="2" t="s">
        <v>61</v>
      </c>
      <c r="B49" s="6" t="s">
        <v>88</v>
      </c>
      <c r="G49" t="s">
        <v>17</v>
      </c>
      <c r="I49" s="5" t="s">
        <v>89</v>
      </c>
      <c r="O49">
        <v>210</v>
      </c>
      <c r="P49">
        <v>50</v>
      </c>
    </row>
    <row r="50" spans="1:17" ht="28.8" x14ac:dyDescent="0.3">
      <c r="A50" s="2" t="s">
        <v>61</v>
      </c>
      <c r="B50" s="6" t="s">
        <v>96</v>
      </c>
      <c r="G50" t="s">
        <v>17</v>
      </c>
      <c r="I50" s="5" t="s">
        <v>90</v>
      </c>
      <c r="O50">
        <v>210</v>
      </c>
      <c r="P50">
        <v>50</v>
      </c>
    </row>
    <row r="51" spans="1:17" ht="28.8" x14ac:dyDescent="0.3">
      <c r="A51" s="2" t="s">
        <v>61</v>
      </c>
      <c r="B51" s="6" t="s">
        <v>99</v>
      </c>
      <c r="G51" t="s">
        <v>17</v>
      </c>
      <c r="O51">
        <v>210</v>
      </c>
      <c r="P51">
        <v>50</v>
      </c>
    </row>
    <row r="52" spans="1:17" x14ac:dyDescent="0.3">
      <c r="A52" s="2" t="s">
        <v>61</v>
      </c>
      <c r="B52" s="6" t="s">
        <v>98</v>
      </c>
      <c r="G52" t="s">
        <v>17</v>
      </c>
      <c r="O52">
        <v>210</v>
      </c>
      <c r="P52">
        <v>50</v>
      </c>
    </row>
    <row r="53" spans="1:17" x14ac:dyDescent="0.3">
      <c r="A53" s="2" t="s">
        <v>61</v>
      </c>
      <c r="B53" s="6" t="s">
        <v>91</v>
      </c>
      <c r="G53" t="s">
        <v>17</v>
      </c>
      <c r="I53" s="5" t="s">
        <v>93</v>
      </c>
      <c r="O53">
        <v>210</v>
      </c>
      <c r="P53">
        <v>50</v>
      </c>
    </row>
    <row r="54" spans="1:17" x14ac:dyDescent="0.3">
      <c r="A54" s="2" t="s">
        <v>61</v>
      </c>
      <c r="B54" s="6" t="s">
        <v>92</v>
      </c>
      <c r="G54" t="s">
        <v>17</v>
      </c>
      <c r="I54" s="5" t="s">
        <v>94</v>
      </c>
      <c r="O54">
        <v>210</v>
      </c>
      <c r="P54">
        <v>50</v>
      </c>
    </row>
    <row r="55" spans="1:17" ht="36" x14ac:dyDescent="0.35">
      <c r="A55" t="s">
        <v>40</v>
      </c>
      <c r="B55" s="8" t="s">
        <v>83</v>
      </c>
      <c r="C55" s="2">
        <f>COUNTIF(A:A,B55)</f>
        <v>3</v>
      </c>
      <c r="D55" s="2"/>
      <c r="E55" t="s">
        <v>11</v>
      </c>
      <c r="G55" t="s">
        <v>14</v>
      </c>
      <c r="J55" t="s">
        <v>12</v>
      </c>
      <c r="N55">
        <v>2</v>
      </c>
      <c r="Q55">
        <v>1</v>
      </c>
    </row>
    <row r="56" spans="1:17" x14ac:dyDescent="0.3">
      <c r="A56" s="2" t="s">
        <v>83</v>
      </c>
      <c r="B56" s="6" t="s">
        <v>85</v>
      </c>
      <c r="G56" t="s">
        <v>17</v>
      </c>
      <c r="O56">
        <v>210</v>
      </c>
      <c r="P56">
        <v>50</v>
      </c>
    </row>
    <row r="57" spans="1:17" ht="28.8" x14ac:dyDescent="0.3">
      <c r="A57" s="2" t="s">
        <v>83</v>
      </c>
      <c r="B57" s="6" t="s">
        <v>86</v>
      </c>
      <c r="G57" t="s">
        <v>17</v>
      </c>
      <c r="O57">
        <v>210</v>
      </c>
      <c r="P57">
        <v>50</v>
      </c>
    </row>
    <row r="58" spans="1:17" x14ac:dyDescent="0.3">
      <c r="A58" s="2" t="s">
        <v>83</v>
      </c>
      <c r="B58" s="6" t="s">
        <v>95</v>
      </c>
      <c r="O58">
        <v>210</v>
      </c>
      <c r="P58">
        <v>50</v>
      </c>
    </row>
  </sheetData>
  <autoFilter ref="B1:I36" xr:uid="{00000000-0009-0000-0000-00000000000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2017-08-01T16:23:17Z</dcterms:created>
  <dcterms:modified xsi:type="dcterms:W3CDTF">2019-10-24T13:11:41Z</dcterms:modified>
</cp:coreProperties>
</file>