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Arbeit\10 carv\10 Code\ootb-carv-guidewire\CaRVInputRepository\GraphModels\"/>
    </mc:Choice>
  </mc:AlternateContent>
  <xr:revisionPtr revIDLastSave="0" documentId="13_ncr:1_{42807D24-32F6-41A1-BD4E-F01CF1E41465}" xr6:coauthVersionLast="41" xr6:coauthVersionMax="41" xr10:uidLastSave="{00000000-0000-0000-0000-000000000000}"/>
  <bookViews>
    <workbookView xWindow="-108" yWindow="-108" windowWidth="23256" windowHeight="12600" xr2:uid="{00000000-000D-0000-FFFF-FFFF00000000}"/>
  </bookViews>
  <sheets>
    <sheet name="Tabelle1" sheetId="2" r:id="rId1"/>
  </sheets>
  <externalReferences>
    <externalReference r:id="rId2"/>
  </externalReferences>
  <definedNames>
    <definedName name="_xlnm._FilterDatabase" localSheetId="0">Tabelle1!$B$1:$G$1</definedName>
    <definedName name="FunctionalArea">'[1]Look-Up'!$B$2:$B$46</definedName>
    <definedName name="PVC">'[1]Look-Up'!$A$2:$A$11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1" i="2" l="1"/>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M11" i="2" l="1"/>
  <c r="D11" i="2" s="1"/>
  <c r="M12" i="2"/>
  <c r="D12" i="2" s="1"/>
  <c r="M13" i="2"/>
  <c r="D13" i="2" s="1"/>
  <c r="M14" i="2"/>
  <c r="D14" i="2" s="1"/>
  <c r="M15" i="2"/>
  <c r="D15" i="2" s="1"/>
  <c r="M16" i="2"/>
  <c r="D16" i="2" s="1"/>
  <c r="M17" i="2"/>
  <c r="D17" i="2" s="1"/>
  <c r="M18" i="2"/>
  <c r="D18" i="2" s="1"/>
  <c r="M19" i="2"/>
  <c r="D19" i="2" s="1"/>
  <c r="M20" i="2"/>
  <c r="D20" i="2" s="1"/>
  <c r="M21" i="2"/>
  <c r="D21" i="2" s="1"/>
  <c r="M22" i="2"/>
  <c r="D22" i="2" s="1"/>
  <c r="M23" i="2"/>
  <c r="D23" i="2" s="1"/>
  <c r="M24" i="2"/>
  <c r="D24" i="2" s="1"/>
  <c r="M25" i="2"/>
  <c r="D25" i="2" s="1"/>
  <c r="M26" i="2"/>
  <c r="D26" i="2" s="1"/>
  <c r="M27" i="2"/>
  <c r="D27" i="2" s="1"/>
  <c r="M28" i="2"/>
  <c r="D28" i="2" s="1"/>
  <c r="M29" i="2"/>
  <c r="D29" i="2" s="1"/>
  <c r="M30" i="2"/>
  <c r="D30" i="2" s="1"/>
  <c r="M31" i="2"/>
  <c r="D31" i="2" s="1"/>
  <c r="M32" i="2"/>
  <c r="D32" i="2" s="1"/>
  <c r="M33" i="2"/>
  <c r="D33" i="2" s="1"/>
  <c r="M34" i="2"/>
  <c r="D34" i="2" s="1"/>
  <c r="M35" i="2"/>
  <c r="D35" i="2" s="1"/>
  <c r="M36" i="2"/>
  <c r="D36" i="2" s="1"/>
  <c r="M37" i="2"/>
  <c r="D37" i="2" s="1"/>
  <c r="M38" i="2"/>
  <c r="D38" i="2" s="1"/>
  <c r="M39" i="2"/>
  <c r="D39" i="2" s="1"/>
  <c r="M40" i="2"/>
  <c r="D40" i="2" s="1"/>
  <c r="M41" i="2"/>
  <c r="D41" i="2" s="1"/>
  <c r="M42" i="2"/>
  <c r="D42" i="2" s="1"/>
  <c r="M43" i="2"/>
  <c r="D43" i="2" s="1"/>
  <c r="M44" i="2"/>
  <c r="D44" i="2" s="1"/>
  <c r="M45" i="2"/>
  <c r="D45" i="2" s="1"/>
  <c r="M46" i="2"/>
  <c r="D46" i="2" s="1"/>
  <c r="M47" i="2"/>
  <c r="D47" i="2" s="1"/>
  <c r="M48" i="2"/>
  <c r="D48" i="2" s="1"/>
  <c r="M49" i="2"/>
  <c r="D49" i="2" s="1"/>
  <c r="M50" i="2"/>
  <c r="D50" i="2" s="1"/>
  <c r="M51" i="2"/>
  <c r="D51" i="2" s="1"/>
  <c r="M52" i="2"/>
  <c r="D52" i="2" s="1"/>
  <c r="M53" i="2"/>
  <c r="D53" i="2" s="1"/>
  <c r="M54" i="2"/>
  <c r="D54" i="2" s="1"/>
  <c r="M55" i="2"/>
  <c r="D55" i="2" s="1"/>
  <c r="M56" i="2"/>
  <c r="D56" i="2" s="1"/>
  <c r="M57" i="2"/>
  <c r="D57" i="2" s="1"/>
  <c r="M58" i="2"/>
  <c r="D58" i="2" s="1"/>
  <c r="M59" i="2"/>
  <c r="D59" i="2" s="1"/>
  <c r="M60" i="2"/>
  <c r="D60" i="2" s="1"/>
  <c r="M61" i="2"/>
  <c r="D61" i="2" s="1"/>
  <c r="M62" i="2"/>
  <c r="D62" i="2" s="1"/>
  <c r="M63" i="2"/>
  <c r="D63" i="2" s="1"/>
  <c r="M64" i="2"/>
  <c r="D64" i="2" s="1"/>
  <c r="M65" i="2"/>
  <c r="D65" i="2" s="1"/>
  <c r="M66" i="2"/>
  <c r="D66" i="2" s="1"/>
  <c r="M67" i="2"/>
  <c r="D67" i="2" s="1"/>
  <c r="M68" i="2"/>
  <c r="D68" i="2" s="1"/>
  <c r="M69" i="2"/>
  <c r="D69" i="2" s="1"/>
  <c r="M70" i="2"/>
  <c r="D70" i="2" s="1"/>
  <c r="M71" i="2"/>
  <c r="D71" i="2" s="1"/>
  <c r="M72" i="2"/>
  <c r="D72" i="2" s="1"/>
  <c r="M73" i="2"/>
  <c r="D73" i="2" s="1"/>
  <c r="M74" i="2"/>
  <c r="D74" i="2" s="1"/>
  <c r="M75" i="2"/>
  <c r="D75" i="2" s="1"/>
  <c r="M76" i="2"/>
  <c r="D76" i="2" s="1"/>
  <c r="M77" i="2"/>
  <c r="D77" i="2" s="1"/>
  <c r="M78" i="2"/>
  <c r="D78" i="2" s="1"/>
  <c r="M79" i="2"/>
  <c r="D79" i="2" s="1"/>
  <c r="M80" i="2"/>
  <c r="D80" i="2" s="1"/>
  <c r="M81" i="2"/>
  <c r="D81" i="2" s="1"/>
  <c r="M82" i="2"/>
  <c r="D82" i="2" s="1"/>
</calcChain>
</file>

<file path=xl/sharedStrings.xml><?xml version="1.0" encoding="utf-8"?>
<sst xmlns="http://schemas.openxmlformats.org/spreadsheetml/2006/main" count="263" uniqueCount="169">
  <si>
    <t>ParentElement</t>
  </si>
  <si>
    <t>Name</t>
  </si>
  <si>
    <t>Orientation</t>
  </si>
  <si>
    <t>Description</t>
  </si>
  <si>
    <t>Alignment</t>
  </si>
  <si>
    <t>Width</t>
  </si>
  <si>
    <t>HideText</t>
  </si>
  <si>
    <t>RGBBackground</t>
  </si>
  <si>
    <t>FillLine</t>
  </si>
  <si>
    <t>flexible</t>
  </si>
  <si>
    <t>V</t>
  </si>
  <si>
    <t>ShortName</t>
  </si>
  <si>
    <t>Height</t>
  </si>
  <si>
    <t>ChildrenInLine</t>
  </si>
  <si>
    <t>Desktop Tab</t>
  </si>
  <si>
    <t>Policy Tab</t>
  </si>
  <si>
    <t>Account Tab</t>
  </si>
  <si>
    <t>Contact Tab</t>
  </si>
  <si>
    <t>Reinsurance Tab</t>
  </si>
  <si>
    <t>Search Tab</t>
  </si>
  <si>
    <t>Team Tab</t>
  </si>
  <si>
    <t>Administration Tab</t>
  </si>
  <si>
    <t>04 - PolicyCenter Tabs</t>
  </si>
  <si>
    <t>The ability to assign an activity to another user</t>
  </si>
  <si>
    <t xml:space="preserve">The ability to skip an activity </t>
  </si>
  <si>
    <t>The ability to mark an activity complete</t>
  </si>
  <si>
    <t>The ability to visually distinguish an activity as new/updated and/or escalated</t>
  </si>
  <si>
    <t>The ability to navigate to Activity Details page and associated Policy Transaction, Account or Policy File of the specific activity from the desktop tab</t>
  </si>
  <si>
    <t>The ability to list all accounts created and with an ability to navigate to the Account Information by clicking on the Account Number.</t>
  </si>
  <si>
    <t>The ability to view submissions or issuance policy transactions that the user created / is working on OR the user associated with.  Refer 'Policy' in 'Policy Value Chain/Core Process Area' Column  for more information</t>
  </si>
  <si>
    <t>The ability to search / filter the list of submissions on 'My Submissions' screen</t>
  </si>
  <si>
    <t>The ability to navigate to submission Transaction when clicked on "Transaction #" or "Primary Insured" in the list</t>
  </si>
  <si>
    <t>The ability to view renewals the user recently created or is working on</t>
  </si>
  <si>
    <t>The ability to search / filter the list of renewals  on 'My Renewals' screen</t>
  </si>
  <si>
    <t>The ability to navigate to the Renewal transaction by clicking on "Transaction #" or "Primary Insured" column in the list</t>
  </si>
  <si>
    <t>The ability to view the other policy transactions the user created or is working on</t>
  </si>
  <si>
    <t>The ability to search / filter list of  Transactions on 'My Other Policy Transaction screen</t>
  </si>
  <si>
    <t>The ability to navigate to Policy File by clicking on "Type"  &amp; 'Transaction #' column in the list</t>
  </si>
  <si>
    <t>The ability to view all open activities assigned to the group(s) the user belongs to</t>
  </si>
  <si>
    <t>The ability to pick/assign the next open activity from the list by selecting "Assign Selected to me" or "Assign First to me"</t>
  </si>
  <si>
    <t>The ability to initiate the Submission Wizard from the desktop tab</t>
  </si>
  <si>
    <t>The ability to navigate to Enter Account Information screen</t>
  </si>
  <si>
    <t xml:space="preserve">The ability to create a new account </t>
  </si>
  <si>
    <t>The ability to search an Account#</t>
  </si>
  <si>
    <t>The ability to list all accounts recently created or are being worked on  with an ability to navigate to the Account Information by clicking on the Account Number. Refer Account in 'Policy Value Chain/Core Process Area' Column  for more information</t>
  </si>
  <si>
    <t>The ability to create a new Submission</t>
  </si>
  <si>
    <t>The ability to search a Submission#</t>
  </si>
  <si>
    <t>The ability to search a Policy#</t>
  </si>
  <si>
    <t>The ability to list all Submission &amp; Policies recently created or are being worked on  with an ability to view Policy Information by clicking on the Submission or Policy Number. Refer Policy in 'Policy Value Chain/Core Process Area' Column  for more information</t>
  </si>
  <si>
    <t>The ability to create a new Contact</t>
  </si>
  <si>
    <t xml:space="preserve">The ability to search a Contact </t>
  </si>
  <si>
    <t>The ability to list all Contacts recently created or are being worked on  with an ability to navigate by clicking on the Contact name. Refer Contact in 'Policy Value Chain/Core Process Area' Column  for more information</t>
  </si>
  <si>
    <t>The ability to navigate to Create Account screen</t>
  </si>
  <si>
    <t>The ability to link Contact with same addresses</t>
  </si>
  <si>
    <t>The ability to create and store multiple addresses for a single contact and mark any one address as primary address</t>
  </si>
  <si>
    <t>The Ability to view the snapshot of Account Holder's value to the organization.</t>
  </si>
  <si>
    <t>The ability to view all the accounts related to the contact along with the roles of the contact for the account</t>
  </si>
  <si>
    <t>The ability to navigate the account details by clicking on the Account # on the Contact File Accounts screen</t>
  </si>
  <si>
    <t>The ability to filter the policies associated with the contact by status of the policy and product to which the policy belongs to</t>
  </si>
  <si>
    <t>The ability to navigate to the account details or policy file by clicking on the corresponding account # or policy #</t>
  </si>
  <si>
    <t xml:space="preserve">The ability to view all Policy Transactions associated with a Contact </t>
  </si>
  <si>
    <t>The ability to navigate to the policy file or the policy transaction wizard by clicking on the corresponding policy # and transaction #</t>
  </si>
  <si>
    <t>The ability to  search or view claims from the claims system associated with the contact</t>
  </si>
  <si>
    <t>The ability to navigate to the claim details by clicking on the claim number</t>
  </si>
  <si>
    <t xml:space="preserve">The ability to  search or view Billing information associated with the contact from the billing system </t>
  </si>
  <si>
    <t>The ability to navigate to the claim details by clicking on the cBilling Account #</t>
  </si>
  <si>
    <t>The ability to view and define reinsurance agreements and Programs. Refer Reinsurance in 'Policy Value Chain/Core Process Area' Column  for more information</t>
  </si>
  <si>
    <t xml:space="preserve">The ability to search for a Policy </t>
  </si>
  <si>
    <t>The ability to search for a Policy based on Policy transaction</t>
  </si>
  <si>
    <t>The ability to navigate to the Policy or the Policy Transaction by clicking on policy # of appropriate search result row</t>
  </si>
  <si>
    <t xml:space="preserve">The ability to search for an account </t>
  </si>
  <si>
    <t>The ability to navigate to the Account file by clicking on Account # of appropriate search result row</t>
  </si>
  <si>
    <t>The ability to perform search for a producer</t>
  </si>
  <si>
    <t>The ability to navigate to Producer Code Page by clicking on Producer code in the search result list</t>
  </si>
  <si>
    <t>The ability to search for an activity</t>
  </si>
  <si>
    <t>The ability to navigate to activity worksheet by clicking on Subject  from the search result</t>
  </si>
  <si>
    <t>The ability to Assign/Skip/Complete an activity   from the search result</t>
  </si>
  <si>
    <t>The ability to search a Contact(Company/Person)</t>
  </si>
  <si>
    <t>The ability to navigate to the contact's detail page by clicking on contact name from the search result</t>
  </si>
  <si>
    <t>The ability to Print/Export the Search Results</t>
  </si>
  <si>
    <t>The ability to view organization hierarchy for user's group and drill down to the level of individual users within the user's group</t>
  </si>
  <si>
    <t>The ability to view the 'In Queue' activities for the user's group</t>
  </si>
  <si>
    <t>The ability to view the 'Misassigned' activities and jobs in the user's group</t>
  </si>
  <si>
    <t>The ability to view Policy Transactions for group/sub group by role and by activity</t>
  </si>
  <si>
    <t>The ability to list activities by its Status (Open, Overdue, Completed) for the selected Group, Subgroup, User, In Queue or Misassigned list</t>
  </si>
  <si>
    <t>The ability to assign activities to a specific user/group or participant role or another user/group/queue</t>
  </si>
  <si>
    <t>The ability to navigate to the activity page, associated Account/Policy/Policy Transactions</t>
  </si>
  <si>
    <t xml:space="preserve">The ability to view list of submissions for the group filtered by its status (Open/New/Bound) </t>
  </si>
  <si>
    <t>The ability to navigate to the submission by clicking on the Submission Transaction</t>
  </si>
  <si>
    <t xml:space="preserve">The ability to view list of renewals for the group filtered by its status (Open or Renewed or Not Renewed or Not Taken or most recent ones) </t>
  </si>
  <si>
    <t>The ability to navigate to the Renewal transaction by clicking on the Product in the list</t>
  </si>
  <si>
    <t>The ability to view list of renewals for the group filtered by its status (Open/New/ Approved)</t>
  </si>
  <si>
    <t>The ability to navigate to the Transaction  by clicking on Transaction# in the list</t>
  </si>
  <si>
    <t>The ability to perform system Management tasks. Refer Administration in 'Policy Value Chain/Core Process Area' Column  for more information</t>
  </si>
  <si>
    <t>My Activities/FNDN-001</t>
  </si>
  <si>
    <t>My Activities/FNDN-002</t>
  </si>
  <si>
    <t>My Activities/FNDN-003</t>
  </si>
  <si>
    <t>My Activities/FNDN-004</t>
  </si>
  <si>
    <t>My Activities/FNDN-005</t>
  </si>
  <si>
    <t>My Accounts/FNDN-006</t>
  </si>
  <si>
    <t>My Submissions/FNDN-007</t>
  </si>
  <si>
    <t>My Submissions/FNDN-008</t>
  </si>
  <si>
    <t>My Submissions/FNDN-009</t>
  </si>
  <si>
    <t>My Renewals/FNDN-010</t>
  </si>
  <si>
    <t>My Renewals/FNDN-011</t>
  </si>
  <si>
    <t>My Renewals/FNDN-012</t>
  </si>
  <si>
    <t>My Other Policy Transactions/FNDN-013</t>
  </si>
  <si>
    <t>My Other Policy Transactions/FNDN-014</t>
  </si>
  <si>
    <t>Desktop/FNDN-015</t>
  </si>
  <si>
    <t>My Queues/FNDN-016</t>
  </si>
  <si>
    <t>My Queues/FNDN-017</t>
  </si>
  <si>
    <t>Actions - New Submission/FNDN-018</t>
  </si>
  <si>
    <t>Actions - New Account/FNDN-019</t>
  </si>
  <si>
    <t>Account/FNDN-020</t>
  </si>
  <si>
    <t>Account/FNDN-021</t>
  </si>
  <si>
    <t>Account/FNDN-022</t>
  </si>
  <si>
    <t>Policy/FNDN-023</t>
  </si>
  <si>
    <t>Policy/FNDN-024</t>
  </si>
  <si>
    <t>Policy/FNDN-025</t>
  </si>
  <si>
    <t>Policy/FNDN-026</t>
  </si>
  <si>
    <t>Contacts/FNDN-027</t>
  </si>
  <si>
    <t>Contacts/FNDN-028</t>
  </si>
  <si>
    <t>Contacts/FNDN-029</t>
  </si>
  <si>
    <t>Actions - New Account/FNDN-030</t>
  </si>
  <si>
    <t>Contacts/FNDN-031</t>
  </si>
  <si>
    <t>The ability to view and edit contact file details and ability to view the Preferred Currency (if multicurrency enabled)</t>
  </si>
  <si>
    <t>Contacts/FNDN-032</t>
  </si>
  <si>
    <t>Contacts/FNDN-033</t>
  </si>
  <si>
    <t>Contacts/FNDN-034</t>
  </si>
  <si>
    <t>Contacts/FNDN-035</t>
  </si>
  <si>
    <t>Contacts/FNDN-036</t>
  </si>
  <si>
    <t>Contacts/FNDN-037</t>
  </si>
  <si>
    <t>Contacts/FNDN-038</t>
  </si>
  <si>
    <t>Contacts/FNDN-039</t>
  </si>
  <si>
    <t>Contacts/FNDN-040</t>
  </si>
  <si>
    <t>Contacts/FNDN-041</t>
  </si>
  <si>
    <t>Contacts/FNDN-042</t>
  </si>
  <si>
    <t>Contacts/FNDN-043</t>
  </si>
  <si>
    <t>Contacts/FNDN-044</t>
  </si>
  <si>
    <t>Reinsurance/FNDN-045</t>
  </si>
  <si>
    <t>Search/FNDN-046</t>
  </si>
  <si>
    <t>Search/FNDN-047</t>
  </si>
  <si>
    <t>Search/FNDN-048</t>
  </si>
  <si>
    <t>Search/FNDN-049</t>
  </si>
  <si>
    <t>Search/FNDN-050</t>
  </si>
  <si>
    <t>Search/FNDN-051</t>
  </si>
  <si>
    <t>Search/FNDN-052</t>
  </si>
  <si>
    <t>Search /FNDN-053</t>
  </si>
  <si>
    <t>Search /FNDN-054</t>
  </si>
  <si>
    <t>Search /FNDN-055</t>
  </si>
  <si>
    <t>Search/FNDN-056</t>
  </si>
  <si>
    <t>Search/FNDN-057</t>
  </si>
  <si>
    <t>Search/FNDN-058</t>
  </si>
  <si>
    <t>Team/FNDN-059</t>
  </si>
  <si>
    <t>Team/FNDN-060</t>
  </si>
  <si>
    <t>Team/FNDN-061</t>
  </si>
  <si>
    <t>Team/FNDN-062</t>
  </si>
  <si>
    <t>Activities/FNDN-063</t>
  </si>
  <si>
    <t>Activities/FNDN-064</t>
  </si>
  <si>
    <t>Activities/FNDN-065</t>
  </si>
  <si>
    <t xml:space="preserve"> Submissions/FNDN-066</t>
  </si>
  <si>
    <t>Team/FNDN-067</t>
  </si>
  <si>
    <t>Renewals/FNDN-068</t>
  </si>
  <si>
    <t>Team Renewals/FNDN-069</t>
  </si>
  <si>
    <t>Team Other Policy Transactions/FNDN-070</t>
  </si>
  <si>
    <t>Team Other Policy Transactions/FNDN-071</t>
  </si>
  <si>
    <t>System Administration/FNDN-072</t>
  </si>
  <si>
    <t>LineBreak</t>
  </si>
  <si>
    <t>224-224-224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</si>
</sst>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33" borderId="0" xfId="0" applyFont="1" applyFill="1" applyAlignment="1"/>
    <xf numFmtId="0" fontId="0" fillId="0" borderId="0" xfId="0" applyAlignment="1"/>
    <xf numFmtId="0" fontId="0" fillId="34" borderId="0" xfId="0" applyFill="1" applyAlignment="1"/>
    <xf numFmtId="0" fontId="16" fillId="33" borderId="10" xfId="0" applyFont="1" applyFill="1" applyBorder="1" applyAlignment="1"/>
    <xf numFmtId="0" fontId="18" fillId="0" borderId="10"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rbeit/10%20carv/10%20Code/ootb-carv-guidewire/CaRVInputRepository/FunctionalityMatrix/GWPC8%20-%20OOTB%20Functionality%20Matrix%20v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Notes"/>
      <sheetName val="Functionality Matrix"/>
      <sheetName val="Look-Up"/>
      <sheetName val="Integration Inventory"/>
      <sheetName val="Integration-UC Mapping"/>
      <sheetName val="Factors"/>
      <sheetName val="Use Case Inventory"/>
      <sheetName val="Use Case Inventory (2)"/>
      <sheetName val="FLS Inventory"/>
    </sheetNames>
    <sheetDataSet>
      <sheetData sheetId="0"/>
      <sheetData sheetId="1"/>
      <sheetData sheetId="2"/>
      <sheetData sheetId="3"/>
      <sheetData sheetId="4">
        <row r="2">
          <cell r="A2" t="str">
            <v>01 - Account Service</v>
          </cell>
          <cell r="B2" t="str">
            <v>Account Maintenance</v>
          </cell>
        </row>
        <row r="3">
          <cell r="A3" t="str">
            <v>02 - Policy File</v>
          </cell>
          <cell r="B3" t="str">
            <v>Billing and Premium</v>
          </cell>
        </row>
        <row r="4">
          <cell r="A4" t="str">
            <v>03 - Add ons - Reinsurance</v>
          </cell>
          <cell r="B4" t="str">
            <v>Bind and Issue</v>
          </cell>
        </row>
        <row r="5">
          <cell r="A5" t="str">
            <v>04 - PolicyCenter Tabs</v>
          </cell>
          <cell r="B5" t="str">
            <v>Compliance</v>
          </cell>
        </row>
        <row r="6">
          <cell r="A6" t="str">
            <v>05 - Administration</v>
          </cell>
          <cell r="B6" t="str">
            <v>Documentation</v>
          </cell>
        </row>
        <row r="7">
          <cell r="B7" t="str">
            <v>Policy Maintenance</v>
          </cell>
        </row>
        <row r="8">
          <cell r="B8" t="str">
            <v>Premium</v>
          </cell>
        </row>
        <row r="9">
          <cell r="B9" t="str">
            <v>Product Setup</v>
          </cell>
        </row>
        <row r="10">
          <cell r="B10" t="str">
            <v>Quote</v>
          </cell>
        </row>
        <row r="11">
          <cell r="B11" t="str">
            <v>Rate</v>
          </cell>
        </row>
        <row r="12">
          <cell r="B12" t="str">
            <v>Reinsurance</v>
          </cell>
        </row>
        <row r="13">
          <cell r="B13" t="str">
            <v>Renewals</v>
          </cell>
        </row>
        <row r="14">
          <cell r="B14" t="str">
            <v>Submission</v>
          </cell>
        </row>
        <row r="15">
          <cell r="B15" t="str">
            <v>System</v>
          </cell>
        </row>
        <row r="16">
          <cell r="B16" t="str">
            <v>Underwriting and Risk Analysis</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2"/>
  <sheetViews>
    <sheetView tabSelected="1" zoomScale="55" zoomScaleNormal="55" workbookViewId="0">
      <pane xSplit="2" ySplit="1" topLeftCell="C65" activePane="bottomRight" state="frozen"/>
      <selection pane="topRight" activeCell="C1" sqref="C1"/>
      <selection pane="bottomLeft" activeCell="A2" sqref="A2"/>
      <selection pane="bottomRight" activeCell="E85" sqref="E85"/>
    </sheetView>
  </sheetViews>
  <sheetFormatPr defaultColWidth="11.5546875" defaultRowHeight="14.4" x14ac:dyDescent="0.3"/>
  <cols>
    <col min="1" max="1" width="18.21875" style="2" customWidth="1"/>
    <col min="2" max="2" width="32.44140625" style="2" customWidth="1"/>
    <col min="3" max="3" width="78.6640625" style="2" customWidth="1"/>
    <col min="4" max="4" width="11.5546875" style="2"/>
    <col min="5" max="5" width="46.109375" style="2" customWidth="1"/>
    <col min="6" max="8" width="11.5546875" style="2"/>
    <col min="9" max="9" width="6.6640625" style="2" bestFit="1" customWidth="1"/>
    <col min="10" max="10" width="2.77734375" style="2" bestFit="1" customWidth="1"/>
    <col min="11" max="11" width="4.6640625" style="2" customWidth="1"/>
    <col min="12" max="12" width="3.77734375" style="2" bestFit="1" customWidth="1"/>
    <col min="13" max="13" width="5" style="2" bestFit="1" customWidth="1"/>
    <col min="14" max="15" width="3.77734375" style="2" bestFit="1" customWidth="1"/>
    <col min="16" max="16384" width="11.5546875" style="2"/>
  </cols>
  <sheetData>
    <row r="1" spans="1:16" x14ac:dyDescent="0.3">
      <c r="A1" s="1" t="s">
        <v>0</v>
      </c>
      <c r="B1" s="4" t="s">
        <v>1</v>
      </c>
      <c r="C1" s="1" t="s">
        <v>3</v>
      </c>
      <c r="D1" s="1" t="s">
        <v>11</v>
      </c>
      <c r="E1" s="1" t="s">
        <v>2</v>
      </c>
      <c r="F1" s="1" t="s">
        <v>13</v>
      </c>
      <c r="G1" s="1" t="s">
        <v>7</v>
      </c>
      <c r="H1" s="1" t="s">
        <v>4</v>
      </c>
      <c r="I1" s="1" t="s">
        <v>8</v>
      </c>
      <c r="J1" s="1" t="s">
        <v>6</v>
      </c>
      <c r="K1" s="1" t="s">
        <v>5</v>
      </c>
      <c r="L1" s="1" t="s">
        <v>12</v>
      </c>
      <c r="M1" s="1" t="s">
        <v>167</v>
      </c>
    </row>
    <row r="2" spans="1:16" x14ac:dyDescent="0.3">
      <c r="B2" s="3" t="s">
        <v>22</v>
      </c>
      <c r="E2" s="2" t="s">
        <v>10</v>
      </c>
    </row>
    <row r="3" spans="1:16" x14ac:dyDescent="0.3">
      <c r="A3" s="5" t="s">
        <v>22</v>
      </c>
      <c r="B3" s="5" t="s">
        <v>14</v>
      </c>
      <c r="G3" s="2" t="s">
        <v>168</v>
      </c>
      <c r="H3" s="2" t="s">
        <v>9</v>
      </c>
      <c r="K3" s="2">
        <v>180</v>
      </c>
      <c r="L3" s="2">
        <v>40</v>
      </c>
    </row>
    <row r="4" spans="1:16" x14ac:dyDescent="0.3">
      <c r="A4" s="5" t="s">
        <v>22</v>
      </c>
      <c r="B4" s="5" t="s">
        <v>15</v>
      </c>
      <c r="G4" s="2" t="s">
        <v>168</v>
      </c>
      <c r="H4" s="2" t="s">
        <v>9</v>
      </c>
      <c r="K4" s="2">
        <v>180</v>
      </c>
      <c r="L4" s="2">
        <v>40</v>
      </c>
    </row>
    <row r="5" spans="1:16" x14ac:dyDescent="0.3">
      <c r="A5" s="5" t="s">
        <v>22</v>
      </c>
      <c r="B5" s="5" t="s">
        <v>16</v>
      </c>
      <c r="G5" s="2" t="s">
        <v>168</v>
      </c>
      <c r="H5" s="2" t="s">
        <v>9</v>
      </c>
      <c r="K5" s="2">
        <v>180</v>
      </c>
      <c r="L5" s="2">
        <v>40</v>
      </c>
    </row>
    <row r="6" spans="1:16" x14ac:dyDescent="0.3">
      <c r="A6" s="5" t="s">
        <v>22</v>
      </c>
      <c r="B6" s="5" t="s">
        <v>17</v>
      </c>
      <c r="G6" s="2" t="s">
        <v>168</v>
      </c>
      <c r="H6" s="2" t="s">
        <v>9</v>
      </c>
      <c r="K6" s="2">
        <v>180</v>
      </c>
      <c r="L6" s="2">
        <v>40</v>
      </c>
    </row>
    <row r="7" spans="1:16" x14ac:dyDescent="0.3">
      <c r="A7" s="5" t="s">
        <v>22</v>
      </c>
      <c r="B7" s="5" t="s">
        <v>18</v>
      </c>
      <c r="G7" s="2" t="s">
        <v>168</v>
      </c>
      <c r="H7" s="2" t="s">
        <v>9</v>
      </c>
      <c r="K7" s="2">
        <v>180</v>
      </c>
      <c r="L7" s="2">
        <v>40</v>
      </c>
    </row>
    <row r="8" spans="1:16" x14ac:dyDescent="0.3">
      <c r="A8" s="5" t="s">
        <v>22</v>
      </c>
      <c r="B8" s="5" t="s">
        <v>19</v>
      </c>
      <c r="G8" s="2" t="s">
        <v>168</v>
      </c>
      <c r="H8" s="2" t="s">
        <v>9</v>
      </c>
      <c r="K8" s="2">
        <v>180</v>
      </c>
      <c r="L8" s="2">
        <v>40</v>
      </c>
    </row>
    <row r="9" spans="1:16" x14ac:dyDescent="0.3">
      <c r="A9" s="5" t="s">
        <v>22</v>
      </c>
      <c r="B9" s="5" t="s">
        <v>20</v>
      </c>
      <c r="G9" s="2" t="s">
        <v>168</v>
      </c>
      <c r="H9" s="2" t="s">
        <v>9</v>
      </c>
      <c r="K9" s="2">
        <v>180</v>
      </c>
      <c r="L9" s="2">
        <v>40</v>
      </c>
    </row>
    <row r="10" spans="1:16" x14ac:dyDescent="0.3">
      <c r="A10" s="5" t="s">
        <v>22</v>
      </c>
      <c r="B10" s="5" t="s">
        <v>21</v>
      </c>
      <c r="G10" s="2" t="s">
        <v>168</v>
      </c>
      <c r="H10" s="2" t="s">
        <v>9</v>
      </c>
      <c r="K10" s="2">
        <v>180</v>
      </c>
      <c r="L10" s="2">
        <v>40</v>
      </c>
    </row>
    <row r="11" spans="1:16" x14ac:dyDescent="0.3">
      <c r="A11" s="2" t="s">
        <v>14</v>
      </c>
      <c r="B11" s="2" t="s">
        <v>94</v>
      </c>
      <c r="C11" s="2" t="s">
        <v>23</v>
      </c>
      <c r="D11" s="2" t="str">
        <f t="shared" ref="D11:D40" si="0">B11 &amp; CHAR(10) &amp; LEFT(RIGHT(C11,LEN(C11)-15),M11*2)</f>
        <v>My Activities/FNDN-001
assign an activity to another user</v>
      </c>
      <c r="K11" s="2">
        <v>260</v>
      </c>
      <c r="L11" s="2">
        <v>90</v>
      </c>
      <c r="M11" s="2">
        <f t="shared" ref="M11:M32" si="1">LEN(B11)</f>
        <v>22</v>
      </c>
      <c r="P11" s="2">
        <f>COUNTIF(B:B,A11)</f>
        <v>1</v>
      </c>
    </row>
    <row r="12" spans="1:16" x14ac:dyDescent="0.3">
      <c r="A12" s="2" t="s">
        <v>14</v>
      </c>
      <c r="B12" s="2" t="s">
        <v>95</v>
      </c>
      <c r="C12" s="2" t="s">
        <v>24</v>
      </c>
      <c r="D12" s="2" t="str">
        <f t="shared" si="0"/>
        <v xml:space="preserve">My Activities/FNDN-002
skip an activity </v>
      </c>
      <c r="K12" s="2">
        <v>260</v>
      </c>
      <c r="L12" s="2">
        <v>90</v>
      </c>
      <c r="M12" s="2">
        <f t="shared" si="1"/>
        <v>22</v>
      </c>
      <c r="P12" s="2">
        <f>COUNTIF(B:B,A12)</f>
        <v>1</v>
      </c>
    </row>
    <row r="13" spans="1:16" x14ac:dyDescent="0.3">
      <c r="A13" s="2" t="s">
        <v>14</v>
      </c>
      <c r="B13" s="2" t="s">
        <v>96</v>
      </c>
      <c r="C13" s="2" t="s">
        <v>25</v>
      </c>
      <c r="D13" s="2" t="str">
        <f t="shared" si="0"/>
        <v>My Activities/FNDN-003
mark an activity complete</v>
      </c>
      <c r="K13" s="2">
        <v>260</v>
      </c>
      <c r="L13" s="2">
        <v>90</v>
      </c>
      <c r="M13" s="2">
        <f t="shared" si="1"/>
        <v>22</v>
      </c>
      <c r="P13" s="2">
        <f>COUNTIF(B:B,A13)</f>
        <v>1</v>
      </c>
    </row>
    <row r="14" spans="1:16" x14ac:dyDescent="0.3">
      <c r="A14" s="2" t="s">
        <v>14</v>
      </c>
      <c r="B14" s="2" t="s">
        <v>97</v>
      </c>
      <c r="C14" s="2" t="s">
        <v>26</v>
      </c>
      <c r="D14" s="2" t="str">
        <f t="shared" si="0"/>
        <v>My Activities/FNDN-004
visually distinguish an activity as new/upda</v>
      </c>
      <c r="K14" s="2">
        <v>260</v>
      </c>
      <c r="L14" s="2">
        <v>90</v>
      </c>
      <c r="M14" s="2">
        <f t="shared" si="1"/>
        <v>22</v>
      </c>
      <c r="P14" s="2">
        <f>COUNTIF(B:B,A14)</f>
        <v>1</v>
      </c>
    </row>
    <row r="15" spans="1:16" x14ac:dyDescent="0.3">
      <c r="A15" s="2" t="s">
        <v>14</v>
      </c>
      <c r="B15" s="2" t="s">
        <v>98</v>
      </c>
      <c r="C15" s="2" t="s">
        <v>27</v>
      </c>
      <c r="D15" s="2" t="str">
        <f t="shared" si="0"/>
        <v>My Activities/FNDN-005
navigate to Activity Details page and associ</v>
      </c>
      <c r="K15" s="2">
        <v>260</v>
      </c>
      <c r="L15" s="2">
        <v>90</v>
      </c>
      <c r="M15" s="2">
        <f t="shared" si="1"/>
        <v>22</v>
      </c>
      <c r="P15" s="2">
        <f>COUNTIF(B:B,A15)</f>
        <v>1</v>
      </c>
    </row>
    <row r="16" spans="1:16" x14ac:dyDescent="0.3">
      <c r="A16" s="2" t="s">
        <v>14</v>
      </c>
      <c r="B16" s="2" t="s">
        <v>99</v>
      </c>
      <c r="C16" s="2" t="s">
        <v>28</v>
      </c>
      <c r="D16" s="2" t="str">
        <f t="shared" si="0"/>
        <v>My Accounts/FNDN-006
list all accounts created and with an ab</v>
      </c>
      <c r="K16" s="2">
        <v>260</v>
      </c>
      <c r="L16" s="2">
        <v>90</v>
      </c>
      <c r="M16" s="2">
        <f t="shared" si="1"/>
        <v>20</v>
      </c>
      <c r="P16" s="2">
        <f>COUNTIF(B:B,A16)</f>
        <v>1</v>
      </c>
    </row>
    <row r="17" spans="1:16" x14ac:dyDescent="0.3">
      <c r="A17" s="2" t="s">
        <v>15</v>
      </c>
      <c r="B17" s="2" t="s">
        <v>100</v>
      </c>
      <c r="C17" s="2" t="s">
        <v>29</v>
      </c>
      <c r="D17" s="2" t="str">
        <f t="shared" si="0"/>
        <v>My Submissions/FNDN-007
view submissions or issuance policy transactio</v>
      </c>
      <c r="K17" s="2">
        <v>260</v>
      </c>
      <c r="L17" s="2">
        <v>90</v>
      </c>
      <c r="M17" s="2">
        <f t="shared" si="1"/>
        <v>23</v>
      </c>
      <c r="P17" s="2">
        <f>COUNTIF(B:B,A17)</f>
        <v>1</v>
      </c>
    </row>
    <row r="18" spans="1:16" x14ac:dyDescent="0.3">
      <c r="A18" s="2" t="s">
        <v>14</v>
      </c>
      <c r="B18" s="2" t="s">
        <v>101</v>
      </c>
      <c r="C18" s="2" t="s">
        <v>30</v>
      </c>
      <c r="D18" s="2" t="str">
        <f t="shared" si="0"/>
        <v>My Submissions/FNDN-008
search / filter the list of submissions on 'My</v>
      </c>
      <c r="K18" s="2">
        <v>260</v>
      </c>
      <c r="L18" s="2">
        <v>90</v>
      </c>
      <c r="M18" s="2">
        <f t="shared" si="1"/>
        <v>23</v>
      </c>
      <c r="P18" s="2">
        <f>COUNTIF(B:B,A18)</f>
        <v>1</v>
      </c>
    </row>
    <row r="19" spans="1:16" x14ac:dyDescent="0.3">
      <c r="A19" s="2" t="s">
        <v>14</v>
      </c>
      <c r="B19" s="2" t="s">
        <v>102</v>
      </c>
      <c r="C19" s="2" t="s">
        <v>31</v>
      </c>
      <c r="D19" s="2" t="str">
        <f t="shared" si="0"/>
        <v>My Submissions/FNDN-009
navigate to submission Transaction when clicke</v>
      </c>
      <c r="K19" s="2">
        <v>260</v>
      </c>
      <c r="L19" s="2">
        <v>90</v>
      </c>
      <c r="M19" s="2">
        <f t="shared" si="1"/>
        <v>23</v>
      </c>
      <c r="P19" s="2">
        <f>COUNTIF(B:B,A19)</f>
        <v>1</v>
      </c>
    </row>
    <row r="20" spans="1:16" x14ac:dyDescent="0.3">
      <c r="A20" s="2" t="s">
        <v>14</v>
      </c>
      <c r="B20" s="2" t="s">
        <v>103</v>
      </c>
      <c r="C20" s="2" t="s">
        <v>32</v>
      </c>
      <c r="D20" s="2" t="str">
        <f t="shared" si="0"/>
        <v xml:space="preserve">My Renewals/FNDN-010
view renewals the user recently created </v>
      </c>
      <c r="K20" s="2">
        <v>260</v>
      </c>
      <c r="L20" s="2">
        <v>90</v>
      </c>
      <c r="M20" s="2">
        <f t="shared" si="1"/>
        <v>20</v>
      </c>
      <c r="P20" s="2">
        <f>COUNTIF(B:B,A20)</f>
        <v>1</v>
      </c>
    </row>
    <row r="21" spans="1:16" x14ac:dyDescent="0.3">
      <c r="A21" s="2" t="s">
        <v>14</v>
      </c>
      <c r="B21" s="2" t="s">
        <v>104</v>
      </c>
      <c r="C21" s="2" t="s">
        <v>33</v>
      </c>
      <c r="D21" s="2" t="str">
        <f t="shared" si="0"/>
        <v>My Renewals/FNDN-011
search / filter the list of renewals  on</v>
      </c>
      <c r="K21" s="2">
        <v>260</v>
      </c>
      <c r="L21" s="2">
        <v>90</v>
      </c>
      <c r="M21" s="2">
        <f t="shared" si="1"/>
        <v>20</v>
      </c>
      <c r="P21" s="2">
        <f>COUNTIF(B:B,A21)</f>
        <v>1</v>
      </c>
    </row>
    <row r="22" spans="1:16" x14ac:dyDescent="0.3">
      <c r="A22" s="2" t="s">
        <v>14</v>
      </c>
      <c r="B22" s="2" t="s">
        <v>105</v>
      </c>
      <c r="C22" s="2" t="s">
        <v>34</v>
      </c>
      <c r="D22" s="2" t="str">
        <f t="shared" si="0"/>
        <v>My Renewals/FNDN-012
navigate to the Renewal transaction by c</v>
      </c>
      <c r="K22" s="2">
        <v>260</v>
      </c>
      <c r="L22" s="2">
        <v>90</v>
      </c>
      <c r="M22" s="2">
        <f t="shared" si="1"/>
        <v>20</v>
      </c>
      <c r="P22" s="2">
        <f>COUNTIF(B:B,A22)</f>
        <v>1</v>
      </c>
    </row>
    <row r="23" spans="1:16" x14ac:dyDescent="0.3">
      <c r="A23" s="2" t="s">
        <v>14</v>
      </c>
      <c r="B23" s="2" t="s">
        <v>106</v>
      </c>
      <c r="C23" s="2" t="s">
        <v>35</v>
      </c>
      <c r="D23" s="2" t="str">
        <f t="shared" si="0"/>
        <v>My Other Policy Transactions/FNDN-013
view the other policy transactions the user created or is working on</v>
      </c>
      <c r="K23" s="2">
        <v>260</v>
      </c>
      <c r="L23" s="2">
        <v>90</v>
      </c>
      <c r="M23" s="2">
        <f t="shared" si="1"/>
        <v>37</v>
      </c>
      <c r="P23" s="2">
        <f>COUNTIF(B:B,A23)</f>
        <v>1</v>
      </c>
    </row>
    <row r="24" spans="1:16" x14ac:dyDescent="0.3">
      <c r="A24" s="2" t="s">
        <v>14</v>
      </c>
      <c r="B24" s="2" t="s">
        <v>107</v>
      </c>
      <c r="C24" s="2" t="s">
        <v>36</v>
      </c>
      <c r="D24" s="2" t="str">
        <f t="shared" si="0"/>
        <v>My Other Policy Transactions/FNDN-014
search / filter list of  Transactions on 'My Other Policy Transaction scre</v>
      </c>
      <c r="K24" s="2">
        <v>260</v>
      </c>
      <c r="L24" s="2">
        <v>90</v>
      </c>
      <c r="M24" s="2">
        <f t="shared" si="1"/>
        <v>37</v>
      </c>
      <c r="P24" s="2">
        <f>COUNTIF(B:B,A24)</f>
        <v>1</v>
      </c>
    </row>
    <row r="25" spans="1:16" x14ac:dyDescent="0.3">
      <c r="A25" s="2" t="s">
        <v>14</v>
      </c>
      <c r="B25" s="2" t="s">
        <v>108</v>
      </c>
      <c r="C25" s="2" t="s">
        <v>37</v>
      </c>
      <c r="D25" s="2" t="str">
        <f t="shared" si="0"/>
        <v>Desktop/FNDN-015
navigate to Policy File by click</v>
      </c>
      <c r="K25" s="2">
        <v>260</v>
      </c>
      <c r="L25" s="2">
        <v>90</v>
      </c>
      <c r="M25" s="2">
        <f t="shared" si="1"/>
        <v>16</v>
      </c>
      <c r="P25" s="2">
        <f>COUNTIF(B:B,A25)</f>
        <v>1</v>
      </c>
    </row>
    <row r="26" spans="1:16" x14ac:dyDescent="0.3">
      <c r="A26" s="2" t="s">
        <v>14</v>
      </c>
      <c r="B26" s="2" t="s">
        <v>109</v>
      </c>
      <c r="C26" s="2" t="s">
        <v>38</v>
      </c>
      <c r="D26" s="2" t="str">
        <f t="shared" si="0"/>
        <v>My Queues/FNDN-016
view all open activities assigned to</v>
      </c>
      <c r="K26" s="2">
        <v>260</v>
      </c>
      <c r="L26" s="2">
        <v>90</v>
      </c>
      <c r="M26" s="2">
        <f t="shared" si="1"/>
        <v>18</v>
      </c>
      <c r="P26" s="2">
        <f>COUNTIF(B:B,A26)</f>
        <v>1</v>
      </c>
    </row>
    <row r="27" spans="1:16" x14ac:dyDescent="0.3">
      <c r="A27" s="2" t="s">
        <v>14</v>
      </c>
      <c r="B27" s="2" t="s">
        <v>110</v>
      </c>
      <c r="C27" s="2" t="s">
        <v>39</v>
      </c>
      <c r="D27" s="2" t="str">
        <f t="shared" si="0"/>
        <v>My Queues/FNDN-017
pick/assign the next open activity f</v>
      </c>
      <c r="K27" s="2">
        <v>260</v>
      </c>
      <c r="L27" s="2">
        <v>90</v>
      </c>
      <c r="M27" s="2">
        <f t="shared" si="1"/>
        <v>18</v>
      </c>
      <c r="P27" s="2">
        <f>COUNTIF(B:B,A27)</f>
        <v>1</v>
      </c>
    </row>
    <row r="28" spans="1:16" x14ac:dyDescent="0.3">
      <c r="A28" s="2" t="s">
        <v>14</v>
      </c>
      <c r="B28" s="2" t="s">
        <v>111</v>
      </c>
      <c r="C28" s="2" t="s">
        <v>40</v>
      </c>
      <c r="D28" s="2" t="str">
        <f t="shared" si="0"/>
        <v>Actions - New Submission/FNDN-018
initiate the Submission Wizard from the desktop tab</v>
      </c>
      <c r="K28" s="2">
        <v>260</v>
      </c>
      <c r="L28" s="2">
        <v>90</v>
      </c>
      <c r="M28" s="2">
        <f t="shared" si="1"/>
        <v>33</v>
      </c>
      <c r="P28" s="2">
        <f>COUNTIF(B:B,A28)</f>
        <v>1</v>
      </c>
    </row>
    <row r="29" spans="1:16" x14ac:dyDescent="0.3">
      <c r="A29" s="2" t="s">
        <v>14</v>
      </c>
      <c r="B29" s="2" t="s">
        <v>112</v>
      </c>
      <c r="C29" s="2" t="s">
        <v>41</v>
      </c>
      <c r="D29" s="2" t="str">
        <f t="shared" si="0"/>
        <v>Actions - New Account/FNDN-019
navigate to Enter Account Information screen</v>
      </c>
      <c r="K29" s="2">
        <v>260</v>
      </c>
      <c r="L29" s="2">
        <v>90</v>
      </c>
      <c r="M29" s="2">
        <f t="shared" si="1"/>
        <v>30</v>
      </c>
      <c r="P29" s="2">
        <f>COUNTIF(B:B,A29)</f>
        <v>1</v>
      </c>
    </row>
    <row r="30" spans="1:16" x14ac:dyDescent="0.3">
      <c r="A30" s="2" t="s">
        <v>16</v>
      </c>
      <c r="B30" s="2" t="s">
        <v>113</v>
      </c>
      <c r="C30" s="2" t="s">
        <v>42</v>
      </c>
      <c r="D30" s="2" t="str">
        <f t="shared" si="0"/>
        <v xml:space="preserve">Account/FNDN-020
create a new account </v>
      </c>
      <c r="K30" s="2">
        <v>260</v>
      </c>
      <c r="L30" s="2">
        <v>90</v>
      </c>
      <c r="M30" s="2">
        <f t="shared" si="1"/>
        <v>16</v>
      </c>
      <c r="P30" s="2">
        <f>COUNTIF(B:B,A30)</f>
        <v>1</v>
      </c>
    </row>
    <row r="31" spans="1:16" x14ac:dyDescent="0.3">
      <c r="A31" s="2" t="s">
        <v>16</v>
      </c>
      <c r="B31" s="2" t="s">
        <v>114</v>
      </c>
      <c r="C31" s="2" t="s">
        <v>43</v>
      </c>
      <c r="D31" s="2" t="str">
        <f t="shared" si="0"/>
        <v>Account/FNDN-021
search an Account#</v>
      </c>
      <c r="K31" s="2">
        <v>260</v>
      </c>
      <c r="L31" s="2">
        <v>90</v>
      </c>
      <c r="M31" s="2">
        <f t="shared" si="1"/>
        <v>16</v>
      </c>
      <c r="P31" s="2">
        <f>COUNTIF(B:B,A31)</f>
        <v>1</v>
      </c>
    </row>
    <row r="32" spans="1:16" x14ac:dyDescent="0.3">
      <c r="A32" s="2" t="s">
        <v>16</v>
      </c>
      <c r="B32" s="2" t="s">
        <v>115</v>
      </c>
      <c r="C32" s="2" t="s">
        <v>44</v>
      </c>
      <c r="D32" s="2" t="str">
        <f t="shared" si="0"/>
        <v>Account/FNDN-022
list all accounts recently creat</v>
      </c>
      <c r="K32" s="2">
        <v>260</v>
      </c>
      <c r="L32" s="2">
        <v>90</v>
      </c>
      <c r="M32" s="2">
        <f t="shared" si="1"/>
        <v>16</v>
      </c>
      <c r="P32" s="2">
        <f>COUNTIF(B:B,A32)</f>
        <v>1</v>
      </c>
    </row>
    <row r="33" spans="1:16" x14ac:dyDescent="0.3">
      <c r="A33" s="2" t="s">
        <v>15</v>
      </c>
      <c r="B33" s="2" t="s">
        <v>116</v>
      </c>
      <c r="C33" s="2" t="s">
        <v>45</v>
      </c>
      <c r="D33" s="2" t="str">
        <f t="shared" si="0"/>
        <v>Policy/FNDN-023
create a new Submission</v>
      </c>
      <c r="K33" s="2">
        <v>260</v>
      </c>
      <c r="L33" s="2">
        <v>90</v>
      </c>
      <c r="M33" s="2">
        <f t="shared" ref="M33:M82" si="2">LEN(B33)</f>
        <v>15</v>
      </c>
      <c r="P33" s="2">
        <f>COUNTIF(B:B,A33)</f>
        <v>1</v>
      </c>
    </row>
    <row r="34" spans="1:16" x14ac:dyDescent="0.3">
      <c r="A34" s="2" t="s">
        <v>15</v>
      </c>
      <c r="B34" s="2" t="s">
        <v>117</v>
      </c>
      <c r="C34" s="2" t="s">
        <v>46</v>
      </c>
      <c r="D34" s="2" t="str">
        <f t="shared" si="0"/>
        <v>Policy/FNDN-024
search a Submission#</v>
      </c>
      <c r="K34" s="2">
        <v>260</v>
      </c>
      <c r="L34" s="2">
        <v>90</v>
      </c>
      <c r="M34" s="2">
        <f t="shared" si="2"/>
        <v>15</v>
      </c>
      <c r="P34" s="2">
        <f>COUNTIF(B:B,A34)</f>
        <v>1</v>
      </c>
    </row>
    <row r="35" spans="1:16" x14ac:dyDescent="0.3">
      <c r="A35" s="2" t="s">
        <v>15</v>
      </c>
      <c r="B35" s="2" t="s">
        <v>118</v>
      </c>
      <c r="C35" s="2" t="s">
        <v>47</v>
      </c>
      <c r="D35" s="2" t="str">
        <f t="shared" si="0"/>
        <v>Policy/FNDN-025
search a Policy#</v>
      </c>
      <c r="K35" s="2">
        <v>260</v>
      </c>
      <c r="L35" s="2">
        <v>90</v>
      </c>
      <c r="M35" s="2">
        <f t="shared" si="2"/>
        <v>15</v>
      </c>
      <c r="P35" s="2">
        <f>COUNTIF(B:B,A35)</f>
        <v>1</v>
      </c>
    </row>
    <row r="36" spans="1:16" x14ac:dyDescent="0.3">
      <c r="A36" s="2" t="s">
        <v>15</v>
      </c>
      <c r="B36" s="2" t="s">
        <v>119</v>
      </c>
      <c r="C36" s="2" t="s">
        <v>48</v>
      </c>
      <c r="D36" s="2" t="str">
        <f t="shared" si="0"/>
        <v>Policy/FNDN-026
list all Submission &amp; Policies</v>
      </c>
      <c r="K36" s="2">
        <v>260</v>
      </c>
      <c r="L36" s="2">
        <v>90</v>
      </c>
      <c r="M36" s="2">
        <f t="shared" si="2"/>
        <v>15</v>
      </c>
      <c r="P36" s="2">
        <f>COUNTIF(B:B,A36)</f>
        <v>1</v>
      </c>
    </row>
    <row r="37" spans="1:16" x14ac:dyDescent="0.3">
      <c r="A37" s="2" t="s">
        <v>17</v>
      </c>
      <c r="B37" s="2" t="s">
        <v>120</v>
      </c>
      <c r="C37" s="2" t="s">
        <v>49</v>
      </c>
      <c r="D37" s="2" t="str">
        <f t="shared" si="0"/>
        <v>Contacts/FNDN-027
create a new Contact</v>
      </c>
      <c r="K37" s="2">
        <v>260</v>
      </c>
      <c r="L37" s="2">
        <v>90</v>
      </c>
      <c r="M37" s="2">
        <f t="shared" si="2"/>
        <v>17</v>
      </c>
      <c r="P37" s="2">
        <f>COUNTIF(B:B,A37)</f>
        <v>1</v>
      </c>
    </row>
    <row r="38" spans="1:16" x14ac:dyDescent="0.3">
      <c r="A38" s="2" t="s">
        <v>17</v>
      </c>
      <c r="B38" s="2" t="s">
        <v>121</v>
      </c>
      <c r="C38" s="2" t="s">
        <v>50</v>
      </c>
      <c r="D38" s="2" t="str">
        <f t="shared" si="0"/>
        <v xml:space="preserve">Contacts/FNDN-028
search a Contact </v>
      </c>
      <c r="K38" s="2">
        <v>260</v>
      </c>
      <c r="L38" s="2">
        <v>90</v>
      </c>
      <c r="M38" s="2">
        <f t="shared" si="2"/>
        <v>17</v>
      </c>
      <c r="P38" s="2">
        <f>COUNTIF(B:B,A38)</f>
        <v>1</v>
      </c>
    </row>
    <row r="39" spans="1:16" x14ac:dyDescent="0.3">
      <c r="A39" s="2" t="s">
        <v>17</v>
      </c>
      <c r="B39" s="2" t="s">
        <v>122</v>
      </c>
      <c r="C39" s="2" t="s">
        <v>51</v>
      </c>
      <c r="D39" s="2" t="str">
        <f t="shared" si="0"/>
        <v>Contacts/FNDN-029
list all Contacts recently created</v>
      </c>
      <c r="K39" s="2">
        <v>260</v>
      </c>
      <c r="L39" s="2">
        <v>90</v>
      </c>
      <c r="M39" s="2">
        <f t="shared" si="2"/>
        <v>17</v>
      </c>
      <c r="P39" s="2">
        <f>COUNTIF(B:B,A39)</f>
        <v>1</v>
      </c>
    </row>
    <row r="40" spans="1:16" x14ac:dyDescent="0.3">
      <c r="A40" s="2" t="s">
        <v>17</v>
      </c>
      <c r="B40" s="2" t="s">
        <v>123</v>
      </c>
      <c r="C40" s="2" t="s">
        <v>52</v>
      </c>
      <c r="D40" s="2" t="str">
        <f t="shared" si="0"/>
        <v>Actions - New Account/FNDN-030
navigate to Create Account screen</v>
      </c>
      <c r="K40" s="2">
        <v>260</v>
      </c>
      <c r="L40" s="2">
        <v>90</v>
      </c>
      <c r="M40" s="2">
        <f t="shared" si="2"/>
        <v>30</v>
      </c>
      <c r="P40" s="2">
        <f>COUNTIF(B:B,A40)</f>
        <v>1</v>
      </c>
    </row>
    <row r="41" spans="1:16" x14ac:dyDescent="0.3">
      <c r="A41" s="2" t="s">
        <v>17</v>
      </c>
      <c r="B41" s="2" t="s">
        <v>124</v>
      </c>
      <c r="C41" s="2" t="s">
        <v>125</v>
      </c>
      <c r="D41" s="2" t="str">
        <f t="shared" ref="D41:D82" si="3">B41 &amp; CHAR(10) &amp; LEFT(RIGHT(C41,LEN(C41)-15),M41*2)</f>
        <v>Contacts/FNDN-031
view and edit contact file details</v>
      </c>
      <c r="K41" s="2">
        <v>260</v>
      </c>
      <c r="L41" s="2">
        <v>90</v>
      </c>
      <c r="M41" s="2">
        <f t="shared" si="2"/>
        <v>17</v>
      </c>
      <c r="P41" s="2">
        <f>COUNTIF(B:B,A41)</f>
        <v>1</v>
      </c>
    </row>
    <row r="42" spans="1:16" x14ac:dyDescent="0.3">
      <c r="A42" s="2" t="s">
        <v>17</v>
      </c>
      <c r="B42" s="2" t="s">
        <v>126</v>
      </c>
      <c r="C42" s="2" t="s">
        <v>53</v>
      </c>
      <c r="D42" s="2" t="str">
        <f t="shared" si="3"/>
        <v>Contacts/FNDN-032
link Contact with same addresses</v>
      </c>
      <c r="K42" s="2">
        <v>260</v>
      </c>
      <c r="L42" s="2">
        <v>90</v>
      </c>
      <c r="M42" s="2">
        <f t="shared" si="2"/>
        <v>17</v>
      </c>
      <c r="P42" s="2">
        <f>COUNTIF(B:B,A42)</f>
        <v>1</v>
      </c>
    </row>
    <row r="43" spans="1:16" x14ac:dyDescent="0.3">
      <c r="A43" s="2" t="s">
        <v>17</v>
      </c>
      <c r="B43" s="2" t="s">
        <v>127</v>
      </c>
      <c r="C43" s="2" t="s">
        <v>54</v>
      </c>
      <c r="D43" s="2" t="str">
        <f t="shared" si="3"/>
        <v>Contacts/FNDN-033
create and store multiple addresse</v>
      </c>
      <c r="K43" s="2">
        <v>260</v>
      </c>
      <c r="L43" s="2">
        <v>90</v>
      </c>
      <c r="M43" s="2">
        <f t="shared" si="2"/>
        <v>17</v>
      </c>
      <c r="P43" s="2">
        <f>COUNTIF(B:B,A43)</f>
        <v>1</v>
      </c>
    </row>
    <row r="44" spans="1:16" x14ac:dyDescent="0.3">
      <c r="A44" s="2" t="s">
        <v>17</v>
      </c>
      <c r="B44" s="2" t="s">
        <v>128</v>
      </c>
      <c r="C44" s="2" t="s">
        <v>55</v>
      </c>
      <c r="D44" s="2" t="str">
        <f t="shared" si="3"/>
        <v>Contacts/FNDN-034
view the snapshot of Account Holde</v>
      </c>
      <c r="K44" s="2">
        <v>260</v>
      </c>
      <c r="L44" s="2">
        <v>90</v>
      </c>
      <c r="M44" s="2">
        <f t="shared" si="2"/>
        <v>17</v>
      </c>
      <c r="P44" s="2">
        <f>COUNTIF(B:B,A44)</f>
        <v>1</v>
      </c>
    </row>
    <row r="45" spans="1:16" x14ac:dyDescent="0.3">
      <c r="A45" s="2" t="s">
        <v>17</v>
      </c>
      <c r="B45" s="2" t="s">
        <v>129</v>
      </c>
      <c r="C45" s="2" t="s">
        <v>56</v>
      </c>
      <c r="D45" s="2" t="str">
        <f t="shared" si="3"/>
        <v>Contacts/FNDN-035
view all the accounts related to t</v>
      </c>
      <c r="K45" s="2">
        <v>260</v>
      </c>
      <c r="L45" s="2">
        <v>90</v>
      </c>
      <c r="M45" s="2">
        <f t="shared" si="2"/>
        <v>17</v>
      </c>
      <c r="P45" s="2">
        <f>COUNTIF(B:B,A45)</f>
        <v>1</v>
      </c>
    </row>
    <row r="46" spans="1:16" x14ac:dyDescent="0.3">
      <c r="A46" s="2" t="s">
        <v>17</v>
      </c>
      <c r="B46" s="2" t="s">
        <v>130</v>
      </c>
      <c r="C46" s="2" t="s">
        <v>57</v>
      </c>
      <c r="D46" s="2" t="str">
        <f t="shared" si="3"/>
        <v>Contacts/FNDN-036
navigate the account details by cl</v>
      </c>
      <c r="K46" s="2">
        <v>260</v>
      </c>
      <c r="L46" s="2">
        <v>90</v>
      </c>
      <c r="M46" s="2">
        <f t="shared" si="2"/>
        <v>17</v>
      </c>
      <c r="P46" s="2">
        <f>COUNTIF(B:B,A46)</f>
        <v>1</v>
      </c>
    </row>
    <row r="47" spans="1:16" x14ac:dyDescent="0.3">
      <c r="A47" s="2" t="s">
        <v>17</v>
      </c>
      <c r="B47" s="2" t="s">
        <v>131</v>
      </c>
      <c r="C47" s="2" t="s">
        <v>58</v>
      </c>
      <c r="D47" s="2" t="str">
        <f t="shared" si="3"/>
        <v>Contacts/FNDN-037
filter the policies associated wit</v>
      </c>
      <c r="K47" s="2">
        <v>260</v>
      </c>
      <c r="L47" s="2">
        <v>90</v>
      </c>
      <c r="M47" s="2">
        <f t="shared" si="2"/>
        <v>17</v>
      </c>
      <c r="P47" s="2">
        <f>COUNTIF(B:B,A47)</f>
        <v>1</v>
      </c>
    </row>
    <row r="48" spans="1:16" x14ac:dyDescent="0.3">
      <c r="A48" s="2" t="s">
        <v>17</v>
      </c>
      <c r="B48" s="2" t="s">
        <v>132</v>
      </c>
      <c r="C48" s="2" t="s">
        <v>59</v>
      </c>
      <c r="D48" s="2" t="str">
        <f t="shared" si="3"/>
        <v>Contacts/FNDN-038
navigate to the account details or</v>
      </c>
      <c r="K48" s="2">
        <v>260</v>
      </c>
      <c r="L48" s="2">
        <v>90</v>
      </c>
      <c r="M48" s="2">
        <f t="shared" si="2"/>
        <v>17</v>
      </c>
      <c r="P48" s="2">
        <f>COUNTIF(B:B,A48)</f>
        <v>1</v>
      </c>
    </row>
    <row r="49" spans="1:16" x14ac:dyDescent="0.3">
      <c r="A49" s="2" t="s">
        <v>17</v>
      </c>
      <c r="B49" s="2" t="s">
        <v>133</v>
      </c>
      <c r="C49" s="2" t="s">
        <v>60</v>
      </c>
      <c r="D49" s="2" t="str">
        <f t="shared" si="3"/>
        <v>Contacts/FNDN-039
view all Policy Transactions assoc</v>
      </c>
      <c r="K49" s="2">
        <v>260</v>
      </c>
      <c r="L49" s="2">
        <v>90</v>
      </c>
      <c r="M49" s="2">
        <f t="shared" si="2"/>
        <v>17</v>
      </c>
      <c r="P49" s="2">
        <f>COUNTIF(B:B,A49)</f>
        <v>1</v>
      </c>
    </row>
    <row r="50" spans="1:16" x14ac:dyDescent="0.3">
      <c r="A50" s="2" t="s">
        <v>17</v>
      </c>
      <c r="B50" s="2" t="s">
        <v>134</v>
      </c>
      <c r="C50" s="2" t="s">
        <v>61</v>
      </c>
      <c r="D50" s="2" t="str">
        <f t="shared" si="3"/>
        <v>Contacts/FNDN-040
navigate to the policy file or the</v>
      </c>
      <c r="K50" s="2">
        <v>260</v>
      </c>
      <c r="L50" s="2">
        <v>90</v>
      </c>
      <c r="M50" s="2">
        <f t="shared" si="2"/>
        <v>17</v>
      </c>
      <c r="P50" s="2">
        <f>COUNTIF(B:B,A50)</f>
        <v>1</v>
      </c>
    </row>
    <row r="51" spans="1:16" x14ac:dyDescent="0.3">
      <c r="A51" s="2" t="s">
        <v>17</v>
      </c>
      <c r="B51" s="2" t="s">
        <v>135</v>
      </c>
      <c r="C51" s="2" t="s">
        <v>62</v>
      </c>
      <c r="D51" s="2" t="str">
        <f t="shared" si="3"/>
        <v>Contacts/FNDN-041
 search or view claims from the cl</v>
      </c>
      <c r="K51" s="2">
        <v>260</v>
      </c>
      <c r="L51" s="2">
        <v>90</v>
      </c>
      <c r="M51" s="2">
        <f t="shared" si="2"/>
        <v>17</v>
      </c>
      <c r="P51" s="2">
        <f>COUNTIF(B:B,A51)</f>
        <v>1</v>
      </c>
    </row>
    <row r="52" spans="1:16" x14ac:dyDescent="0.3">
      <c r="A52" s="2" t="s">
        <v>17</v>
      </c>
      <c r="B52" s="2" t="s">
        <v>136</v>
      </c>
      <c r="C52" s="2" t="s">
        <v>63</v>
      </c>
      <c r="D52" s="2" t="str">
        <f t="shared" si="3"/>
        <v>Contacts/FNDN-042
navigate to the claim details by c</v>
      </c>
      <c r="K52" s="2">
        <v>260</v>
      </c>
      <c r="L52" s="2">
        <v>90</v>
      </c>
      <c r="M52" s="2">
        <f t="shared" si="2"/>
        <v>17</v>
      </c>
      <c r="P52" s="2">
        <f>COUNTIF(B:B,A52)</f>
        <v>1</v>
      </c>
    </row>
    <row r="53" spans="1:16" x14ac:dyDescent="0.3">
      <c r="A53" s="2" t="s">
        <v>17</v>
      </c>
      <c r="B53" s="2" t="s">
        <v>137</v>
      </c>
      <c r="C53" s="2" t="s">
        <v>64</v>
      </c>
      <c r="D53" s="2" t="str">
        <f t="shared" si="3"/>
        <v>Contacts/FNDN-043
 search or view Billing informatio</v>
      </c>
      <c r="K53" s="2">
        <v>260</v>
      </c>
      <c r="L53" s="2">
        <v>90</v>
      </c>
      <c r="M53" s="2">
        <f t="shared" si="2"/>
        <v>17</v>
      </c>
      <c r="P53" s="2">
        <f>COUNTIF(B:B,A53)</f>
        <v>1</v>
      </c>
    </row>
    <row r="54" spans="1:16" x14ac:dyDescent="0.3">
      <c r="A54" s="2" t="s">
        <v>17</v>
      </c>
      <c r="B54" s="2" t="s">
        <v>138</v>
      </c>
      <c r="C54" s="2" t="s">
        <v>65</v>
      </c>
      <c r="D54" s="2" t="str">
        <f t="shared" si="3"/>
        <v>Contacts/FNDN-044
navigate to the claim details by c</v>
      </c>
      <c r="K54" s="2">
        <v>260</v>
      </c>
      <c r="L54" s="2">
        <v>90</v>
      </c>
      <c r="M54" s="2">
        <f t="shared" si="2"/>
        <v>17</v>
      </c>
      <c r="P54" s="2">
        <f>COUNTIF(B:B,A54)</f>
        <v>1</v>
      </c>
    </row>
    <row r="55" spans="1:16" x14ac:dyDescent="0.3">
      <c r="A55" s="2" t="s">
        <v>18</v>
      </c>
      <c r="B55" s="2" t="s">
        <v>139</v>
      </c>
      <c r="C55" s="2" t="s">
        <v>66</v>
      </c>
      <c r="D55" s="2" t="str">
        <f t="shared" si="3"/>
        <v>Reinsurance/FNDN-045
view and define reinsurance agreements a</v>
      </c>
      <c r="K55" s="2">
        <v>260</v>
      </c>
      <c r="L55" s="2">
        <v>90</v>
      </c>
      <c r="M55" s="2">
        <f t="shared" si="2"/>
        <v>20</v>
      </c>
      <c r="P55" s="2">
        <f>COUNTIF(B:B,A55)</f>
        <v>1</v>
      </c>
    </row>
    <row r="56" spans="1:16" x14ac:dyDescent="0.3">
      <c r="A56" s="2" t="s">
        <v>19</v>
      </c>
      <c r="B56" s="2" t="s">
        <v>140</v>
      </c>
      <c r="C56" s="2" t="s">
        <v>67</v>
      </c>
      <c r="D56" s="2" t="str">
        <f t="shared" si="3"/>
        <v xml:space="preserve">Search/FNDN-046
search for a Policy </v>
      </c>
      <c r="K56" s="2">
        <v>260</v>
      </c>
      <c r="L56" s="2">
        <v>90</v>
      </c>
      <c r="M56" s="2">
        <f t="shared" si="2"/>
        <v>15</v>
      </c>
      <c r="P56" s="2">
        <f>COUNTIF(B:B,A56)</f>
        <v>1</v>
      </c>
    </row>
    <row r="57" spans="1:16" x14ac:dyDescent="0.3">
      <c r="A57" s="2" t="s">
        <v>19</v>
      </c>
      <c r="B57" s="2" t="s">
        <v>141</v>
      </c>
      <c r="C57" s="2" t="s">
        <v>68</v>
      </c>
      <c r="D57" s="2" t="str">
        <f t="shared" si="3"/>
        <v>Search/FNDN-047
search for a Policy based on P</v>
      </c>
      <c r="K57" s="2">
        <v>260</v>
      </c>
      <c r="L57" s="2">
        <v>90</v>
      </c>
      <c r="M57" s="2">
        <f t="shared" si="2"/>
        <v>15</v>
      </c>
      <c r="P57" s="2">
        <f>COUNTIF(B:B,A57)</f>
        <v>1</v>
      </c>
    </row>
    <row r="58" spans="1:16" x14ac:dyDescent="0.3">
      <c r="A58" s="2" t="s">
        <v>19</v>
      </c>
      <c r="B58" s="2" t="s">
        <v>142</v>
      </c>
      <c r="C58" s="2" t="s">
        <v>69</v>
      </c>
      <c r="D58" s="2" t="str">
        <f t="shared" si="3"/>
        <v xml:space="preserve">Search/FNDN-048
navigate to the Policy or the </v>
      </c>
      <c r="K58" s="2">
        <v>260</v>
      </c>
      <c r="L58" s="2">
        <v>90</v>
      </c>
      <c r="M58" s="2">
        <f t="shared" si="2"/>
        <v>15</v>
      </c>
      <c r="P58" s="2">
        <f>COUNTIF(B:B,A58)</f>
        <v>1</v>
      </c>
    </row>
    <row r="59" spans="1:16" x14ac:dyDescent="0.3">
      <c r="A59" s="2" t="s">
        <v>19</v>
      </c>
      <c r="B59" s="2" t="s">
        <v>143</v>
      </c>
      <c r="C59" s="2" t="s">
        <v>70</v>
      </c>
      <c r="D59" s="2" t="str">
        <f t="shared" si="3"/>
        <v xml:space="preserve">Search/FNDN-049
search for an account </v>
      </c>
      <c r="K59" s="2">
        <v>260</v>
      </c>
      <c r="L59" s="2">
        <v>90</v>
      </c>
      <c r="M59" s="2">
        <f t="shared" si="2"/>
        <v>15</v>
      </c>
      <c r="P59" s="2">
        <f>COUNTIF(B:B,A59)</f>
        <v>1</v>
      </c>
    </row>
    <row r="60" spans="1:16" x14ac:dyDescent="0.3">
      <c r="A60" s="2" t="s">
        <v>19</v>
      </c>
      <c r="B60" s="2" t="s">
        <v>144</v>
      </c>
      <c r="C60" s="2" t="s">
        <v>71</v>
      </c>
      <c r="D60" s="2" t="str">
        <f t="shared" si="3"/>
        <v>Search/FNDN-050
navigate to the Account file b</v>
      </c>
      <c r="K60" s="2">
        <v>260</v>
      </c>
      <c r="L60" s="2">
        <v>90</v>
      </c>
      <c r="M60" s="2">
        <f t="shared" si="2"/>
        <v>15</v>
      </c>
      <c r="P60" s="2">
        <f>COUNTIF(B:B,A60)</f>
        <v>1</v>
      </c>
    </row>
    <row r="61" spans="1:16" x14ac:dyDescent="0.3">
      <c r="A61" s="2" t="s">
        <v>19</v>
      </c>
      <c r="B61" s="2" t="s">
        <v>145</v>
      </c>
      <c r="C61" s="2" t="s">
        <v>72</v>
      </c>
      <c r="D61" s="2" t="str">
        <f t="shared" si="3"/>
        <v>Search/FNDN-051
perform search for a producer</v>
      </c>
      <c r="K61" s="2">
        <v>260</v>
      </c>
      <c r="L61" s="2">
        <v>90</v>
      </c>
      <c r="M61" s="2">
        <f t="shared" si="2"/>
        <v>15</v>
      </c>
      <c r="P61" s="2">
        <f>COUNTIF(B:B,A61)</f>
        <v>1</v>
      </c>
    </row>
    <row r="62" spans="1:16" x14ac:dyDescent="0.3">
      <c r="A62" s="2" t="s">
        <v>19</v>
      </c>
      <c r="B62" s="2" t="s">
        <v>146</v>
      </c>
      <c r="C62" s="2" t="s">
        <v>73</v>
      </c>
      <c r="D62" s="2" t="str">
        <f t="shared" si="3"/>
        <v>Search/FNDN-052
navigate to Producer Code Page</v>
      </c>
      <c r="K62" s="2">
        <v>260</v>
      </c>
      <c r="L62" s="2">
        <v>90</v>
      </c>
      <c r="M62" s="2">
        <f t="shared" si="2"/>
        <v>15</v>
      </c>
      <c r="P62" s="2">
        <f>COUNTIF(B:B,A62)</f>
        <v>1</v>
      </c>
    </row>
    <row r="63" spans="1:16" x14ac:dyDescent="0.3">
      <c r="A63" s="2" t="s">
        <v>19</v>
      </c>
      <c r="B63" s="2" t="s">
        <v>147</v>
      </c>
      <c r="C63" s="2" t="s">
        <v>74</v>
      </c>
      <c r="D63" s="2" t="str">
        <f t="shared" si="3"/>
        <v>Search /FNDN-053
search for an activity</v>
      </c>
      <c r="K63" s="2">
        <v>260</v>
      </c>
      <c r="L63" s="2">
        <v>90</v>
      </c>
      <c r="M63" s="2">
        <f t="shared" si="2"/>
        <v>16</v>
      </c>
      <c r="P63" s="2">
        <f>COUNTIF(B:B,A63)</f>
        <v>1</v>
      </c>
    </row>
    <row r="64" spans="1:16" x14ac:dyDescent="0.3">
      <c r="A64" s="2" t="s">
        <v>19</v>
      </c>
      <c r="B64" s="2" t="s">
        <v>148</v>
      </c>
      <c r="C64" s="2" t="s">
        <v>75</v>
      </c>
      <c r="D64" s="2" t="str">
        <f t="shared" si="3"/>
        <v>Search /FNDN-054
navigate to activity worksheet b</v>
      </c>
      <c r="K64" s="2">
        <v>260</v>
      </c>
      <c r="L64" s="2">
        <v>90</v>
      </c>
      <c r="M64" s="2">
        <f t="shared" si="2"/>
        <v>16</v>
      </c>
      <c r="P64" s="2">
        <f>COUNTIF(B:B,A64)</f>
        <v>1</v>
      </c>
    </row>
    <row r="65" spans="1:16" x14ac:dyDescent="0.3">
      <c r="A65" s="2" t="s">
        <v>19</v>
      </c>
      <c r="B65" s="2" t="s">
        <v>149</v>
      </c>
      <c r="C65" s="2" t="s">
        <v>76</v>
      </c>
      <c r="D65" s="2" t="str">
        <f t="shared" si="3"/>
        <v>Search /FNDN-055
Assign/Skip/Complete an activity</v>
      </c>
      <c r="K65" s="2">
        <v>260</v>
      </c>
      <c r="L65" s="2">
        <v>90</v>
      </c>
      <c r="M65" s="2">
        <f t="shared" si="2"/>
        <v>16</v>
      </c>
      <c r="P65" s="2">
        <f>COUNTIF(B:B,A65)</f>
        <v>1</v>
      </c>
    </row>
    <row r="66" spans="1:16" x14ac:dyDescent="0.3">
      <c r="A66" s="2" t="s">
        <v>19</v>
      </c>
      <c r="B66" s="2" t="s">
        <v>150</v>
      </c>
      <c r="C66" s="2" t="s">
        <v>77</v>
      </c>
      <c r="D66" s="2" t="str">
        <f t="shared" si="3"/>
        <v>Search/FNDN-056
search a Contact(Company/Perso</v>
      </c>
      <c r="K66" s="2">
        <v>260</v>
      </c>
      <c r="L66" s="2">
        <v>90</v>
      </c>
      <c r="M66" s="2">
        <f t="shared" si="2"/>
        <v>15</v>
      </c>
      <c r="P66" s="2">
        <f>COUNTIF(B:B,A66)</f>
        <v>1</v>
      </c>
    </row>
    <row r="67" spans="1:16" x14ac:dyDescent="0.3">
      <c r="A67" s="2" t="s">
        <v>19</v>
      </c>
      <c r="B67" s="2" t="s">
        <v>151</v>
      </c>
      <c r="C67" s="2" t="s">
        <v>78</v>
      </c>
      <c r="D67" s="2" t="str">
        <f t="shared" si="3"/>
        <v>Search/FNDN-057
navigate to the contact's deta</v>
      </c>
      <c r="K67" s="2">
        <v>260</v>
      </c>
      <c r="L67" s="2">
        <v>90</v>
      </c>
      <c r="M67" s="2">
        <f t="shared" si="2"/>
        <v>15</v>
      </c>
      <c r="P67" s="2">
        <f>COUNTIF(B:B,A67)</f>
        <v>1</v>
      </c>
    </row>
    <row r="68" spans="1:16" x14ac:dyDescent="0.3">
      <c r="A68" s="2" t="s">
        <v>19</v>
      </c>
      <c r="B68" s="2" t="s">
        <v>152</v>
      </c>
      <c r="C68" s="2" t="s">
        <v>79</v>
      </c>
      <c r="D68" s="2" t="str">
        <f t="shared" si="3"/>
        <v>Search/FNDN-058
Print/Export the Search Result</v>
      </c>
      <c r="K68" s="2">
        <v>260</v>
      </c>
      <c r="L68" s="2">
        <v>90</v>
      </c>
      <c r="M68" s="2">
        <f t="shared" si="2"/>
        <v>15</v>
      </c>
      <c r="P68" s="2">
        <f>COUNTIF(B:B,A68)</f>
        <v>1</v>
      </c>
    </row>
    <row r="69" spans="1:16" x14ac:dyDescent="0.3">
      <c r="A69" s="2" t="s">
        <v>20</v>
      </c>
      <c r="B69" s="2" t="s">
        <v>153</v>
      </c>
      <c r="C69" s="2" t="s">
        <v>80</v>
      </c>
      <c r="D69" s="2" t="str">
        <f t="shared" si="3"/>
        <v>Team/FNDN-059
view organization hierarch</v>
      </c>
      <c r="K69" s="2">
        <v>260</v>
      </c>
      <c r="L69" s="2">
        <v>90</v>
      </c>
      <c r="M69" s="2">
        <f t="shared" si="2"/>
        <v>13</v>
      </c>
      <c r="P69" s="2">
        <f>COUNTIF(B:B,A69)</f>
        <v>1</v>
      </c>
    </row>
    <row r="70" spans="1:16" x14ac:dyDescent="0.3">
      <c r="A70" s="2" t="s">
        <v>20</v>
      </c>
      <c r="B70" s="2" t="s">
        <v>154</v>
      </c>
      <c r="C70" s="2" t="s">
        <v>81</v>
      </c>
      <c r="D70" s="2" t="str">
        <f t="shared" si="3"/>
        <v>Team/FNDN-060
view the 'In Queue' activi</v>
      </c>
      <c r="K70" s="2">
        <v>260</v>
      </c>
      <c r="L70" s="2">
        <v>90</v>
      </c>
      <c r="M70" s="2">
        <f t="shared" si="2"/>
        <v>13</v>
      </c>
      <c r="P70" s="2">
        <f>COUNTIF(B:B,A70)</f>
        <v>1</v>
      </c>
    </row>
    <row r="71" spans="1:16" x14ac:dyDescent="0.3">
      <c r="A71" s="2" t="s">
        <v>20</v>
      </c>
      <c r="B71" s="2" t="s">
        <v>155</v>
      </c>
      <c r="C71" s="2" t="s">
        <v>82</v>
      </c>
      <c r="D71" s="2" t="str">
        <f t="shared" si="3"/>
        <v>Team/FNDN-061
view the 'Misassigned' act</v>
      </c>
      <c r="K71" s="2">
        <v>260</v>
      </c>
      <c r="L71" s="2">
        <v>90</v>
      </c>
      <c r="M71" s="2">
        <f t="shared" si="2"/>
        <v>13</v>
      </c>
      <c r="P71" s="2">
        <f>COUNTIF(B:B,A71)</f>
        <v>1</v>
      </c>
    </row>
    <row r="72" spans="1:16" x14ac:dyDescent="0.3">
      <c r="A72" s="2" t="s">
        <v>20</v>
      </c>
      <c r="B72" s="2" t="s">
        <v>156</v>
      </c>
      <c r="C72" s="2" t="s">
        <v>83</v>
      </c>
      <c r="D72" s="2" t="str">
        <f t="shared" si="3"/>
        <v>Team/FNDN-062
view Policy Transactions f</v>
      </c>
      <c r="K72" s="2">
        <v>260</v>
      </c>
      <c r="L72" s="2">
        <v>90</v>
      </c>
      <c r="M72" s="2">
        <f t="shared" si="2"/>
        <v>13</v>
      </c>
      <c r="P72" s="2">
        <f>COUNTIF(B:B,A72)</f>
        <v>1</v>
      </c>
    </row>
    <row r="73" spans="1:16" x14ac:dyDescent="0.3">
      <c r="A73" s="2" t="s">
        <v>20</v>
      </c>
      <c r="B73" s="2" t="s">
        <v>157</v>
      </c>
      <c r="C73" s="2" t="s">
        <v>84</v>
      </c>
      <c r="D73" s="2" t="str">
        <f t="shared" si="3"/>
        <v>Activities/FNDN-063
list activities by its Status (Open, O</v>
      </c>
      <c r="K73" s="2">
        <v>260</v>
      </c>
      <c r="L73" s="2">
        <v>90</v>
      </c>
      <c r="M73" s="2">
        <f t="shared" si="2"/>
        <v>19</v>
      </c>
      <c r="P73" s="2">
        <f>COUNTIF(B:B,A73)</f>
        <v>1</v>
      </c>
    </row>
    <row r="74" spans="1:16" x14ac:dyDescent="0.3">
      <c r="A74" s="2" t="s">
        <v>20</v>
      </c>
      <c r="B74" s="2" t="s">
        <v>158</v>
      </c>
      <c r="C74" s="2" t="s">
        <v>85</v>
      </c>
      <c r="D74" s="2" t="str">
        <f t="shared" si="3"/>
        <v>Activities/FNDN-064
assign activities to a specific user/g</v>
      </c>
      <c r="K74" s="2">
        <v>260</v>
      </c>
      <c r="L74" s="2">
        <v>90</v>
      </c>
      <c r="M74" s="2">
        <f t="shared" si="2"/>
        <v>19</v>
      </c>
      <c r="P74" s="2">
        <f>COUNTIF(B:B,A74)</f>
        <v>1</v>
      </c>
    </row>
    <row r="75" spans="1:16" x14ac:dyDescent="0.3">
      <c r="A75" s="2" t="s">
        <v>20</v>
      </c>
      <c r="B75" s="2" t="s">
        <v>159</v>
      </c>
      <c r="C75" s="2" t="s">
        <v>86</v>
      </c>
      <c r="D75" s="2" t="str">
        <f t="shared" si="3"/>
        <v>Activities/FNDN-065
navigate to the activity page, associa</v>
      </c>
      <c r="K75" s="2">
        <v>260</v>
      </c>
      <c r="L75" s="2">
        <v>90</v>
      </c>
      <c r="M75" s="2">
        <f t="shared" si="2"/>
        <v>19</v>
      </c>
      <c r="P75" s="2">
        <f>COUNTIF(B:B,A75)</f>
        <v>1</v>
      </c>
    </row>
    <row r="76" spans="1:16" x14ac:dyDescent="0.3">
      <c r="A76" s="2" t="s">
        <v>20</v>
      </c>
      <c r="B76" s="2" t="s">
        <v>160</v>
      </c>
      <c r="C76" s="2" t="s">
        <v>87</v>
      </c>
      <c r="D76" s="2" t="str">
        <f t="shared" si="3"/>
        <v xml:space="preserve"> Submissions/FNDN-066
view list of submissions for the group fil</v>
      </c>
      <c r="K76" s="2">
        <v>260</v>
      </c>
      <c r="L76" s="2">
        <v>90</v>
      </c>
      <c r="M76" s="2">
        <f t="shared" si="2"/>
        <v>21</v>
      </c>
      <c r="P76" s="2">
        <f>COUNTIF(B:B,A76)</f>
        <v>1</v>
      </c>
    </row>
    <row r="77" spans="1:16" x14ac:dyDescent="0.3">
      <c r="A77" s="2" t="s">
        <v>20</v>
      </c>
      <c r="B77" s="2" t="s">
        <v>161</v>
      </c>
      <c r="C77" s="2" t="s">
        <v>88</v>
      </c>
      <c r="D77" s="2" t="str">
        <f t="shared" si="3"/>
        <v>Team/FNDN-067
navigate to the submission</v>
      </c>
      <c r="K77" s="2">
        <v>260</v>
      </c>
      <c r="L77" s="2">
        <v>90</v>
      </c>
      <c r="M77" s="2">
        <f t="shared" si="2"/>
        <v>13</v>
      </c>
      <c r="P77" s="2">
        <f>COUNTIF(B:B,A77)</f>
        <v>1</v>
      </c>
    </row>
    <row r="78" spans="1:16" x14ac:dyDescent="0.3">
      <c r="A78" s="2" t="s">
        <v>20</v>
      </c>
      <c r="B78" s="2" t="s">
        <v>162</v>
      </c>
      <c r="C78" s="2" t="s">
        <v>89</v>
      </c>
      <c r="D78" s="2" t="str">
        <f t="shared" si="3"/>
        <v>Renewals/FNDN-068
view list of renewals for the grou</v>
      </c>
      <c r="K78" s="2">
        <v>260</v>
      </c>
      <c r="L78" s="2">
        <v>90</v>
      </c>
      <c r="M78" s="2">
        <f t="shared" si="2"/>
        <v>17</v>
      </c>
      <c r="P78" s="2">
        <f>COUNTIF(B:B,A78)</f>
        <v>1</v>
      </c>
    </row>
    <row r="79" spans="1:16" x14ac:dyDescent="0.3">
      <c r="A79" s="2" t="s">
        <v>20</v>
      </c>
      <c r="B79" s="2" t="s">
        <v>163</v>
      </c>
      <c r="C79" s="2" t="s">
        <v>90</v>
      </c>
      <c r="D79" s="2" t="str">
        <f t="shared" si="3"/>
        <v>Team Renewals/FNDN-069
navigate to the Renewal transaction by click</v>
      </c>
      <c r="K79" s="2">
        <v>260</v>
      </c>
      <c r="L79" s="2">
        <v>90</v>
      </c>
      <c r="M79" s="2">
        <f t="shared" si="2"/>
        <v>22</v>
      </c>
      <c r="P79" s="2">
        <f>COUNTIF(B:B,A79)</f>
        <v>1</v>
      </c>
    </row>
    <row r="80" spans="1:16" x14ac:dyDescent="0.3">
      <c r="A80" s="2" t="s">
        <v>20</v>
      </c>
      <c r="B80" s="2" t="s">
        <v>164</v>
      </c>
      <c r="C80" s="2" t="s">
        <v>91</v>
      </c>
      <c r="D80" s="2" t="str">
        <f t="shared" si="3"/>
        <v>Team Other Policy Transactions/FNDN-070
view list of renewals for the group filtered by its status (Open/New/ Approved</v>
      </c>
      <c r="K80" s="2">
        <v>260</v>
      </c>
      <c r="L80" s="2">
        <v>90</v>
      </c>
      <c r="M80" s="2">
        <f t="shared" si="2"/>
        <v>39</v>
      </c>
      <c r="P80" s="2">
        <f>COUNTIF(B:B,A80)</f>
        <v>1</v>
      </c>
    </row>
    <row r="81" spans="1:16" x14ac:dyDescent="0.3">
      <c r="A81" s="2" t="s">
        <v>20</v>
      </c>
      <c r="B81" s="2" t="s">
        <v>165</v>
      </c>
      <c r="C81" s="2" t="s">
        <v>92</v>
      </c>
      <c r="D81" s="2" t="str">
        <f t="shared" si="3"/>
        <v>Team Other Policy Transactions/FNDN-071
navigate to the Transaction  by clicking on Transaction# in the list</v>
      </c>
      <c r="K81" s="2">
        <v>260</v>
      </c>
      <c r="L81" s="2">
        <v>90</v>
      </c>
      <c r="M81" s="2">
        <f t="shared" si="2"/>
        <v>39</v>
      </c>
      <c r="P81" s="2">
        <f>COUNTIF(B:B,A81)</f>
        <v>1</v>
      </c>
    </row>
    <row r="82" spans="1:16" x14ac:dyDescent="0.3">
      <c r="A82" s="2" t="s">
        <v>21</v>
      </c>
      <c r="B82" s="2" t="s">
        <v>166</v>
      </c>
      <c r="C82" s="2" t="s">
        <v>93</v>
      </c>
      <c r="D82" s="2" t="str">
        <f t="shared" si="3"/>
        <v>System Administration/FNDN-072
perform system Management tasks. Refer Administration in 'Po</v>
      </c>
      <c r="K82" s="2">
        <v>260</v>
      </c>
      <c r="L82" s="2">
        <v>90</v>
      </c>
      <c r="M82" s="2">
        <f t="shared" si="2"/>
        <v>30</v>
      </c>
      <c r="P82" s="2">
        <f>COUNTIF(B:B,A82)</f>
        <v>1</v>
      </c>
    </row>
  </sheetData>
  <autoFilter ref="B1:G1" xr:uid="{00000000-0009-0000-0000-00000000000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 Brandl</dc:creator>
  <cp:lastModifiedBy>Brandl, Alfons</cp:lastModifiedBy>
  <dcterms:created xsi:type="dcterms:W3CDTF">2017-08-01T16:23:17Z</dcterms:created>
  <dcterms:modified xsi:type="dcterms:W3CDTF">2019-10-17T14:52:19Z</dcterms:modified>
</cp:coreProperties>
</file>