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aif/PycharmProjects/ood_flow_detection/output/preference/"/>
    </mc:Choice>
  </mc:AlternateContent>
  <xr:revisionPtr revIDLastSave="0" documentId="13_ncr:1_{EA0BF340-3435-3E46-BFB4-375A0EB6ED5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sult 1" sheetId="1" r:id="rId1"/>
    <sheet name="Qu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L39" i="1"/>
  <c r="K39" i="1"/>
  <c r="L38" i="1"/>
  <c r="K38" i="1"/>
  <c r="L37" i="1"/>
  <c r="K37" i="1"/>
  <c r="L36" i="1"/>
  <c r="K36" i="1"/>
  <c r="L35" i="1"/>
  <c r="K35" i="1"/>
  <c r="D33" i="1"/>
  <c r="E33" i="1"/>
  <c r="F33" i="1"/>
  <c r="L33" i="1" s="1"/>
  <c r="G33" i="1"/>
  <c r="H33" i="1"/>
  <c r="I33" i="1"/>
  <c r="K33" i="1" s="1"/>
  <c r="J33" i="1"/>
  <c r="L31" i="1"/>
  <c r="L32" i="1"/>
  <c r="L34" i="1"/>
  <c r="K34" i="1"/>
  <c r="K31" i="1"/>
  <c r="K32" i="1"/>
  <c r="D34" i="1"/>
  <c r="E34" i="1"/>
  <c r="F34" i="1"/>
  <c r="G34" i="1"/>
  <c r="H34" i="1"/>
  <c r="I34" i="1"/>
  <c r="J34" i="1"/>
  <c r="C3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  <c r="K3" i="1"/>
</calcChain>
</file>

<file path=xl/sharedStrings.xml><?xml version="1.0" encoding="utf-8"?>
<sst xmlns="http://schemas.openxmlformats.org/spreadsheetml/2006/main" count="82" uniqueCount="69">
  <si>
    <t>num</t>
  </si>
  <si>
    <t>method</t>
  </si>
  <si>
    <t>1</t>
  </si>
  <si>
    <t>MSP</t>
  </si>
  <si>
    <t>2</t>
  </si>
  <si>
    <t>MaxLogit</t>
  </si>
  <si>
    <t>3</t>
  </si>
  <si>
    <t>Energy</t>
  </si>
  <si>
    <t>4</t>
  </si>
  <si>
    <t>Energy+React</t>
  </si>
  <si>
    <t>5</t>
  </si>
  <si>
    <t>Residual-DIM:0</t>
  </si>
  <si>
    <t>6</t>
  </si>
  <si>
    <t>Residual-DIM:20</t>
  </si>
  <si>
    <t>7</t>
  </si>
  <si>
    <t>Residual-DIM:40</t>
  </si>
  <si>
    <t>8</t>
  </si>
  <si>
    <t>Residual-DIM:60</t>
  </si>
  <si>
    <t>9</t>
  </si>
  <si>
    <t>Residual-DIM:80</t>
  </si>
  <si>
    <t>10</t>
  </si>
  <si>
    <t>Residual-DIM:100</t>
  </si>
  <si>
    <t>11</t>
  </si>
  <si>
    <t>Residual-DIM:120</t>
  </si>
  <si>
    <t>12</t>
  </si>
  <si>
    <t>Residual-DIM:140</t>
  </si>
  <si>
    <t>13</t>
  </si>
  <si>
    <t>Residual-DIM:160</t>
  </si>
  <si>
    <t>14</t>
  </si>
  <si>
    <t>Residual-DIM:180</t>
  </si>
  <si>
    <t>15</t>
  </si>
  <si>
    <t>Virtual Logit-DIM:0</t>
  </si>
  <si>
    <t>16</t>
  </si>
  <si>
    <t>Virtual Logit-DIM:20</t>
  </si>
  <si>
    <t>17</t>
  </si>
  <si>
    <t>Virtual Logit-DIM:40</t>
  </si>
  <si>
    <t>18</t>
  </si>
  <si>
    <t>Virtual Logit-DIM:60</t>
  </si>
  <si>
    <t>19</t>
  </si>
  <si>
    <t>Virtual Logit-DIM:80</t>
  </si>
  <si>
    <t>20</t>
  </si>
  <si>
    <t>Virtual Logit-DIM:100</t>
  </si>
  <si>
    <t>21</t>
  </si>
  <si>
    <t>Virtual Logit-DIM:120</t>
  </si>
  <si>
    <t>22</t>
  </si>
  <si>
    <t>Virtual Logit-DIM:140</t>
  </si>
  <si>
    <t>23</t>
  </si>
  <si>
    <t>Virtual Logit-DIM:160</t>
  </si>
  <si>
    <t>24</t>
  </si>
  <si>
    <t>Virtual Logit-DIM:180</t>
  </si>
  <si>
    <t>25</t>
  </si>
  <si>
    <t>Virtual Logit-DIM:200</t>
  </si>
  <si>
    <t>26</t>
  </si>
  <si>
    <t>Virtual Logit-DIM:220</t>
  </si>
  <si>
    <t>27</t>
  </si>
  <si>
    <t>Virtual Logit-DIM:240</t>
  </si>
  <si>
    <t>28</t>
  </si>
  <si>
    <t>Mahalanobis</t>
  </si>
  <si>
    <t>MULTIMEDIA</t>
  </si>
  <si>
    <t>INTERACTIVE</t>
  </si>
  <si>
    <t>preference_MULTIMEDIA_P2P_INTERACTIVE_GAMES_.csv</t>
  </si>
  <si>
    <t>P2P</t>
    <phoneticPr fontId="18" type="noConversion"/>
  </si>
  <si>
    <t>GAMES</t>
    <phoneticPr fontId="18" type="noConversion"/>
  </si>
  <si>
    <t>Average</t>
    <phoneticPr fontId="18" type="noConversion"/>
  </si>
  <si>
    <t>ood</t>
    <phoneticPr fontId="18" type="noConversion"/>
  </si>
  <si>
    <t>VL</t>
    <phoneticPr fontId="18" type="noConversion"/>
  </si>
  <si>
    <t>auroc/%</t>
    <phoneticPr fontId="18" type="noConversion"/>
  </si>
  <si>
    <t>fpr/%</t>
    <phoneticPr fontId="18" type="noConversion"/>
  </si>
  <si>
    <t>Residual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</si>
</sst>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right" vertical="top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topLeftCell="A4" workbookViewId="0">
      <selection activeCell="O25" sqref="O25"/>
    </sheetView>
  </sheetViews>
  <sheetFormatPr baseColWidth="10" defaultRowHeight="16"/>
  <cols>
    <col min="2" max="2" width="24.33203125" customWidth="1"/>
  </cols>
  <sheetData>
    <row r="1" spans="1:12">
      <c r="A1" s="1"/>
      <c r="B1" t="s">
        <v>64</v>
      </c>
      <c r="C1" s="4" t="s">
        <v>61</v>
      </c>
      <c r="D1" s="4"/>
      <c r="E1" s="4" t="s">
        <v>58</v>
      </c>
      <c r="F1" s="4"/>
      <c r="G1" s="4" t="s">
        <v>59</v>
      </c>
      <c r="H1" s="4"/>
      <c r="I1" s="4" t="s">
        <v>62</v>
      </c>
      <c r="J1" s="4"/>
      <c r="K1" s="4" t="s">
        <v>63</v>
      </c>
      <c r="L1" s="4"/>
    </row>
    <row r="2" spans="1:12">
      <c r="A2" t="s">
        <v>0</v>
      </c>
      <c r="B2" t="s">
        <v>1</v>
      </c>
      <c r="C2" t="s">
        <v>66</v>
      </c>
      <c r="D2" t="s">
        <v>67</v>
      </c>
      <c r="E2" t="s">
        <v>66</v>
      </c>
      <c r="F2" t="s">
        <v>67</v>
      </c>
      <c r="G2" t="s">
        <v>66</v>
      </c>
      <c r="H2" t="s">
        <v>67</v>
      </c>
      <c r="I2" t="s">
        <v>66</v>
      </c>
      <c r="J2" t="s">
        <v>67</v>
      </c>
      <c r="K2" t="s">
        <v>66</v>
      </c>
      <c r="L2" t="s">
        <v>67</v>
      </c>
    </row>
    <row r="3" spans="1:12">
      <c r="A3" t="s">
        <v>2</v>
      </c>
      <c r="B3" t="s">
        <v>3</v>
      </c>
      <c r="C3" s="3">
        <v>0.65910000000000002</v>
      </c>
      <c r="D3" s="2">
        <v>0.84989999999999999</v>
      </c>
      <c r="E3" s="2">
        <v>0.70469999999999999</v>
      </c>
      <c r="F3" s="2">
        <v>0.80520000000000003</v>
      </c>
      <c r="G3" s="2">
        <v>0.53859999999999997</v>
      </c>
      <c r="H3" s="2">
        <v>0.92159999999999997</v>
      </c>
      <c r="I3" s="2">
        <v>0.57640000000000002</v>
      </c>
      <c r="J3" s="2">
        <v>1</v>
      </c>
      <c r="K3" s="2">
        <f>AVERAGE((C3+E3+G3+I3) / 4)</f>
        <v>0.61969999999999992</v>
      </c>
      <c r="L3" s="2">
        <f>AVERAGE((D3+F3+H3+J3) / 4)</f>
        <v>0.89417499999999994</v>
      </c>
    </row>
    <row r="4" spans="1:12">
      <c r="A4" t="s">
        <v>4</v>
      </c>
      <c r="B4" t="s">
        <v>5</v>
      </c>
      <c r="C4" s="2">
        <v>0.63049999999999995</v>
      </c>
      <c r="D4" s="2">
        <v>0.97340000000000004</v>
      </c>
      <c r="E4" s="2">
        <v>0.41449999999999998</v>
      </c>
      <c r="F4" s="2">
        <v>0.99760000000000004</v>
      </c>
      <c r="G4" s="2">
        <v>0.58450000000000002</v>
      </c>
      <c r="H4" s="2">
        <v>0.96079999999999999</v>
      </c>
      <c r="I4" s="2">
        <v>0.60429999999999995</v>
      </c>
      <c r="J4" s="2">
        <v>1</v>
      </c>
      <c r="K4" s="2">
        <f>AVERAGE((C4+E4+G4+I4) / 4)</f>
        <v>0.55845</v>
      </c>
      <c r="L4" s="2">
        <f t="shared" ref="L4:L34" si="0">AVERAGE((D4+F4+H4+J4) / 4)</f>
        <v>0.98294999999999999</v>
      </c>
    </row>
    <row r="5" spans="1:12">
      <c r="A5" t="s">
        <v>6</v>
      </c>
      <c r="B5" t="s">
        <v>7</v>
      </c>
      <c r="C5" s="2">
        <v>0.59399999999999997</v>
      </c>
      <c r="D5" s="2">
        <v>0.97760000000000002</v>
      </c>
      <c r="E5" s="2">
        <v>0.3795</v>
      </c>
      <c r="F5" s="2">
        <v>0.99050000000000005</v>
      </c>
      <c r="G5" s="2">
        <v>0.56689999999999996</v>
      </c>
      <c r="H5" s="2">
        <v>0.97060000000000002</v>
      </c>
      <c r="I5" s="2">
        <v>0.60309999999999997</v>
      </c>
      <c r="J5" s="2">
        <v>1</v>
      </c>
      <c r="K5" s="2">
        <f t="shared" ref="K5:K34" si="1">AVERAGE((C5+E5+G5+I5) / 4)</f>
        <v>0.53587499999999999</v>
      </c>
      <c r="L5" s="2">
        <f t="shared" si="0"/>
        <v>0.98467500000000008</v>
      </c>
    </row>
    <row r="6" spans="1:12">
      <c r="A6" t="s">
        <v>8</v>
      </c>
      <c r="B6" t="s">
        <v>9</v>
      </c>
      <c r="C6" s="2">
        <v>0.56720000000000004</v>
      </c>
      <c r="D6" s="2">
        <v>0.97399999999999998</v>
      </c>
      <c r="E6" s="2">
        <v>0.36770000000000003</v>
      </c>
      <c r="F6" s="2">
        <v>0.97619999999999996</v>
      </c>
      <c r="G6" s="2">
        <v>0.54100000000000004</v>
      </c>
      <c r="H6" s="2">
        <v>0.95099999999999996</v>
      </c>
      <c r="I6" s="2">
        <v>0.63100000000000001</v>
      </c>
      <c r="J6" s="2">
        <v>0.875</v>
      </c>
      <c r="K6" s="2">
        <f t="shared" si="1"/>
        <v>0.52672500000000011</v>
      </c>
      <c r="L6" s="2">
        <f t="shared" si="0"/>
        <v>0.94404999999999994</v>
      </c>
    </row>
    <row r="7" spans="1:12">
      <c r="A7" t="s">
        <v>10</v>
      </c>
      <c r="B7" t="s">
        <v>11</v>
      </c>
      <c r="C7" s="2">
        <v>0.54149999999999998</v>
      </c>
      <c r="D7" s="2">
        <v>0.98240000000000005</v>
      </c>
      <c r="E7" s="2">
        <v>0.88519999999999999</v>
      </c>
      <c r="F7" s="2">
        <v>0.89070000000000005</v>
      </c>
      <c r="G7" s="2">
        <v>0.40200000000000002</v>
      </c>
      <c r="H7" s="2">
        <v>0.94120000000000004</v>
      </c>
      <c r="I7" s="2">
        <v>0.4884</v>
      </c>
      <c r="J7" s="2">
        <v>1</v>
      </c>
      <c r="K7" s="2">
        <f t="shared" si="1"/>
        <v>0.57927499999999998</v>
      </c>
      <c r="L7" s="2">
        <f t="shared" si="0"/>
        <v>0.95357500000000006</v>
      </c>
    </row>
    <row r="8" spans="1:12">
      <c r="A8" t="s">
        <v>12</v>
      </c>
      <c r="B8" t="s">
        <v>13</v>
      </c>
      <c r="C8" s="2">
        <v>0.68420000000000003</v>
      </c>
      <c r="D8" s="2">
        <v>0.86199999999999999</v>
      </c>
      <c r="E8" s="2">
        <v>0.98609999999999998</v>
      </c>
      <c r="F8" s="2">
        <v>7.5999999999999998E-2</v>
      </c>
      <c r="G8" s="2">
        <v>0.93440000000000001</v>
      </c>
      <c r="H8" s="2">
        <v>0.48039999999999999</v>
      </c>
      <c r="I8" s="2">
        <v>0.71350000000000002</v>
      </c>
      <c r="J8" s="2">
        <v>1</v>
      </c>
      <c r="K8" s="2">
        <f t="shared" si="1"/>
        <v>0.82955000000000001</v>
      </c>
      <c r="L8" s="2">
        <f t="shared" si="0"/>
        <v>0.60460000000000003</v>
      </c>
    </row>
    <row r="9" spans="1:12">
      <c r="A9" t="s">
        <v>14</v>
      </c>
      <c r="B9" t="s">
        <v>15</v>
      </c>
      <c r="C9" s="2">
        <v>0.76790000000000003</v>
      </c>
      <c r="D9" s="2">
        <v>0.74519999999999997</v>
      </c>
      <c r="E9" s="2">
        <v>0.98399999999999999</v>
      </c>
      <c r="F9" s="2">
        <v>7.3599999999999999E-2</v>
      </c>
      <c r="G9" s="2">
        <v>0.92449999999999999</v>
      </c>
      <c r="H9" s="2">
        <v>0.43140000000000001</v>
      </c>
      <c r="I9" s="2">
        <v>0.82199999999999995</v>
      </c>
      <c r="J9" s="2">
        <v>0.625</v>
      </c>
      <c r="K9" s="2">
        <f t="shared" si="1"/>
        <v>0.87460000000000004</v>
      </c>
      <c r="L9" s="2">
        <f t="shared" si="0"/>
        <v>0.46879999999999999</v>
      </c>
    </row>
    <row r="10" spans="1:12">
      <c r="A10" t="s">
        <v>16</v>
      </c>
      <c r="B10" t="s">
        <v>17</v>
      </c>
      <c r="C10" s="2">
        <v>0.79100000000000004</v>
      </c>
      <c r="D10" s="2">
        <v>0.72340000000000004</v>
      </c>
      <c r="E10" s="2">
        <v>0.96279999999999999</v>
      </c>
      <c r="F10" s="2">
        <v>0.31119999999999998</v>
      </c>
      <c r="G10" s="2">
        <v>0.89900000000000002</v>
      </c>
      <c r="H10" s="2">
        <v>0.53920000000000001</v>
      </c>
      <c r="I10" s="2">
        <v>0.82820000000000005</v>
      </c>
      <c r="J10" s="2">
        <v>0.75</v>
      </c>
      <c r="K10" s="2">
        <f t="shared" si="1"/>
        <v>0.87024999999999997</v>
      </c>
      <c r="L10" s="2">
        <f t="shared" si="0"/>
        <v>0.58094999999999997</v>
      </c>
    </row>
    <row r="11" spans="1:12">
      <c r="A11" t="s">
        <v>18</v>
      </c>
      <c r="B11" t="s">
        <v>19</v>
      </c>
      <c r="C11" s="2">
        <v>0.81840000000000002</v>
      </c>
      <c r="D11" s="2">
        <v>0.66769999999999996</v>
      </c>
      <c r="E11" s="2">
        <v>0.95189999999999997</v>
      </c>
      <c r="F11" s="2">
        <v>0.36099999999999999</v>
      </c>
      <c r="G11" s="2">
        <v>0.91220000000000001</v>
      </c>
      <c r="H11" s="2">
        <v>0.49020000000000002</v>
      </c>
      <c r="I11" s="2">
        <v>0.84499999999999997</v>
      </c>
      <c r="J11" s="2">
        <v>0.75</v>
      </c>
      <c r="K11" s="2">
        <f t="shared" si="1"/>
        <v>0.88187499999999996</v>
      </c>
      <c r="L11" s="2">
        <f t="shared" si="0"/>
        <v>0.56722499999999998</v>
      </c>
    </row>
    <row r="12" spans="1:12">
      <c r="A12" t="s">
        <v>20</v>
      </c>
      <c r="B12" t="s">
        <v>21</v>
      </c>
      <c r="C12" s="2">
        <v>0.82350000000000001</v>
      </c>
      <c r="D12" s="2">
        <v>0.66459999999999997</v>
      </c>
      <c r="E12" s="2">
        <v>0.94599999999999995</v>
      </c>
      <c r="F12" s="2">
        <v>0.38240000000000002</v>
      </c>
      <c r="G12" s="2">
        <v>0.89290000000000003</v>
      </c>
      <c r="H12" s="2">
        <v>0.60780000000000001</v>
      </c>
      <c r="I12" s="2">
        <v>0.85929999999999995</v>
      </c>
      <c r="J12" s="2">
        <v>0.75</v>
      </c>
      <c r="K12" s="2">
        <f t="shared" si="1"/>
        <v>0.88042500000000001</v>
      </c>
      <c r="L12" s="2">
        <f t="shared" si="0"/>
        <v>0.60119999999999996</v>
      </c>
    </row>
    <row r="13" spans="1:12">
      <c r="A13" t="s">
        <v>22</v>
      </c>
      <c r="B13" t="s">
        <v>23</v>
      </c>
      <c r="C13" s="2">
        <v>0.81440000000000001</v>
      </c>
      <c r="D13" s="2">
        <v>0.67920000000000003</v>
      </c>
      <c r="E13" s="2">
        <v>0.94950000000000001</v>
      </c>
      <c r="F13" s="2">
        <v>0.36820000000000003</v>
      </c>
      <c r="G13" s="2">
        <v>0.88700000000000001</v>
      </c>
      <c r="H13" s="2">
        <v>0.60780000000000001</v>
      </c>
      <c r="I13" s="2">
        <v>0.86629999999999996</v>
      </c>
      <c r="J13" s="2">
        <v>0.75</v>
      </c>
      <c r="K13" s="2">
        <f t="shared" si="1"/>
        <v>0.87929999999999997</v>
      </c>
      <c r="L13" s="2">
        <f t="shared" si="0"/>
        <v>0.60130000000000006</v>
      </c>
    </row>
    <row r="14" spans="1:12">
      <c r="A14" t="s">
        <v>24</v>
      </c>
      <c r="B14" t="s">
        <v>25</v>
      </c>
      <c r="C14" s="2">
        <v>0.80430000000000001</v>
      </c>
      <c r="D14" s="2">
        <v>0.68889999999999996</v>
      </c>
      <c r="E14" s="2">
        <v>0.94799999999999995</v>
      </c>
      <c r="F14" s="2">
        <v>0.38</v>
      </c>
      <c r="G14" s="2">
        <v>0.88449999999999995</v>
      </c>
      <c r="H14" s="2">
        <v>0.59799999999999998</v>
      </c>
      <c r="I14" s="2">
        <v>0.86629999999999996</v>
      </c>
      <c r="J14" s="2">
        <v>0.75</v>
      </c>
      <c r="K14" s="2">
        <f t="shared" si="1"/>
        <v>0.87577499999999997</v>
      </c>
      <c r="L14" s="2">
        <f t="shared" si="0"/>
        <v>0.60422500000000001</v>
      </c>
    </row>
    <row r="15" spans="1:12">
      <c r="A15" t="s">
        <v>26</v>
      </c>
      <c r="B15" t="s">
        <v>27</v>
      </c>
      <c r="C15" s="2">
        <v>0.79349999999999998</v>
      </c>
      <c r="D15" s="2">
        <v>0.69979999999999998</v>
      </c>
      <c r="E15" s="2">
        <v>0.9446</v>
      </c>
      <c r="F15" s="2">
        <v>0.39190000000000003</v>
      </c>
      <c r="G15" s="2">
        <v>0.87590000000000001</v>
      </c>
      <c r="H15" s="2">
        <v>0.59799999999999998</v>
      </c>
      <c r="I15" s="2">
        <v>0.85519999999999996</v>
      </c>
      <c r="J15" s="2">
        <v>0.75</v>
      </c>
      <c r="K15" s="2">
        <f t="shared" si="1"/>
        <v>0.86729999999999996</v>
      </c>
      <c r="L15" s="2">
        <f t="shared" si="0"/>
        <v>0.60992499999999994</v>
      </c>
    </row>
    <row r="16" spans="1:12">
      <c r="A16" t="s">
        <v>28</v>
      </c>
      <c r="B16" t="s">
        <v>29</v>
      </c>
      <c r="C16" s="2">
        <v>0.7913</v>
      </c>
      <c r="D16" s="2">
        <v>0.69979999999999998</v>
      </c>
      <c r="E16" s="2">
        <v>0.9446</v>
      </c>
      <c r="F16" s="2">
        <v>0.39190000000000003</v>
      </c>
      <c r="G16" s="2">
        <v>0.87470000000000003</v>
      </c>
      <c r="H16" s="2">
        <v>0.59799999999999998</v>
      </c>
      <c r="I16" s="2">
        <v>0.85399999999999998</v>
      </c>
      <c r="J16" s="2">
        <v>0.75</v>
      </c>
      <c r="K16" s="2">
        <f t="shared" si="1"/>
        <v>0.86614999999999998</v>
      </c>
      <c r="L16" s="2">
        <f t="shared" si="0"/>
        <v>0.60992499999999994</v>
      </c>
    </row>
    <row r="17" spans="1:12">
      <c r="A17" t="s">
        <v>30</v>
      </c>
      <c r="B17" t="s">
        <v>31</v>
      </c>
      <c r="C17" s="2">
        <v>0.59630000000000005</v>
      </c>
      <c r="D17" s="2">
        <v>0.97640000000000005</v>
      </c>
      <c r="E17" s="2">
        <v>0.38400000000000001</v>
      </c>
      <c r="F17" s="2">
        <v>0.98099999999999998</v>
      </c>
      <c r="G17" s="2">
        <v>0.56710000000000005</v>
      </c>
      <c r="H17" s="2">
        <v>0.97060000000000002</v>
      </c>
      <c r="I17" s="2">
        <v>0.60389999999999999</v>
      </c>
      <c r="J17" s="2">
        <v>1</v>
      </c>
      <c r="K17" s="2">
        <f t="shared" si="1"/>
        <v>0.537825</v>
      </c>
      <c r="L17" s="2">
        <f t="shared" si="0"/>
        <v>0.98199999999999998</v>
      </c>
    </row>
    <row r="18" spans="1:12">
      <c r="A18" t="s">
        <v>32</v>
      </c>
      <c r="B18" t="s">
        <v>33</v>
      </c>
      <c r="C18" s="2">
        <v>0.71950000000000003</v>
      </c>
      <c r="D18" s="2">
        <v>0.85409999999999997</v>
      </c>
      <c r="E18" s="2">
        <v>0.98260000000000003</v>
      </c>
      <c r="F18" s="2">
        <v>8.0799999999999997E-2</v>
      </c>
      <c r="G18" s="2">
        <v>0.93320000000000003</v>
      </c>
      <c r="H18" s="2">
        <v>0.47060000000000002</v>
      </c>
      <c r="I18" s="2">
        <v>0.75039999999999996</v>
      </c>
      <c r="J18" s="2">
        <v>0.875</v>
      </c>
      <c r="K18" s="2">
        <f t="shared" si="1"/>
        <v>0.84642499999999998</v>
      </c>
      <c r="L18" s="2">
        <f t="shared" si="0"/>
        <v>0.57012499999999999</v>
      </c>
    </row>
    <row r="19" spans="1:12">
      <c r="A19" t="s">
        <v>34</v>
      </c>
      <c r="B19" t="s">
        <v>35</v>
      </c>
      <c r="C19" s="2">
        <v>0.76060000000000005</v>
      </c>
      <c r="D19" s="2">
        <v>0.75180000000000002</v>
      </c>
      <c r="E19" s="2">
        <v>0.98</v>
      </c>
      <c r="F19" s="2">
        <v>8.0799999999999997E-2</v>
      </c>
      <c r="G19" s="2">
        <v>0.91890000000000005</v>
      </c>
      <c r="H19" s="2">
        <v>0.44119999999999998</v>
      </c>
      <c r="I19" s="2">
        <v>0.81430000000000002</v>
      </c>
      <c r="J19" s="2">
        <v>0.625</v>
      </c>
      <c r="K19" s="2">
        <f t="shared" si="1"/>
        <v>0.86845000000000017</v>
      </c>
      <c r="L19" s="2">
        <f t="shared" si="0"/>
        <v>0.47470000000000001</v>
      </c>
    </row>
    <row r="20" spans="1:12">
      <c r="A20" t="s">
        <v>36</v>
      </c>
      <c r="B20" t="s">
        <v>37</v>
      </c>
      <c r="C20" s="2">
        <v>0.79249999999999998</v>
      </c>
      <c r="D20" s="2">
        <v>0.73429999999999995</v>
      </c>
      <c r="E20" s="2">
        <v>0.95540000000000003</v>
      </c>
      <c r="F20" s="2">
        <v>0.36580000000000001</v>
      </c>
      <c r="G20" s="2">
        <v>0.89449999999999996</v>
      </c>
      <c r="H20" s="2">
        <v>0.55879999999999996</v>
      </c>
      <c r="I20" s="2">
        <v>0.80520000000000003</v>
      </c>
      <c r="J20" s="2">
        <v>0.75</v>
      </c>
      <c r="K20" s="2">
        <f t="shared" si="1"/>
        <v>0.8619</v>
      </c>
      <c r="L20" s="2">
        <f t="shared" si="0"/>
        <v>0.60222500000000001</v>
      </c>
    </row>
    <row r="21" spans="1:12">
      <c r="A21" t="s">
        <v>38</v>
      </c>
      <c r="B21" t="s">
        <v>39</v>
      </c>
      <c r="C21" s="2">
        <v>0.8206</v>
      </c>
      <c r="D21" s="2">
        <v>0.67800000000000005</v>
      </c>
      <c r="E21" s="2">
        <v>0.94369999999999998</v>
      </c>
      <c r="F21" s="2">
        <v>0.38950000000000001</v>
      </c>
      <c r="G21" s="2">
        <v>0.90869999999999995</v>
      </c>
      <c r="H21" s="2">
        <v>0.50980000000000003</v>
      </c>
      <c r="I21" s="2">
        <v>0.81989999999999996</v>
      </c>
      <c r="J21" s="2">
        <v>0.75</v>
      </c>
      <c r="K21" s="2">
        <f t="shared" si="1"/>
        <v>0.87322500000000003</v>
      </c>
      <c r="L21" s="2">
        <f t="shared" si="0"/>
        <v>0.58182500000000004</v>
      </c>
    </row>
    <row r="22" spans="1:12">
      <c r="A22" t="s">
        <v>40</v>
      </c>
      <c r="B22" t="s">
        <v>41</v>
      </c>
      <c r="C22" s="2">
        <v>0.82799999999999996</v>
      </c>
      <c r="D22" s="2">
        <v>0.67979999999999996</v>
      </c>
      <c r="E22" s="2">
        <v>0.93730000000000002</v>
      </c>
      <c r="F22" s="2">
        <v>0.41089999999999999</v>
      </c>
      <c r="G22" s="2">
        <v>0.88829999999999998</v>
      </c>
      <c r="H22" s="2">
        <v>0.61760000000000004</v>
      </c>
      <c r="I22" s="2">
        <v>0.83279999999999998</v>
      </c>
      <c r="J22" s="2">
        <v>0.75</v>
      </c>
      <c r="K22" s="2">
        <f t="shared" si="1"/>
        <v>0.87159999999999993</v>
      </c>
      <c r="L22" s="2">
        <f t="shared" si="0"/>
        <v>0.61457499999999998</v>
      </c>
    </row>
    <row r="23" spans="1:12">
      <c r="A23" t="s">
        <v>42</v>
      </c>
      <c r="B23" t="s">
        <v>43</v>
      </c>
      <c r="C23" s="2">
        <v>0.81820000000000004</v>
      </c>
      <c r="D23" s="2">
        <v>0.68769999999999998</v>
      </c>
      <c r="E23" s="2">
        <v>0.94199999999999995</v>
      </c>
      <c r="F23" s="2">
        <v>0.40139999999999998</v>
      </c>
      <c r="G23" s="2">
        <v>0.88239999999999996</v>
      </c>
      <c r="H23" s="2">
        <v>0.60780000000000001</v>
      </c>
      <c r="I23" s="2">
        <v>0.84140000000000004</v>
      </c>
      <c r="J23" s="2">
        <v>0.75</v>
      </c>
      <c r="K23" s="2">
        <f t="shared" si="1"/>
        <v>0.871</v>
      </c>
      <c r="L23" s="2">
        <f t="shared" si="0"/>
        <v>0.61172499999999996</v>
      </c>
    </row>
    <row r="24" spans="1:12">
      <c r="A24" t="s">
        <v>44</v>
      </c>
      <c r="B24" t="s">
        <v>45</v>
      </c>
      <c r="C24" s="2">
        <v>0.80940000000000001</v>
      </c>
      <c r="D24" s="2">
        <v>0.70640000000000003</v>
      </c>
      <c r="E24" s="2">
        <v>0.94</v>
      </c>
      <c r="F24" s="2">
        <v>0.4133</v>
      </c>
      <c r="G24" s="2">
        <v>0.87990000000000002</v>
      </c>
      <c r="H24" s="2">
        <v>0.60780000000000001</v>
      </c>
      <c r="I24" s="2">
        <v>0.84360000000000002</v>
      </c>
      <c r="J24" s="2">
        <v>0.75</v>
      </c>
      <c r="K24" s="2">
        <f t="shared" si="1"/>
        <v>0.86822500000000002</v>
      </c>
      <c r="L24" s="2">
        <f t="shared" si="0"/>
        <v>0.61937500000000001</v>
      </c>
    </row>
    <row r="25" spans="1:12">
      <c r="A25" t="s">
        <v>46</v>
      </c>
      <c r="B25" t="s">
        <v>47</v>
      </c>
      <c r="C25" s="2">
        <v>0.79969999999999997</v>
      </c>
      <c r="D25" s="2">
        <v>0.71609999999999996</v>
      </c>
      <c r="E25" s="2">
        <v>0.93620000000000003</v>
      </c>
      <c r="F25" s="2">
        <v>0.41810000000000003</v>
      </c>
      <c r="G25" s="2">
        <v>0.87180000000000002</v>
      </c>
      <c r="H25" s="2">
        <v>0.60780000000000001</v>
      </c>
      <c r="I25" s="2">
        <v>0.83540000000000003</v>
      </c>
      <c r="J25" s="2">
        <v>0.75</v>
      </c>
      <c r="K25" s="2">
        <f t="shared" si="1"/>
        <v>0.86077499999999996</v>
      </c>
      <c r="L25" s="2">
        <f t="shared" si="0"/>
        <v>0.623</v>
      </c>
    </row>
    <row r="26" spans="1:12">
      <c r="A26" t="s">
        <v>48</v>
      </c>
      <c r="B26" t="s">
        <v>49</v>
      </c>
      <c r="C26" s="2">
        <v>0.79779999999999995</v>
      </c>
      <c r="D26" s="2">
        <v>0.7228</v>
      </c>
      <c r="E26" s="2">
        <v>0.93630000000000002</v>
      </c>
      <c r="F26" s="2">
        <v>0.4204</v>
      </c>
      <c r="G26" s="2">
        <v>0.87060000000000004</v>
      </c>
      <c r="H26" s="2">
        <v>0.60780000000000001</v>
      </c>
      <c r="I26" s="2">
        <v>0.8347</v>
      </c>
      <c r="J26" s="2">
        <v>0.75</v>
      </c>
      <c r="K26" s="2">
        <f t="shared" si="1"/>
        <v>0.85985</v>
      </c>
      <c r="L26" s="2">
        <f t="shared" si="0"/>
        <v>0.62524999999999997</v>
      </c>
    </row>
    <row r="27" spans="1:12">
      <c r="A27" t="s">
        <v>50</v>
      </c>
      <c r="B27" t="s">
        <v>51</v>
      </c>
      <c r="C27" s="2">
        <v>0.79500000000000004</v>
      </c>
      <c r="D27" s="2">
        <v>0.73</v>
      </c>
      <c r="E27" s="2">
        <v>0.9365</v>
      </c>
      <c r="F27" s="2">
        <v>0.4204</v>
      </c>
      <c r="G27" s="2">
        <v>0.86629999999999996</v>
      </c>
      <c r="H27" s="2">
        <v>0.61760000000000004</v>
      </c>
      <c r="I27" s="2">
        <v>0.83509999999999995</v>
      </c>
      <c r="J27" s="2">
        <v>0.75</v>
      </c>
      <c r="K27" s="2">
        <f t="shared" si="1"/>
        <v>0.85822500000000002</v>
      </c>
      <c r="L27" s="2">
        <f t="shared" si="0"/>
        <v>0.62949999999999995</v>
      </c>
    </row>
    <row r="28" spans="1:12">
      <c r="A28" t="s">
        <v>52</v>
      </c>
      <c r="B28" t="s">
        <v>53</v>
      </c>
      <c r="C28" s="2">
        <v>0.78739999999999999</v>
      </c>
      <c r="D28" s="2">
        <v>0.74270000000000003</v>
      </c>
      <c r="E28" s="2">
        <v>0.93569999999999998</v>
      </c>
      <c r="F28" s="2">
        <v>0.42280000000000001</v>
      </c>
      <c r="G28" s="2">
        <v>0.85860000000000003</v>
      </c>
      <c r="H28" s="2">
        <v>0.63729999999999998</v>
      </c>
      <c r="I28" s="2">
        <v>0.83330000000000004</v>
      </c>
      <c r="J28" s="2">
        <v>0.75</v>
      </c>
      <c r="K28" s="2">
        <f t="shared" si="1"/>
        <v>0.85375000000000001</v>
      </c>
      <c r="L28" s="2">
        <f t="shared" si="0"/>
        <v>0.63819999999999999</v>
      </c>
    </row>
    <row r="29" spans="1:12">
      <c r="A29" t="s">
        <v>54</v>
      </c>
      <c r="B29" t="s">
        <v>55</v>
      </c>
      <c r="C29" s="2">
        <v>0.78139999999999998</v>
      </c>
      <c r="D29" s="2">
        <v>0.73119999999999996</v>
      </c>
      <c r="E29" s="2">
        <v>0.94340000000000002</v>
      </c>
      <c r="F29" s="2">
        <v>0.40379999999999999</v>
      </c>
      <c r="G29" s="2">
        <v>0.85170000000000001</v>
      </c>
      <c r="H29" s="2">
        <v>0.65690000000000004</v>
      </c>
      <c r="I29" s="2">
        <v>0.8337</v>
      </c>
      <c r="J29" s="2">
        <v>0.75</v>
      </c>
      <c r="K29" s="2">
        <f t="shared" si="1"/>
        <v>0.85255000000000003</v>
      </c>
      <c r="L29" s="2">
        <f t="shared" si="0"/>
        <v>0.63547500000000001</v>
      </c>
    </row>
    <row r="30" spans="1:12">
      <c r="A30" t="s">
        <v>56</v>
      </c>
      <c r="B30" t="s">
        <v>57</v>
      </c>
      <c r="C30" s="2">
        <v>0.70650000000000002</v>
      </c>
      <c r="D30" s="2">
        <v>0.61380000000000001</v>
      </c>
      <c r="E30" s="2">
        <v>0.88480000000000003</v>
      </c>
      <c r="F30" s="2">
        <v>0.24229999999999999</v>
      </c>
      <c r="G30" s="2">
        <v>0.71960000000000002</v>
      </c>
      <c r="H30" s="2">
        <v>0.51959999999999995</v>
      </c>
      <c r="I30" s="2">
        <v>0.42809999999999998</v>
      </c>
      <c r="J30" s="2">
        <v>1</v>
      </c>
      <c r="K30" s="2">
        <f t="shared" si="1"/>
        <v>0.68475000000000008</v>
      </c>
      <c r="L30" s="2">
        <f t="shared" si="0"/>
        <v>0.59392500000000004</v>
      </c>
    </row>
    <row r="31" spans="1:12">
      <c r="C31" s="2"/>
      <c r="D31" s="2"/>
      <c r="E31" s="2"/>
      <c r="F31" s="2"/>
      <c r="G31" s="2"/>
      <c r="H31" s="2"/>
      <c r="I31" s="2"/>
      <c r="J31" s="2"/>
      <c r="K31" s="2">
        <f t="shared" si="1"/>
        <v>0</v>
      </c>
      <c r="L31" s="2">
        <f t="shared" si="0"/>
        <v>0</v>
      </c>
    </row>
    <row r="32" spans="1:12">
      <c r="C32" s="2"/>
      <c r="D32" s="2"/>
      <c r="E32" s="2"/>
      <c r="F32" s="2"/>
      <c r="G32" s="2"/>
      <c r="H32" s="2"/>
      <c r="I32" s="2"/>
      <c r="J32" s="2"/>
      <c r="K32" s="2">
        <f t="shared" si="1"/>
        <v>0</v>
      </c>
      <c r="L32" s="2">
        <f t="shared" si="0"/>
        <v>0</v>
      </c>
    </row>
    <row r="33" spans="2:12">
      <c r="B33" t="s">
        <v>68</v>
      </c>
      <c r="C33" s="2">
        <f>AVERAGE(C7:C16)</f>
        <v>0.7629999999999999</v>
      </c>
      <c r="D33" s="2">
        <f t="shared" ref="D33:J33" si="2">AVERAGE(D7:D16)</f>
        <v>0.74129999999999996</v>
      </c>
      <c r="E33" s="2">
        <f t="shared" si="2"/>
        <v>0.95026999999999995</v>
      </c>
      <c r="F33" s="2">
        <f t="shared" si="2"/>
        <v>0.36269000000000001</v>
      </c>
      <c r="G33" s="2">
        <f t="shared" si="2"/>
        <v>0.84870999999999996</v>
      </c>
      <c r="H33" s="2">
        <f t="shared" si="2"/>
        <v>0.58919999999999995</v>
      </c>
      <c r="I33" s="2">
        <f t="shared" si="2"/>
        <v>0.79981999999999998</v>
      </c>
      <c r="J33" s="2">
        <f t="shared" si="2"/>
        <v>0.78749999999999998</v>
      </c>
      <c r="K33" s="2">
        <f t="shared" si="1"/>
        <v>0.84044999999999992</v>
      </c>
      <c r="L33" s="2">
        <f t="shared" si="0"/>
        <v>0.62017250000000002</v>
      </c>
    </row>
    <row r="34" spans="2:12">
      <c r="B34" t="s">
        <v>65</v>
      </c>
      <c r="C34" s="2">
        <f>AVERAGE(C18:C29)</f>
        <v>0.79250833333333326</v>
      </c>
      <c r="D34" s="2">
        <f t="shared" ref="D34:J34" si="3">AVERAGE(D18:D29)</f>
        <v>0.72790833333333327</v>
      </c>
      <c r="E34" s="2">
        <f t="shared" si="3"/>
        <v>0.94742500000000007</v>
      </c>
      <c r="F34" s="2">
        <f t="shared" si="3"/>
        <v>0.35233333333333333</v>
      </c>
      <c r="G34" s="2">
        <f t="shared" si="3"/>
        <v>0.88540833333333324</v>
      </c>
      <c r="H34" s="2">
        <f t="shared" si="3"/>
        <v>0.57841666666666669</v>
      </c>
      <c r="I34" s="2">
        <f t="shared" si="3"/>
        <v>0.82331666666666659</v>
      </c>
      <c r="J34" s="2">
        <f t="shared" si="3"/>
        <v>0.75</v>
      </c>
      <c r="K34" s="2">
        <f t="shared" si="1"/>
        <v>0.86216458333333323</v>
      </c>
      <c r="L34" s="2">
        <f t="shared" si="0"/>
        <v>0.60216458333333334</v>
      </c>
    </row>
    <row r="35" spans="2:12">
      <c r="B35" t="s">
        <v>3</v>
      </c>
      <c r="C35" s="3">
        <v>0.65910000000000002</v>
      </c>
      <c r="D35" s="2">
        <v>0.84989999999999999</v>
      </c>
      <c r="E35" s="2">
        <v>0.70469999999999999</v>
      </c>
      <c r="F35" s="2">
        <v>0.80520000000000003</v>
      </c>
      <c r="G35" s="2">
        <v>0.53859999999999997</v>
      </c>
      <c r="H35" s="2">
        <v>0.92159999999999997</v>
      </c>
      <c r="I35" s="2">
        <v>0.57640000000000002</v>
      </c>
      <c r="J35" s="2">
        <v>1</v>
      </c>
      <c r="K35" s="2">
        <f>AVERAGE((C35+E35+G35+I35) / 4)</f>
        <v>0.61969999999999992</v>
      </c>
      <c r="L35" s="2">
        <f>AVERAGE((D35+F35+H35+J35) / 4)</f>
        <v>0.89417499999999994</v>
      </c>
    </row>
    <row r="36" spans="2:12">
      <c r="B36" t="s">
        <v>5</v>
      </c>
      <c r="C36" s="2">
        <v>0.63049999999999995</v>
      </c>
      <c r="D36" s="2">
        <v>0.97340000000000004</v>
      </c>
      <c r="E36" s="2">
        <v>0.41449999999999998</v>
      </c>
      <c r="F36" s="2">
        <v>0.99760000000000004</v>
      </c>
      <c r="G36" s="2">
        <v>0.58450000000000002</v>
      </c>
      <c r="H36" s="2">
        <v>0.96079999999999999</v>
      </c>
      <c r="I36" s="2">
        <v>0.60429999999999995</v>
      </c>
      <c r="J36" s="2">
        <v>1</v>
      </c>
      <c r="K36" s="2">
        <f>AVERAGE((C36+E36+G36+I36) / 4)</f>
        <v>0.55845</v>
      </c>
      <c r="L36" s="2">
        <f t="shared" ref="L36:L39" si="4">AVERAGE((D36+F36+H36+J36) / 4)</f>
        <v>0.98294999999999999</v>
      </c>
    </row>
    <row r="37" spans="2:12">
      <c r="B37" t="s">
        <v>7</v>
      </c>
      <c r="C37" s="2">
        <v>0.59399999999999997</v>
      </c>
      <c r="D37" s="2">
        <v>0.97760000000000002</v>
      </c>
      <c r="E37" s="2">
        <v>0.3795</v>
      </c>
      <c r="F37" s="2">
        <v>0.99050000000000005</v>
      </c>
      <c r="G37" s="2">
        <v>0.56689999999999996</v>
      </c>
      <c r="H37" s="2">
        <v>0.97060000000000002</v>
      </c>
      <c r="I37" s="2">
        <v>0.60309999999999997</v>
      </c>
      <c r="J37" s="2">
        <v>1</v>
      </c>
      <c r="K37" s="2">
        <f t="shared" ref="K37:K39" si="5">AVERAGE((C37+E37+G37+I37) / 4)</f>
        <v>0.53587499999999999</v>
      </c>
      <c r="L37" s="2">
        <f t="shared" si="4"/>
        <v>0.98467500000000008</v>
      </c>
    </row>
    <row r="38" spans="2:12">
      <c r="B38" t="s">
        <v>9</v>
      </c>
      <c r="C38" s="2">
        <v>0.56720000000000004</v>
      </c>
      <c r="D38" s="2">
        <v>0.97399999999999998</v>
      </c>
      <c r="E38" s="2">
        <v>0.36770000000000003</v>
      </c>
      <c r="F38" s="2">
        <v>0.97619999999999996</v>
      </c>
      <c r="G38" s="2">
        <v>0.54100000000000004</v>
      </c>
      <c r="H38" s="2">
        <v>0.95099999999999996</v>
      </c>
      <c r="I38" s="2">
        <v>0.63100000000000001</v>
      </c>
      <c r="J38" s="2">
        <v>0.875</v>
      </c>
      <c r="K38" s="2">
        <f t="shared" si="5"/>
        <v>0.52672500000000011</v>
      </c>
      <c r="L38" s="2">
        <f t="shared" si="4"/>
        <v>0.94404999999999994</v>
      </c>
    </row>
    <row r="39" spans="2:12">
      <c r="B39" t="s">
        <v>57</v>
      </c>
      <c r="C39" s="2">
        <v>0.70650000000000002</v>
      </c>
      <c r="D39" s="2">
        <v>0.61380000000000001</v>
      </c>
      <c r="E39" s="2">
        <v>0.88480000000000003</v>
      </c>
      <c r="F39" s="2">
        <v>0.24229999999999999</v>
      </c>
      <c r="G39" s="2">
        <v>0.71960000000000002</v>
      </c>
      <c r="H39" s="2">
        <v>0.51959999999999995</v>
      </c>
      <c r="I39" s="2">
        <v>0.42809999999999998</v>
      </c>
      <c r="J39" s="2">
        <v>1</v>
      </c>
      <c r="K39" s="2">
        <f t="shared" si="5"/>
        <v>0.68475000000000008</v>
      </c>
      <c r="L39" s="2">
        <f t="shared" si="4"/>
        <v>0.59392500000000004</v>
      </c>
    </row>
  </sheetData>
  <mergeCells count="5">
    <mergeCell ref="C1:D1"/>
    <mergeCell ref="E1:F1"/>
    <mergeCell ref="G1:H1"/>
    <mergeCell ref="I1:J1"/>
    <mergeCell ref="K1:L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>
    <row r="1" spans="1:1">
      <c r="A1" t="s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2023-03-12T08:21:34Z</dcterms:modified>
</cp:coreProperties>
</file>