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eyindia-my.sharepoint.com/personal/shubham_kumar_in_ey_com/Documents/Documents/shubham/Assignment 2 (logistic reg.)/"/>
    </mc:Choice>
  </mc:AlternateContent>
  <xr:revisionPtr revIDLastSave="7" documentId="13_ncr:1_{1B02C405-66C6-4401-8E14-F6EC404939E3}" xr6:coauthVersionLast="47" xr6:coauthVersionMax="47" xr10:uidLastSave="{2A56FB76-ADA4-47F1-9AE5-B6244CDA345E}"/>
  <bookViews>
    <workbookView xWindow="-108" yWindow="-108" windowWidth="23256" windowHeight="12576" activeTab="3" xr2:uid="{00000000-000D-0000-FFFF-FFFF00000000}"/>
  </bookViews>
  <sheets>
    <sheet name="Outliers" sheetId="2" r:id="rId1"/>
    <sheet name="IV " sheetId="1" r:id="rId2"/>
    <sheet name="Variable Clustering" sheetId="3" r:id="rId3"/>
    <sheet name="VIF" sheetId="4" r:id="rId4"/>
    <sheet name="ks and lift" sheetId="7" r:id="rId5"/>
    <sheet name="feature selection and vif" sheetId="9" r:id="rId6"/>
    <sheet name="Gini Importance" sheetId="13" r:id="rId7"/>
    <sheet name="logistic result" sheetId="5" r:id="rId8"/>
    <sheet name="log result" sheetId="8" state="hidden" r:id="rId9"/>
    <sheet name="Sheet3" sheetId="10" state="hidden" r:id="rId10"/>
    <sheet name="Sheet1" sheetId="11" state="hidden" r:id="rId11"/>
    <sheet name="Sheet2" sheetId="12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7" l="1"/>
  <c r="G13" i="7"/>
  <c r="F13" i="7"/>
  <c r="E13" i="7"/>
</calcChain>
</file>

<file path=xl/sharedStrings.xml><?xml version="1.0" encoding="utf-8"?>
<sst xmlns="http://schemas.openxmlformats.org/spreadsheetml/2006/main" count="1235" uniqueCount="279">
  <si>
    <t>dist_sport_6to12</t>
  </si>
  <si>
    <t>dist_sport_3to9</t>
  </si>
  <si>
    <t>dist_sport_1to6</t>
  </si>
  <si>
    <t>dist_sport_9to12</t>
  </si>
  <si>
    <t>dist_sport_6to9</t>
  </si>
  <si>
    <t>dist_sport_3to6</t>
  </si>
  <si>
    <t>dist_sport_1to3</t>
  </si>
  <si>
    <t>avg_dist_items_per_trans_6to12</t>
  </si>
  <si>
    <t>avg_dist_items_per_trans_3to9</t>
  </si>
  <si>
    <t>avg_dist_items_per_trans_1to6</t>
  </si>
  <si>
    <t>avg_dist_items_per_trans_9to12</t>
  </si>
  <si>
    <t>avg_dist_items_per_trans_6to9</t>
  </si>
  <si>
    <t>avg_dist_items_per_trans_3to6</t>
  </si>
  <si>
    <t>avg_dist_items_per_trans_1to3</t>
  </si>
  <si>
    <t>max_dist_items_6to12</t>
  </si>
  <si>
    <t>max_dist_items_3to9</t>
  </si>
  <si>
    <t>max_dist_items_1to6</t>
  </si>
  <si>
    <t>max_dist_items_9to12</t>
  </si>
  <si>
    <t>max_dist_items_6to9</t>
  </si>
  <si>
    <t>max_dist_items_3to6</t>
  </si>
  <si>
    <t>max_dist_items_1to3</t>
  </si>
  <si>
    <t>min_dist_items_6to12</t>
  </si>
  <si>
    <t>min_dist_items_3to9</t>
  </si>
  <si>
    <t>min_dist_items_1to6</t>
  </si>
  <si>
    <t>min_dist_items_9to12</t>
  </si>
  <si>
    <t>min_dist_items_6to9</t>
  </si>
  <si>
    <t>min_dist_items_3to6</t>
  </si>
  <si>
    <t>min_dist_items_1to3</t>
  </si>
  <si>
    <t>max_total_amt_6to12</t>
  </si>
  <si>
    <t>max_total_amt_3to9</t>
  </si>
  <si>
    <t>max_total_amt_1to6</t>
  </si>
  <si>
    <t>max_total_amt_9to12</t>
  </si>
  <si>
    <t>max_total_amt_6to9</t>
  </si>
  <si>
    <t>max_total_amt_3to6</t>
  </si>
  <si>
    <t>max_total_amt_1to3</t>
  </si>
  <si>
    <t>min_total_amt_6to12</t>
  </si>
  <si>
    <t>min_total_amt_3to9</t>
  </si>
  <si>
    <t>min_total_amt_1to6</t>
  </si>
  <si>
    <t>min_total_amt_9to12</t>
  </si>
  <si>
    <t>min_total_amt_6to9</t>
  </si>
  <si>
    <t>min_total_amt_3to6</t>
  </si>
  <si>
    <t>min_total_amt_1to3</t>
  </si>
  <si>
    <t>max_total_qty_6to12</t>
  </si>
  <si>
    <t>max_total_qty_3to9</t>
  </si>
  <si>
    <t>max_total_qty_1to6</t>
  </si>
  <si>
    <t>max_total_qty_9to12</t>
  </si>
  <si>
    <t>max_total_qty_6to9</t>
  </si>
  <si>
    <t>max_total_qty_3to6</t>
  </si>
  <si>
    <t>max_total_qty_1to3</t>
  </si>
  <si>
    <t>min_total_qty_6to12</t>
  </si>
  <si>
    <t>min_total_qty_3to9</t>
  </si>
  <si>
    <t>min_total_qty_1to6</t>
  </si>
  <si>
    <t>min_total_qty_9to12</t>
  </si>
  <si>
    <t>min_total_qty_6to9</t>
  </si>
  <si>
    <t>min_total_qty_3to6</t>
  </si>
  <si>
    <t>min_total_qty_1to3</t>
  </si>
  <si>
    <t>avg_qty_per_trans_6to12</t>
  </si>
  <si>
    <t>avg_qty_per_trans_3to9</t>
  </si>
  <si>
    <t>avg_qty_per_trans_1to6</t>
  </si>
  <si>
    <t>avg_qty_per_trans_9to12</t>
  </si>
  <si>
    <t>avg_qty_per_trans_6to9</t>
  </si>
  <si>
    <t>avg_qty_per_trans_3to6</t>
  </si>
  <si>
    <t>avg_qty_per_trans_1to3</t>
  </si>
  <si>
    <t>avg_spend_per_trans_6to12</t>
  </si>
  <si>
    <t>avg_spend_per_trans_3to9</t>
  </si>
  <si>
    <t>avg_spend_per_trans_1to6</t>
  </si>
  <si>
    <t>avg_spend_per_trans_9to12</t>
  </si>
  <si>
    <t>avg_spend_per_trans_6to9</t>
  </si>
  <si>
    <t>avg_spend_per_trans_3to6</t>
  </si>
  <si>
    <t>avg_spend_per_trans_1to3</t>
  </si>
  <si>
    <t>total_amt_6to12</t>
  </si>
  <si>
    <t>total_amt_3to9</t>
  </si>
  <si>
    <t>total_amt_1to6</t>
  </si>
  <si>
    <t>total_amt_9to12</t>
  </si>
  <si>
    <t>total_amt_6to9</t>
  </si>
  <si>
    <t>total_amt_3to6</t>
  </si>
  <si>
    <t>total_amt_1to3</t>
  </si>
  <si>
    <t>total_qty_6to12</t>
  </si>
  <si>
    <t>total_qty_3to9</t>
  </si>
  <si>
    <t>total_qty_1to6</t>
  </si>
  <si>
    <t>total_qty_9to12</t>
  </si>
  <si>
    <t>total_qty_6to9</t>
  </si>
  <si>
    <t>total_qty_3to6</t>
  </si>
  <si>
    <t>total_qty_1to3</t>
  </si>
  <si>
    <t>no_of_trans_6to12</t>
  </si>
  <si>
    <t>no_of_trans_3to9</t>
  </si>
  <si>
    <t>no_of_trans_1to6</t>
  </si>
  <si>
    <t>no_of_trans_9to12</t>
  </si>
  <si>
    <t>no_of_trans_6to9</t>
  </si>
  <si>
    <t>no_of_trans_3to6</t>
  </si>
  <si>
    <t>no_of_trans_1to3</t>
  </si>
  <si>
    <t>dist_sport_12</t>
  </si>
  <si>
    <t>avg_dist_items_per_trans_12</t>
  </si>
  <si>
    <t>max_dist_items_12</t>
  </si>
  <si>
    <t>min_dist_items_12</t>
  </si>
  <si>
    <t>max_total_amt_12</t>
  </si>
  <si>
    <t>min_total_amt_12</t>
  </si>
  <si>
    <t>max_total_qty_12</t>
  </si>
  <si>
    <t>min_total_qty_12</t>
  </si>
  <si>
    <t>avg_qty_per_trans_12</t>
  </si>
  <si>
    <t>avg_spend_per_trans_12</t>
  </si>
  <si>
    <t>total_amt_12</t>
  </si>
  <si>
    <t>total_qty_12</t>
  </si>
  <si>
    <t>no_of_trans_12</t>
  </si>
  <si>
    <t>dist_sport_9</t>
  </si>
  <si>
    <t>avg_dist_items_per_trans_9</t>
  </si>
  <si>
    <t>max_dist_items_9</t>
  </si>
  <si>
    <t>min_dist_items_9</t>
  </si>
  <si>
    <t>max_total_amt_9</t>
  </si>
  <si>
    <t>min_total_amt_9</t>
  </si>
  <si>
    <t>max_total_qty_9</t>
  </si>
  <si>
    <t>min_total_qty_9</t>
  </si>
  <si>
    <t>avg_qty_per_trans_9</t>
  </si>
  <si>
    <t>avg_spend_per_trans_9</t>
  </si>
  <si>
    <t>total_amt_9</t>
  </si>
  <si>
    <t>total_qty_9</t>
  </si>
  <si>
    <t>no_of_trans_9</t>
  </si>
  <si>
    <t>dist_sport_6</t>
  </si>
  <si>
    <t>avg_dist_items_per_trans_6</t>
  </si>
  <si>
    <t>max_dist_items_6</t>
  </si>
  <si>
    <t>min_dist_items_6</t>
  </si>
  <si>
    <t>max_total_amt_6</t>
  </si>
  <si>
    <t>min_total_amt_6</t>
  </si>
  <si>
    <t>max_total_qty_6</t>
  </si>
  <si>
    <t>min_total_qty_6</t>
  </si>
  <si>
    <t>avg_qty_per_trans_6</t>
  </si>
  <si>
    <t>avg_spend_per_trans_6</t>
  </si>
  <si>
    <t>total_amt_6</t>
  </si>
  <si>
    <t>total_qty_6</t>
  </si>
  <si>
    <t>no_of_trans_6</t>
  </si>
  <si>
    <t>dist_sport_3</t>
  </si>
  <si>
    <t>avg_dist_items_per_trans_3</t>
  </si>
  <si>
    <t>max_dist_items_3</t>
  </si>
  <si>
    <t>min_dist_items_3</t>
  </si>
  <si>
    <t>max_total_amt_3</t>
  </si>
  <si>
    <t>min_total_amt_3</t>
  </si>
  <si>
    <t>max_total_qty_3</t>
  </si>
  <si>
    <t>min_total_qty_3</t>
  </si>
  <si>
    <t>avg_qty_per_trans_3</t>
  </si>
  <si>
    <t>avg_spend_per_trans_3</t>
  </si>
  <si>
    <t>total_amt_3</t>
  </si>
  <si>
    <t>total_qty_3</t>
  </si>
  <si>
    <t>no_of_trans_3</t>
  </si>
  <si>
    <t>dist_sport_1</t>
  </si>
  <si>
    <t>avg_dist_items_per_trans_1</t>
  </si>
  <si>
    <t>max_dist_items_1</t>
  </si>
  <si>
    <t>min_dist_items_1</t>
  </si>
  <si>
    <t>max_total_amt_1</t>
  </si>
  <si>
    <t>min_total_amt_1</t>
  </si>
  <si>
    <t>max_total_qty_1</t>
  </si>
  <si>
    <t>min_total_qty_1</t>
  </si>
  <si>
    <t>avg_qty_per_trans_1</t>
  </si>
  <si>
    <t>avg_spend_per_trans_1</t>
  </si>
  <si>
    <t>total_amt_1</t>
  </si>
  <si>
    <t>total_qty_1</t>
  </si>
  <si>
    <t>no_of_trans_1</t>
  </si>
  <si>
    <t>Variables</t>
  </si>
  <si>
    <t>1st Pctl</t>
  </si>
  <si>
    <t>5th Pctl</t>
  </si>
  <si>
    <t>25th Pctl</t>
  </si>
  <si>
    <t>75th Pctl</t>
  </si>
  <si>
    <t>95th Pctl</t>
  </si>
  <si>
    <t>99th Pctl</t>
  </si>
  <si>
    <t>Note:-  Capped the Outliers with .99 and 0.01 percentile values.</t>
  </si>
  <si>
    <t>Gender</t>
  </si>
  <si>
    <t>IsOnlineCustomer</t>
  </si>
  <si>
    <t>OptIn</t>
  </si>
  <si>
    <t>IsSportUser</t>
  </si>
  <si>
    <t>Information_Value</t>
  </si>
  <si>
    <t>Variable_Name</t>
  </si>
  <si>
    <t>Perdictive Power</t>
  </si>
  <si>
    <t>(suspicious or too good to be true)</t>
  </si>
  <si>
    <t>(Medium predictor)</t>
  </si>
  <si>
    <t>(Weak predictor)</t>
  </si>
  <si>
    <t>(Useless for prediction)</t>
  </si>
  <si>
    <t>Cluster</t>
  </si>
  <si>
    <t>N_Vars</t>
  </si>
  <si>
    <t>Eigval1</t>
  </si>
  <si>
    <t>Eigval2</t>
  </si>
  <si>
    <t>VarProp</t>
  </si>
  <si>
    <t>Variable</t>
  </si>
  <si>
    <t>RS_Own</t>
  </si>
  <si>
    <t>RS_NC</t>
  </si>
  <si>
    <t>RS_Ratio</t>
  </si>
  <si>
    <t>Cluster 0</t>
  </si>
  <si>
    <t>Cluster 1</t>
  </si>
  <si>
    <t>Cluster 2</t>
  </si>
  <si>
    <t>Cluster 3</t>
  </si>
  <si>
    <t>Cluster 4</t>
  </si>
  <si>
    <t>Cluster 5</t>
  </si>
  <si>
    <t>Selected Variables</t>
  </si>
  <si>
    <t>feature</t>
  </si>
  <si>
    <t>VIF</t>
  </si>
  <si>
    <t>Numeric features</t>
  </si>
  <si>
    <t>Categorical features</t>
  </si>
  <si>
    <t>Prediction of test data</t>
  </si>
  <si>
    <t>Precision</t>
  </si>
  <si>
    <t>Recall</t>
  </si>
  <si>
    <t>F1-score</t>
  </si>
  <si>
    <t>Support</t>
  </si>
  <si>
    <t>Accuracy</t>
  </si>
  <si>
    <t>Macro avg</t>
  </si>
  <si>
    <t>Weighted avg</t>
  </si>
  <si>
    <t>Modelling Division 70-30</t>
  </si>
  <si>
    <t>In final model 9 variables are selected.</t>
  </si>
  <si>
    <t>Correlation Matrix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</si>
  <si>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</si>
  <si>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</si>
  <si>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</si>
  <si>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</si>
  <si>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</si>
  <si>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</si>
  <si>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</si>
  <si>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</si>
  <si>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</si>
  <si>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</si>
  <si>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Selected Variables for modeling</t>
  </si>
  <si>
    <t>Accuracy of model 0.724</t>
  </si>
  <si>
    <t xml:space="preserve">                         Logit Regression Results                           </t>
  </si>
  <si>
    <t>No. Observations:</t>
  </si>
  <si>
    <t>Dep. Variable:</t>
  </si>
  <si>
    <t>Y_var</t>
  </si>
  <si>
    <t>Df Residuals:</t>
  </si>
  <si>
    <t>Logit</t>
  </si>
  <si>
    <t>Model:</t>
  </si>
  <si>
    <t>Df Model:</t>
  </si>
  <si>
    <t>MLE</t>
  </si>
  <si>
    <t>Method:</t>
  </si>
  <si>
    <t>Pseudo R-squ.:</t>
  </si>
  <si>
    <t>Fri, 12 Feb 2021</t>
  </si>
  <si>
    <t>Date:</t>
  </si>
  <si>
    <t>Log-Likelihood:</t>
  </si>
  <si>
    <t>Time:</t>
  </si>
  <si>
    <t>converged:</t>
  </si>
  <si>
    <t>LL-Null:</t>
  </si>
  <si>
    <t>Covariance Type</t>
  </si>
  <si>
    <t>nonrobust</t>
  </si>
  <si>
    <t>LLR p-value:</t>
  </si>
  <si>
    <t>coef</t>
  </si>
  <si>
    <t>std err</t>
  </si>
  <si>
    <t>z</t>
  </si>
  <si>
    <t>P&gt;|z|</t>
  </si>
  <si>
    <t>[0.025</t>
  </si>
  <si>
    <t>0.975]</t>
  </si>
  <si>
    <t xml:space="preserve">avg_qty_per_trans_1to3    </t>
  </si>
  <si>
    <t xml:space="preserve">IsSportUser </t>
  </si>
  <si>
    <t>Using Statsmodel</t>
  </si>
  <si>
    <t>Using Sklearn</t>
  </si>
  <si>
    <t>Accuracy:</t>
  </si>
  <si>
    <t>max_score</t>
  </si>
  <si>
    <t>min_score</t>
  </si>
  <si>
    <t>Total_Cust</t>
  </si>
  <si>
    <t>ks_stats</t>
  </si>
  <si>
    <t>lift</t>
  </si>
  <si>
    <t>Baseline</t>
  </si>
  <si>
    <t>Target Rate</t>
  </si>
  <si>
    <t>Pred Decile dist</t>
  </si>
  <si>
    <t>Decile</t>
  </si>
  <si>
    <t>Non Target</t>
  </si>
  <si>
    <t>Target</t>
  </si>
  <si>
    <t>Target %</t>
  </si>
  <si>
    <t>Non Target %</t>
  </si>
  <si>
    <t>Target cum %</t>
  </si>
  <si>
    <t>Non Target cum %</t>
  </si>
  <si>
    <t>Total</t>
  </si>
  <si>
    <t>Mon, 21 Feb 2021</t>
  </si>
  <si>
    <t>Covariance Type:</t>
  </si>
  <si>
    <t>Implemented forward feature selection. And got these set of values.</t>
  </si>
  <si>
    <t>Iteration 1</t>
  </si>
  <si>
    <t>Final selected variables for modeling.</t>
  </si>
  <si>
    <t>tran_0_count</t>
  </si>
  <si>
    <t>tran_1_count</t>
  </si>
  <si>
    <t>Default_Rate</t>
  </si>
  <si>
    <t>tran_1 %</t>
  </si>
  <si>
    <t>tran_0 %</t>
  </si>
  <si>
    <t>decile</t>
  </si>
  <si>
    <t>Features</t>
  </si>
  <si>
    <t>Features Importance</t>
  </si>
  <si>
    <t>Gini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</si>
</sst>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EYInterstate"/>
    </font>
    <font>
      <b/>
      <sz val="10"/>
      <color rgb="FF000000"/>
      <name val="EYInterstate"/>
    </font>
    <font>
      <sz val="10"/>
      <color rgb="FF000000"/>
      <name val="EYInterstate"/>
    </font>
    <font>
      <b/>
      <sz val="11"/>
      <color theme="1"/>
      <name val="EYInterstate"/>
    </font>
    <font>
      <b/>
      <sz val="10"/>
      <color theme="1"/>
      <name val="EYInterstate"/>
    </font>
    <font>
      <sz val="7"/>
      <color rgb="FF000000"/>
      <name val="Courier New"/>
      <family val="3"/>
    </font>
    <font>
      <sz val="11"/>
      <color theme="1"/>
      <name val="Calibri"/>
      <family val="2"/>
      <scheme val="minor"/>
    </font>
    <font>
      <b/>
      <sz val="6"/>
      <color rgb="FF000000"/>
      <name val="Arial"/>
      <family val="2"/>
    </font>
    <font>
      <sz val="6"/>
      <color rgb="FF000000"/>
      <name val="Arial"/>
      <family val="2"/>
    </font>
    <font>
      <sz val="11"/>
      <color theme="1"/>
      <name val="EYInterstate"/>
    </font>
    <font>
      <b/>
      <sz val="11"/>
      <color rgb="FF000000"/>
      <name val="EYInterstate"/>
    </font>
    <font>
      <sz val="11"/>
      <color rgb="FF000000"/>
      <name val="EYInterstate"/>
    </font>
    <font>
      <sz val="11"/>
      <color theme="0"/>
      <name val="EYInterstate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3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4" fillId="2" borderId="1" xfId="0" applyFont="1" applyFill="1" applyBorder="1" applyAlignment="1">
      <alignment horizontal="right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3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3" fillId="10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0" fillId="6" borderId="1" xfId="0" applyFill="1" applyBorder="1"/>
    <xf numFmtId="0" fontId="5" fillId="8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6" borderId="0" xfId="0" applyFill="1"/>
    <xf numFmtId="0" fontId="0" fillId="8" borderId="0" xfId="0" applyFill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/>
    </xf>
    <xf numFmtId="0" fontId="2" fillId="0" borderId="1" xfId="0" applyFont="1" applyFill="1" applyBorder="1"/>
    <xf numFmtId="0" fontId="0" fillId="0" borderId="0" xfId="0" applyFill="1"/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horizontal="left" vertical="center"/>
    </xf>
    <xf numFmtId="0" fontId="3" fillId="11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right" vertical="center" wrapText="1"/>
    </xf>
    <xf numFmtId="0" fontId="5" fillId="8" borderId="1" xfId="0" applyFont="1" applyFill="1" applyBorder="1" applyAlignment="1">
      <alignment horizontal="right" vertical="center" wrapText="1"/>
    </xf>
    <xf numFmtId="0" fontId="6" fillId="0" borderId="0" xfId="0" applyFont="1" applyFill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0" fontId="5" fillId="0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/>
    <xf numFmtId="9" fontId="5" fillId="0" borderId="1" xfId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2" fontId="5" fillId="0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right"/>
    </xf>
    <xf numFmtId="0" fontId="0" fillId="12" borderId="0" xfId="0" applyFill="1"/>
    <xf numFmtId="0" fontId="10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1" fillId="6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10" fontId="5" fillId="0" borderId="1" xfId="0" applyNumberFormat="1" applyFont="1" applyFill="1" applyBorder="1" applyAlignment="1">
      <alignment horizontal="left" vertical="center" wrapText="1"/>
    </xf>
    <xf numFmtId="0" fontId="10" fillId="12" borderId="0" xfId="0" applyFont="1" applyFill="1" applyAlignment="1">
      <alignment horizontal="right" vertical="center" wrapText="1"/>
    </xf>
    <xf numFmtId="0" fontId="10" fillId="13" borderId="0" xfId="0" applyFont="1" applyFill="1" applyAlignment="1">
      <alignment horizontal="right" vertical="center" wrapText="1"/>
    </xf>
    <xf numFmtId="0" fontId="11" fillId="13" borderId="0" xfId="0" applyFont="1" applyFill="1" applyAlignment="1">
      <alignment horizontal="right" vertical="center" wrapText="1"/>
    </xf>
    <xf numFmtId="10" fontId="11" fillId="13" borderId="0" xfId="0" applyNumberFormat="1" applyFont="1" applyFill="1" applyAlignment="1">
      <alignment horizontal="right" vertical="center" wrapText="1"/>
    </xf>
    <xf numFmtId="0" fontId="11" fillId="12" borderId="0" xfId="0" applyFont="1" applyFill="1" applyAlignment="1">
      <alignment horizontal="right" vertical="center" wrapText="1"/>
    </xf>
    <xf numFmtId="10" fontId="11" fillId="12" borderId="0" xfId="0" applyNumberFormat="1" applyFont="1" applyFill="1" applyAlignment="1">
      <alignment horizontal="right" vertical="center" wrapText="1"/>
    </xf>
    <xf numFmtId="0" fontId="10" fillId="0" borderId="0" xfId="0" applyFont="1" applyFill="1" applyAlignment="1">
      <alignment horizontal="right" vertical="center" wrapText="1"/>
    </xf>
    <xf numFmtId="0" fontId="11" fillId="0" borderId="0" xfId="0" applyFont="1" applyFill="1" applyAlignment="1">
      <alignment horizontal="right" vertical="center" wrapText="1"/>
    </xf>
    <xf numFmtId="10" fontId="11" fillId="0" borderId="0" xfId="0" applyNumberFormat="1" applyFont="1" applyFill="1" applyAlignment="1">
      <alignment horizontal="right" vertical="center" wrapText="1"/>
    </xf>
    <xf numFmtId="0" fontId="6" fillId="9" borderId="1" xfId="0" applyFont="1" applyFill="1" applyBorder="1" applyAlignment="1">
      <alignment horizontal="left" vertical="center"/>
    </xf>
    <xf numFmtId="0" fontId="13" fillId="9" borderId="1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4" fillId="15" borderId="1" xfId="0" applyFont="1" applyFill="1" applyBorder="1" applyAlignment="1">
      <alignment horizontal="left" vertical="center" wrapText="1"/>
    </xf>
    <xf numFmtId="0" fontId="14" fillId="16" borderId="1" xfId="0" applyFont="1" applyFill="1" applyBorder="1" applyAlignment="1">
      <alignment horizontal="left" vertical="center" wrapText="1"/>
    </xf>
    <xf numFmtId="0" fontId="14" fillId="17" borderId="1" xfId="0" applyFont="1" applyFill="1" applyBorder="1" applyAlignment="1">
      <alignment horizontal="left" vertical="center" wrapText="1"/>
    </xf>
    <xf numFmtId="0" fontId="14" fillId="18" borderId="1" xfId="0" applyFont="1" applyFill="1" applyBorder="1" applyAlignment="1">
      <alignment horizontal="left" vertical="center" wrapText="1"/>
    </xf>
    <xf numFmtId="0" fontId="15" fillId="21" borderId="1" xfId="0" applyFont="1" applyFill="1" applyBorder="1" applyAlignment="1">
      <alignment horizontal="left" vertical="center" wrapText="1"/>
    </xf>
    <xf numFmtId="0" fontId="15" fillId="20" borderId="1" xfId="0" applyFont="1" applyFill="1" applyBorder="1" applyAlignment="1">
      <alignment horizontal="left" vertical="center" wrapText="1"/>
    </xf>
    <xf numFmtId="0" fontId="15" fillId="14" borderId="1" xfId="0" applyFont="1" applyFill="1" applyBorder="1" applyAlignment="1">
      <alignment horizontal="left" vertical="center" wrapText="1"/>
    </xf>
    <xf numFmtId="0" fontId="15" fillId="19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21" fontId="3" fillId="0" borderId="2" xfId="0" applyNumberFormat="1" applyFont="1" applyBorder="1" applyAlignment="1">
      <alignment horizontal="center"/>
    </xf>
    <xf numFmtId="21" fontId="3" fillId="0" borderId="3" xfId="0" applyNumberFormat="1" applyFont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2" fillId="0" borderId="0" xfId="0" applyFont="1" applyAlignment="1">
      <alignment horizontal="left"/>
    </xf>
    <xf numFmtId="0" fontId="0" fillId="6" borderId="1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1" fontId="3" fillId="0" borderId="2" xfId="0" applyNumberFormat="1" applyFont="1" applyBorder="1" applyAlignment="1">
      <alignment horizontal="center" vertical="center"/>
    </xf>
    <xf numFmtId="21" fontId="3" fillId="0" borderId="3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justify" vertical="center"/>
    </xf>
    <xf numFmtId="0" fontId="3" fillId="3" borderId="3" xfId="0" applyFont="1" applyFill="1" applyBorder="1" applyAlignment="1">
      <alignment horizontal="justify" vertical="center"/>
    </xf>
    <xf numFmtId="0" fontId="6" fillId="9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  <color rgb="FFFF993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</a:t>
            </a:r>
            <a:r>
              <a:rPr lang="en-IN" baseline="0"/>
              <a:t> responses lift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'ks and lift'!$P$2</c:f>
              <c:strCache>
                <c:ptCount val="1"/>
                <c:pt idx="0">
                  <c:v>lift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'ks and lift'!$B$3:$B$12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'ks and lift'!$P$3:$P$12</c:f>
              <c:numCache>
                <c:formatCode>0.00</c:formatCode>
                <c:ptCount val="10"/>
                <c:pt idx="0">
                  <c:v>1.9219999999999999</c:v>
                </c:pt>
                <c:pt idx="1">
                  <c:v>1.8565</c:v>
                </c:pt>
                <c:pt idx="2">
                  <c:v>1.7516670000000001</c:v>
                </c:pt>
                <c:pt idx="3">
                  <c:v>1.53725</c:v>
                </c:pt>
                <c:pt idx="4">
                  <c:v>1.3977999999999999</c:v>
                </c:pt>
                <c:pt idx="5">
                  <c:v>1.2885</c:v>
                </c:pt>
                <c:pt idx="6">
                  <c:v>1.1917139999999999</c:v>
                </c:pt>
                <c:pt idx="7">
                  <c:v>1.127</c:v>
                </c:pt>
                <c:pt idx="8">
                  <c:v>1.062889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E-4F02-B20C-A49DB63792B5}"/>
            </c:ext>
          </c:extLst>
        </c:ser>
        <c:ser>
          <c:idx val="1"/>
          <c:order val="1"/>
          <c:tx>
            <c:v>Baseline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'ks and lift'!$B$3:$B$12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'ks and lift'!$N$3:$N$12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6E-4F02-B20C-A49DB6379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4546040"/>
        <c:axId val="604540464"/>
      </c:lineChart>
      <c:catAx>
        <c:axId val="60454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40464"/>
        <c:crosses val="autoZero"/>
        <c:auto val="1"/>
        <c:lblAlgn val="ctr"/>
        <c:lblOffset val="100"/>
        <c:noMultiLvlLbl val="0"/>
      </c:catAx>
      <c:valAx>
        <c:axId val="604540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54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  <a:r>
              <a:rPr lang="en-US" baseline="0"/>
              <a:t> Ordered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'ks and lift'!$I$2</c:f>
              <c:strCache>
                <c:ptCount val="1"/>
                <c:pt idx="0">
                  <c:v>Target %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'ks and lift'!$B$3:$B$12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'ks and lift'!$I$3:$I$12</c:f>
              <c:numCache>
                <c:formatCode>0.00%</c:formatCode>
                <c:ptCount val="10"/>
                <c:pt idx="0" formatCode="0%">
                  <c:v>0.19218241042345277</c:v>
                </c:pt>
                <c:pt idx="1">
                  <c:v>0.1792</c:v>
                </c:pt>
                <c:pt idx="2">
                  <c:v>0.1542</c:v>
                </c:pt>
                <c:pt idx="3">
                  <c:v>8.9399999999999993E-2</c:v>
                </c:pt>
                <c:pt idx="4">
                  <c:v>8.4000000000000005E-2</c:v>
                </c:pt>
                <c:pt idx="5">
                  <c:v>7.4200000000000002E-2</c:v>
                </c:pt>
                <c:pt idx="6">
                  <c:v>6.1199999999999997E-2</c:v>
                </c:pt>
                <c:pt idx="7">
                  <c:v>6.7299999999999999E-2</c:v>
                </c:pt>
                <c:pt idx="8">
                  <c:v>5.5E-2</c:v>
                </c:pt>
                <c:pt idx="9">
                  <c:v>4.3400000000000001E-2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96-41F6-9CA0-0CF0A818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68933000"/>
        <c:axId val="568933328"/>
      </c:lineChart>
      <c:catAx>
        <c:axId val="568933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33328"/>
        <c:crosses val="autoZero"/>
        <c:auto val="1"/>
        <c:lblAlgn val="ctr"/>
        <c:lblOffset val="100"/>
        <c:noMultiLvlLbl val="0"/>
      </c:catAx>
      <c:valAx>
        <c:axId val="56893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Target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330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  <a:r>
              <a:rPr lang="en-US" baseline="0"/>
              <a:t> order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Sheet3!$I$5</c:f>
              <c:strCache>
                <c:ptCount val="1"/>
                <c:pt idx="0">
                  <c:v>tran_1 %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Sheet3!$B$6:$B$15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Sheet3!$I$6:$I$15</c:f>
              <c:numCache>
                <c:formatCode>0.00%</c:formatCode>
                <c:ptCount val="10"/>
                <c:pt idx="0">
                  <c:v>0.19650000000000001</c:v>
                </c:pt>
                <c:pt idx="1">
                  <c:v>0.1817</c:v>
                </c:pt>
                <c:pt idx="2">
                  <c:v>0.15160000000000001</c:v>
                </c:pt>
                <c:pt idx="3">
                  <c:v>0.1079</c:v>
                </c:pt>
                <c:pt idx="4">
                  <c:v>7.7799999999999994E-2</c:v>
                </c:pt>
                <c:pt idx="5">
                  <c:v>7.4200000000000002E-2</c:v>
                </c:pt>
                <c:pt idx="6">
                  <c:v>4.8899999999999999E-2</c:v>
                </c:pt>
                <c:pt idx="7">
                  <c:v>6.6199999999999995E-2</c:v>
                </c:pt>
                <c:pt idx="8">
                  <c:v>4.8899999999999999E-2</c:v>
                </c:pt>
                <c:pt idx="9">
                  <c:v>4.6300000000000001E-2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D-47C0-88A4-212F73A8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67376"/>
        <c:axId val="472766720"/>
      </c:lineChart>
      <c:catAx>
        <c:axId val="47276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66720"/>
        <c:crosses val="autoZero"/>
        <c:auto val="1"/>
        <c:lblAlgn val="ctr"/>
        <c:lblOffset val="100"/>
        <c:noMultiLvlLbl val="0"/>
      </c:catAx>
      <c:valAx>
        <c:axId val="4727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  <a:r>
              <a:rPr lang="en-US" baseline="0"/>
              <a:t> order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tran_1 %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Sheet1!$B$4:$B$13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Sheet1!$I$4:$I$13</c:f>
              <c:numCache>
                <c:formatCode>0.00%</c:formatCode>
                <c:ptCount val="10"/>
                <c:pt idx="0">
                  <c:v>0.18099999999999999</c:v>
                </c:pt>
                <c:pt idx="1">
                  <c:v>0.17549999999999999</c:v>
                </c:pt>
                <c:pt idx="2">
                  <c:v>0.156</c:v>
                </c:pt>
                <c:pt idx="3">
                  <c:v>0.1187</c:v>
                </c:pt>
                <c:pt idx="4">
                  <c:v>8.72E-2</c:v>
                </c:pt>
                <c:pt idx="5">
                  <c:v>5.9700000000000003E-2</c:v>
                </c:pt>
                <c:pt idx="6">
                  <c:v>6.7299999999999999E-2</c:v>
                </c:pt>
                <c:pt idx="7">
                  <c:v>5.2499999999999998E-2</c:v>
                </c:pt>
                <c:pt idx="8">
                  <c:v>3.1800000000000002E-2</c:v>
                </c:pt>
                <c:pt idx="9">
                  <c:v>7.0199999999999999E-2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1-454F-909F-A7A2C9533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574167776"/>
        <c:axId val="574146128"/>
      </c:lineChart>
      <c:catAx>
        <c:axId val="574167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46128"/>
        <c:crosses val="autoZero"/>
        <c:auto val="1"/>
        <c:lblAlgn val="ctr"/>
        <c:lblOffset val="100"/>
        <c:noMultiLvlLbl val="0"/>
      </c:catAx>
      <c:valAx>
        <c:axId val="57414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Target</a:t>
                </a:r>
                <a:r>
                  <a:rPr lang="en-IN" baseline="0"/>
                  <a:t> %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677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  <a:r>
              <a:rPr lang="en-US" baseline="0"/>
              <a:t> Order Graph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Sheet1!$T$4</c:f>
              <c:strCache>
                <c:ptCount val="1"/>
                <c:pt idx="0">
                  <c:v>tran_1 %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Sheet1!$M$5:$M$14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Sheet1!$T$5:$T$14</c:f>
              <c:numCache>
                <c:formatCode>0.00%</c:formatCode>
                <c:ptCount val="10"/>
                <c:pt idx="0">
                  <c:v>0.18490000000000001</c:v>
                </c:pt>
                <c:pt idx="1">
                  <c:v>0.17879999999999999</c:v>
                </c:pt>
                <c:pt idx="2">
                  <c:v>0.14949999999999999</c:v>
                </c:pt>
                <c:pt idx="3">
                  <c:v>0.1187</c:v>
                </c:pt>
                <c:pt idx="4">
                  <c:v>8.6499999999999994E-2</c:v>
                </c:pt>
                <c:pt idx="5">
                  <c:v>6.5500000000000003E-2</c:v>
                </c:pt>
                <c:pt idx="6">
                  <c:v>5.8599999999999999E-2</c:v>
                </c:pt>
                <c:pt idx="7">
                  <c:v>4.7800000000000002E-2</c:v>
                </c:pt>
                <c:pt idx="8">
                  <c:v>4.4200000000000003E-2</c:v>
                </c:pt>
                <c:pt idx="9">
                  <c:v>6.5500000000000003E-2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B-4146-A780-18A8A8391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6383304"/>
        <c:axId val="496383632"/>
      </c:lineChart>
      <c:catAx>
        <c:axId val="496383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83632"/>
        <c:crosses val="autoZero"/>
        <c:auto val="1"/>
        <c:lblAlgn val="ctr"/>
        <c:lblOffset val="100"/>
        <c:noMultiLvlLbl val="0"/>
      </c:catAx>
      <c:valAx>
        <c:axId val="49638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Target</a:t>
                </a:r>
                <a:r>
                  <a:rPr lang="en-IN" baseline="0"/>
                  <a:t> %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83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  <a:r>
              <a:rPr lang="en-US" baseline="0"/>
              <a:t> Order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Sheet2!$I$3</c:f>
              <c:strCache>
                <c:ptCount val="1"/>
                <c:pt idx="0">
                  <c:v>tran_1 %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Sheet2!$B$4:$B$13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cat>
          <c:val>
            <c:numRef>
              <c:f>Sheet2!$I$4:$I$13</c:f>
              <c:numCache>
                <c:formatCode>0.00%</c:formatCode>
                <c:ptCount val="10"/>
                <c:pt idx="0">
                  <c:v>0.1951</c:v>
                </c:pt>
                <c:pt idx="1">
                  <c:v>0.18459999999999999</c:v>
                </c:pt>
                <c:pt idx="2">
                  <c:v>0.15490000000000001</c:v>
                </c:pt>
                <c:pt idx="3">
                  <c:v>9.9199999999999997E-2</c:v>
                </c:pt>
                <c:pt idx="4">
                  <c:v>8.6499999999999994E-2</c:v>
                </c:pt>
                <c:pt idx="5">
                  <c:v>7.0199999999999999E-2</c:v>
                </c:pt>
                <c:pt idx="6">
                  <c:v>5.9400000000000001E-2</c:v>
                </c:pt>
                <c:pt idx="7">
                  <c:v>5.6800000000000003E-2</c:v>
                </c:pt>
                <c:pt idx="8">
                  <c:v>4.99E-2</c:v>
                </c:pt>
                <c:pt idx="9">
                  <c:v>4.3400000000000001E-2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D-41D1-B5AA-BE862ACB1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8094680"/>
        <c:axId val="488095008"/>
      </c:lineChart>
      <c:catAx>
        <c:axId val="488094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Decile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5008"/>
        <c:crosses val="autoZero"/>
        <c:auto val="1"/>
        <c:lblAlgn val="ctr"/>
        <c:lblOffset val="100"/>
        <c:noMultiLvlLbl val="0"/>
      </c:catAx>
      <c:valAx>
        <c:axId val="4880950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Target</a:t>
                </a:r>
                <a:r>
                  <a:rPr lang="en-IN" baseline="0"/>
                  <a:t> %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0946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14</xdr:row>
      <xdr:rowOff>15875</xdr:rowOff>
    </xdr:from>
    <xdr:to>
      <xdr:col>7</xdr:col>
      <xdr:colOff>203201</xdr:colOff>
      <xdr:row>28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2EC958-BF44-4484-BD7B-543C7916D8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879475</xdr:colOff>
      <xdr:row>13</xdr:row>
      <xdr:rowOff>174625</xdr:rowOff>
    </xdr:from>
    <xdr:to>
      <xdr:col>14</xdr:col>
      <xdr:colOff>168275</xdr:colOff>
      <xdr:row>28</xdr:row>
      <xdr:rowOff>155575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A3130B-51C1-4914-B575-F909898616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20462</xdr:colOff>
      <xdr:row>0</xdr:row>
      <xdr:rowOff>0</xdr:rowOff>
    </xdr:from>
    <xdr:to>
      <xdr:col>16</xdr:col>
      <xdr:colOff>123472</xdr:colOff>
      <xdr:row>14</xdr:row>
      <xdr:rowOff>69850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D0EE2D-1C45-4732-BF21-2885A6F52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2295" y="0"/>
          <a:ext cx="3743677" cy="2638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52917</xdr:colOff>
      <xdr:row>0</xdr:row>
      <xdr:rowOff>146050</xdr:rowOff>
    </xdr:from>
    <xdr:to>
      <xdr:col>9</xdr:col>
      <xdr:colOff>767645</xdr:colOff>
      <xdr:row>14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9008DD-3161-4600-94D7-D583A637E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9528" y="146050"/>
          <a:ext cx="3579284" cy="25174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437444</xdr:colOff>
      <xdr:row>28</xdr:row>
      <xdr:rowOff>183444</xdr:rowOff>
    </xdr:from>
    <xdr:to>
      <xdr:col>6</xdr:col>
      <xdr:colOff>460728</xdr:colOff>
      <xdr:row>42</xdr:row>
      <xdr:rowOff>133349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6BE61FF-5B62-4100-A08A-44622D529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222" y="5319888"/>
          <a:ext cx="3586339" cy="2518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16</xdr:row>
      <xdr:rowOff>34925</xdr:rowOff>
    </xdr:from>
    <xdr:to>
      <xdr:col>12</xdr:col>
      <xdr:colOff>561975</xdr:colOff>
      <xdr:row>31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494EC-12FE-490F-B550-11846E37E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346075</xdr:colOff>
      <xdr:row>15</xdr:row>
      <xdr:rowOff>22225</xdr:rowOff>
    </xdr:from>
    <xdr:to>
      <xdr:col>12</xdr:col>
      <xdr:colOff>41275</xdr:colOff>
      <xdr:row>30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425202-B869-4FF1-881F-E9F57D92F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161925</xdr:colOff>
      <xdr:row>6</xdr:row>
      <xdr:rowOff>180975</xdr:rowOff>
    </xdr:from>
    <xdr:to>
      <xdr:col>24</xdr:col>
      <xdr:colOff>466725</xdr:colOff>
      <xdr:row>21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D829D9-F3FF-4E7F-B31E-48DA7814A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434975</xdr:colOff>
      <xdr:row>14</xdr:row>
      <xdr:rowOff>22225</xdr:rowOff>
    </xdr:from>
    <xdr:to>
      <xdr:col>10</xdr:col>
      <xdr:colOff>130175</xdr:colOff>
      <xdr:row>29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9210E-2816-4282-8699-7C69A7A8C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CCC5-39CF-41BD-8BDF-B64084B6D2A4}">
  <dimension ref="B2:J158"/>
  <sheetViews>
    <sheetView workbookViewId="0">
      <selection activeCell="B5" sqref="B5"/>
    </sheetView>
  </sheetViews>
  <sheetFormatPr defaultRowHeight="14.4" x14ac:dyDescent="0.3"/>
  <cols>
    <col min="2" max="2" width="34.88671875" customWidth="1"/>
  </cols>
  <sheetData>
    <row r="2" spans="2:10" x14ac:dyDescent="0.3">
      <c r="B2" s="3" t="s">
        <v>156</v>
      </c>
      <c r="C2" s="3" t="s">
        <v>157</v>
      </c>
      <c r="D2" s="3" t="s">
        <v>158</v>
      </c>
      <c r="E2" s="3" t="s">
        <v>159</v>
      </c>
      <c r="F2" s="3" t="s">
        <v>160</v>
      </c>
      <c r="G2" s="3" t="s">
        <v>161</v>
      </c>
      <c r="H2" s="3" t="s">
        <v>162</v>
      </c>
    </row>
    <row r="3" spans="2:10" x14ac:dyDescent="0.3">
      <c r="B3" s="4" t="s">
        <v>155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2</v>
      </c>
    </row>
    <row r="4" spans="2:10" x14ac:dyDescent="0.3">
      <c r="B4" s="4" t="s">
        <v>154</v>
      </c>
      <c r="C4" s="2">
        <v>0</v>
      </c>
      <c r="D4" s="2">
        <v>0</v>
      </c>
      <c r="E4" s="2">
        <v>0</v>
      </c>
      <c r="F4" s="2">
        <v>0</v>
      </c>
      <c r="G4" s="2">
        <v>5</v>
      </c>
      <c r="H4" s="2">
        <v>13</v>
      </c>
      <c r="J4" t="s">
        <v>163</v>
      </c>
    </row>
    <row r="5" spans="2:10" x14ac:dyDescent="0.3">
      <c r="B5" s="4" t="s">
        <v>153</v>
      </c>
      <c r="C5" s="2">
        <v>0</v>
      </c>
      <c r="D5" s="2">
        <v>0</v>
      </c>
      <c r="E5" s="2">
        <v>0</v>
      </c>
      <c r="F5" s="2">
        <v>0</v>
      </c>
      <c r="G5" s="2">
        <v>2297</v>
      </c>
      <c r="H5" s="2">
        <v>7091.049999999992</v>
      </c>
    </row>
    <row r="6" spans="2:10" x14ac:dyDescent="0.3">
      <c r="B6" s="4" t="s">
        <v>152</v>
      </c>
      <c r="C6" s="2">
        <v>0</v>
      </c>
      <c r="D6" s="2">
        <v>0</v>
      </c>
      <c r="E6" s="2">
        <v>0</v>
      </c>
      <c r="F6" s="2">
        <v>0</v>
      </c>
      <c r="G6" s="2">
        <v>2049.449999999993</v>
      </c>
      <c r="H6" s="2">
        <v>6437.5399999999136</v>
      </c>
    </row>
    <row r="7" spans="2:10" x14ac:dyDescent="0.3">
      <c r="B7" s="4" t="s">
        <v>151</v>
      </c>
      <c r="C7" s="2">
        <v>0</v>
      </c>
      <c r="D7" s="2">
        <v>0</v>
      </c>
      <c r="E7" s="2">
        <v>0</v>
      </c>
      <c r="F7" s="2">
        <v>0</v>
      </c>
      <c r="G7" s="2">
        <v>4</v>
      </c>
      <c r="H7" s="2">
        <v>11</v>
      </c>
    </row>
    <row r="8" spans="2:10" x14ac:dyDescent="0.3">
      <c r="B8" s="4" t="s">
        <v>150</v>
      </c>
      <c r="C8" s="2">
        <v>0</v>
      </c>
      <c r="D8" s="2">
        <v>0</v>
      </c>
      <c r="E8" s="2">
        <v>0</v>
      </c>
      <c r="F8" s="2">
        <v>0</v>
      </c>
      <c r="G8" s="2">
        <v>4</v>
      </c>
      <c r="H8" s="2">
        <v>10</v>
      </c>
    </row>
    <row r="9" spans="2:10" x14ac:dyDescent="0.3">
      <c r="B9" s="4" t="s">
        <v>149</v>
      </c>
      <c r="C9" s="2">
        <v>0</v>
      </c>
      <c r="D9" s="2">
        <v>0</v>
      </c>
      <c r="E9" s="2">
        <v>0</v>
      </c>
      <c r="F9" s="2">
        <v>0</v>
      </c>
      <c r="G9" s="2">
        <v>5</v>
      </c>
      <c r="H9" s="2">
        <v>12</v>
      </c>
    </row>
    <row r="10" spans="2:10" x14ac:dyDescent="0.3">
      <c r="B10" s="4" t="s">
        <v>148</v>
      </c>
      <c r="C10" s="2">
        <v>0</v>
      </c>
      <c r="D10" s="2">
        <v>0</v>
      </c>
      <c r="E10" s="2">
        <v>0</v>
      </c>
      <c r="F10" s="2">
        <v>0</v>
      </c>
      <c r="G10" s="2">
        <v>1946.049999999999</v>
      </c>
      <c r="H10" s="2">
        <v>6117.7599999998783</v>
      </c>
    </row>
    <row r="11" spans="2:10" x14ac:dyDescent="0.3">
      <c r="B11" s="4" t="s">
        <v>147</v>
      </c>
      <c r="C11" s="2">
        <v>0</v>
      </c>
      <c r="D11" s="2">
        <v>0</v>
      </c>
      <c r="E11" s="2">
        <v>0</v>
      </c>
      <c r="F11" s="2">
        <v>0</v>
      </c>
      <c r="G11" s="2">
        <v>2200.0499999999988</v>
      </c>
      <c r="H11" s="2">
        <v>6696.0199999999968</v>
      </c>
    </row>
    <row r="12" spans="2:10" x14ac:dyDescent="0.3">
      <c r="B12" s="4" t="s">
        <v>146</v>
      </c>
      <c r="C12" s="2">
        <v>0</v>
      </c>
      <c r="D12" s="2">
        <v>0</v>
      </c>
      <c r="E12" s="2">
        <v>0</v>
      </c>
      <c r="F12" s="2">
        <v>0</v>
      </c>
      <c r="G12" s="2">
        <v>4</v>
      </c>
      <c r="H12" s="2">
        <v>9</v>
      </c>
    </row>
    <row r="13" spans="2:10" x14ac:dyDescent="0.3">
      <c r="B13" s="4" t="s">
        <v>145</v>
      </c>
      <c r="C13" s="2">
        <v>0</v>
      </c>
      <c r="D13" s="2">
        <v>0</v>
      </c>
      <c r="E13" s="2">
        <v>0</v>
      </c>
      <c r="F13" s="2">
        <v>0</v>
      </c>
      <c r="G13" s="2">
        <v>4</v>
      </c>
      <c r="H13" s="2">
        <v>10</v>
      </c>
    </row>
    <row r="14" spans="2:10" x14ac:dyDescent="0.3">
      <c r="B14" s="4" t="s">
        <v>144</v>
      </c>
      <c r="C14" s="2">
        <v>0</v>
      </c>
      <c r="D14" s="2">
        <v>0</v>
      </c>
      <c r="E14" s="2">
        <v>0</v>
      </c>
      <c r="F14" s="2">
        <v>0</v>
      </c>
      <c r="G14" s="2">
        <v>4</v>
      </c>
      <c r="H14" s="2">
        <v>9</v>
      </c>
    </row>
    <row r="15" spans="2:10" x14ac:dyDescent="0.3">
      <c r="B15" s="4" t="s">
        <v>143</v>
      </c>
      <c r="C15" s="2">
        <v>0</v>
      </c>
      <c r="D15" s="2">
        <v>0</v>
      </c>
      <c r="E15" s="2">
        <v>0</v>
      </c>
      <c r="F15" s="2">
        <v>0</v>
      </c>
      <c r="G15" s="2">
        <v>3</v>
      </c>
      <c r="H15" s="2">
        <v>6</v>
      </c>
    </row>
    <row r="16" spans="2:10" x14ac:dyDescent="0.3">
      <c r="B16" s="4" t="s">
        <v>142</v>
      </c>
      <c r="C16" s="2">
        <v>0</v>
      </c>
      <c r="D16" s="2">
        <v>0</v>
      </c>
      <c r="E16" s="2">
        <v>0</v>
      </c>
      <c r="F16" s="2">
        <v>1</v>
      </c>
      <c r="G16" s="2">
        <v>2</v>
      </c>
      <c r="H16" s="2">
        <v>3</v>
      </c>
    </row>
    <row r="17" spans="2:8" x14ac:dyDescent="0.3">
      <c r="B17" s="4" t="s">
        <v>141</v>
      </c>
      <c r="C17" s="2">
        <v>0</v>
      </c>
      <c r="D17" s="2">
        <v>0</v>
      </c>
      <c r="E17" s="2">
        <v>0</v>
      </c>
      <c r="F17" s="2">
        <v>3</v>
      </c>
      <c r="G17" s="2">
        <v>11</v>
      </c>
      <c r="H17" s="2">
        <v>23</v>
      </c>
    </row>
    <row r="18" spans="2:8" x14ac:dyDescent="0.3">
      <c r="B18" s="4" t="s">
        <v>140</v>
      </c>
      <c r="C18" s="2">
        <v>0</v>
      </c>
      <c r="D18" s="2">
        <v>0</v>
      </c>
      <c r="E18" s="2">
        <v>0</v>
      </c>
      <c r="F18" s="2">
        <v>1121.25</v>
      </c>
      <c r="G18" s="2">
        <v>6330.0499999999993</v>
      </c>
      <c r="H18" s="2">
        <v>15375.48999999992</v>
      </c>
    </row>
    <row r="19" spans="2:8" x14ac:dyDescent="0.3">
      <c r="B19" s="4" t="s">
        <v>139</v>
      </c>
      <c r="C19" s="2">
        <v>0</v>
      </c>
      <c r="D19" s="2">
        <v>0</v>
      </c>
      <c r="E19" s="2">
        <v>0</v>
      </c>
      <c r="F19" s="2">
        <v>996</v>
      </c>
      <c r="G19" s="2">
        <v>4726.4499999999935</v>
      </c>
      <c r="H19" s="2">
        <v>10490.01</v>
      </c>
    </row>
    <row r="20" spans="2:8" x14ac:dyDescent="0.3">
      <c r="B20" s="4" t="s">
        <v>138</v>
      </c>
      <c r="C20" s="2">
        <v>0</v>
      </c>
      <c r="D20" s="2">
        <v>0</v>
      </c>
      <c r="E20" s="2">
        <v>0</v>
      </c>
      <c r="F20" s="2">
        <v>2</v>
      </c>
      <c r="G20" s="2">
        <v>8.0124999999998181</v>
      </c>
      <c r="H20" s="2">
        <v>16</v>
      </c>
    </row>
    <row r="21" spans="2:8" x14ac:dyDescent="0.3">
      <c r="B21" s="4" t="s">
        <v>137</v>
      </c>
      <c r="C21" s="2">
        <v>0</v>
      </c>
      <c r="D21" s="2">
        <v>0</v>
      </c>
      <c r="E21" s="2">
        <v>0</v>
      </c>
      <c r="F21" s="2">
        <v>2</v>
      </c>
      <c r="G21" s="2">
        <v>8</v>
      </c>
      <c r="H21" s="2">
        <v>16</v>
      </c>
    </row>
    <row r="22" spans="2:8" x14ac:dyDescent="0.3">
      <c r="B22" s="4" t="s">
        <v>136</v>
      </c>
      <c r="C22" s="2">
        <v>0</v>
      </c>
      <c r="D22" s="2">
        <v>0</v>
      </c>
      <c r="E22" s="2">
        <v>0</v>
      </c>
      <c r="F22" s="2">
        <v>3</v>
      </c>
      <c r="G22" s="2">
        <v>9</v>
      </c>
      <c r="H22" s="2">
        <v>18</v>
      </c>
    </row>
    <row r="23" spans="2:8" x14ac:dyDescent="0.3">
      <c r="B23" s="4" t="s">
        <v>135</v>
      </c>
      <c r="C23" s="2">
        <v>0</v>
      </c>
      <c r="D23" s="2">
        <v>0</v>
      </c>
      <c r="E23" s="2">
        <v>0</v>
      </c>
      <c r="F23" s="2">
        <v>747</v>
      </c>
      <c r="G23" s="2">
        <v>4225.5999999999913</v>
      </c>
      <c r="H23" s="2">
        <v>10042.01</v>
      </c>
    </row>
    <row r="24" spans="2:8" x14ac:dyDescent="0.3">
      <c r="B24" s="4" t="s">
        <v>134</v>
      </c>
      <c r="C24" s="2">
        <v>0</v>
      </c>
      <c r="D24" s="2">
        <v>0</v>
      </c>
      <c r="E24" s="2">
        <v>0</v>
      </c>
      <c r="F24" s="2">
        <v>1047</v>
      </c>
      <c r="G24" s="2">
        <v>5499</v>
      </c>
      <c r="H24" s="2">
        <v>12192.279999999961</v>
      </c>
    </row>
    <row r="25" spans="2:8" x14ac:dyDescent="0.3">
      <c r="B25" s="4" t="s">
        <v>133</v>
      </c>
      <c r="C25" s="2">
        <v>0</v>
      </c>
      <c r="D25" s="2">
        <v>0</v>
      </c>
      <c r="E25" s="2">
        <v>0</v>
      </c>
      <c r="F25" s="2">
        <v>2</v>
      </c>
      <c r="G25" s="2">
        <v>7</v>
      </c>
      <c r="H25" s="2">
        <v>13</v>
      </c>
    </row>
    <row r="26" spans="2:8" x14ac:dyDescent="0.3">
      <c r="B26" s="4" t="s">
        <v>132</v>
      </c>
      <c r="C26" s="2">
        <v>0</v>
      </c>
      <c r="D26" s="2">
        <v>0</v>
      </c>
      <c r="E26" s="2">
        <v>0</v>
      </c>
      <c r="F26" s="2">
        <v>2</v>
      </c>
      <c r="G26" s="2">
        <v>8</v>
      </c>
      <c r="H26" s="2">
        <v>15</v>
      </c>
    </row>
    <row r="27" spans="2:8" x14ac:dyDescent="0.3">
      <c r="B27" s="4" t="s">
        <v>131</v>
      </c>
      <c r="C27" s="2">
        <v>0</v>
      </c>
      <c r="D27" s="2">
        <v>0</v>
      </c>
      <c r="E27" s="2">
        <v>0</v>
      </c>
      <c r="F27" s="2">
        <v>2</v>
      </c>
      <c r="G27" s="2">
        <v>7</v>
      </c>
      <c r="H27" s="2">
        <v>13</v>
      </c>
    </row>
    <row r="28" spans="2:8" x14ac:dyDescent="0.3">
      <c r="B28" s="4" t="s">
        <v>130</v>
      </c>
      <c r="C28" s="2">
        <v>0</v>
      </c>
      <c r="D28" s="2">
        <v>0</v>
      </c>
      <c r="E28" s="2">
        <v>0</v>
      </c>
      <c r="F28" s="2">
        <v>2</v>
      </c>
      <c r="G28" s="2">
        <v>5</v>
      </c>
      <c r="H28" s="2">
        <v>9</v>
      </c>
    </row>
    <row r="29" spans="2:8" x14ac:dyDescent="0.3">
      <c r="B29" s="4" t="s">
        <v>129</v>
      </c>
      <c r="C29" s="2">
        <v>0</v>
      </c>
      <c r="D29" s="2">
        <v>0</v>
      </c>
      <c r="E29" s="2">
        <v>0</v>
      </c>
      <c r="F29" s="2">
        <v>1</v>
      </c>
      <c r="G29" s="2">
        <v>3</v>
      </c>
      <c r="H29" s="2">
        <v>5</v>
      </c>
    </row>
    <row r="30" spans="2:8" x14ac:dyDescent="0.3">
      <c r="B30" s="4" t="s">
        <v>128</v>
      </c>
      <c r="C30" s="2">
        <v>0</v>
      </c>
      <c r="D30" s="2">
        <v>0</v>
      </c>
      <c r="E30" s="2">
        <v>0</v>
      </c>
      <c r="F30" s="2">
        <v>5</v>
      </c>
      <c r="G30" s="2">
        <v>16</v>
      </c>
      <c r="H30" s="2">
        <v>31</v>
      </c>
    </row>
    <row r="31" spans="2:8" x14ac:dyDescent="0.3">
      <c r="B31" s="4" t="s">
        <v>127</v>
      </c>
      <c r="C31" s="2">
        <v>0</v>
      </c>
      <c r="D31" s="2">
        <v>0</v>
      </c>
      <c r="E31" s="2">
        <v>0</v>
      </c>
      <c r="F31" s="2">
        <v>2397.25</v>
      </c>
      <c r="G31" s="2">
        <v>9353.8499999999876</v>
      </c>
      <c r="H31" s="2">
        <v>20683.079999999991</v>
      </c>
    </row>
    <row r="32" spans="2:8" x14ac:dyDescent="0.3">
      <c r="B32" s="4" t="s">
        <v>126</v>
      </c>
      <c r="C32" s="2">
        <v>0</v>
      </c>
      <c r="D32" s="2">
        <v>0</v>
      </c>
      <c r="E32" s="2">
        <v>0</v>
      </c>
      <c r="F32" s="2">
        <v>1797</v>
      </c>
      <c r="G32" s="2">
        <v>6091.0499999999993</v>
      </c>
      <c r="H32" s="2">
        <v>12559.159999999971</v>
      </c>
    </row>
    <row r="33" spans="2:8" x14ac:dyDescent="0.3">
      <c r="B33" s="4" t="s">
        <v>125</v>
      </c>
      <c r="C33" s="2">
        <v>0</v>
      </c>
      <c r="D33" s="2">
        <v>0</v>
      </c>
      <c r="E33" s="2">
        <v>0</v>
      </c>
      <c r="F33" s="2">
        <v>4</v>
      </c>
      <c r="G33" s="2">
        <v>10</v>
      </c>
      <c r="H33" s="2">
        <v>18</v>
      </c>
    </row>
    <row r="34" spans="2:8" x14ac:dyDescent="0.3">
      <c r="B34" s="4" t="s">
        <v>124</v>
      </c>
      <c r="C34" s="2">
        <v>0</v>
      </c>
      <c r="D34" s="2">
        <v>0</v>
      </c>
      <c r="E34" s="2">
        <v>0</v>
      </c>
      <c r="F34" s="2">
        <v>3</v>
      </c>
      <c r="G34" s="2">
        <v>9</v>
      </c>
      <c r="H34" s="2">
        <v>18</v>
      </c>
    </row>
    <row r="35" spans="2:8" x14ac:dyDescent="0.3">
      <c r="B35" s="4" t="s">
        <v>123</v>
      </c>
      <c r="C35" s="2">
        <v>0</v>
      </c>
      <c r="D35" s="2">
        <v>0</v>
      </c>
      <c r="E35" s="2">
        <v>0</v>
      </c>
      <c r="F35" s="2">
        <v>4</v>
      </c>
      <c r="G35" s="2">
        <v>12</v>
      </c>
      <c r="H35" s="2">
        <v>22</v>
      </c>
    </row>
    <row r="36" spans="2:8" x14ac:dyDescent="0.3">
      <c r="B36" s="4" t="s">
        <v>122</v>
      </c>
      <c r="C36" s="2">
        <v>0</v>
      </c>
      <c r="D36" s="2">
        <v>0</v>
      </c>
      <c r="E36" s="2">
        <v>0</v>
      </c>
      <c r="F36" s="2">
        <v>1397</v>
      </c>
      <c r="G36" s="2">
        <v>5429.3999999999942</v>
      </c>
      <c r="H36" s="2">
        <v>11562.02</v>
      </c>
    </row>
    <row r="37" spans="2:8" x14ac:dyDescent="0.3">
      <c r="B37" s="4" t="s">
        <v>121</v>
      </c>
      <c r="C37" s="2">
        <v>0</v>
      </c>
      <c r="D37" s="2">
        <v>0</v>
      </c>
      <c r="E37" s="2">
        <v>0</v>
      </c>
      <c r="F37" s="2">
        <v>2097</v>
      </c>
      <c r="G37" s="2">
        <v>7395</v>
      </c>
      <c r="H37" s="2">
        <v>16315.219999999959</v>
      </c>
    </row>
    <row r="38" spans="2:8" x14ac:dyDescent="0.3">
      <c r="B38" s="4" t="s">
        <v>120</v>
      </c>
      <c r="C38" s="2">
        <v>0</v>
      </c>
      <c r="D38" s="2">
        <v>0</v>
      </c>
      <c r="E38" s="2">
        <v>0</v>
      </c>
      <c r="F38" s="2">
        <v>3</v>
      </c>
      <c r="G38" s="2">
        <v>8</v>
      </c>
      <c r="H38" s="2">
        <v>14</v>
      </c>
    </row>
    <row r="39" spans="2:8" x14ac:dyDescent="0.3">
      <c r="B39" s="4" t="s">
        <v>119</v>
      </c>
      <c r="C39" s="2">
        <v>0</v>
      </c>
      <c r="D39" s="2">
        <v>0</v>
      </c>
      <c r="E39" s="2">
        <v>0</v>
      </c>
      <c r="F39" s="2">
        <v>4</v>
      </c>
      <c r="G39" s="2">
        <v>10</v>
      </c>
      <c r="H39" s="2">
        <v>17</v>
      </c>
    </row>
    <row r="40" spans="2:8" x14ac:dyDescent="0.3">
      <c r="B40" s="4" t="s">
        <v>118</v>
      </c>
      <c r="C40" s="2">
        <v>0</v>
      </c>
      <c r="D40" s="2">
        <v>0</v>
      </c>
      <c r="E40" s="2">
        <v>0</v>
      </c>
      <c r="F40" s="2">
        <v>3.5</v>
      </c>
      <c r="G40" s="2">
        <v>9</v>
      </c>
      <c r="H40" s="2">
        <v>15</v>
      </c>
    </row>
    <row r="41" spans="2:8" x14ac:dyDescent="0.3">
      <c r="B41" s="4" t="s">
        <v>117</v>
      </c>
      <c r="C41" s="2">
        <v>0</v>
      </c>
      <c r="D41" s="2">
        <v>0</v>
      </c>
      <c r="E41" s="2">
        <v>0</v>
      </c>
      <c r="F41" s="2">
        <v>3</v>
      </c>
      <c r="G41" s="2">
        <v>7</v>
      </c>
      <c r="H41" s="2">
        <v>11</v>
      </c>
    </row>
    <row r="42" spans="2:8" x14ac:dyDescent="0.3">
      <c r="B42" s="4" t="s">
        <v>116</v>
      </c>
      <c r="C42" s="2">
        <v>0</v>
      </c>
      <c r="D42" s="2">
        <v>0</v>
      </c>
      <c r="E42" s="2">
        <v>1</v>
      </c>
      <c r="F42" s="2">
        <v>2</v>
      </c>
      <c r="G42" s="2">
        <v>4</v>
      </c>
      <c r="H42" s="2">
        <v>7</v>
      </c>
    </row>
    <row r="43" spans="2:8" x14ac:dyDescent="0.3">
      <c r="B43" s="4" t="s">
        <v>115</v>
      </c>
      <c r="C43" s="2">
        <v>0</v>
      </c>
      <c r="D43" s="2">
        <v>0</v>
      </c>
      <c r="E43" s="2">
        <v>1</v>
      </c>
      <c r="F43" s="2">
        <v>8</v>
      </c>
      <c r="G43" s="2">
        <v>21</v>
      </c>
      <c r="H43" s="2">
        <v>42</v>
      </c>
    </row>
    <row r="44" spans="2:8" x14ac:dyDescent="0.3">
      <c r="B44" s="4" t="s">
        <v>114</v>
      </c>
      <c r="C44" s="2">
        <v>0</v>
      </c>
      <c r="D44" s="2">
        <v>0</v>
      </c>
      <c r="E44" s="2">
        <v>297</v>
      </c>
      <c r="F44" s="2">
        <v>3642</v>
      </c>
      <c r="G44" s="2">
        <v>12722.1</v>
      </c>
      <c r="H44" s="2">
        <v>26635.139999999981</v>
      </c>
    </row>
    <row r="45" spans="2:8" x14ac:dyDescent="0.3">
      <c r="B45" s="4" t="s">
        <v>113</v>
      </c>
      <c r="C45" s="2">
        <v>0</v>
      </c>
      <c r="D45" s="2">
        <v>0</v>
      </c>
      <c r="E45" s="2">
        <v>249</v>
      </c>
      <c r="F45" s="2">
        <v>2406</v>
      </c>
      <c r="G45" s="2">
        <v>6948.7499999999891</v>
      </c>
      <c r="H45" s="2">
        <v>14193.01</v>
      </c>
    </row>
    <row r="46" spans="2:8" x14ac:dyDescent="0.3">
      <c r="B46" s="4" t="s">
        <v>112</v>
      </c>
      <c r="C46" s="2">
        <v>0</v>
      </c>
      <c r="D46" s="2">
        <v>0</v>
      </c>
      <c r="E46" s="2">
        <v>1</v>
      </c>
      <c r="F46" s="2">
        <v>5</v>
      </c>
      <c r="G46" s="2">
        <v>11</v>
      </c>
      <c r="H46" s="2">
        <v>19.500999999999841</v>
      </c>
    </row>
    <row r="47" spans="2:8" x14ac:dyDescent="0.3">
      <c r="B47" s="4" t="s">
        <v>111</v>
      </c>
      <c r="C47" s="2">
        <v>0</v>
      </c>
      <c r="D47" s="2">
        <v>0</v>
      </c>
      <c r="E47" s="2">
        <v>1</v>
      </c>
      <c r="F47" s="2">
        <v>4</v>
      </c>
      <c r="G47" s="2">
        <v>10</v>
      </c>
      <c r="H47" s="2">
        <v>18.009999999998399</v>
      </c>
    </row>
    <row r="48" spans="2:8" x14ac:dyDescent="0.3">
      <c r="B48" s="4" t="s">
        <v>110</v>
      </c>
      <c r="C48" s="2">
        <v>0</v>
      </c>
      <c r="D48" s="2">
        <v>0</v>
      </c>
      <c r="E48" s="2">
        <v>1</v>
      </c>
      <c r="F48" s="2">
        <v>6</v>
      </c>
      <c r="G48" s="2">
        <v>14</v>
      </c>
      <c r="H48" s="2">
        <v>24</v>
      </c>
    </row>
    <row r="49" spans="2:8" x14ac:dyDescent="0.3">
      <c r="B49" s="4" t="s">
        <v>109</v>
      </c>
      <c r="C49" s="2">
        <v>-299</v>
      </c>
      <c r="D49" s="2">
        <v>0</v>
      </c>
      <c r="E49" s="2">
        <v>100</v>
      </c>
      <c r="F49" s="2">
        <v>1776.25</v>
      </c>
      <c r="G49" s="2">
        <v>6092</v>
      </c>
      <c r="H49" s="2">
        <v>12647.34999999994</v>
      </c>
    </row>
    <row r="50" spans="2:8" x14ac:dyDescent="0.3">
      <c r="B50" s="4" t="s">
        <v>108</v>
      </c>
      <c r="C50" s="2">
        <v>0</v>
      </c>
      <c r="D50" s="2">
        <v>0</v>
      </c>
      <c r="E50" s="2">
        <v>297</v>
      </c>
      <c r="F50" s="2">
        <v>2998</v>
      </c>
      <c r="G50" s="2">
        <v>9087.2999999999956</v>
      </c>
      <c r="H50" s="2">
        <v>19137.119999999981</v>
      </c>
    </row>
    <row r="51" spans="2:8" x14ac:dyDescent="0.3">
      <c r="B51" s="4" t="s">
        <v>107</v>
      </c>
      <c r="C51" s="2">
        <v>0</v>
      </c>
      <c r="D51" s="2">
        <v>0</v>
      </c>
      <c r="E51" s="2">
        <v>1</v>
      </c>
      <c r="F51" s="2">
        <v>4</v>
      </c>
      <c r="G51" s="2">
        <v>9</v>
      </c>
      <c r="H51" s="2">
        <v>15</v>
      </c>
    </row>
    <row r="52" spans="2:8" x14ac:dyDescent="0.3">
      <c r="B52" s="4" t="s">
        <v>106</v>
      </c>
      <c r="C52" s="2">
        <v>0</v>
      </c>
      <c r="D52" s="2">
        <v>0</v>
      </c>
      <c r="E52" s="2">
        <v>1</v>
      </c>
      <c r="F52" s="2">
        <v>5</v>
      </c>
      <c r="G52" s="2">
        <v>12</v>
      </c>
      <c r="H52" s="2">
        <v>19</v>
      </c>
    </row>
    <row r="53" spans="2:8" x14ac:dyDescent="0.3">
      <c r="B53" s="4" t="s">
        <v>105</v>
      </c>
      <c r="C53" s="2">
        <v>0</v>
      </c>
      <c r="D53" s="2">
        <v>0</v>
      </c>
      <c r="E53" s="2">
        <v>1</v>
      </c>
      <c r="F53" s="2">
        <v>4.3333333329999997</v>
      </c>
      <c r="G53" s="2">
        <v>10</v>
      </c>
      <c r="H53" s="2">
        <v>16</v>
      </c>
    </row>
    <row r="54" spans="2:8" x14ac:dyDescent="0.3">
      <c r="B54" s="4" t="s">
        <v>104</v>
      </c>
      <c r="C54" s="2">
        <v>0</v>
      </c>
      <c r="D54" s="2">
        <v>0</v>
      </c>
      <c r="E54" s="2">
        <v>1</v>
      </c>
      <c r="F54" s="2">
        <v>4</v>
      </c>
      <c r="G54" s="2">
        <v>8</v>
      </c>
      <c r="H54" s="2">
        <v>13</v>
      </c>
    </row>
    <row r="55" spans="2:8" x14ac:dyDescent="0.3">
      <c r="B55" s="4" t="s">
        <v>103</v>
      </c>
      <c r="C55" s="2">
        <v>1</v>
      </c>
      <c r="D55" s="2">
        <v>1</v>
      </c>
      <c r="E55" s="2">
        <v>1</v>
      </c>
      <c r="F55" s="2">
        <v>2</v>
      </c>
      <c r="G55" s="2">
        <v>5</v>
      </c>
      <c r="H55" s="2">
        <v>9</v>
      </c>
    </row>
    <row r="56" spans="2:8" x14ac:dyDescent="0.3">
      <c r="B56" s="4" t="s">
        <v>102</v>
      </c>
      <c r="C56" s="2">
        <v>1</v>
      </c>
      <c r="D56" s="2">
        <v>1</v>
      </c>
      <c r="E56" s="2">
        <v>2</v>
      </c>
      <c r="F56" s="2">
        <v>10</v>
      </c>
      <c r="G56" s="2">
        <v>26</v>
      </c>
      <c r="H56" s="2">
        <v>50</v>
      </c>
    </row>
    <row r="57" spans="2:8" x14ac:dyDescent="0.3">
      <c r="B57" s="4" t="s">
        <v>101</v>
      </c>
      <c r="C57" s="2">
        <v>69</v>
      </c>
      <c r="D57" s="2">
        <v>148</v>
      </c>
      <c r="E57" s="2">
        <v>695</v>
      </c>
      <c r="F57" s="2">
        <v>4745.25</v>
      </c>
      <c r="G57" s="2">
        <v>15533.1</v>
      </c>
      <c r="H57" s="2">
        <v>30443.199999999972</v>
      </c>
    </row>
    <row r="58" spans="2:8" x14ac:dyDescent="0.3">
      <c r="B58" s="4" t="s">
        <v>100</v>
      </c>
      <c r="C58" s="2">
        <v>65.333333330000002</v>
      </c>
      <c r="D58" s="2">
        <v>119</v>
      </c>
      <c r="E58" s="2">
        <v>549</v>
      </c>
      <c r="F58" s="2">
        <v>2796</v>
      </c>
      <c r="G58" s="2">
        <v>7401.6999999999898</v>
      </c>
      <c r="H58" s="2">
        <v>15220.270099999951</v>
      </c>
    </row>
    <row r="59" spans="2:8" x14ac:dyDescent="0.3">
      <c r="B59" s="4" t="s">
        <v>99</v>
      </c>
      <c r="C59" s="2">
        <v>1</v>
      </c>
      <c r="D59" s="2">
        <v>1</v>
      </c>
      <c r="E59" s="2">
        <v>2</v>
      </c>
      <c r="F59" s="2">
        <v>5.75</v>
      </c>
      <c r="G59" s="2">
        <v>12</v>
      </c>
      <c r="H59" s="2">
        <v>21</v>
      </c>
    </row>
    <row r="60" spans="2:8" x14ac:dyDescent="0.3">
      <c r="B60" s="4" t="s">
        <v>98</v>
      </c>
      <c r="C60" s="2">
        <v>-1</v>
      </c>
      <c r="D60" s="2">
        <v>1</v>
      </c>
      <c r="E60" s="2">
        <v>1</v>
      </c>
      <c r="F60" s="2">
        <v>5</v>
      </c>
      <c r="G60" s="2">
        <v>11</v>
      </c>
      <c r="H60" s="2">
        <v>19</v>
      </c>
    </row>
    <row r="61" spans="2:8" x14ac:dyDescent="0.3">
      <c r="B61" s="4" t="s">
        <v>97</v>
      </c>
      <c r="C61" s="2">
        <v>1</v>
      </c>
      <c r="D61" s="2">
        <v>1</v>
      </c>
      <c r="E61" s="2">
        <v>2</v>
      </c>
      <c r="F61" s="2">
        <v>7</v>
      </c>
      <c r="G61" s="2">
        <v>15</v>
      </c>
      <c r="H61" s="2">
        <v>26</v>
      </c>
    </row>
    <row r="62" spans="2:8" x14ac:dyDescent="0.3">
      <c r="B62" s="4" t="s">
        <v>96</v>
      </c>
      <c r="C62" s="2">
        <v>-600.02</v>
      </c>
      <c r="D62" s="2">
        <v>59</v>
      </c>
      <c r="E62" s="2">
        <v>299</v>
      </c>
      <c r="F62" s="2">
        <v>1999</v>
      </c>
      <c r="G62" s="2">
        <v>6449.0499999999993</v>
      </c>
      <c r="H62" s="2">
        <v>13692.04999999999</v>
      </c>
    </row>
    <row r="63" spans="2:8" x14ac:dyDescent="0.3">
      <c r="B63" s="4" t="s">
        <v>95</v>
      </c>
      <c r="C63" s="2">
        <v>79</v>
      </c>
      <c r="D63" s="2">
        <v>148</v>
      </c>
      <c r="E63" s="2">
        <v>599</v>
      </c>
      <c r="F63" s="2">
        <v>3641</v>
      </c>
      <c r="G63" s="2">
        <v>10042</v>
      </c>
      <c r="H63" s="2">
        <v>20447.93999999985</v>
      </c>
    </row>
    <row r="64" spans="2:8" x14ac:dyDescent="0.3">
      <c r="B64" s="4" t="s">
        <v>94</v>
      </c>
      <c r="C64" s="2">
        <v>1</v>
      </c>
      <c r="D64" s="2">
        <v>1</v>
      </c>
      <c r="E64" s="2">
        <v>1</v>
      </c>
      <c r="F64" s="2">
        <v>4</v>
      </c>
      <c r="G64" s="2">
        <v>10</v>
      </c>
      <c r="H64" s="2">
        <v>16</v>
      </c>
    </row>
    <row r="65" spans="2:8" x14ac:dyDescent="0.3">
      <c r="B65" s="4" t="s">
        <v>93</v>
      </c>
      <c r="C65" s="2">
        <v>1</v>
      </c>
      <c r="D65" s="2">
        <v>1</v>
      </c>
      <c r="E65" s="2">
        <v>2</v>
      </c>
      <c r="F65" s="2">
        <v>6</v>
      </c>
      <c r="G65" s="2">
        <v>13</v>
      </c>
      <c r="H65" s="2">
        <v>20</v>
      </c>
    </row>
    <row r="66" spans="2:8" x14ac:dyDescent="0.3">
      <c r="B66" s="4" t="s">
        <v>92</v>
      </c>
      <c r="C66" s="2">
        <v>1</v>
      </c>
      <c r="D66" s="2">
        <v>1</v>
      </c>
      <c r="E66" s="2">
        <v>1.6666666670000001</v>
      </c>
      <c r="F66" s="2">
        <v>5</v>
      </c>
      <c r="G66" s="2">
        <v>10</v>
      </c>
      <c r="H66" s="2">
        <v>16</v>
      </c>
    </row>
    <row r="67" spans="2:8" x14ac:dyDescent="0.3">
      <c r="B67" s="4" t="s">
        <v>91</v>
      </c>
      <c r="C67" s="2">
        <v>1</v>
      </c>
      <c r="D67" s="2">
        <v>1</v>
      </c>
      <c r="E67" s="2">
        <v>1</v>
      </c>
      <c r="F67" s="2">
        <v>5</v>
      </c>
      <c r="G67" s="2">
        <v>10</v>
      </c>
      <c r="H67" s="2">
        <v>15</v>
      </c>
    </row>
    <row r="68" spans="2:8" x14ac:dyDescent="0.3">
      <c r="B68" s="4" t="s">
        <v>90</v>
      </c>
      <c r="C68" s="2">
        <v>0</v>
      </c>
      <c r="D68" s="2">
        <v>0</v>
      </c>
      <c r="E68" s="2">
        <v>0</v>
      </c>
      <c r="F68" s="2">
        <v>0</v>
      </c>
      <c r="G68" s="2">
        <v>1</v>
      </c>
      <c r="H68" s="2">
        <v>1</v>
      </c>
    </row>
    <row r="69" spans="2:8" x14ac:dyDescent="0.3">
      <c r="B69" s="4" t="s">
        <v>89</v>
      </c>
      <c r="C69" s="2">
        <v>0</v>
      </c>
      <c r="D69" s="2">
        <v>0</v>
      </c>
      <c r="E69" s="2">
        <v>0</v>
      </c>
      <c r="F69" s="2">
        <v>1</v>
      </c>
      <c r="G69" s="2">
        <v>1</v>
      </c>
      <c r="H69" s="2">
        <v>1</v>
      </c>
    </row>
    <row r="70" spans="2:8" x14ac:dyDescent="0.3">
      <c r="B70" s="4" t="s">
        <v>88</v>
      </c>
      <c r="C70" s="2">
        <v>0</v>
      </c>
      <c r="D70" s="2">
        <v>0</v>
      </c>
      <c r="E70" s="2">
        <v>0</v>
      </c>
      <c r="F70" s="2">
        <v>1</v>
      </c>
      <c r="G70" s="2">
        <v>1</v>
      </c>
      <c r="H70" s="2">
        <v>1</v>
      </c>
    </row>
    <row r="71" spans="2:8" x14ac:dyDescent="0.3">
      <c r="B71" s="4" t="s">
        <v>87</v>
      </c>
      <c r="C71" s="2">
        <v>0</v>
      </c>
      <c r="D71" s="2">
        <v>0</v>
      </c>
      <c r="E71" s="2">
        <v>0.66666666699999999</v>
      </c>
      <c r="F71" s="2">
        <v>1</v>
      </c>
      <c r="G71" s="2">
        <v>1</v>
      </c>
      <c r="H71" s="2">
        <v>1</v>
      </c>
    </row>
    <row r="72" spans="2:8" x14ac:dyDescent="0.3">
      <c r="B72" s="4" t="s">
        <v>86</v>
      </c>
      <c r="C72" s="2">
        <v>0</v>
      </c>
      <c r="D72" s="2">
        <v>0</v>
      </c>
      <c r="E72" s="2">
        <v>0</v>
      </c>
      <c r="F72" s="2">
        <v>0</v>
      </c>
      <c r="G72" s="2">
        <v>1</v>
      </c>
      <c r="H72" s="2">
        <v>1</v>
      </c>
    </row>
    <row r="73" spans="2:8" x14ac:dyDescent="0.3">
      <c r="B73" s="4" t="s">
        <v>85</v>
      </c>
      <c r="C73" s="2">
        <v>0</v>
      </c>
      <c r="D73" s="2">
        <v>0</v>
      </c>
      <c r="E73" s="2">
        <v>0</v>
      </c>
      <c r="F73" s="2">
        <v>1</v>
      </c>
      <c r="G73" s="2">
        <v>1</v>
      </c>
      <c r="H73" s="2">
        <v>1</v>
      </c>
    </row>
    <row r="74" spans="2:8" x14ac:dyDescent="0.3">
      <c r="B74" s="4" t="s">
        <v>84</v>
      </c>
      <c r="C74" s="2">
        <v>0</v>
      </c>
      <c r="D74" s="2">
        <v>0</v>
      </c>
      <c r="E74" s="2">
        <v>0</v>
      </c>
      <c r="F74" s="2">
        <v>1</v>
      </c>
      <c r="G74" s="2">
        <v>1</v>
      </c>
      <c r="H74" s="2">
        <v>1</v>
      </c>
    </row>
    <row r="75" spans="2:8" x14ac:dyDescent="0.3">
      <c r="B75" s="4" t="s">
        <v>83</v>
      </c>
      <c r="C75" s="2">
        <v>0</v>
      </c>
      <c r="D75" s="2">
        <v>0</v>
      </c>
      <c r="E75" s="2">
        <v>0</v>
      </c>
      <c r="F75" s="2">
        <v>0</v>
      </c>
      <c r="G75" s="2">
        <v>1</v>
      </c>
      <c r="H75" s="2">
        <v>1</v>
      </c>
    </row>
    <row r="76" spans="2:8" x14ac:dyDescent="0.3">
      <c r="B76" s="4" t="s">
        <v>82</v>
      </c>
      <c r="C76" s="2">
        <v>0</v>
      </c>
      <c r="D76" s="2">
        <v>0</v>
      </c>
      <c r="E76" s="2">
        <v>0</v>
      </c>
      <c r="F76" s="2">
        <v>1</v>
      </c>
      <c r="G76" s="2">
        <v>1</v>
      </c>
      <c r="H76" s="2">
        <v>1</v>
      </c>
    </row>
    <row r="77" spans="2:8" x14ac:dyDescent="0.3">
      <c r="B77" s="4" t="s">
        <v>81</v>
      </c>
      <c r="C77" s="2">
        <v>0</v>
      </c>
      <c r="D77" s="2">
        <v>0</v>
      </c>
      <c r="E77" s="2">
        <v>0</v>
      </c>
      <c r="F77" s="2">
        <v>1</v>
      </c>
      <c r="G77" s="2">
        <v>1</v>
      </c>
      <c r="H77" s="2">
        <v>1</v>
      </c>
    </row>
    <row r="78" spans="2:8" x14ac:dyDescent="0.3">
      <c r="B78" s="4" t="s">
        <v>80</v>
      </c>
      <c r="C78" s="2">
        <v>0</v>
      </c>
      <c r="D78" s="2">
        <v>0</v>
      </c>
      <c r="E78" s="2">
        <v>0.66666666699999999</v>
      </c>
      <c r="F78" s="2">
        <v>1</v>
      </c>
      <c r="G78" s="2">
        <v>1</v>
      </c>
      <c r="H78" s="2">
        <v>1</v>
      </c>
    </row>
    <row r="79" spans="2:8" x14ac:dyDescent="0.3">
      <c r="B79" s="4" t="s">
        <v>79</v>
      </c>
      <c r="C79" s="2">
        <v>0</v>
      </c>
      <c r="D79" s="2">
        <v>0</v>
      </c>
      <c r="E79" s="2">
        <v>0</v>
      </c>
      <c r="F79" s="2">
        <v>0</v>
      </c>
      <c r="G79" s="2">
        <v>1</v>
      </c>
      <c r="H79" s="2">
        <v>1</v>
      </c>
    </row>
    <row r="80" spans="2:8" x14ac:dyDescent="0.3">
      <c r="B80" s="4" t="s">
        <v>78</v>
      </c>
      <c r="C80" s="2">
        <v>0</v>
      </c>
      <c r="D80" s="2">
        <v>0</v>
      </c>
      <c r="E80" s="2">
        <v>0</v>
      </c>
      <c r="F80" s="2">
        <v>1</v>
      </c>
      <c r="G80" s="2">
        <v>1</v>
      </c>
      <c r="H80" s="2">
        <v>1</v>
      </c>
    </row>
    <row r="81" spans="2:8" x14ac:dyDescent="0.3">
      <c r="B81" s="4" t="s">
        <v>77</v>
      </c>
      <c r="C81" s="2">
        <v>0</v>
      </c>
      <c r="D81" s="2">
        <v>0</v>
      </c>
      <c r="E81" s="2">
        <v>0</v>
      </c>
      <c r="F81" s="2">
        <v>1</v>
      </c>
      <c r="G81" s="2">
        <v>1</v>
      </c>
      <c r="H81" s="2">
        <v>1</v>
      </c>
    </row>
    <row r="82" spans="2:8" x14ac:dyDescent="0.3">
      <c r="B82" s="4" t="s">
        <v>76</v>
      </c>
      <c r="C82" s="2">
        <v>0</v>
      </c>
      <c r="D82" s="2">
        <v>0</v>
      </c>
      <c r="E82" s="2">
        <v>0</v>
      </c>
      <c r="F82" s="2">
        <v>0</v>
      </c>
      <c r="G82" s="2">
        <v>1</v>
      </c>
      <c r="H82" s="2">
        <v>1</v>
      </c>
    </row>
    <row r="83" spans="2:8" x14ac:dyDescent="0.3">
      <c r="B83" s="4" t="s">
        <v>75</v>
      </c>
      <c r="C83" s="2">
        <v>0</v>
      </c>
      <c r="D83" s="2">
        <v>0</v>
      </c>
      <c r="E83" s="2">
        <v>0</v>
      </c>
      <c r="F83" s="2">
        <v>1</v>
      </c>
      <c r="G83" s="2">
        <v>1</v>
      </c>
      <c r="H83" s="2">
        <v>1</v>
      </c>
    </row>
    <row r="84" spans="2:8" x14ac:dyDescent="0.3">
      <c r="B84" s="4" t="s">
        <v>74</v>
      </c>
      <c r="C84" s="2">
        <v>0</v>
      </c>
      <c r="D84" s="2">
        <v>0</v>
      </c>
      <c r="E84" s="2">
        <v>0</v>
      </c>
      <c r="F84" s="2">
        <v>1</v>
      </c>
      <c r="G84" s="2">
        <v>1</v>
      </c>
      <c r="H84" s="2">
        <v>1</v>
      </c>
    </row>
    <row r="85" spans="2:8" x14ac:dyDescent="0.3">
      <c r="B85" s="4" t="s">
        <v>73</v>
      </c>
      <c r="C85" s="2">
        <v>0</v>
      </c>
      <c r="D85" s="2">
        <v>0</v>
      </c>
      <c r="E85" s="2">
        <v>0.71332124525000007</v>
      </c>
      <c r="F85" s="2">
        <v>1</v>
      </c>
      <c r="G85" s="2">
        <v>1</v>
      </c>
      <c r="H85" s="2">
        <v>1</v>
      </c>
    </row>
    <row r="86" spans="2:8" x14ac:dyDescent="0.3">
      <c r="B86" s="4" t="s">
        <v>72</v>
      </c>
      <c r="C86" s="2">
        <v>0</v>
      </c>
      <c r="D86" s="2">
        <v>0</v>
      </c>
      <c r="E86" s="2">
        <v>0</v>
      </c>
      <c r="F86" s="2">
        <v>0</v>
      </c>
      <c r="G86" s="2">
        <v>1</v>
      </c>
      <c r="H86" s="2">
        <v>1</v>
      </c>
    </row>
    <row r="87" spans="2:8" x14ac:dyDescent="0.3">
      <c r="B87" s="4" t="s">
        <v>71</v>
      </c>
      <c r="C87" s="2">
        <v>0</v>
      </c>
      <c r="D87" s="2">
        <v>0</v>
      </c>
      <c r="E87" s="2">
        <v>0</v>
      </c>
      <c r="F87" s="2">
        <v>1</v>
      </c>
      <c r="G87" s="2">
        <v>1</v>
      </c>
      <c r="H87" s="2">
        <v>1</v>
      </c>
    </row>
    <row r="88" spans="2:8" x14ac:dyDescent="0.3">
      <c r="B88" s="4" t="s">
        <v>70</v>
      </c>
      <c r="C88" s="2">
        <v>0</v>
      </c>
      <c r="D88" s="2">
        <v>0</v>
      </c>
      <c r="E88" s="2">
        <v>0</v>
      </c>
      <c r="F88" s="2">
        <v>1</v>
      </c>
      <c r="G88" s="2">
        <v>1</v>
      </c>
      <c r="H88" s="2">
        <v>1</v>
      </c>
    </row>
    <row r="89" spans="2:8" x14ac:dyDescent="0.3">
      <c r="B89" s="4" t="s">
        <v>69</v>
      </c>
      <c r="C89" s="2">
        <v>0</v>
      </c>
      <c r="D89" s="2">
        <v>0</v>
      </c>
      <c r="E89" s="2">
        <v>0</v>
      </c>
      <c r="F89" s="2">
        <v>0</v>
      </c>
      <c r="G89" s="2">
        <v>1</v>
      </c>
      <c r="H89" s="2">
        <v>1.314713751309998</v>
      </c>
    </row>
    <row r="90" spans="2:8" x14ac:dyDescent="0.3">
      <c r="B90" s="4" t="s">
        <v>68</v>
      </c>
      <c r="C90" s="2">
        <v>0</v>
      </c>
      <c r="D90" s="2">
        <v>0</v>
      </c>
      <c r="E90" s="2">
        <v>0</v>
      </c>
      <c r="F90" s="2">
        <v>1</v>
      </c>
      <c r="G90" s="2">
        <v>1</v>
      </c>
      <c r="H90" s="2">
        <v>1.6092636202199979</v>
      </c>
    </row>
    <row r="91" spans="2:8" x14ac:dyDescent="0.3">
      <c r="B91" s="4" t="s">
        <v>67</v>
      </c>
      <c r="C91" s="2">
        <v>0</v>
      </c>
      <c r="D91" s="2">
        <v>0</v>
      </c>
      <c r="E91" s="2">
        <v>0</v>
      </c>
      <c r="F91" s="2">
        <v>1</v>
      </c>
      <c r="G91" s="2">
        <v>1.1154084285000001</v>
      </c>
      <c r="H91" s="2">
        <v>1.717340741629992</v>
      </c>
    </row>
    <row r="92" spans="2:8" x14ac:dyDescent="0.3">
      <c r="B92" s="4" t="s">
        <v>66</v>
      </c>
      <c r="C92" s="2">
        <v>0</v>
      </c>
      <c r="D92" s="2">
        <v>0</v>
      </c>
      <c r="E92" s="2">
        <v>1</v>
      </c>
      <c r="F92" s="2">
        <v>1</v>
      </c>
      <c r="G92" s="2">
        <v>1.1588114180999991</v>
      </c>
      <c r="H92" s="2">
        <v>1.6476155272299999</v>
      </c>
    </row>
    <row r="93" spans="2:8" x14ac:dyDescent="0.3">
      <c r="B93" s="4" t="s">
        <v>65</v>
      </c>
      <c r="C93" s="2">
        <v>0</v>
      </c>
      <c r="D93" s="2">
        <v>0</v>
      </c>
      <c r="E93" s="2">
        <v>0</v>
      </c>
      <c r="F93" s="2">
        <v>0</v>
      </c>
      <c r="G93" s="2">
        <v>1</v>
      </c>
      <c r="H93" s="2">
        <v>1.514058114169992</v>
      </c>
    </row>
    <row r="94" spans="2:8" x14ac:dyDescent="0.3">
      <c r="B94" s="4" t="s">
        <v>64</v>
      </c>
      <c r="C94" s="2">
        <v>0</v>
      </c>
      <c r="D94" s="2">
        <v>0</v>
      </c>
      <c r="E94" s="2">
        <v>0</v>
      </c>
      <c r="F94" s="2">
        <v>1</v>
      </c>
      <c r="G94" s="2">
        <v>1.1338126293999999</v>
      </c>
      <c r="H94" s="2">
        <v>1.8180767080099991</v>
      </c>
    </row>
    <row r="95" spans="2:8" x14ac:dyDescent="0.3">
      <c r="B95" s="4" t="s">
        <v>63</v>
      </c>
      <c r="C95" s="2">
        <v>0</v>
      </c>
      <c r="D95" s="2">
        <v>0</v>
      </c>
      <c r="E95" s="2">
        <v>0</v>
      </c>
      <c r="F95" s="2">
        <v>1</v>
      </c>
      <c r="G95" s="2">
        <v>1.2971567507999999</v>
      </c>
      <c r="H95" s="2">
        <v>1.8582774879799979</v>
      </c>
    </row>
    <row r="96" spans="2:8" x14ac:dyDescent="0.3">
      <c r="B96" s="4" t="s">
        <v>62</v>
      </c>
      <c r="C96" s="2">
        <v>0</v>
      </c>
      <c r="D96" s="2">
        <v>0</v>
      </c>
      <c r="E96" s="2">
        <v>0</v>
      </c>
      <c r="F96" s="2">
        <v>0</v>
      </c>
      <c r="G96" s="2">
        <v>1</v>
      </c>
      <c r="H96" s="2">
        <v>1.2272727269999999</v>
      </c>
    </row>
    <row r="97" spans="2:8" x14ac:dyDescent="0.3">
      <c r="B97" s="4" t="s">
        <v>61</v>
      </c>
      <c r="C97" s="2">
        <v>0</v>
      </c>
      <c r="D97" s="2">
        <v>0</v>
      </c>
      <c r="E97" s="2">
        <v>0</v>
      </c>
      <c r="F97" s="2">
        <v>1</v>
      </c>
      <c r="G97" s="2">
        <v>1</v>
      </c>
      <c r="H97" s="2">
        <v>1.5</v>
      </c>
    </row>
    <row r="98" spans="2:8" x14ac:dyDescent="0.3">
      <c r="B98" s="4" t="s">
        <v>60</v>
      </c>
      <c r="C98" s="2">
        <v>0</v>
      </c>
      <c r="D98" s="2">
        <v>0</v>
      </c>
      <c r="E98" s="2">
        <v>0</v>
      </c>
      <c r="F98" s="2">
        <v>1</v>
      </c>
      <c r="G98" s="2">
        <v>1.066666667</v>
      </c>
      <c r="H98" s="2">
        <v>1.5555555560000001</v>
      </c>
    </row>
    <row r="99" spans="2:8" x14ac:dyDescent="0.3">
      <c r="B99" s="4" t="s">
        <v>59</v>
      </c>
      <c r="C99" s="2">
        <v>0</v>
      </c>
      <c r="D99" s="2">
        <v>0</v>
      </c>
      <c r="E99" s="2">
        <v>1</v>
      </c>
      <c r="F99" s="2">
        <v>1</v>
      </c>
      <c r="G99" s="2">
        <v>1.0909090910000001</v>
      </c>
      <c r="H99" s="2">
        <v>1.5</v>
      </c>
    </row>
    <row r="100" spans="2:8" x14ac:dyDescent="0.3">
      <c r="B100" s="4" t="s">
        <v>58</v>
      </c>
      <c r="C100" s="2">
        <v>0</v>
      </c>
      <c r="D100" s="2">
        <v>0</v>
      </c>
      <c r="E100" s="2">
        <v>0</v>
      </c>
      <c r="F100" s="2">
        <v>0</v>
      </c>
      <c r="G100" s="2">
        <v>1</v>
      </c>
      <c r="H100" s="2">
        <v>1.3333333329999999</v>
      </c>
    </row>
    <row r="101" spans="2:8" x14ac:dyDescent="0.3">
      <c r="B101" s="4" t="s">
        <v>57</v>
      </c>
      <c r="C101" s="2">
        <v>0</v>
      </c>
      <c r="D101" s="2">
        <v>0</v>
      </c>
      <c r="E101" s="2">
        <v>0</v>
      </c>
      <c r="F101" s="2">
        <v>1</v>
      </c>
      <c r="G101" s="2">
        <v>1.0909090910000001</v>
      </c>
      <c r="H101" s="2">
        <v>1.615480768849985</v>
      </c>
    </row>
    <row r="102" spans="2:8" x14ac:dyDescent="0.3">
      <c r="B102" s="4" t="s">
        <v>56</v>
      </c>
      <c r="C102" s="2">
        <v>0</v>
      </c>
      <c r="D102" s="2">
        <v>0</v>
      </c>
      <c r="E102" s="2">
        <v>0</v>
      </c>
      <c r="F102" s="2">
        <v>1</v>
      </c>
      <c r="G102" s="2">
        <v>1.2</v>
      </c>
      <c r="H102" s="2">
        <v>1.6666666670000001</v>
      </c>
    </row>
    <row r="103" spans="2:8" x14ac:dyDescent="0.3">
      <c r="B103" s="4" t="s">
        <v>55</v>
      </c>
      <c r="C103" s="2">
        <v>0</v>
      </c>
      <c r="D103" s="2">
        <v>0</v>
      </c>
      <c r="E103" s="2">
        <v>0</v>
      </c>
      <c r="F103" s="2">
        <v>0</v>
      </c>
      <c r="G103" s="2">
        <v>1</v>
      </c>
      <c r="H103" s="2">
        <v>1.75</v>
      </c>
    </row>
    <row r="104" spans="2:8" x14ac:dyDescent="0.3">
      <c r="B104" s="4" t="s">
        <v>54</v>
      </c>
      <c r="C104" s="2">
        <v>0</v>
      </c>
      <c r="D104" s="2">
        <v>0</v>
      </c>
      <c r="E104" s="2">
        <v>0</v>
      </c>
      <c r="F104" s="2">
        <v>1</v>
      </c>
      <c r="G104" s="2">
        <v>1</v>
      </c>
      <c r="H104" s="2">
        <v>3</v>
      </c>
    </row>
    <row r="105" spans="2:8" x14ac:dyDescent="0.3">
      <c r="B105" s="4" t="s">
        <v>53</v>
      </c>
      <c r="C105" s="2">
        <v>0</v>
      </c>
      <c r="D105" s="2">
        <v>0</v>
      </c>
      <c r="E105" s="2">
        <v>0</v>
      </c>
      <c r="F105" s="2">
        <v>1</v>
      </c>
      <c r="G105" s="2">
        <v>1</v>
      </c>
      <c r="H105" s="2">
        <v>3.8003333333299461</v>
      </c>
    </row>
    <row r="106" spans="2:8" x14ac:dyDescent="0.3">
      <c r="B106" s="4" t="s">
        <v>52</v>
      </c>
      <c r="C106" s="2">
        <v>0</v>
      </c>
      <c r="D106" s="2">
        <v>0</v>
      </c>
      <c r="E106" s="2">
        <v>1</v>
      </c>
      <c r="F106" s="2">
        <v>1</v>
      </c>
      <c r="G106" s="2">
        <v>1</v>
      </c>
      <c r="H106" s="2">
        <v>3</v>
      </c>
    </row>
    <row r="107" spans="2:8" x14ac:dyDescent="0.3">
      <c r="B107" s="4" t="s">
        <v>51</v>
      </c>
      <c r="C107" s="2">
        <v>0</v>
      </c>
      <c r="D107" s="2">
        <v>0</v>
      </c>
      <c r="E107" s="2">
        <v>0</v>
      </c>
      <c r="F107" s="2">
        <v>0</v>
      </c>
      <c r="G107" s="2">
        <v>1</v>
      </c>
      <c r="H107" s="2">
        <v>2.4</v>
      </c>
    </row>
    <row r="108" spans="2:8" x14ac:dyDescent="0.3">
      <c r="B108" s="4" t="s">
        <v>50</v>
      </c>
      <c r="C108" s="2">
        <v>0</v>
      </c>
      <c r="D108" s="2">
        <v>0</v>
      </c>
      <c r="E108" s="2">
        <v>0</v>
      </c>
      <c r="F108" s="2">
        <v>1</v>
      </c>
      <c r="G108" s="2">
        <v>1.1428571430000001</v>
      </c>
      <c r="H108" s="2">
        <v>4</v>
      </c>
    </row>
    <row r="109" spans="2:8" x14ac:dyDescent="0.3">
      <c r="B109" s="4" t="s">
        <v>49</v>
      </c>
      <c r="C109" s="2">
        <v>0</v>
      </c>
      <c r="D109" s="2">
        <v>0</v>
      </c>
      <c r="E109" s="2">
        <v>0</v>
      </c>
      <c r="F109" s="2">
        <v>1</v>
      </c>
      <c r="G109" s="2">
        <v>1.6270833333499699</v>
      </c>
      <c r="H109" s="2">
        <v>5</v>
      </c>
    </row>
    <row r="110" spans="2:8" x14ac:dyDescent="0.3">
      <c r="B110" s="4" t="s">
        <v>48</v>
      </c>
      <c r="C110" s="2">
        <v>0</v>
      </c>
      <c r="D110" s="2">
        <v>0</v>
      </c>
      <c r="E110" s="2">
        <v>0</v>
      </c>
      <c r="F110" s="2">
        <v>0</v>
      </c>
      <c r="G110" s="2">
        <v>1</v>
      </c>
      <c r="H110" s="2">
        <v>1</v>
      </c>
    </row>
    <row r="111" spans="2:8" x14ac:dyDescent="0.3">
      <c r="B111" s="4" t="s">
        <v>47</v>
      </c>
      <c r="C111" s="2">
        <v>0</v>
      </c>
      <c r="D111" s="2">
        <v>0</v>
      </c>
      <c r="E111" s="2">
        <v>0</v>
      </c>
      <c r="F111" s="2">
        <v>1</v>
      </c>
      <c r="G111" s="2">
        <v>1</v>
      </c>
      <c r="H111" s="2">
        <v>1</v>
      </c>
    </row>
    <row r="112" spans="2:8" x14ac:dyDescent="0.3">
      <c r="B112" s="4" t="s">
        <v>46</v>
      </c>
      <c r="C112" s="2">
        <v>0</v>
      </c>
      <c r="D112" s="2">
        <v>0</v>
      </c>
      <c r="E112" s="2">
        <v>0</v>
      </c>
      <c r="F112" s="2">
        <v>1</v>
      </c>
      <c r="G112" s="2">
        <v>1</v>
      </c>
      <c r="H112" s="2">
        <v>1</v>
      </c>
    </row>
    <row r="113" spans="2:8" x14ac:dyDescent="0.3">
      <c r="B113" s="4" t="s">
        <v>45</v>
      </c>
      <c r="C113" s="2">
        <v>0</v>
      </c>
      <c r="D113" s="2">
        <v>0</v>
      </c>
      <c r="E113" s="2">
        <v>1</v>
      </c>
      <c r="F113" s="2">
        <v>1</v>
      </c>
      <c r="G113" s="2">
        <v>1</v>
      </c>
      <c r="H113" s="2">
        <v>1</v>
      </c>
    </row>
    <row r="114" spans="2:8" x14ac:dyDescent="0.3">
      <c r="B114" s="4" t="s">
        <v>44</v>
      </c>
      <c r="C114" s="2">
        <v>0</v>
      </c>
      <c r="D114" s="2">
        <v>0</v>
      </c>
      <c r="E114" s="2">
        <v>0</v>
      </c>
      <c r="F114" s="2">
        <v>0</v>
      </c>
      <c r="G114" s="2">
        <v>1</v>
      </c>
      <c r="H114" s="2">
        <v>1</v>
      </c>
    </row>
    <row r="115" spans="2:8" x14ac:dyDescent="0.3">
      <c r="B115" s="4" t="s">
        <v>43</v>
      </c>
      <c r="C115" s="2">
        <v>0</v>
      </c>
      <c r="D115" s="2">
        <v>0</v>
      </c>
      <c r="E115" s="2">
        <v>0</v>
      </c>
      <c r="F115" s="2">
        <v>1</v>
      </c>
      <c r="G115" s="2">
        <v>1</v>
      </c>
      <c r="H115" s="2">
        <v>1</v>
      </c>
    </row>
    <row r="116" spans="2:8" x14ac:dyDescent="0.3">
      <c r="B116" s="4" t="s">
        <v>42</v>
      </c>
      <c r="C116" s="2">
        <v>0</v>
      </c>
      <c r="D116" s="2">
        <v>0</v>
      </c>
      <c r="E116" s="2">
        <v>0</v>
      </c>
      <c r="F116" s="2">
        <v>1</v>
      </c>
      <c r="G116" s="2">
        <v>1</v>
      </c>
      <c r="H116" s="2">
        <v>1</v>
      </c>
    </row>
    <row r="117" spans="2:8" x14ac:dyDescent="0.3">
      <c r="B117" s="4" t="s">
        <v>41</v>
      </c>
      <c r="C117" s="2">
        <v>0</v>
      </c>
      <c r="D117" s="2">
        <v>0</v>
      </c>
      <c r="E117" s="2">
        <v>0</v>
      </c>
      <c r="F117" s="2">
        <v>0</v>
      </c>
      <c r="G117" s="2">
        <v>1</v>
      </c>
      <c r="H117" s="2">
        <v>2.142733983429995</v>
      </c>
    </row>
    <row r="118" spans="2:8" x14ac:dyDescent="0.3">
      <c r="B118" s="4" t="s">
        <v>40</v>
      </c>
      <c r="C118" s="2">
        <v>0</v>
      </c>
      <c r="D118" s="2">
        <v>0</v>
      </c>
      <c r="E118" s="2">
        <v>0</v>
      </c>
      <c r="F118" s="2">
        <v>1</v>
      </c>
      <c r="G118" s="2">
        <v>1</v>
      </c>
      <c r="H118" s="2">
        <v>4.7035736859399906</v>
      </c>
    </row>
    <row r="119" spans="2:8" x14ac:dyDescent="0.3">
      <c r="B119" s="4" t="s">
        <v>39</v>
      </c>
      <c r="C119" s="2">
        <v>0</v>
      </c>
      <c r="D119" s="2">
        <v>0</v>
      </c>
      <c r="E119" s="2">
        <v>0</v>
      </c>
      <c r="F119" s="2">
        <v>1</v>
      </c>
      <c r="G119" s="2">
        <v>1.0528408487500001</v>
      </c>
      <c r="H119" s="2">
        <v>6.8887837906399501</v>
      </c>
    </row>
    <row r="120" spans="2:8" x14ac:dyDescent="0.3">
      <c r="B120" s="4" t="s">
        <v>38</v>
      </c>
      <c r="C120" s="2">
        <v>0</v>
      </c>
      <c r="D120" s="2">
        <v>0</v>
      </c>
      <c r="E120" s="2">
        <v>1</v>
      </c>
      <c r="F120" s="2">
        <v>1</v>
      </c>
      <c r="G120" s="2">
        <v>1.1592759094999989</v>
      </c>
      <c r="H120" s="2">
        <v>5.9803710263899656</v>
      </c>
    </row>
    <row r="121" spans="2:8" x14ac:dyDescent="0.3">
      <c r="B121" s="4" t="s">
        <v>37</v>
      </c>
      <c r="C121" s="2">
        <v>0</v>
      </c>
      <c r="D121" s="2">
        <v>0</v>
      </c>
      <c r="E121" s="2">
        <v>0</v>
      </c>
      <c r="F121" s="2">
        <v>0</v>
      </c>
      <c r="G121" s="2">
        <v>1</v>
      </c>
      <c r="H121" s="2">
        <v>3.9967290429799882</v>
      </c>
    </row>
    <row r="122" spans="2:8" x14ac:dyDescent="0.3">
      <c r="B122" s="4" t="s">
        <v>36</v>
      </c>
      <c r="C122" s="2">
        <v>0</v>
      </c>
      <c r="D122" s="2">
        <v>0</v>
      </c>
      <c r="E122" s="2">
        <v>0</v>
      </c>
      <c r="F122" s="2">
        <v>1</v>
      </c>
      <c r="G122" s="2">
        <v>1.50250658085</v>
      </c>
      <c r="H122" s="2">
        <v>8.2766005470399637</v>
      </c>
    </row>
    <row r="123" spans="2:8" x14ac:dyDescent="0.3">
      <c r="B123" s="4" t="s">
        <v>35</v>
      </c>
      <c r="C123" s="2">
        <v>0</v>
      </c>
      <c r="D123" s="2">
        <v>0</v>
      </c>
      <c r="E123" s="2">
        <v>0</v>
      </c>
      <c r="F123" s="2">
        <v>1</v>
      </c>
      <c r="G123" s="2">
        <v>2.2481203010000002</v>
      </c>
      <c r="H123" s="2">
        <v>10.5567893020998</v>
      </c>
    </row>
    <row r="124" spans="2:8" x14ac:dyDescent="0.3">
      <c r="B124" s="4" t="s">
        <v>34</v>
      </c>
      <c r="C124" s="2">
        <v>0</v>
      </c>
      <c r="D124" s="2">
        <v>0</v>
      </c>
      <c r="E124" s="2">
        <v>0</v>
      </c>
      <c r="F124" s="2">
        <v>0</v>
      </c>
      <c r="G124" s="2">
        <v>1</v>
      </c>
      <c r="H124" s="2">
        <v>1</v>
      </c>
    </row>
    <row r="125" spans="2:8" x14ac:dyDescent="0.3">
      <c r="B125" s="4" t="s">
        <v>33</v>
      </c>
      <c r="C125" s="2">
        <v>0</v>
      </c>
      <c r="D125" s="2">
        <v>0</v>
      </c>
      <c r="E125" s="2">
        <v>0</v>
      </c>
      <c r="F125" s="2">
        <v>1</v>
      </c>
      <c r="G125" s="2">
        <v>1</v>
      </c>
      <c r="H125" s="2">
        <v>1</v>
      </c>
    </row>
    <row r="126" spans="2:8" x14ac:dyDescent="0.3">
      <c r="B126" s="4" t="s">
        <v>32</v>
      </c>
      <c r="C126" s="2">
        <v>0</v>
      </c>
      <c r="D126" s="2">
        <v>0</v>
      </c>
      <c r="E126" s="2">
        <v>0</v>
      </c>
      <c r="F126" s="2">
        <v>1</v>
      </c>
      <c r="G126" s="2">
        <v>1</v>
      </c>
      <c r="H126" s="2">
        <v>1</v>
      </c>
    </row>
    <row r="127" spans="2:8" x14ac:dyDescent="0.3">
      <c r="B127" s="4" t="s">
        <v>31</v>
      </c>
      <c r="C127" s="2">
        <v>0</v>
      </c>
      <c r="D127" s="2">
        <v>0</v>
      </c>
      <c r="E127" s="2">
        <v>1</v>
      </c>
      <c r="F127" s="2">
        <v>1</v>
      </c>
      <c r="G127" s="2">
        <v>1</v>
      </c>
      <c r="H127" s="2">
        <v>1</v>
      </c>
    </row>
    <row r="128" spans="2:8" x14ac:dyDescent="0.3">
      <c r="B128" s="4" t="s">
        <v>30</v>
      </c>
      <c r="C128" s="2">
        <v>0</v>
      </c>
      <c r="D128" s="2">
        <v>0</v>
      </c>
      <c r="E128" s="2">
        <v>0</v>
      </c>
      <c r="F128" s="2">
        <v>0</v>
      </c>
      <c r="G128" s="2">
        <v>1</v>
      </c>
      <c r="H128" s="2">
        <v>1</v>
      </c>
    </row>
    <row r="129" spans="2:8" x14ac:dyDescent="0.3">
      <c r="B129" s="4" t="s">
        <v>29</v>
      </c>
      <c r="C129" s="2">
        <v>0</v>
      </c>
      <c r="D129" s="2">
        <v>0</v>
      </c>
      <c r="E129" s="2">
        <v>0</v>
      </c>
      <c r="F129" s="2">
        <v>1</v>
      </c>
      <c r="G129" s="2">
        <v>1</v>
      </c>
      <c r="H129" s="2">
        <v>1</v>
      </c>
    </row>
    <row r="130" spans="2:8" x14ac:dyDescent="0.3">
      <c r="B130" s="4" t="s">
        <v>28</v>
      </c>
      <c r="C130" s="2">
        <v>0</v>
      </c>
      <c r="D130" s="2">
        <v>0</v>
      </c>
      <c r="E130" s="2">
        <v>0</v>
      </c>
      <c r="F130" s="2">
        <v>1</v>
      </c>
      <c r="G130" s="2">
        <v>1</v>
      </c>
      <c r="H130" s="2">
        <v>1</v>
      </c>
    </row>
    <row r="131" spans="2:8" x14ac:dyDescent="0.3">
      <c r="B131" s="4" t="s">
        <v>27</v>
      </c>
      <c r="C131" s="2">
        <v>0</v>
      </c>
      <c r="D131" s="2">
        <v>0</v>
      </c>
      <c r="E131" s="2">
        <v>0</v>
      </c>
      <c r="F131" s="2">
        <v>0</v>
      </c>
      <c r="G131" s="2">
        <v>1</v>
      </c>
      <c r="H131" s="2">
        <v>1.75</v>
      </c>
    </row>
    <row r="132" spans="2:8" x14ac:dyDescent="0.3">
      <c r="B132" s="4" t="s">
        <v>26</v>
      </c>
      <c r="C132" s="2">
        <v>0</v>
      </c>
      <c r="D132" s="2">
        <v>0</v>
      </c>
      <c r="E132" s="2">
        <v>0</v>
      </c>
      <c r="F132" s="2">
        <v>1</v>
      </c>
      <c r="G132" s="2">
        <v>1</v>
      </c>
      <c r="H132" s="2">
        <v>3</v>
      </c>
    </row>
    <row r="133" spans="2:8" x14ac:dyDescent="0.3">
      <c r="B133" s="4" t="s">
        <v>25</v>
      </c>
      <c r="C133" s="2">
        <v>0</v>
      </c>
      <c r="D133" s="2">
        <v>0</v>
      </c>
      <c r="E133" s="2">
        <v>0</v>
      </c>
      <c r="F133" s="2">
        <v>1</v>
      </c>
      <c r="G133" s="2">
        <v>1</v>
      </c>
      <c r="H133" s="2">
        <v>3</v>
      </c>
    </row>
    <row r="134" spans="2:8" x14ac:dyDescent="0.3">
      <c r="B134" s="4" t="s">
        <v>24</v>
      </c>
      <c r="C134" s="2">
        <v>0</v>
      </c>
      <c r="D134" s="2">
        <v>0</v>
      </c>
      <c r="E134" s="2">
        <v>1</v>
      </c>
      <c r="F134" s="2">
        <v>1</v>
      </c>
      <c r="G134" s="2">
        <v>1</v>
      </c>
      <c r="H134" s="2">
        <v>3</v>
      </c>
    </row>
    <row r="135" spans="2:8" x14ac:dyDescent="0.3">
      <c r="B135" s="4" t="s">
        <v>23</v>
      </c>
      <c r="C135" s="2">
        <v>0</v>
      </c>
      <c r="D135" s="2">
        <v>0</v>
      </c>
      <c r="E135" s="2">
        <v>0</v>
      </c>
      <c r="F135" s="2">
        <v>0</v>
      </c>
      <c r="G135" s="2">
        <v>1</v>
      </c>
      <c r="H135" s="2">
        <v>2.5</v>
      </c>
    </row>
    <row r="136" spans="2:8" x14ac:dyDescent="0.3">
      <c r="B136" s="4" t="s">
        <v>22</v>
      </c>
      <c r="C136" s="2">
        <v>0</v>
      </c>
      <c r="D136" s="2">
        <v>0</v>
      </c>
      <c r="E136" s="2">
        <v>0</v>
      </c>
      <c r="F136" s="2">
        <v>1</v>
      </c>
      <c r="G136" s="2">
        <v>1.3333333329999999</v>
      </c>
      <c r="H136" s="2">
        <v>4</v>
      </c>
    </row>
    <row r="137" spans="2:8" x14ac:dyDescent="0.3">
      <c r="B137" s="4" t="s">
        <v>21</v>
      </c>
      <c r="C137" s="2">
        <v>0</v>
      </c>
      <c r="D137" s="2">
        <v>0</v>
      </c>
      <c r="E137" s="2">
        <v>0</v>
      </c>
      <c r="F137" s="2">
        <v>1</v>
      </c>
      <c r="G137" s="2">
        <v>2</v>
      </c>
      <c r="H137" s="2">
        <v>4.5</v>
      </c>
    </row>
    <row r="138" spans="2:8" x14ac:dyDescent="0.3">
      <c r="B138" s="4" t="s">
        <v>20</v>
      </c>
      <c r="C138" s="2">
        <v>0</v>
      </c>
      <c r="D138" s="2">
        <v>0</v>
      </c>
      <c r="E138" s="2">
        <v>0</v>
      </c>
      <c r="F138" s="2">
        <v>0</v>
      </c>
      <c r="G138" s="2">
        <v>1</v>
      </c>
      <c r="H138" s="2">
        <v>1</v>
      </c>
    </row>
    <row r="139" spans="2:8" x14ac:dyDescent="0.3">
      <c r="B139" s="4" t="s">
        <v>19</v>
      </c>
      <c r="C139" s="2">
        <v>0</v>
      </c>
      <c r="D139" s="2">
        <v>0</v>
      </c>
      <c r="E139" s="2">
        <v>0</v>
      </c>
      <c r="F139" s="2">
        <v>1</v>
      </c>
      <c r="G139" s="2">
        <v>1</v>
      </c>
      <c r="H139" s="2">
        <v>1</v>
      </c>
    </row>
    <row r="140" spans="2:8" x14ac:dyDescent="0.3">
      <c r="B140" s="4" t="s">
        <v>18</v>
      </c>
      <c r="C140" s="2">
        <v>0</v>
      </c>
      <c r="D140" s="2">
        <v>0</v>
      </c>
      <c r="E140" s="2">
        <v>0</v>
      </c>
      <c r="F140" s="2">
        <v>1</v>
      </c>
      <c r="G140" s="2">
        <v>1</v>
      </c>
      <c r="H140" s="2">
        <v>1</v>
      </c>
    </row>
    <row r="141" spans="2:8" x14ac:dyDescent="0.3">
      <c r="B141" s="4" t="s">
        <v>17</v>
      </c>
      <c r="C141" s="2">
        <v>0</v>
      </c>
      <c r="D141" s="2">
        <v>0</v>
      </c>
      <c r="E141" s="2">
        <v>1</v>
      </c>
      <c r="F141" s="2">
        <v>1</v>
      </c>
      <c r="G141" s="2">
        <v>1</v>
      </c>
      <c r="H141" s="2">
        <v>1</v>
      </c>
    </row>
    <row r="142" spans="2:8" x14ac:dyDescent="0.3">
      <c r="B142" s="4" t="s">
        <v>16</v>
      </c>
      <c r="C142" s="2">
        <v>0</v>
      </c>
      <c r="D142" s="2">
        <v>0</v>
      </c>
      <c r="E142" s="2">
        <v>0</v>
      </c>
      <c r="F142" s="2">
        <v>0</v>
      </c>
      <c r="G142" s="2">
        <v>1</v>
      </c>
      <c r="H142" s="2">
        <v>1</v>
      </c>
    </row>
    <row r="143" spans="2:8" x14ac:dyDescent="0.3">
      <c r="B143" s="4" t="s">
        <v>15</v>
      </c>
      <c r="C143" s="2">
        <v>0</v>
      </c>
      <c r="D143" s="2">
        <v>0</v>
      </c>
      <c r="E143" s="2">
        <v>0</v>
      </c>
      <c r="F143" s="2">
        <v>1</v>
      </c>
      <c r="G143" s="2">
        <v>1</v>
      </c>
      <c r="H143" s="2">
        <v>1</v>
      </c>
    </row>
    <row r="144" spans="2:8" x14ac:dyDescent="0.3">
      <c r="B144" s="4" t="s">
        <v>14</v>
      </c>
      <c r="C144" s="2">
        <v>0</v>
      </c>
      <c r="D144" s="2">
        <v>0</v>
      </c>
      <c r="E144" s="2">
        <v>0</v>
      </c>
      <c r="F144" s="2">
        <v>1</v>
      </c>
      <c r="G144" s="2">
        <v>1</v>
      </c>
      <c r="H144" s="2">
        <v>1</v>
      </c>
    </row>
    <row r="145" spans="2:8" x14ac:dyDescent="0.3">
      <c r="B145" s="4" t="s">
        <v>13</v>
      </c>
      <c r="C145" s="2">
        <v>0</v>
      </c>
      <c r="D145" s="2">
        <v>0</v>
      </c>
      <c r="E145" s="2">
        <v>0</v>
      </c>
      <c r="F145" s="2">
        <v>0</v>
      </c>
      <c r="G145" s="2">
        <v>1</v>
      </c>
      <c r="H145" s="2">
        <v>1.2</v>
      </c>
    </row>
    <row r="146" spans="2:8" x14ac:dyDescent="0.3">
      <c r="B146" s="4" t="s">
        <v>12</v>
      </c>
      <c r="C146" s="2">
        <v>0</v>
      </c>
      <c r="D146" s="2">
        <v>0</v>
      </c>
      <c r="E146" s="2">
        <v>0</v>
      </c>
      <c r="F146" s="2">
        <v>1</v>
      </c>
      <c r="G146" s="2">
        <v>1</v>
      </c>
      <c r="H146" s="2">
        <v>1.4</v>
      </c>
    </row>
    <row r="147" spans="2:8" x14ac:dyDescent="0.3">
      <c r="B147" s="4" t="s">
        <v>11</v>
      </c>
      <c r="C147" s="2">
        <v>0</v>
      </c>
      <c r="D147" s="2">
        <v>0</v>
      </c>
      <c r="E147" s="2">
        <v>0</v>
      </c>
      <c r="F147" s="2">
        <v>1</v>
      </c>
      <c r="G147" s="2">
        <v>1.0606060610000001</v>
      </c>
      <c r="H147" s="2">
        <v>1.5</v>
      </c>
    </row>
    <row r="148" spans="2:8" x14ac:dyDescent="0.3">
      <c r="B148" s="4" t="s">
        <v>10</v>
      </c>
      <c r="C148" s="2">
        <v>0</v>
      </c>
      <c r="D148" s="2">
        <v>0</v>
      </c>
      <c r="E148" s="2">
        <v>1</v>
      </c>
      <c r="F148" s="2">
        <v>1</v>
      </c>
      <c r="G148" s="2">
        <v>1.076923077</v>
      </c>
      <c r="H148" s="2">
        <v>1.5</v>
      </c>
    </row>
    <row r="149" spans="2:8" x14ac:dyDescent="0.3">
      <c r="B149" s="4" t="s">
        <v>9</v>
      </c>
      <c r="C149" s="2">
        <v>0</v>
      </c>
      <c r="D149" s="2">
        <v>0</v>
      </c>
      <c r="E149" s="2">
        <v>0</v>
      </c>
      <c r="F149" s="2">
        <v>0</v>
      </c>
      <c r="G149" s="2">
        <v>1</v>
      </c>
      <c r="H149" s="2">
        <v>1.3333333329999999</v>
      </c>
    </row>
    <row r="150" spans="2:8" x14ac:dyDescent="0.3">
      <c r="B150" s="4" t="s">
        <v>8</v>
      </c>
      <c r="C150" s="2">
        <v>0</v>
      </c>
      <c r="D150" s="2">
        <v>0</v>
      </c>
      <c r="E150" s="2">
        <v>0</v>
      </c>
      <c r="F150" s="2">
        <v>1</v>
      </c>
      <c r="G150" s="2">
        <v>1.066666667</v>
      </c>
      <c r="H150" s="2">
        <v>1.5555555560000001</v>
      </c>
    </row>
    <row r="151" spans="2:8" x14ac:dyDescent="0.3">
      <c r="B151" s="4" t="s">
        <v>7</v>
      </c>
      <c r="C151" s="2">
        <v>0</v>
      </c>
      <c r="D151" s="2">
        <v>0</v>
      </c>
      <c r="E151" s="2">
        <v>0</v>
      </c>
      <c r="F151" s="2">
        <v>1</v>
      </c>
      <c r="G151" s="2">
        <v>1.2</v>
      </c>
      <c r="H151" s="2">
        <v>1.6</v>
      </c>
    </row>
    <row r="152" spans="2:8" x14ac:dyDescent="0.3">
      <c r="B152" s="4" t="s">
        <v>6</v>
      </c>
      <c r="C152" s="2">
        <v>0</v>
      </c>
      <c r="D152" s="2">
        <v>0</v>
      </c>
      <c r="E152" s="2">
        <v>0</v>
      </c>
      <c r="F152" s="2">
        <v>0</v>
      </c>
      <c r="G152" s="2">
        <v>1</v>
      </c>
      <c r="H152" s="2">
        <v>1</v>
      </c>
    </row>
    <row r="153" spans="2:8" x14ac:dyDescent="0.3">
      <c r="B153" s="4" t="s">
        <v>5</v>
      </c>
      <c r="C153" s="2">
        <v>0</v>
      </c>
      <c r="D153" s="2">
        <v>0</v>
      </c>
      <c r="E153" s="2">
        <v>0</v>
      </c>
      <c r="F153" s="2">
        <v>1</v>
      </c>
      <c r="G153" s="2">
        <v>1</v>
      </c>
      <c r="H153" s="2">
        <v>1</v>
      </c>
    </row>
    <row r="154" spans="2:8" x14ac:dyDescent="0.3">
      <c r="B154" s="4" t="s">
        <v>4</v>
      </c>
      <c r="C154" s="2">
        <v>0</v>
      </c>
      <c r="D154" s="2">
        <v>0</v>
      </c>
      <c r="E154" s="2">
        <v>0</v>
      </c>
      <c r="F154" s="2">
        <v>1</v>
      </c>
      <c r="G154" s="2">
        <v>1</v>
      </c>
      <c r="H154" s="2">
        <v>1</v>
      </c>
    </row>
    <row r="155" spans="2:8" x14ac:dyDescent="0.3">
      <c r="B155" s="4" t="s">
        <v>3</v>
      </c>
      <c r="C155" s="2">
        <v>0</v>
      </c>
      <c r="D155" s="2">
        <v>0</v>
      </c>
      <c r="E155" s="2">
        <v>0.75</v>
      </c>
      <c r="F155" s="2">
        <v>1</v>
      </c>
      <c r="G155" s="2">
        <v>1</v>
      </c>
      <c r="H155" s="2">
        <v>1</v>
      </c>
    </row>
    <row r="156" spans="2:8" x14ac:dyDescent="0.3">
      <c r="B156" s="4" t="s">
        <v>2</v>
      </c>
      <c r="C156" s="2">
        <v>0</v>
      </c>
      <c r="D156" s="2">
        <v>0</v>
      </c>
      <c r="E156" s="2">
        <v>0</v>
      </c>
      <c r="F156" s="2">
        <v>0</v>
      </c>
      <c r="G156" s="2">
        <v>1</v>
      </c>
      <c r="H156" s="2">
        <v>1</v>
      </c>
    </row>
    <row r="157" spans="2:8" x14ac:dyDescent="0.3">
      <c r="B157" s="4" t="s">
        <v>1</v>
      </c>
      <c r="C157" s="2">
        <v>0</v>
      </c>
      <c r="D157" s="2">
        <v>0</v>
      </c>
      <c r="E157" s="2">
        <v>0</v>
      </c>
      <c r="F157" s="2">
        <v>1</v>
      </c>
      <c r="G157" s="2">
        <v>1</v>
      </c>
      <c r="H157" s="2">
        <v>1</v>
      </c>
    </row>
    <row r="158" spans="2:8" x14ac:dyDescent="0.3">
      <c r="B158" s="4" t="s">
        <v>0</v>
      </c>
      <c r="C158" s="2">
        <v>0</v>
      </c>
      <c r="D158" s="2">
        <v>0</v>
      </c>
      <c r="E158" s="2">
        <v>0</v>
      </c>
      <c r="F158" s="2">
        <v>1</v>
      </c>
      <c r="G158" s="2">
        <v>1</v>
      </c>
      <c r="H158" s="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4E08-39A3-4838-B288-32D7DF1B2C9C}">
  <dimension ref="B4:K15"/>
  <sheetViews>
    <sheetView workbookViewId="0">
      <selection activeCell="O16" sqref="O16"/>
    </sheetView>
  </sheetViews>
  <sheetFormatPr defaultRowHeight="14.4" x14ac:dyDescent="0.3"/>
  <cols>
    <col min="2" max="2" width="8.77734375" bestFit="1" customWidth="1"/>
    <col min="3" max="3" width="10.33203125" customWidth="1"/>
    <col min="4" max="4" width="10.44140625" customWidth="1"/>
    <col min="5" max="11" width="8.77734375" bestFit="1" customWidth="1"/>
  </cols>
  <sheetData>
    <row r="4" spans="2:11" x14ac:dyDescent="0.3">
      <c r="K4" s="71"/>
    </row>
    <row r="5" spans="2:11" ht="28.8" x14ac:dyDescent="0.3">
      <c r="B5" s="77" t="s">
        <v>275</v>
      </c>
      <c r="C5" s="77" t="s">
        <v>249</v>
      </c>
      <c r="D5" s="77" t="s">
        <v>250</v>
      </c>
      <c r="E5" s="77" t="s">
        <v>270</v>
      </c>
      <c r="F5" s="77" t="s">
        <v>271</v>
      </c>
      <c r="G5" s="77" t="s">
        <v>251</v>
      </c>
      <c r="H5" s="77" t="s">
        <v>272</v>
      </c>
      <c r="I5" s="77" t="s">
        <v>273</v>
      </c>
      <c r="J5" s="77" t="s">
        <v>274</v>
      </c>
      <c r="K5" s="77" t="s">
        <v>252</v>
      </c>
    </row>
    <row r="6" spans="2:11" x14ac:dyDescent="0.3">
      <c r="B6" s="77">
        <v>10</v>
      </c>
      <c r="C6" s="78">
        <v>0.99834299999999998</v>
      </c>
      <c r="D6" s="78">
        <v>0.87805800000000001</v>
      </c>
      <c r="E6" s="78">
        <v>57</v>
      </c>
      <c r="F6" s="78">
        <v>543</v>
      </c>
      <c r="G6" s="78">
        <v>600</v>
      </c>
      <c r="H6" s="79">
        <v>0.90500000000000003</v>
      </c>
      <c r="I6" s="79">
        <v>0.19650000000000001</v>
      </c>
      <c r="J6" s="79">
        <v>1.7600000000000001E-2</v>
      </c>
      <c r="K6" s="78">
        <v>17.89</v>
      </c>
    </row>
    <row r="7" spans="2:11" x14ac:dyDescent="0.3">
      <c r="B7" s="77">
        <v>9</v>
      </c>
      <c r="C7" s="78">
        <v>0.878027</v>
      </c>
      <c r="D7" s="78">
        <v>0.76501399999999997</v>
      </c>
      <c r="E7" s="78">
        <v>98</v>
      </c>
      <c r="F7" s="78">
        <v>502</v>
      </c>
      <c r="G7" s="78">
        <v>600</v>
      </c>
      <c r="H7" s="79">
        <v>0.8367</v>
      </c>
      <c r="I7" s="79">
        <v>0.1817</v>
      </c>
      <c r="J7" s="79">
        <v>3.0300000000000001E-2</v>
      </c>
      <c r="K7" s="78">
        <v>33.03</v>
      </c>
    </row>
    <row r="8" spans="2:11" x14ac:dyDescent="0.3">
      <c r="B8" s="77">
        <v>8</v>
      </c>
      <c r="C8" s="78">
        <v>0.76486399999999999</v>
      </c>
      <c r="D8" s="78">
        <v>0.58494500000000005</v>
      </c>
      <c r="E8" s="78">
        <v>181</v>
      </c>
      <c r="F8" s="78">
        <v>419</v>
      </c>
      <c r="G8" s="78">
        <v>600</v>
      </c>
      <c r="H8" s="79">
        <v>0.69830000000000003</v>
      </c>
      <c r="I8" s="79">
        <v>0.15160000000000001</v>
      </c>
      <c r="J8" s="79">
        <v>5.5899999999999998E-2</v>
      </c>
      <c r="K8" s="78">
        <v>42.61</v>
      </c>
    </row>
    <row r="9" spans="2:11" x14ac:dyDescent="0.3">
      <c r="B9" s="77">
        <v>7</v>
      </c>
      <c r="C9" s="78">
        <v>0.58493300000000004</v>
      </c>
      <c r="D9" s="78">
        <v>0.410715</v>
      </c>
      <c r="E9" s="78">
        <v>302</v>
      </c>
      <c r="F9" s="78">
        <v>298</v>
      </c>
      <c r="G9" s="78">
        <v>600</v>
      </c>
      <c r="H9" s="79">
        <v>0.49669999999999997</v>
      </c>
      <c r="I9" s="79">
        <v>0.1079</v>
      </c>
      <c r="J9" s="79">
        <v>9.3299999999999994E-2</v>
      </c>
      <c r="K9" s="78">
        <v>44.06</v>
      </c>
    </row>
    <row r="10" spans="2:11" x14ac:dyDescent="0.3">
      <c r="B10" s="77">
        <v>6</v>
      </c>
      <c r="C10" s="78">
        <v>0.41069699999999998</v>
      </c>
      <c r="D10" s="78">
        <v>0.36713899999999999</v>
      </c>
      <c r="E10" s="78">
        <v>385</v>
      </c>
      <c r="F10" s="78">
        <v>215</v>
      </c>
      <c r="G10" s="78">
        <v>600</v>
      </c>
      <c r="H10" s="79">
        <v>0.35830000000000001</v>
      </c>
      <c r="I10" s="79">
        <v>7.7799999999999994E-2</v>
      </c>
      <c r="J10" s="79">
        <v>0.11890000000000001</v>
      </c>
      <c r="K10" s="78">
        <v>39.950000000000003</v>
      </c>
    </row>
    <row r="11" spans="2:11" x14ac:dyDescent="0.3">
      <c r="B11" s="77">
        <v>5</v>
      </c>
      <c r="C11" s="78">
        <v>0.36708099999999999</v>
      </c>
      <c r="D11" s="78">
        <v>0.31382700000000002</v>
      </c>
      <c r="E11" s="78">
        <v>374</v>
      </c>
      <c r="F11" s="78">
        <v>205</v>
      </c>
      <c r="G11" s="78">
        <v>579</v>
      </c>
      <c r="H11" s="79">
        <v>0.35410000000000003</v>
      </c>
      <c r="I11" s="79">
        <v>7.4200000000000002E-2</v>
      </c>
      <c r="J11" s="79">
        <v>0.11550000000000001</v>
      </c>
      <c r="K11" s="78">
        <v>35.81</v>
      </c>
    </row>
    <row r="12" spans="2:11" x14ac:dyDescent="0.3">
      <c r="B12" s="77">
        <v>4</v>
      </c>
      <c r="C12" s="78">
        <v>0.31381900000000001</v>
      </c>
      <c r="D12" s="78">
        <v>0.30064400000000002</v>
      </c>
      <c r="E12" s="78">
        <v>391</v>
      </c>
      <c r="F12" s="78">
        <v>135</v>
      </c>
      <c r="G12" s="78">
        <v>526</v>
      </c>
      <c r="H12" s="79">
        <v>0.25669999999999998</v>
      </c>
      <c r="I12" s="79">
        <v>4.8899999999999999E-2</v>
      </c>
      <c r="J12" s="79">
        <v>0.1208</v>
      </c>
      <c r="K12" s="78">
        <v>28.62</v>
      </c>
    </row>
    <row r="13" spans="2:11" x14ac:dyDescent="0.3">
      <c r="B13" s="77">
        <v>3</v>
      </c>
      <c r="C13" s="78">
        <v>0.30060700000000001</v>
      </c>
      <c r="D13" s="78">
        <v>0.26839800000000003</v>
      </c>
      <c r="E13" s="78">
        <v>512</v>
      </c>
      <c r="F13" s="78">
        <v>183</v>
      </c>
      <c r="G13" s="78">
        <v>695</v>
      </c>
      <c r="H13" s="79">
        <v>0.26329999999999998</v>
      </c>
      <c r="I13" s="79">
        <v>6.6199999999999995E-2</v>
      </c>
      <c r="J13" s="79">
        <v>0.15820000000000001</v>
      </c>
      <c r="K13" s="78">
        <v>19.43</v>
      </c>
    </row>
    <row r="14" spans="2:11" x14ac:dyDescent="0.3">
      <c r="B14" s="77">
        <v>2</v>
      </c>
      <c r="C14" s="78">
        <v>0.26835500000000001</v>
      </c>
      <c r="D14" s="78">
        <v>0.227104</v>
      </c>
      <c r="E14" s="78">
        <v>450</v>
      </c>
      <c r="F14" s="78">
        <v>135</v>
      </c>
      <c r="G14" s="78">
        <v>585</v>
      </c>
      <c r="H14" s="79">
        <v>0.23080000000000001</v>
      </c>
      <c r="I14" s="79">
        <v>4.8899999999999999E-2</v>
      </c>
      <c r="J14" s="79">
        <v>0.13900000000000001</v>
      </c>
      <c r="K14" s="78">
        <v>10.41</v>
      </c>
    </row>
    <row r="15" spans="2:11" x14ac:dyDescent="0.3">
      <c r="B15" s="77">
        <v>1</v>
      </c>
      <c r="C15" s="78">
        <v>0.227078</v>
      </c>
      <c r="D15" s="78">
        <v>0.115137</v>
      </c>
      <c r="E15" s="78">
        <v>487</v>
      </c>
      <c r="F15" s="78">
        <v>128</v>
      </c>
      <c r="G15" s="78">
        <v>615</v>
      </c>
      <c r="H15" s="79">
        <v>0.20810000000000001</v>
      </c>
      <c r="I15" s="79">
        <v>4.6300000000000001E-2</v>
      </c>
      <c r="J15" s="79">
        <v>0.15040000000000001</v>
      </c>
      <c r="K15" s="78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F7FC-5716-49C4-9025-C0702A0A096F}">
  <dimension ref="B3:Y28"/>
  <sheetViews>
    <sheetView topLeftCell="G1" workbookViewId="0">
      <selection activeCell="T4" sqref="T4:T14"/>
    </sheetView>
  </sheetViews>
  <sheetFormatPr defaultRowHeight="14.4" x14ac:dyDescent="0.3"/>
  <sheetData>
    <row r="3" spans="2:22" ht="15.6" x14ac:dyDescent="0.3">
      <c r="B3" s="80" t="s">
        <v>275</v>
      </c>
      <c r="C3" s="80" t="s">
        <v>249</v>
      </c>
      <c r="D3" s="80" t="s">
        <v>250</v>
      </c>
      <c r="E3" s="80" t="s">
        <v>270</v>
      </c>
      <c r="F3" s="80" t="s">
        <v>271</v>
      </c>
      <c r="G3" s="80" t="s">
        <v>251</v>
      </c>
      <c r="H3" s="80" t="s">
        <v>272</v>
      </c>
      <c r="I3" s="80" t="s">
        <v>273</v>
      </c>
      <c r="J3" s="80" t="s">
        <v>274</v>
      </c>
      <c r="K3" s="80" t="s">
        <v>252</v>
      </c>
      <c r="V3" s="71"/>
    </row>
    <row r="4" spans="2:22" ht="15.6" x14ac:dyDescent="0.3">
      <c r="B4" s="81">
        <v>10</v>
      </c>
      <c r="C4" s="82">
        <v>0.97647099999999998</v>
      </c>
      <c r="D4" s="82">
        <v>0.87826099999999996</v>
      </c>
      <c r="E4" s="82">
        <v>67</v>
      </c>
      <c r="F4" s="82">
        <v>500</v>
      </c>
      <c r="G4" s="82">
        <v>567</v>
      </c>
      <c r="H4" s="83">
        <v>0.88180000000000003</v>
      </c>
      <c r="I4" s="83">
        <v>0.18099999999999999</v>
      </c>
      <c r="J4" s="83">
        <v>2.07E-2</v>
      </c>
      <c r="K4" s="82">
        <v>16.03</v>
      </c>
      <c r="M4" s="80" t="s">
        <v>275</v>
      </c>
      <c r="N4" s="80" t="s">
        <v>249</v>
      </c>
      <c r="O4" s="80" t="s">
        <v>250</v>
      </c>
      <c r="P4" s="80" t="s">
        <v>270</v>
      </c>
      <c r="Q4" s="80" t="s">
        <v>271</v>
      </c>
      <c r="R4" s="80" t="s">
        <v>251</v>
      </c>
      <c r="S4" s="80" t="s">
        <v>272</v>
      </c>
      <c r="T4" s="80" t="s">
        <v>273</v>
      </c>
      <c r="U4" s="80" t="s">
        <v>274</v>
      </c>
      <c r="V4" s="80" t="s">
        <v>252</v>
      </c>
    </row>
    <row r="5" spans="2:22" x14ac:dyDescent="0.3">
      <c r="B5" s="80">
        <v>9</v>
      </c>
      <c r="C5" s="84">
        <v>0.877193</v>
      </c>
      <c r="D5" s="84">
        <v>0.79268300000000003</v>
      </c>
      <c r="E5" s="84">
        <v>101</v>
      </c>
      <c r="F5" s="84">
        <v>485</v>
      </c>
      <c r="G5" s="84">
        <v>586</v>
      </c>
      <c r="H5" s="85">
        <v>0.8276</v>
      </c>
      <c r="I5" s="85">
        <v>0.17549999999999999</v>
      </c>
      <c r="J5" s="85">
        <v>3.1199999999999999E-2</v>
      </c>
      <c r="K5" s="84">
        <v>30.46</v>
      </c>
      <c r="M5" s="81">
        <v>10</v>
      </c>
      <c r="N5" s="82">
        <v>0.980263</v>
      </c>
      <c r="O5" s="82">
        <v>0.875</v>
      </c>
      <c r="P5" s="82">
        <v>60</v>
      </c>
      <c r="Q5" s="82">
        <v>511</v>
      </c>
      <c r="R5" s="82">
        <v>571</v>
      </c>
      <c r="S5" s="83">
        <v>0.89490000000000003</v>
      </c>
      <c r="T5" s="83">
        <v>0.18490000000000001</v>
      </c>
      <c r="U5" s="83">
        <v>1.8499999999999999E-2</v>
      </c>
      <c r="V5" s="82">
        <v>16.64</v>
      </c>
    </row>
    <row r="6" spans="2:22" x14ac:dyDescent="0.3">
      <c r="B6" s="81">
        <v>8</v>
      </c>
      <c r="C6" s="82">
        <v>0.78512400000000004</v>
      </c>
      <c r="D6" s="82">
        <v>0.60833300000000001</v>
      </c>
      <c r="E6" s="82">
        <v>149</v>
      </c>
      <c r="F6" s="82">
        <v>431</v>
      </c>
      <c r="G6" s="82">
        <v>580</v>
      </c>
      <c r="H6" s="83">
        <v>0.74309999999999998</v>
      </c>
      <c r="I6" s="83">
        <v>0.156</v>
      </c>
      <c r="J6" s="83">
        <v>4.5999999999999999E-2</v>
      </c>
      <c r="K6" s="82">
        <v>41.46</v>
      </c>
      <c r="M6" s="80">
        <v>9</v>
      </c>
      <c r="N6" s="84">
        <v>0.86813200000000001</v>
      </c>
      <c r="O6" s="84">
        <v>0.81599999999999995</v>
      </c>
      <c r="P6" s="84">
        <v>107</v>
      </c>
      <c r="Q6" s="84">
        <v>494</v>
      </c>
      <c r="R6" s="84">
        <v>601</v>
      </c>
      <c r="S6" s="85">
        <v>0.82199999999999995</v>
      </c>
      <c r="T6" s="85">
        <v>0.17879999999999999</v>
      </c>
      <c r="U6" s="85">
        <v>3.3099999999999997E-2</v>
      </c>
      <c r="V6" s="84">
        <v>31.21</v>
      </c>
    </row>
    <row r="7" spans="2:22" x14ac:dyDescent="0.3">
      <c r="B7" s="80">
        <v>7</v>
      </c>
      <c r="C7" s="84">
        <v>0.60773500000000003</v>
      </c>
      <c r="D7" s="84">
        <v>0.47337299999999999</v>
      </c>
      <c r="E7" s="84">
        <v>307</v>
      </c>
      <c r="F7" s="84">
        <v>328</v>
      </c>
      <c r="G7" s="84">
        <v>635</v>
      </c>
      <c r="H7" s="85">
        <v>0.51649999999999996</v>
      </c>
      <c r="I7" s="85">
        <v>0.1187</v>
      </c>
      <c r="J7" s="85">
        <v>9.4799999999999995E-2</v>
      </c>
      <c r="K7" s="84">
        <v>43.84</v>
      </c>
      <c r="M7" s="81">
        <v>8</v>
      </c>
      <c r="N7" s="82">
        <v>0.79213500000000003</v>
      </c>
      <c r="O7" s="82">
        <v>0.60833300000000001</v>
      </c>
      <c r="P7" s="82">
        <v>149</v>
      </c>
      <c r="Q7" s="82">
        <v>413</v>
      </c>
      <c r="R7" s="82">
        <v>562</v>
      </c>
      <c r="S7" s="83">
        <v>0.7349</v>
      </c>
      <c r="T7" s="83">
        <v>0.14949999999999999</v>
      </c>
      <c r="U7" s="83">
        <v>4.5999999999999999E-2</v>
      </c>
      <c r="V7" s="82">
        <v>41.56</v>
      </c>
    </row>
    <row r="8" spans="2:22" x14ac:dyDescent="0.3">
      <c r="B8" s="81">
        <v>6</v>
      </c>
      <c r="C8" s="82">
        <v>0.46445500000000001</v>
      </c>
      <c r="D8" s="82">
        <v>0.37903199999999998</v>
      </c>
      <c r="E8" s="82">
        <v>388</v>
      </c>
      <c r="F8" s="82">
        <v>241</v>
      </c>
      <c r="G8" s="82">
        <v>629</v>
      </c>
      <c r="H8" s="83">
        <v>0.3831</v>
      </c>
      <c r="I8" s="83">
        <v>8.72E-2</v>
      </c>
      <c r="J8" s="83">
        <v>0.11990000000000001</v>
      </c>
      <c r="K8" s="82">
        <v>40.58</v>
      </c>
      <c r="M8" s="80">
        <v>7</v>
      </c>
      <c r="N8" s="84">
        <v>0.60773500000000003</v>
      </c>
      <c r="O8" s="84">
        <v>0.484375</v>
      </c>
      <c r="P8" s="84">
        <v>311</v>
      </c>
      <c r="Q8" s="84">
        <v>328</v>
      </c>
      <c r="R8" s="84">
        <v>639</v>
      </c>
      <c r="S8" s="85">
        <v>0.51329999999999998</v>
      </c>
      <c r="T8" s="85">
        <v>0.1187</v>
      </c>
      <c r="U8" s="85">
        <v>9.6100000000000005E-2</v>
      </c>
      <c r="V8" s="84">
        <v>43.82</v>
      </c>
    </row>
    <row r="9" spans="2:22" x14ac:dyDescent="0.3">
      <c r="B9" s="80">
        <v>5</v>
      </c>
      <c r="C9" s="84">
        <v>0.37179499999999999</v>
      </c>
      <c r="D9" s="84">
        <v>0.33796300000000001</v>
      </c>
      <c r="E9" s="84">
        <v>377</v>
      </c>
      <c r="F9" s="84">
        <v>165</v>
      </c>
      <c r="G9" s="84">
        <v>542</v>
      </c>
      <c r="H9" s="85">
        <v>0.3044</v>
      </c>
      <c r="I9" s="85">
        <v>5.9700000000000003E-2</v>
      </c>
      <c r="J9" s="85">
        <v>0.11650000000000001</v>
      </c>
      <c r="K9" s="84">
        <v>34.9</v>
      </c>
      <c r="M9" s="81">
        <v>6</v>
      </c>
      <c r="N9" s="82">
        <v>0.46445500000000001</v>
      </c>
      <c r="O9" s="82">
        <v>0.37903199999999998</v>
      </c>
      <c r="P9" s="82">
        <v>385</v>
      </c>
      <c r="Q9" s="82">
        <v>239</v>
      </c>
      <c r="R9" s="82">
        <v>624</v>
      </c>
      <c r="S9" s="83">
        <v>0.38300000000000001</v>
      </c>
      <c r="T9" s="83">
        <v>8.6499999999999994E-2</v>
      </c>
      <c r="U9" s="83">
        <v>0.11890000000000001</v>
      </c>
      <c r="V9" s="82">
        <v>40.58</v>
      </c>
    </row>
    <row r="10" spans="2:22" x14ac:dyDescent="0.3">
      <c r="B10" s="81">
        <v>4</v>
      </c>
      <c r="C10" s="82">
        <v>0.32738099999999998</v>
      </c>
      <c r="D10" s="82">
        <v>0.29357800000000001</v>
      </c>
      <c r="E10" s="82">
        <v>447</v>
      </c>
      <c r="F10" s="82">
        <v>186</v>
      </c>
      <c r="G10" s="82">
        <v>633</v>
      </c>
      <c r="H10" s="83">
        <v>0.29380000000000001</v>
      </c>
      <c r="I10" s="83">
        <v>6.7299999999999999E-2</v>
      </c>
      <c r="J10" s="83">
        <v>0.1381</v>
      </c>
      <c r="K10" s="82">
        <v>27.83</v>
      </c>
      <c r="M10" s="80">
        <v>5</v>
      </c>
      <c r="N10" s="84">
        <v>0.37179499999999999</v>
      </c>
      <c r="O10" s="84">
        <v>0.32738099999999998</v>
      </c>
      <c r="P10" s="84">
        <v>395</v>
      </c>
      <c r="Q10" s="84">
        <v>181</v>
      </c>
      <c r="R10" s="84">
        <v>576</v>
      </c>
      <c r="S10" s="85">
        <v>0.31419999999999998</v>
      </c>
      <c r="T10" s="85">
        <v>6.5500000000000003E-2</v>
      </c>
      <c r="U10" s="85">
        <v>0.122</v>
      </c>
      <c r="V10" s="84">
        <v>34.93</v>
      </c>
    </row>
    <row r="11" spans="2:22" x14ac:dyDescent="0.3">
      <c r="B11" s="80">
        <v>3</v>
      </c>
      <c r="C11" s="84">
        <v>0.29077999999999998</v>
      </c>
      <c r="D11" s="84">
        <v>0.25471700000000003</v>
      </c>
      <c r="E11" s="84">
        <v>443</v>
      </c>
      <c r="F11" s="84">
        <v>145</v>
      </c>
      <c r="G11" s="84">
        <v>588</v>
      </c>
      <c r="H11" s="85">
        <v>0.24660000000000001</v>
      </c>
      <c r="I11" s="85">
        <v>5.2499999999999998E-2</v>
      </c>
      <c r="J11" s="85">
        <v>0.13689999999999999</v>
      </c>
      <c r="K11" s="84">
        <v>19.39</v>
      </c>
      <c r="M11" s="81">
        <v>4</v>
      </c>
      <c r="N11" s="82">
        <v>0.31840800000000002</v>
      </c>
      <c r="O11" s="82">
        <v>0.29077999999999998</v>
      </c>
      <c r="P11" s="82">
        <v>445</v>
      </c>
      <c r="Q11" s="82">
        <v>162</v>
      </c>
      <c r="R11" s="82">
        <v>607</v>
      </c>
      <c r="S11" s="83">
        <v>0.26690000000000003</v>
      </c>
      <c r="T11" s="83">
        <v>5.8599999999999999E-2</v>
      </c>
      <c r="U11" s="83">
        <v>0.13750000000000001</v>
      </c>
      <c r="V11" s="82">
        <v>27.04</v>
      </c>
    </row>
    <row r="12" spans="2:22" x14ac:dyDescent="0.3">
      <c r="B12" s="81">
        <v>2</v>
      </c>
      <c r="C12" s="82">
        <v>0.23853199999999999</v>
      </c>
      <c r="D12" s="82">
        <v>0.20714299999999999</v>
      </c>
      <c r="E12" s="82">
        <v>208</v>
      </c>
      <c r="F12" s="82">
        <v>88</v>
      </c>
      <c r="G12" s="82">
        <v>296</v>
      </c>
      <c r="H12" s="83">
        <v>0.29730000000000001</v>
      </c>
      <c r="I12" s="83">
        <v>3.1800000000000002E-2</v>
      </c>
      <c r="J12" s="83">
        <v>6.4299999999999996E-2</v>
      </c>
      <c r="K12" s="82">
        <v>16.149999999999999</v>
      </c>
      <c r="M12" s="80">
        <v>3</v>
      </c>
      <c r="N12" s="84">
        <v>0.28861799999999999</v>
      </c>
      <c r="O12" s="84">
        <v>0.25568200000000002</v>
      </c>
      <c r="P12" s="84">
        <v>388</v>
      </c>
      <c r="Q12" s="84">
        <v>132</v>
      </c>
      <c r="R12" s="84">
        <v>520</v>
      </c>
      <c r="S12" s="85">
        <v>0.25380000000000003</v>
      </c>
      <c r="T12" s="85">
        <v>4.7800000000000002E-2</v>
      </c>
      <c r="U12" s="85">
        <v>0.11990000000000001</v>
      </c>
      <c r="V12" s="84">
        <v>19.829999999999998</v>
      </c>
    </row>
    <row r="13" spans="2:22" x14ac:dyDescent="0.3">
      <c r="B13" s="80">
        <v>1</v>
      </c>
      <c r="C13" s="84">
        <v>0.20524800000000001</v>
      </c>
      <c r="D13" s="84">
        <v>0.13084100000000001</v>
      </c>
      <c r="E13" s="84">
        <v>750</v>
      </c>
      <c r="F13" s="84">
        <v>194</v>
      </c>
      <c r="G13" s="84">
        <v>944</v>
      </c>
      <c r="H13" s="85">
        <v>0.20549999999999999</v>
      </c>
      <c r="I13" s="85">
        <v>7.0199999999999999E-2</v>
      </c>
      <c r="J13" s="85">
        <v>0.23169999999999999</v>
      </c>
      <c r="K13" s="84">
        <v>0</v>
      </c>
      <c r="M13" s="81">
        <v>2</v>
      </c>
      <c r="N13" s="82">
        <v>0.25097999999999998</v>
      </c>
      <c r="O13" s="82">
        <v>0.20714299999999999</v>
      </c>
      <c r="P13" s="82">
        <v>296</v>
      </c>
      <c r="Q13" s="82">
        <v>122</v>
      </c>
      <c r="R13" s="82">
        <v>418</v>
      </c>
      <c r="S13" s="83">
        <v>0.29189999999999999</v>
      </c>
      <c r="T13" s="83">
        <v>4.4200000000000003E-2</v>
      </c>
      <c r="U13" s="83">
        <v>9.1399999999999995E-2</v>
      </c>
      <c r="V13" s="82">
        <v>15.11</v>
      </c>
    </row>
    <row r="14" spans="2:22" x14ac:dyDescent="0.3">
      <c r="M14" s="80">
        <v>1</v>
      </c>
      <c r="N14" s="84">
        <v>0.20461099999999999</v>
      </c>
      <c r="O14" s="84">
        <v>0.14166699999999999</v>
      </c>
      <c r="P14" s="84">
        <v>701</v>
      </c>
      <c r="Q14" s="84">
        <v>181</v>
      </c>
      <c r="R14" s="84">
        <v>882</v>
      </c>
      <c r="S14" s="85">
        <v>0.20519999999999999</v>
      </c>
      <c r="T14" s="85">
        <v>6.5500000000000003E-2</v>
      </c>
      <c r="U14" s="85">
        <v>0.21659999999999999</v>
      </c>
      <c r="V14" s="84">
        <v>0</v>
      </c>
    </row>
    <row r="17" spans="16:25" x14ac:dyDescent="0.3">
      <c r="Y17" s="71"/>
    </row>
    <row r="18" spans="16:25" ht="15.6" x14ac:dyDescent="0.3">
      <c r="P18" s="80" t="s">
        <v>275</v>
      </c>
      <c r="Q18" s="80" t="s">
        <v>249</v>
      </c>
      <c r="R18" s="80" t="s">
        <v>250</v>
      </c>
      <c r="S18" s="80" t="s">
        <v>270</v>
      </c>
      <c r="T18" s="80" t="s">
        <v>271</v>
      </c>
      <c r="U18" s="80" t="s">
        <v>251</v>
      </c>
      <c r="V18" s="80" t="s">
        <v>272</v>
      </c>
      <c r="W18" s="80" t="s">
        <v>273</v>
      </c>
      <c r="X18" s="80" t="s">
        <v>274</v>
      </c>
      <c r="Y18" s="80" t="s">
        <v>252</v>
      </c>
    </row>
    <row r="19" spans="16:25" x14ac:dyDescent="0.3">
      <c r="P19" s="81">
        <v>10</v>
      </c>
      <c r="Q19" s="82">
        <v>0.97647099999999998</v>
      </c>
      <c r="R19" s="82">
        <v>0.87826099999999996</v>
      </c>
      <c r="S19" s="82">
        <v>67</v>
      </c>
      <c r="T19" s="82">
        <v>500</v>
      </c>
      <c r="U19" s="82">
        <v>567</v>
      </c>
      <c r="V19" s="83">
        <v>0.88180000000000003</v>
      </c>
      <c r="W19" s="83">
        <v>0.18099999999999999</v>
      </c>
      <c r="X19" s="83">
        <v>2.07E-2</v>
      </c>
      <c r="Y19" s="82">
        <v>16.03</v>
      </c>
    </row>
    <row r="20" spans="16:25" x14ac:dyDescent="0.3">
      <c r="P20" s="80">
        <v>9</v>
      </c>
      <c r="Q20" s="84">
        <v>0.877193</v>
      </c>
      <c r="R20" s="84">
        <v>0.79411799999999999</v>
      </c>
      <c r="S20" s="84">
        <v>102</v>
      </c>
      <c r="T20" s="84">
        <v>463</v>
      </c>
      <c r="U20" s="84">
        <v>565</v>
      </c>
      <c r="V20" s="85">
        <v>0.81950000000000001</v>
      </c>
      <c r="W20" s="85">
        <v>0.1676</v>
      </c>
      <c r="X20" s="85">
        <v>3.15E-2</v>
      </c>
      <c r="Y20" s="84">
        <v>29.63</v>
      </c>
    </row>
    <row r="21" spans="16:25" x14ac:dyDescent="0.3">
      <c r="P21" s="81">
        <v>8</v>
      </c>
      <c r="Q21" s="82">
        <v>0.79268300000000003</v>
      </c>
      <c r="R21" s="82">
        <v>0.60773500000000003</v>
      </c>
      <c r="S21" s="82">
        <v>142</v>
      </c>
      <c r="T21" s="82">
        <v>482</v>
      </c>
      <c r="U21" s="82">
        <v>624</v>
      </c>
      <c r="V21" s="83">
        <v>0.77239999999999998</v>
      </c>
      <c r="W21" s="83">
        <v>0.1744</v>
      </c>
      <c r="X21" s="83">
        <v>4.3900000000000002E-2</v>
      </c>
      <c r="Y21" s="82">
        <v>42.69</v>
      </c>
    </row>
    <row r="22" spans="16:25" x14ac:dyDescent="0.3">
      <c r="P22" s="80">
        <v>7</v>
      </c>
      <c r="Q22" s="84">
        <v>0.59166700000000005</v>
      </c>
      <c r="R22" s="84">
        <v>0.476636</v>
      </c>
      <c r="S22" s="84">
        <v>308</v>
      </c>
      <c r="T22" s="84">
        <v>279</v>
      </c>
      <c r="U22" s="84">
        <v>587</v>
      </c>
      <c r="V22" s="85">
        <v>0.4753</v>
      </c>
      <c r="W22" s="85">
        <v>0.10100000000000001</v>
      </c>
      <c r="X22" s="85">
        <v>9.5100000000000004E-2</v>
      </c>
      <c r="Y22" s="84">
        <v>43.27</v>
      </c>
    </row>
    <row r="23" spans="16:25" x14ac:dyDescent="0.3">
      <c r="P23" s="81">
        <v>6</v>
      </c>
      <c r="Q23" s="82">
        <v>0.47337299999999999</v>
      </c>
      <c r="R23" s="82">
        <v>0.37903199999999998</v>
      </c>
      <c r="S23" s="82">
        <v>373</v>
      </c>
      <c r="T23" s="82">
        <v>247</v>
      </c>
      <c r="U23" s="82">
        <v>620</v>
      </c>
      <c r="V23" s="83">
        <v>0.39839999999999998</v>
      </c>
      <c r="W23" s="83">
        <v>8.9399999999999993E-2</v>
      </c>
      <c r="X23" s="83">
        <v>0.1152</v>
      </c>
      <c r="Y23" s="82">
        <v>40.69</v>
      </c>
    </row>
    <row r="24" spans="16:25" x14ac:dyDescent="0.3">
      <c r="P24" s="80">
        <v>5</v>
      </c>
      <c r="Q24" s="84">
        <v>0.375</v>
      </c>
      <c r="R24" s="84">
        <v>0.321212</v>
      </c>
      <c r="S24" s="84">
        <v>428</v>
      </c>
      <c r="T24" s="84">
        <v>186</v>
      </c>
      <c r="U24" s="84">
        <v>614</v>
      </c>
      <c r="V24" s="85">
        <v>0.3029</v>
      </c>
      <c r="W24" s="85">
        <v>6.7299999999999999E-2</v>
      </c>
      <c r="X24" s="85">
        <v>0.13220000000000001</v>
      </c>
      <c r="Y24" s="84">
        <v>34.200000000000003</v>
      </c>
    </row>
    <row r="25" spans="16:25" x14ac:dyDescent="0.3">
      <c r="P25" s="81">
        <v>4</v>
      </c>
      <c r="Q25" s="82">
        <v>0.32038800000000001</v>
      </c>
      <c r="R25" s="82">
        <v>0.297101</v>
      </c>
      <c r="S25" s="82">
        <v>454</v>
      </c>
      <c r="T25" s="82">
        <v>166</v>
      </c>
      <c r="U25" s="82">
        <v>620</v>
      </c>
      <c r="V25" s="83">
        <v>0.26769999999999999</v>
      </c>
      <c r="W25" s="83">
        <v>6.0100000000000001E-2</v>
      </c>
      <c r="X25" s="83">
        <v>0.14030000000000001</v>
      </c>
      <c r="Y25" s="82">
        <v>26.18</v>
      </c>
    </row>
    <row r="26" spans="16:25" x14ac:dyDescent="0.3">
      <c r="P26" s="80">
        <v>3</v>
      </c>
      <c r="Q26" s="84">
        <v>0.29545500000000002</v>
      </c>
      <c r="R26" s="84">
        <v>0.23853199999999999</v>
      </c>
      <c r="S26" s="84">
        <v>401</v>
      </c>
      <c r="T26" s="84">
        <v>154</v>
      </c>
      <c r="U26" s="84">
        <v>555</v>
      </c>
      <c r="V26" s="85">
        <v>0.27750000000000002</v>
      </c>
      <c r="W26" s="85">
        <v>5.57E-2</v>
      </c>
      <c r="X26" s="85">
        <v>0.1239</v>
      </c>
      <c r="Y26" s="84">
        <v>19.37</v>
      </c>
    </row>
    <row r="27" spans="16:25" x14ac:dyDescent="0.3">
      <c r="P27" s="81">
        <v>2</v>
      </c>
      <c r="Q27" s="82">
        <v>0.238372</v>
      </c>
      <c r="R27" s="82">
        <v>0.20505599999999999</v>
      </c>
      <c r="S27" s="82">
        <v>488</v>
      </c>
      <c r="T27" s="82">
        <v>123</v>
      </c>
      <c r="U27" s="82">
        <v>611</v>
      </c>
      <c r="V27" s="83">
        <v>0.20130000000000001</v>
      </c>
      <c r="W27" s="83">
        <v>4.4499999999999998E-2</v>
      </c>
      <c r="X27" s="83">
        <v>0.15079999999999999</v>
      </c>
      <c r="Y27" s="82">
        <v>8.74</v>
      </c>
    </row>
    <row r="28" spans="16:25" x14ac:dyDescent="0.3">
      <c r="P28" s="80">
        <v>1</v>
      </c>
      <c r="Q28" s="84">
        <v>0.204819</v>
      </c>
      <c r="R28" s="84">
        <v>0.13084100000000001</v>
      </c>
      <c r="S28" s="84">
        <v>474</v>
      </c>
      <c r="T28" s="84">
        <v>163</v>
      </c>
      <c r="U28" s="84">
        <v>637</v>
      </c>
      <c r="V28" s="85">
        <v>0.25590000000000002</v>
      </c>
      <c r="W28" s="85">
        <v>5.8999999999999997E-2</v>
      </c>
      <c r="X28" s="85">
        <v>0.1464</v>
      </c>
      <c r="Y28" s="84">
        <v>0</v>
      </c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AEB0C-3015-4E69-A736-A039F8D6672E}">
  <dimension ref="B2:K13"/>
  <sheetViews>
    <sheetView workbookViewId="0">
      <selection activeCell="L20" sqref="L20"/>
    </sheetView>
  </sheetViews>
  <sheetFormatPr defaultRowHeight="14.4" x14ac:dyDescent="0.3"/>
  <sheetData>
    <row r="2" spans="2:11" x14ac:dyDescent="0.3">
      <c r="K2" s="33"/>
    </row>
    <row r="3" spans="2:11" ht="15.6" x14ac:dyDescent="0.3">
      <c r="B3" s="86" t="s">
        <v>275</v>
      </c>
      <c r="C3" s="86" t="s">
        <v>249</v>
      </c>
      <c r="D3" s="86" t="s">
        <v>250</v>
      </c>
      <c r="E3" s="86" t="s">
        <v>270</v>
      </c>
      <c r="F3" s="86" t="s">
        <v>271</v>
      </c>
      <c r="G3" s="86" t="s">
        <v>251</v>
      </c>
      <c r="H3" s="86" t="s">
        <v>272</v>
      </c>
      <c r="I3" s="86" t="s">
        <v>273</v>
      </c>
      <c r="J3" s="86" t="s">
        <v>274</v>
      </c>
      <c r="K3" s="86" t="s">
        <v>252</v>
      </c>
    </row>
    <row r="4" spans="2:11" x14ac:dyDescent="0.3">
      <c r="B4" s="86">
        <v>10</v>
      </c>
      <c r="C4" s="87">
        <v>0.96122399999999997</v>
      </c>
      <c r="D4" s="87">
        <v>0.81110499999999996</v>
      </c>
      <c r="E4" s="87">
        <v>61</v>
      </c>
      <c r="F4" s="87">
        <v>539</v>
      </c>
      <c r="G4" s="87">
        <v>600</v>
      </c>
      <c r="H4" s="88">
        <v>0.89829999999999999</v>
      </c>
      <c r="I4" s="88">
        <v>0.1951</v>
      </c>
      <c r="J4" s="88">
        <v>1.8800000000000001E-2</v>
      </c>
      <c r="K4" s="87">
        <v>17.62</v>
      </c>
    </row>
    <row r="5" spans="2:11" x14ac:dyDescent="0.3">
      <c r="B5" s="86">
        <v>9</v>
      </c>
      <c r="C5" s="87">
        <v>0.810809</v>
      </c>
      <c r="D5" s="87">
        <v>0.73959200000000003</v>
      </c>
      <c r="E5" s="87">
        <v>90</v>
      </c>
      <c r="F5" s="87">
        <v>510</v>
      </c>
      <c r="G5" s="87">
        <v>600</v>
      </c>
      <c r="H5" s="88">
        <v>0.85</v>
      </c>
      <c r="I5" s="88">
        <v>0.18459999999999999</v>
      </c>
      <c r="J5" s="88">
        <v>2.7799999999999998E-2</v>
      </c>
      <c r="K5" s="87">
        <v>33.299999999999997</v>
      </c>
    </row>
    <row r="6" spans="2:11" x14ac:dyDescent="0.3">
      <c r="B6" s="86">
        <v>8</v>
      </c>
      <c r="C6" s="87">
        <v>0.73952399999999996</v>
      </c>
      <c r="D6" s="87">
        <v>0.58741399999999999</v>
      </c>
      <c r="E6" s="87">
        <v>171</v>
      </c>
      <c r="F6" s="87">
        <v>428</v>
      </c>
      <c r="G6" s="87">
        <v>599</v>
      </c>
      <c r="H6" s="88">
        <v>0.71450000000000002</v>
      </c>
      <c r="I6" s="88">
        <v>0.15490000000000001</v>
      </c>
      <c r="J6" s="88">
        <v>5.28E-2</v>
      </c>
      <c r="K6" s="87">
        <v>43.51</v>
      </c>
    </row>
    <row r="7" spans="2:11" x14ac:dyDescent="0.3">
      <c r="B7" s="86">
        <v>7</v>
      </c>
      <c r="C7" s="87">
        <v>0.58712600000000004</v>
      </c>
      <c r="D7" s="87">
        <v>0.47275699999999998</v>
      </c>
      <c r="E7" s="87">
        <v>327</v>
      </c>
      <c r="F7" s="87">
        <v>274</v>
      </c>
      <c r="G7" s="87">
        <v>601</v>
      </c>
      <c r="H7" s="88">
        <v>0.45590000000000003</v>
      </c>
      <c r="I7" s="88">
        <v>9.9199999999999997E-2</v>
      </c>
      <c r="J7" s="88">
        <v>0.10100000000000001</v>
      </c>
      <c r="K7" s="87">
        <v>43.32</v>
      </c>
    </row>
    <row r="8" spans="2:11" x14ac:dyDescent="0.3">
      <c r="B8" s="86">
        <v>6</v>
      </c>
      <c r="C8" s="87">
        <v>0.47261999999999998</v>
      </c>
      <c r="D8" s="87">
        <v>0.38313399999999997</v>
      </c>
      <c r="E8" s="87">
        <v>360</v>
      </c>
      <c r="F8" s="87">
        <v>239</v>
      </c>
      <c r="G8" s="87">
        <v>599</v>
      </c>
      <c r="H8" s="88">
        <v>0.39900000000000002</v>
      </c>
      <c r="I8" s="88">
        <v>8.6499999999999994E-2</v>
      </c>
      <c r="J8" s="88">
        <v>0.11119999999999999</v>
      </c>
      <c r="K8" s="87">
        <v>40.85</v>
      </c>
    </row>
    <row r="9" spans="2:11" x14ac:dyDescent="0.3">
      <c r="B9" s="86">
        <v>5</v>
      </c>
      <c r="C9" s="87">
        <v>0.38251400000000002</v>
      </c>
      <c r="D9" s="87">
        <v>0.32802199999999998</v>
      </c>
      <c r="E9" s="87">
        <v>406</v>
      </c>
      <c r="F9" s="87">
        <v>194</v>
      </c>
      <c r="G9" s="87">
        <v>600</v>
      </c>
      <c r="H9" s="88">
        <v>0.32329999999999998</v>
      </c>
      <c r="I9" s="88">
        <v>7.0199999999999999E-2</v>
      </c>
      <c r="J9" s="88">
        <v>0.12540000000000001</v>
      </c>
      <c r="K9" s="87">
        <v>35.33</v>
      </c>
    </row>
    <row r="10" spans="2:11" x14ac:dyDescent="0.3">
      <c r="B10" s="86">
        <v>4</v>
      </c>
      <c r="C10" s="87">
        <v>0.327926</v>
      </c>
      <c r="D10" s="87">
        <v>0.30412</v>
      </c>
      <c r="E10" s="87">
        <v>437</v>
      </c>
      <c r="F10" s="87">
        <v>164</v>
      </c>
      <c r="G10" s="87">
        <v>601</v>
      </c>
      <c r="H10" s="88">
        <v>0.27289999999999998</v>
      </c>
      <c r="I10" s="88">
        <v>5.9400000000000001E-2</v>
      </c>
      <c r="J10" s="88">
        <v>0.13500000000000001</v>
      </c>
      <c r="K10" s="87">
        <v>27.77</v>
      </c>
    </row>
    <row r="11" spans="2:11" x14ac:dyDescent="0.3">
      <c r="B11" s="86">
        <v>3</v>
      </c>
      <c r="C11" s="87">
        <v>0.30402699999999999</v>
      </c>
      <c r="D11" s="87">
        <v>0.28159400000000001</v>
      </c>
      <c r="E11" s="87">
        <v>443</v>
      </c>
      <c r="F11" s="87">
        <v>157</v>
      </c>
      <c r="G11" s="87">
        <v>600</v>
      </c>
      <c r="H11" s="88">
        <v>0.26169999999999999</v>
      </c>
      <c r="I11" s="88">
        <v>5.6800000000000003E-2</v>
      </c>
      <c r="J11" s="88">
        <v>0.13689999999999999</v>
      </c>
      <c r="K11" s="87">
        <v>19.760000000000002</v>
      </c>
    </row>
    <row r="12" spans="2:11" x14ac:dyDescent="0.3">
      <c r="B12" s="86">
        <v>2</v>
      </c>
      <c r="C12" s="87">
        <v>0.28157799999999999</v>
      </c>
      <c r="D12" s="87">
        <v>0.232569</v>
      </c>
      <c r="E12" s="87">
        <v>441</v>
      </c>
      <c r="F12" s="87">
        <v>138</v>
      </c>
      <c r="G12" s="87">
        <v>579</v>
      </c>
      <c r="H12" s="88">
        <v>0.23830000000000001</v>
      </c>
      <c r="I12" s="88">
        <v>4.99E-2</v>
      </c>
      <c r="J12" s="88">
        <v>0.13619999999999999</v>
      </c>
      <c r="K12" s="87">
        <v>11.13</v>
      </c>
    </row>
    <row r="13" spans="2:11" x14ac:dyDescent="0.3">
      <c r="B13" s="86">
        <v>1</v>
      </c>
      <c r="C13" s="87">
        <v>0.23209399999999999</v>
      </c>
      <c r="D13" s="87">
        <v>0.22175900000000001</v>
      </c>
      <c r="E13" s="87">
        <v>501</v>
      </c>
      <c r="F13" s="87">
        <v>120</v>
      </c>
      <c r="G13" s="87">
        <v>621</v>
      </c>
      <c r="H13" s="88">
        <v>0.19320000000000001</v>
      </c>
      <c r="I13" s="88">
        <v>4.3400000000000001E-2</v>
      </c>
      <c r="J13" s="88">
        <v>0.15479999999999999</v>
      </c>
      <c r="K13" s="87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workbookViewId="0">
      <selection activeCell="E4" sqref="E4"/>
    </sheetView>
  </sheetViews>
  <sheetFormatPr defaultRowHeight="14.4" x14ac:dyDescent="0.3"/>
  <cols>
    <col min="3" max="3" width="15.77734375" customWidth="1"/>
    <col min="4" max="4" width="19.21875" customWidth="1"/>
    <col min="5" max="5" width="29.5546875" customWidth="1"/>
  </cols>
  <sheetData>
    <row r="2" spans="2:5" x14ac:dyDescent="0.3">
      <c r="B2" s="41"/>
      <c r="C2" s="42" t="s">
        <v>169</v>
      </c>
      <c r="D2" s="42" t="s">
        <v>168</v>
      </c>
      <c r="E2" s="41" t="s">
        <v>170</v>
      </c>
    </row>
    <row r="3" spans="2:5" ht="16.95" customHeight="1" x14ac:dyDescent="0.3">
      <c r="B3" s="43">
        <v>2</v>
      </c>
      <c r="C3" s="44" t="s">
        <v>167</v>
      </c>
      <c r="D3" s="11">
        <v>0.85945000000000005</v>
      </c>
      <c r="E3" s="45" t="s">
        <v>171</v>
      </c>
    </row>
    <row r="4" spans="2:5" x14ac:dyDescent="0.3">
      <c r="B4" s="43">
        <v>3</v>
      </c>
      <c r="C4" s="44" t="s">
        <v>166</v>
      </c>
      <c r="D4" s="11">
        <v>0.103662</v>
      </c>
      <c r="E4" s="45" t="s">
        <v>172</v>
      </c>
    </row>
    <row r="5" spans="2:5" ht="15" customHeight="1" x14ac:dyDescent="0.3">
      <c r="B5" s="43">
        <v>1</v>
      </c>
      <c r="C5" s="44" t="s">
        <v>165</v>
      </c>
      <c r="D5" s="11">
        <v>7.8976000000000005E-2</v>
      </c>
      <c r="E5" s="45" t="s">
        <v>173</v>
      </c>
    </row>
    <row r="6" spans="2:5" x14ac:dyDescent="0.3">
      <c r="B6" s="43">
        <v>0</v>
      </c>
      <c r="C6" s="44" t="s">
        <v>164</v>
      </c>
      <c r="D6" s="11">
        <v>1.627E-3</v>
      </c>
      <c r="E6" s="45" t="s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32054-D980-4A2A-8637-12ED6A37C8C6}">
  <dimension ref="B2:O102"/>
  <sheetViews>
    <sheetView topLeftCell="A79" zoomScale="80" zoomScaleNormal="80" workbookViewId="0">
      <selection activeCell="F90" sqref="F90"/>
    </sheetView>
  </sheetViews>
  <sheetFormatPr defaultRowHeight="14.4" x14ac:dyDescent="0.3"/>
  <cols>
    <col min="2" max="2" width="28.77734375" customWidth="1"/>
    <col min="3" max="4" width="8.77734375" bestFit="1" customWidth="1"/>
    <col min="5" max="5" width="11.77734375" bestFit="1" customWidth="1"/>
    <col min="6" max="6" width="10.5546875" bestFit="1" customWidth="1"/>
    <col min="7" max="7" width="28" customWidth="1"/>
    <col min="12" max="12" width="26.21875" customWidth="1"/>
  </cols>
  <sheetData>
    <row r="2" spans="2:15" x14ac:dyDescent="0.3">
      <c r="B2" s="9" t="s">
        <v>175</v>
      </c>
      <c r="C2" s="9" t="s">
        <v>176</v>
      </c>
      <c r="D2" s="9" t="s">
        <v>177</v>
      </c>
      <c r="E2" s="9" t="s">
        <v>178</v>
      </c>
      <c r="F2" s="9" t="s">
        <v>179</v>
      </c>
    </row>
    <row r="3" spans="2:15" x14ac:dyDescent="0.3">
      <c r="B3" s="10">
        <v>0</v>
      </c>
      <c r="C3" s="11">
        <v>27</v>
      </c>
      <c r="D3" s="11">
        <v>22.449082000000001</v>
      </c>
      <c r="E3" s="11">
        <v>2.3148520000000001</v>
      </c>
      <c r="F3" s="11">
        <v>0.83144700000000005</v>
      </c>
    </row>
    <row r="4" spans="2:15" x14ac:dyDescent="0.3">
      <c r="B4" s="10">
        <v>1</v>
      </c>
      <c r="C4" s="11">
        <v>39</v>
      </c>
      <c r="D4" s="11">
        <v>32.974353000000001</v>
      </c>
      <c r="E4" s="11">
        <v>3.0990060000000001</v>
      </c>
      <c r="F4" s="11">
        <v>0.84549600000000003</v>
      </c>
    </row>
    <row r="5" spans="2:15" x14ac:dyDescent="0.3">
      <c r="B5" s="10">
        <v>2</v>
      </c>
      <c r="C5" s="11">
        <v>25</v>
      </c>
      <c r="D5" s="11">
        <v>17.081876999999999</v>
      </c>
      <c r="E5" s="11">
        <v>2.707614</v>
      </c>
      <c r="F5" s="11">
        <v>0.68327499999999997</v>
      </c>
    </row>
    <row r="6" spans="2:15" x14ac:dyDescent="0.3">
      <c r="B6" s="10">
        <v>3</v>
      </c>
      <c r="C6" s="11">
        <v>27</v>
      </c>
      <c r="D6" s="11">
        <v>23.755752000000001</v>
      </c>
      <c r="E6" s="11">
        <v>1.6454580000000001</v>
      </c>
      <c r="F6" s="11">
        <v>0.87984300000000004</v>
      </c>
    </row>
    <row r="7" spans="2:15" x14ac:dyDescent="0.3">
      <c r="B7" s="10">
        <v>4</v>
      </c>
      <c r="C7" s="11">
        <v>14</v>
      </c>
      <c r="D7" s="11">
        <v>11.194485999999999</v>
      </c>
      <c r="E7" s="11">
        <v>1.323248</v>
      </c>
      <c r="F7" s="11">
        <v>0.79960600000000004</v>
      </c>
    </row>
    <row r="8" spans="2:15" x14ac:dyDescent="0.3">
      <c r="B8" s="10">
        <v>5</v>
      </c>
      <c r="C8" s="11">
        <v>24</v>
      </c>
      <c r="D8" s="11">
        <v>15.440619999999999</v>
      </c>
      <c r="E8" s="11">
        <v>3.2571279999999998</v>
      </c>
      <c r="F8" s="11">
        <v>0.64335900000000001</v>
      </c>
    </row>
    <row r="10" spans="2:15" x14ac:dyDescent="0.3">
      <c r="B10" s="101" t="s">
        <v>184</v>
      </c>
      <c r="C10" s="101"/>
      <c r="D10" s="101"/>
      <c r="E10" s="101"/>
      <c r="G10" s="101" t="s">
        <v>185</v>
      </c>
      <c r="H10" s="101"/>
      <c r="I10" s="101"/>
      <c r="J10" s="101"/>
      <c r="L10" s="101" t="s">
        <v>186</v>
      </c>
      <c r="M10" s="101"/>
      <c r="N10" s="101"/>
      <c r="O10" s="101"/>
    </row>
    <row r="11" spans="2:15" x14ac:dyDescent="0.3">
      <c r="B11" s="12" t="s">
        <v>180</v>
      </c>
      <c r="C11" s="12" t="s">
        <v>181</v>
      </c>
      <c r="D11" s="12" t="s">
        <v>182</v>
      </c>
      <c r="E11" s="12" t="s">
        <v>183</v>
      </c>
      <c r="G11" s="12" t="s">
        <v>180</v>
      </c>
      <c r="H11" s="12" t="s">
        <v>181</v>
      </c>
      <c r="I11" s="12" t="s">
        <v>182</v>
      </c>
      <c r="J11" s="12" t="s">
        <v>183</v>
      </c>
      <c r="L11" s="12" t="s">
        <v>180</v>
      </c>
      <c r="M11" s="12" t="s">
        <v>181</v>
      </c>
      <c r="N11" s="12" t="s">
        <v>182</v>
      </c>
      <c r="O11" s="12" t="s">
        <v>183</v>
      </c>
    </row>
    <row r="12" spans="2:15" x14ac:dyDescent="0.3">
      <c r="B12" s="13" t="s">
        <v>11</v>
      </c>
      <c r="C12" s="13">
        <v>0.97288585308077868</v>
      </c>
      <c r="D12" s="13">
        <v>0.39424717052011571</v>
      </c>
      <c r="E12" s="13">
        <v>4.476107349346143E-2</v>
      </c>
      <c r="G12" s="13" t="s">
        <v>13</v>
      </c>
      <c r="H12" s="13">
        <v>0.95476702445418238</v>
      </c>
      <c r="I12" s="13">
        <v>0.2375431704159775</v>
      </c>
      <c r="J12" s="13">
        <v>5.9325293958604329E-2</v>
      </c>
      <c r="L12" s="13" t="s">
        <v>136</v>
      </c>
      <c r="M12" s="13">
        <v>0.80942356368658286</v>
      </c>
      <c r="N12" s="13">
        <v>0.44953457761319698</v>
      </c>
      <c r="O12" s="13">
        <v>0.34620964108350882</v>
      </c>
    </row>
    <row r="13" spans="2:15" x14ac:dyDescent="0.3">
      <c r="B13" s="13" t="s">
        <v>60</v>
      </c>
      <c r="C13" s="13">
        <v>0.96885814780501311</v>
      </c>
      <c r="D13" s="13">
        <v>0.39462840386046338</v>
      </c>
      <c r="E13" s="13">
        <v>5.1442539414764288E-2</v>
      </c>
      <c r="G13" s="13" t="s">
        <v>62</v>
      </c>
      <c r="H13" s="13">
        <v>0.95453881300543508</v>
      </c>
      <c r="I13" s="13">
        <v>0.23614115387110199</v>
      </c>
      <c r="J13" s="13">
        <v>5.9515167265462993E-2</v>
      </c>
      <c r="L13" s="13" t="s">
        <v>132</v>
      </c>
      <c r="M13" s="13">
        <v>0.81364385928312521</v>
      </c>
      <c r="N13" s="13">
        <v>0.47368443320868647</v>
      </c>
      <c r="O13" s="13">
        <v>0.3540768171707257</v>
      </c>
    </row>
    <row r="14" spans="2:15" x14ac:dyDescent="0.3">
      <c r="B14" s="13" t="s">
        <v>18</v>
      </c>
      <c r="C14" s="13">
        <v>0.9674572527929306</v>
      </c>
      <c r="D14" s="13">
        <v>0.39573565132121652</v>
      </c>
      <c r="E14" s="13">
        <v>5.3855150114720009E-2</v>
      </c>
      <c r="G14" s="13" t="s">
        <v>9</v>
      </c>
      <c r="H14" s="13">
        <v>0.95457167758060291</v>
      </c>
      <c r="I14" s="13">
        <v>0.24512494785604741</v>
      </c>
      <c r="J14" s="13">
        <v>6.0179922876473647E-2</v>
      </c>
      <c r="L14" s="13" t="s">
        <v>138</v>
      </c>
      <c r="M14" s="13">
        <v>0.80799985325502588</v>
      </c>
      <c r="N14" s="13">
        <v>0.46179492137577738</v>
      </c>
      <c r="O14" s="13">
        <v>0.35674161090373052</v>
      </c>
    </row>
    <row r="15" spans="2:15" x14ac:dyDescent="0.3">
      <c r="B15" s="8" t="s">
        <v>7</v>
      </c>
      <c r="C15" s="8">
        <v>0.96620701643247453</v>
      </c>
      <c r="D15" s="8">
        <v>0.37719171300765347</v>
      </c>
      <c r="E15" s="8">
        <v>5.4259046119501518E-2</v>
      </c>
      <c r="G15" s="8" t="s">
        <v>58</v>
      </c>
      <c r="H15" s="8">
        <v>0.95337417102599176</v>
      </c>
      <c r="I15" s="8">
        <v>0.2436432132483532</v>
      </c>
      <c r="J15" s="8">
        <v>6.1645284065280748E-2</v>
      </c>
      <c r="L15" s="8" t="s">
        <v>131</v>
      </c>
      <c r="M15" s="8">
        <v>0.80848430978388119</v>
      </c>
      <c r="N15" s="8">
        <v>0.49183513761588937</v>
      </c>
      <c r="O15" s="8">
        <v>0.37687708142117932</v>
      </c>
    </row>
    <row r="16" spans="2:15" x14ac:dyDescent="0.3">
      <c r="B16" s="8" t="s">
        <v>46</v>
      </c>
      <c r="C16" s="8">
        <v>0.96657221475211252</v>
      </c>
      <c r="D16" s="8">
        <v>0.39761495708990791</v>
      </c>
      <c r="E16" s="8">
        <v>5.5492389197446722E-2</v>
      </c>
      <c r="G16" s="8" t="s">
        <v>20</v>
      </c>
      <c r="H16" s="8">
        <v>0.94909810249450166</v>
      </c>
      <c r="I16" s="8">
        <v>0.23308555194113739</v>
      </c>
      <c r="J16" s="8">
        <v>6.6372328275123973E-2</v>
      </c>
      <c r="L16" s="8" t="s">
        <v>139</v>
      </c>
      <c r="M16" s="8">
        <v>0.73171832345642163</v>
      </c>
      <c r="N16" s="8">
        <v>0.34477547574152378</v>
      </c>
      <c r="O16" s="8">
        <v>0.4094499925001972</v>
      </c>
    </row>
    <row r="17" spans="2:15" x14ac:dyDescent="0.3">
      <c r="B17" s="8" t="s">
        <v>56</v>
      </c>
      <c r="C17" s="8">
        <v>0.95936110194000734</v>
      </c>
      <c r="D17" s="8">
        <v>0.37593049006026202</v>
      </c>
      <c r="E17" s="8">
        <v>6.5119185303439783E-2</v>
      </c>
      <c r="G17" s="8" t="s">
        <v>48</v>
      </c>
      <c r="H17" s="8">
        <v>0.94898963582973483</v>
      </c>
      <c r="I17" s="8">
        <v>0.23210566286720141</v>
      </c>
      <c r="J17" s="8">
        <v>6.6428884422732107E-2</v>
      </c>
      <c r="L17" s="8" t="s">
        <v>134</v>
      </c>
      <c r="M17" s="8">
        <v>0.71979058008566454</v>
      </c>
      <c r="N17" s="8">
        <v>0.33307580617135818</v>
      </c>
      <c r="O17" s="8">
        <v>0.42015182910927951</v>
      </c>
    </row>
    <row r="18" spans="2:15" x14ac:dyDescent="0.3">
      <c r="B18" s="8" t="s">
        <v>14</v>
      </c>
      <c r="C18" s="8">
        <v>0.95566565894251188</v>
      </c>
      <c r="D18" s="8">
        <v>0.38182988970112047</v>
      </c>
      <c r="E18" s="8">
        <v>7.1718674712455577E-2</v>
      </c>
      <c r="G18" s="8" t="s">
        <v>69</v>
      </c>
      <c r="H18" s="8">
        <v>0.94690206309288871</v>
      </c>
      <c r="I18" s="8">
        <v>0.23138793205370581</v>
      </c>
      <c r="J18" s="8">
        <v>6.9082882147540575E-2</v>
      </c>
      <c r="L18" s="8" t="s">
        <v>141</v>
      </c>
      <c r="M18" s="8">
        <v>0.74986622003765224</v>
      </c>
      <c r="N18" s="8">
        <v>0.41007939618540079</v>
      </c>
      <c r="O18" s="8">
        <v>0.42401261855393679</v>
      </c>
    </row>
    <row r="19" spans="2:15" x14ac:dyDescent="0.3">
      <c r="B19" s="8" t="s">
        <v>32</v>
      </c>
      <c r="C19" s="8">
        <v>0.95601673353965722</v>
      </c>
      <c r="D19" s="8">
        <v>0.39122063433594162</v>
      </c>
      <c r="E19" s="8">
        <v>7.2248287213817944E-2</v>
      </c>
      <c r="G19" s="8" t="s">
        <v>34</v>
      </c>
      <c r="H19" s="8">
        <v>0.94220277065693891</v>
      </c>
      <c r="I19" s="8">
        <v>0.22816725216680969</v>
      </c>
      <c r="J19" s="8">
        <v>7.4883100652723675E-2</v>
      </c>
      <c r="L19" s="8" t="s">
        <v>119</v>
      </c>
      <c r="M19" s="8">
        <v>0.78265869783279463</v>
      </c>
      <c r="N19" s="8">
        <v>0.49663937027632471</v>
      </c>
      <c r="O19" s="8">
        <v>0.43178049559918308</v>
      </c>
    </row>
    <row r="20" spans="2:15" x14ac:dyDescent="0.3">
      <c r="B20" s="8" t="s">
        <v>42</v>
      </c>
      <c r="C20" s="8">
        <v>0.95403416631473525</v>
      </c>
      <c r="D20" s="8">
        <v>0.38307569779796369</v>
      </c>
      <c r="E20" s="8">
        <v>7.4508061234085432E-2</v>
      </c>
      <c r="G20" s="8" t="s">
        <v>16</v>
      </c>
      <c r="H20" s="8">
        <v>0.94014002035373834</v>
      </c>
      <c r="I20" s="8">
        <v>0.24105234056665931</v>
      </c>
      <c r="J20" s="8">
        <v>7.8872342383867949E-2</v>
      </c>
      <c r="L20" s="8" t="s">
        <v>123</v>
      </c>
      <c r="M20" s="8">
        <v>0.77952098075105791</v>
      </c>
      <c r="N20" s="8">
        <v>0.5055002711050256</v>
      </c>
      <c r="O20" s="8">
        <v>0.44586277072715869</v>
      </c>
    </row>
    <row r="21" spans="2:15" x14ac:dyDescent="0.3">
      <c r="B21" s="8" t="s">
        <v>67</v>
      </c>
      <c r="C21" s="8">
        <v>0.94741616296431264</v>
      </c>
      <c r="D21" s="8">
        <v>0.37907929678680852</v>
      </c>
      <c r="E21" s="8">
        <v>8.4686879924557507E-2</v>
      </c>
      <c r="G21" s="8" t="s">
        <v>44</v>
      </c>
      <c r="H21" s="8">
        <v>0.93969982604663149</v>
      </c>
      <c r="I21" s="8">
        <v>0.23989624127832809</v>
      </c>
      <c r="J21" s="8">
        <v>7.933150344471418E-2</v>
      </c>
      <c r="L21" s="8" t="s">
        <v>118</v>
      </c>
      <c r="M21" s="8">
        <v>0.76341453124268976</v>
      </c>
      <c r="N21" s="8">
        <v>0.48497482197395297</v>
      </c>
      <c r="O21" s="8">
        <v>0.45936680156896148</v>
      </c>
    </row>
    <row r="22" spans="2:15" x14ac:dyDescent="0.3">
      <c r="B22" s="8" t="s">
        <v>28</v>
      </c>
      <c r="C22" s="8">
        <v>0.93414375803892558</v>
      </c>
      <c r="D22" s="8">
        <v>0.37521606856850259</v>
      </c>
      <c r="E22" s="8">
        <v>0.10540642716304401</v>
      </c>
      <c r="G22" s="8" t="s">
        <v>65</v>
      </c>
      <c r="H22" s="8">
        <v>0.93091808567933587</v>
      </c>
      <c r="I22" s="8">
        <v>0.23686483406175521</v>
      </c>
      <c r="J22" s="8">
        <v>9.0523825141422515E-2</v>
      </c>
      <c r="L22" s="8" t="s">
        <v>140</v>
      </c>
      <c r="M22" s="8">
        <v>0.67647355077152305</v>
      </c>
      <c r="N22" s="8">
        <v>0.3053954533511013</v>
      </c>
      <c r="O22" s="8">
        <v>0.46577070476909738</v>
      </c>
    </row>
    <row r="23" spans="2:15" x14ac:dyDescent="0.3">
      <c r="B23" s="8" t="s">
        <v>4</v>
      </c>
      <c r="C23" s="8">
        <v>0.93360514535444317</v>
      </c>
      <c r="D23" s="8">
        <v>0.38591776114654119</v>
      </c>
      <c r="E23" s="8">
        <v>0.10812046081893099</v>
      </c>
      <c r="G23" s="8" t="s">
        <v>6</v>
      </c>
      <c r="H23" s="8">
        <v>0.92831530603326429</v>
      </c>
      <c r="I23" s="8">
        <v>0.22806126183082701</v>
      </c>
      <c r="J23" s="8">
        <v>9.2863190331336581E-2</v>
      </c>
      <c r="L23" s="8" t="s">
        <v>125</v>
      </c>
      <c r="M23" s="8">
        <v>0.76401922848666615</v>
      </c>
      <c r="N23" s="8">
        <v>0.49417390262970318</v>
      </c>
      <c r="O23" s="8">
        <v>0.46652549708320201</v>
      </c>
    </row>
    <row r="24" spans="2:15" x14ac:dyDescent="0.3">
      <c r="B24" s="8" t="s">
        <v>81</v>
      </c>
      <c r="C24" s="8">
        <v>0.92514522385839826</v>
      </c>
      <c r="D24" s="8">
        <v>0.37991581638090249</v>
      </c>
      <c r="E24" s="8">
        <v>0.1207171189316823</v>
      </c>
      <c r="G24" s="8" t="s">
        <v>30</v>
      </c>
      <c r="H24" s="8">
        <v>0.92339928608679456</v>
      </c>
      <c r="I24" s="8">
        <v>0.23475248090148509</v>
      </c>
      <c r="J24" s="8">
        <v>0.1000992646189085</v>
      </c>
      <c r="L24" s="8" t="s">
        <v>137</v>
      </c>
      <c r="M24" s="8">
        <v>0.71368036141601376</v>
      </c>
      <c r="N24" s="8">
        <v>0.41679197643051769</v>
      </c>
      <c r="O24" s="8">
        <v>0.49093912808604329</v>
      </c>
    </row>
    <row r="25" spans="2:15" x14ac:dyDescent="0.3">
      <c r="B25" s="8" t="s">
        <v>74</v>
      </c>
      <c r="C25" s="8">
        <v>0.92341313341015352</v>
      </c>
      <c r="D25" s="8">
        <v>0.37526365664921152</v>
      </c>
      <c r="E25" s="8">
        <v>0.1225907015094895</v>
      </c>
      <c r="G25" s="8" t="s">
        <v>83</v>
      </c>
      <c r="H25" s="8">
        <v>0.91873331343006281</v>
      </c>
      <c r="I25" s="8">
        <v>0.22128288050152181</v>
      </c>
      <c r="J25" s="8">
        <v>0.1043597020472285</v>
      </c>
      <c r="L25" s="8" t="s">
        <v>133</v>
      </c>
      <c r="M25" s="8">
        <v>0.72983038573809655</v>
      </c>
      <c r="N25" s="8">
        <v>0.45367030443112472</v>
      </c>
      <c r="O25" s="8">
        <v>0.49451753483871058</v>
      </c>
    </row>
    <row r="26" spans="2:15" x14ac:dyDescent="0.3">
      <c r="B26" s="8" t="s">
        <v>63</v>
      </c>
      <c r="C26" s="8">
        <v>0.91820028588380642</v>
      </c>
      <c r="D26" s="8">
        <v>0.35415052704695932</v>
      </c>
      <c r="E26" s="8">
        <v>0.12665445671446909</v>
      </c>
      <c r="G26" s="8" t="s">
        <v>76</v>
      </c>
      <c r="H26" s="8">
        <v>0.91574823276015715</v>
      </c>
      <c r="I26" s="8">
        <v>0.21937296095783421</v>
      </c>
      <c r="J26" s="8">
        <v>0.10792832303531311</v>
      </c>
      <c r="L26" s="8" t="s">
        <v>135</v>
      </c>
      <c r="M26" s="8">
        <v>0.63612573570899145</v>
      </c>
      <c r="N26" s="8">
        <v>0.30817941287623102</v>
      </c>
      <c r="O26" s="8">
        <v>0.52596622746340771</v>
      </c>
    </row>
    <row r="27" spans="2:15" x14ac:dyDescent="0.3">
      <c r="B27" s="8" t="s">
        <v>0</v>
      </c>
      <c r="C27" s="8">
        <v>0.89804988758425042</v>
      </c>
      <c r="D27" s="8">
        <v>0.36846736625834448</v>
      </c>
      <c r="E27" s="8">
        <v>0.16143284918108419</v>
      </c>
      <c r="G27" s="8" t="s">
        <v>27</v>
      </c>
      <c r="H27" s="8">
        <v>0.91421778925006747</v>
      </c>
      <c r="I27" s="8">
        <v>0.23596572611588579</v>
      </c>
      <c r="J27" s="8">
        <v>0.1122753437667688</v>
      </c>
      <c r="L27" s="8" t="s">
        <v>128</v>
      </c>
      <c r="M27" s="8">
        <v>0.7014511249770784</v>
      </c>
      <c r="N27" s="8">
        <v>0.4439408346409523</v>
      </c>
      <c r="O27" s="8">
        <v>0.53690127529891263</v>
      </c>
    </row>
    <row r="28" spans="2:15" x14ac:dyDescent="0.3">
      <c r="B28" s="8" t="s">
        <v>88</v>
      </c>
      <c r="C28" s="8">
        <v>0.89653833096245505</v>
      </c>
      <c r="D28" s="8">
        <v>0.37719970148263188</v>
      </c>
      <c r="E28" s="8">
        <v>0.1661233452903679</v>
      </c>
      <c r="G28" s="8" t="s">
        <v>90</v>
      </c>
      <c r="H28" s="8">
        <v>0.9070099706103455</v>
      </c>
      <c r="I28" s="8">
        <v>0.2263340024750552</v>
      </c>
      <c r="J28" s="8">
        <v>0.1201940238903368</v>
      </c>
      <c r="L28" s="8" t="s">
        <v>117</v>
      </c>
      <c r="M28" s="8">
        <v>0.65028301877974359</v>
      </c>
      <c r="N28" s="8">
        <v>0.39242327497070262</v>
      </c>
      <c r="O28" s="8">
        <v>0.57559311740158092</v>
      </c>
    </row>
    <row r="29" spans="2:15" x14ac:dyDescent="0.3">
      <c r="B29" s="8" t="s">
        <v>70</v>
      </c>
      <c r="C29" s="8">
        <v>0.87184090011615267</v>
      </c>
      <c r="D29" s="8">
        <v>0.35054261148967691</v>
      </c>
      <c r="E29" s="8">
        <v>0.1973325766264806</v>
      </c>
      <c r="G29" s="8" t="s">
        <v>55</v>
      </c>
      <c r="H29" s="8">
        <v>0.89843171906154706</v>
      </c>
      <c r="I29" s="8">
        <v>0.23066435150865661</v>
      </c>
      <c r="J29" s="8">
        <v>0.13202076510769639</v>
      </c>
      <c r="L29" s="8" t="s">
        <v>120</v>
      </c>
      <c r="M29" s="8">
        <v>0.62611434152771483</v>
      </c>
      <c r="N29" s="8">
        <v>0.39605744958192213</v>
      </c>
      <c r="O29" s="8">
        <v>0.61907487427978647</v>
      </c>
    </row>
    <row r="30" spans="2:15" x14ac:dyDescent="0.3">
      <c r="B30" s="8" t="s">
        <v>77</v>
      </c>
      <c r="C30" s="8">
        <v>0.87247817908284075</v>
      </c>
      <c r="D30" s="8">
        <v>0.35410315094336259</v>
      </c>
      <c r="E30" s="8">
        <v>0.1974337250652497</v>
      </c>
      <c r="G30" s="8" t="s">
        <v>2</v>
      </c>
      <c r="H30" s="8">
        <v>0.89660322967229766</v>
      </c>
      <c r="I30" s="8">
        <v>0.23110555565350741</v>
      </c>
      <c r="J30" s="8">
        <v>0.1344745967251493</v>
      </c>
      <c r="L30" s="8" t="s">
        <v>126</v>
      </c>
      <c r="M30" s="8">
        <v>0.66254612612968744</v>
      </c>
      <c r="N30" s="8">
        <v>0.4627027910262706</v>
      </c>
      <c r="O30" s="8">
        <v>0.62805811799184696</v>
      </c>
    </row>
    <row r="31" spans="2:15" x14ac:dyDescent="0.3">
      <c r="B31" s="8" t="s">
        <v>84</v>
      </c>
      <c r="C31" s="8">
        <v>0.84411758552788907</v>
      </c>
      <c r="D31" s="8">
        <v>0.3580731724474433</v>
      </c>
      <c r="E31" s="8">
        <v>0.242835176505142</v>
      </c>
      <c r="G31" s="8" t="s">
        <v>79</v>
      </c>
      <c r="H31" s="8">
        <v>0.87409107039045875</v>
      </c>
      <c r="I31" s="8">
        <v>0.22321106924889689</v>
      </c>
      <c r="J31" s="8">
        <v>0.16208898534096741</v>
      </c>
      <c r="L31" s="8" t="s">
        <v>121</v>
      </c>
      <c r="M31" s="8">
        <v>0.65545172299502141</v>
      </c>
      <c r="N31" s="8">
        <v>0.45618557418379307</v>
      </c>
      <c r="O31" s="8">
        <v>0.63357693479324084</v>
      </c>
    </row>
    <row r="32" spans="2:15" x14ac:dyDescent="0.3">
      <c r="B32" s="8" t="s">
        <v>25</v>
      </c>
      <c r="C32" s="8">
        <v>0.78790717853571401</v>
      </c>
      <c r="D32" s="8">
        <v>0.30931031983997709</v>
      </c>
      <c r="E32" s="8">
        <v>0.30707396904373491</v>
      </c>
      <c r="G32" s="8" t="s">
        <v>72</v>
      </c>
      <c r="H32" s="8">
        <v>0.86741830703405998</v>
      </c>
      <c r="I32" s="8">
        <v>0.22124499166124231</v>
      </c>
      <c r="J32" s="8">
        <v>0.17024827005448559</v>
      </c>
      <c r="L32" s="8" t="s">
        <v>124</v>
      </c>
      <c r="M32" s="8">
        <v>0.60825524090552285</v>
      </c>
      <c r="N32" s="8">
        <v>0.39715529319071302</v>
      </c>
      <c r="O32" s="8">
        <v>0.64982698640233327</v>
      </c>
    </row>
    <row r="33" spans="2:15" x14ac:dyDescent="0.3">
      <c r="B33" s="8" t="s">
        <v>53</v>
      </c>
      <c r="C33" s="8">
        <v>0.69800647789006276</v>
      </c>
      <c r="D33" s="8">
        <v>0.26561050404835163</v>
      </c>
      <c r="E33" s="8">
        <v>0.41121710451291682</v>
      </c>
      <c r="G33" s="8" t="s">
        <v>41</v>
      </c>
      <c r="H33" s="8">
        <v>0.86379766405848635</v>
      </c>
      <c r="I33" s="8">
        <v>0.22237936429169661</v>
      </c>
      <c r="J33" s="8">
        <v>0.175152676880099</v>
      </c>
      <c r="L33" s="8" t="s">
        <v>127</v>
      </c>
      <c r="M33" s="8">
        <v>0.62443527635163476</v>
      </c>
      <c r="N33" s="8">
        <v>0.42383732725723278</v>
      </c>
      <c r="O33" s="8">
        <v>0.65183799891187921</v>
      </c>
    </row>
    <row r="34" spans="2:15" x14ac:dyDescent="0.3">
      <c r="B34" s="8" t="s">
        <v>21</v>
      </c>
      <c r="C34" s="8">
        <v>0.61732942679416669</v>
      </c>
      <c r="D34" s="8">
        <v>0.25553227834356262</v>
      </c>
      <c r="E34" s="8">
        <v>0.51401902604238225</v>
      </c>
      <c r="G34" s="8" t="s">
        <v>155</v>
      </c>
      <c r="H34" s="8">
        <v>0.8614320489483186</v>
      </c>
      <c r="I34" s="8">
        <v>0.225652749119676</v>
      </c>
      <c r="J34" s="8">
        <v>0.17894807645297259</v>
      </c>
      <c r="L34" s="8" t="s">
        <v>130</v>
      </c>
      <c r="M34" s="8">
        <v>0.67675017741634114</v>
      </c>
      <c r="N34" s="8">
        <v>0.53652888283767841</v>
      </c>
      <c r="O34" s="8">
        <v>0.69745408206407611</v>
      </c>
    </row>
    <row r="35" spans="2:15" x14ac:dyDescent="0.3">
      <c r="B35" s="8" t="s">
        <v>49</v>
      </c>
      <c r="C35" s="8">
        <v>0.55879914060535418</v>
      </c>
      <c r="D35" s="8">
        <v>0.22163545578841559</v>
      </c>
      <c r="E35" s="8">
        <v>0.56683062284336694</v>
      </c>
      <c r="G35" s="8" t="s">
        <v>86</v>
      </c>
      <c r="H35" s="8">
        <v>0.85896646868043891</v>
      </c>
      <c r="I35" s="8">
        <v>0.22238147547452039</v>
      </c>
      <c r="J35" s="8">
        <v>0.18136596142128039</v>
      </c>
      <c r="L35" s="8" t="s">
        <v>122</v>
      </c>
      <c r="M35" s="8">
        <v>0.52136642561452451</v>
      </c>
      <c r="N35" s="8">
        <v>0.3650955158849235</v>
      </c>
      <c r="O35" s="8">
        <v>0.75386705616450345</v>
      </c>
    </row>
    <row r="36" spans="2:15" x14ac:dyDescent="0.3">
      <c r="B36" s="8" t="s">
        <v>39</v>
      </c>
      <c r="C36" s="8">
        <v>0.42443900855289213</v>
      </c>
      <c r="D36" s="8">
        <v>0.14808224547503321</v>
      </c>
      <c r="E36" s="8">
        <v>0.67560628756709418</v>
      </c>
      <c r="G36" s="8" t="s">
        <v>23</v>
      </c>
      <c r="H36" s="8">
        <v>0.84600180334728337</v>
      </c>
      <c r="I36" s="8">
        <v>0.21905277914924931</v>
      </c>
      <c r="J36" s="8">
        <v>0.19719411573672499</v>
      </c>
      <c r="L36" s="8" t="s">
        <v>103</v>
      </c>
      <c r="M36" s="8">
        <v>6.8573754261647094E-2</v>
      </c>
      <c r="N36" s="8">
        <v>5.4167333584710771E-2</v>
      </c>
      <c r="O36" s="8">
        <v>0.98476853127568886</v>
      </c>
    </row>
    <row r="37" spans="2:15" x14ac:dyDescent="0.3">
      <c r="B37" s="8" t="s">
        <v>129</v>
      </c>
      <c r="C37" s="8">
        <v>0.46069033879837817</v>
      </c>
      <c r="D37" s="8">
        <v>0.27170108012241678</v>
      </c>
      <c r="E37" s="8">
        <v>0.74050591931712884</v>
      </c>
      <c r="G37" s="8" t="s">
        <v>51</v>
      </c>
      <c r="H37" s="8">
        <v>0.83425105391539389</v>
      </c>
      <c r="I37" s="8">
        <v>0.21576359270109879</v>
      </c>
      <c r="J37" s="8">
        <v>0.2113507413606126</v>
      </c>
    </row>
    <row r="38" spans="2:15" x14ac:dyDescent="0.3">
      <c r="B38" s="8" t="s">
        <v>35</v>
      </c>
      <c r="C38" s="8">
        <v>0.26990360172957611</v>
      </c>
      <c r="D38" s="8">
        <v>0.1094844029782364</v>
      </c>
      <c r="E38" s="8">
        <v>0.81985806954101104</v>
      </c>
      <c r="G38" s="8" t="s">
        <v>143</v>
      </c>
      <c r="H38" s="8">
        <v>0.79651652399542328</v>
      </c>
      <c r="I38" s="8">
        <v>0.19109374436801799</v>
      </c>
      <c r="J38" s="8">
        <v>0.25155384148389259</v>
      </c>
    </row>
    <row r="39" spans="2:15" x14ac:dyDescent="0.3">
      <c r="G39" s="8" t="s">
        <v>144</v>
      </c>
      <c r="H39" s="8">
        <v>0.78385121488005594</v>
      </c>
      <c r="I39" s="8">
        <v>0.21598628019611391</v>
      </c>
      <c r="J39" s="8">
        <v>0.27569515642406323</v>
      </c>
    </row>
    <row r="40" spans="2:15" x14ac:dyDescent="0.3">
      <c r="G40" s="8" t="s">
        <v>145</v>
      </c>
      <c r="H40" s="8">
        <v>0.76704943615173526</v>
      </c>
      <c r="I40" s="8">
        <v>0.22090725537387509</v>
      </c>
      <c r="J40" s="8">
        <v>0.29900235299977568</v>
      </c>
    </row>
    <row r="41" spans="2:15" x14ac:dyDescent="0.3">
      <c r="G41" s="8" t="s">
        <v>146</v>
      </c>
      <c r="H41" s="8">
        <v>0.75939966357158417</v>
      </c>
      <c r="I41" s="8">
        <v>0.20577820050334231</v>
      </c>
      <c r="J41" s="8">
        <v>0.30293846955711562</v>
      </c>
    </row>
    <row r="42" spans="2:15" x14ac:dyDescent="0.3">
      <c r="G42" s="8" t="s">
        <v>151</v>
      </c>
      <c r="H42" s="8">
        <v>0.75933995364383722</v>
      </c>
      <c r="I42" s="8">
        <v>0.22094331717792201</v>
      </c>
      <c r="J42" s="8">
        <v>0.30891211340924352</v>
      </c>
    </row>
    <row r="43" spans="2:15" x14ac:dyDescent="0.3">
      <c r="G43" s="8" t="s">
        <v>150</v>
      </c>
      <c r="H43" s="8">
        <v>0.74275965924133092</v>
      </c>
      <c r="I43" s="8">
        <v>0.20383909175201911</v>
      </c>
      <c r="J43" s="8">
        <v>0.32310094365817099</v>
      </c>
    </row>
    <row r="44" spans="2:15" x14ac:dyDescent="0.3">
      <c r="G44" s="8" t="s">
        <v>149</v>
      </c>
      <c r="H44" s="8">
        <v>0.74631926881493627</v>
      </c>
      <c r="I44" s="8">
        <v>0.22441973441840271</v>
      </c>
      <c r="J44" s="8">
        <v>0.32708507738374692</v>
      </c>
    </row>
    <row r="45" spans="2:15" x14ac:dyDescent="0.3">
      <c r="G45" s="8" t="s">
        <v>154</v>
      </c>
      <c r="H45" s="8">
        <v>0.72671603225705517</v>
      </c>
      <c r="I45" s="8">
        <v>0.22202649721506459</v>
      </c>
      <c r="J45" s="8">
        <v>0.35127670385258869</v>
      </c>
    </row>
    <row r="46" spans="2:15" x14ac:dyDescent="0.3">
      <c r="G46" s="8" t="s">
        <v>37</v>
      </c>
      <c r="H46" s="8">
        <v>0.66207559787789094</v>
      </c>
      <c r="I46" s="8">
        <v>0.1723791268861464</v>
      </c>
      <c r="J46" s="8">
        <v>0.4083082158750988</v>
      </c>
    </row>
    <row r="47" spans="2:15" x14ac:dyDescent="0.3">
      <c r="G47" s="8" t="s">
        <v>152</v>
      </c>
      <c r="H47" s="8">
        <v>0.63624641842366714</v>
      </c>
      <c r="I47" s="8">
        <v>0.21128962234258369</v>
      </c>
      <c r="J47" s="8">
        <v>0.46120045060993559</v>
      </c>
    </row>
    <row r="48" spans="2:15" x14ac:dyDescent="0.3">
      <c r="G48" s="8" t="s">
        <v>147</v>
      </c>
      <c r="H48" s="8">
        <v>0.63385304952242538</v>
      </c>
      <c r="I48" s="8">
        <v>0.21257610731791071</v>
      </c>
      <c r="J48" s="8">
        <v>0.46499344746883492</v>
      </c>
    </row>
    <row r="49" spans="2:15" x14ac:dyDescent="0.3">
      <c r="G49" s="8" t="s">
        <v>153</v>
      </c>
      <c r="H49" s="8">
        <v>0.62429845038267717</v>
      </c>
      <c r="I49" s="8">
        <v>0.21151526016730121</v>
      </c>
      <c r="J49" s="8">
        <v>0.47648550521984662</v>
      </c>
    </row>
    <row r="50" spans="2:15" x14ac:dyDescent="0.3">
      <c r="G50" s="8" t="s">
        <v>148</v>
      </c>
      <c r="H50" s="8">
        <v>0.61230872741472953</v>
      </c>
      <c r="I50" s="8">
        <v>0.19514142503604659</v>
      </c>
      <c r="J50" s="8">
        <v>0.48168868996970521</v>
      </c>
    </row>
    <row r="52" spans="2:15" x14ac:dyDescent="0.3">
      <c r="B52" s="101" t="s">
        <v>187</v>
      </c>
      <c r="C52" s="102"/>
      <c r="D52" s="102"/>
      <c r="E52" s="102"/>
      <c r="G52" s="101" t="s">
        <v>188</v>
      </c>
      <c r="H52" s="101"/>
      <c r="I52" s="101"/>
      <c r="J52" s="101"/>
      <c r="L52" s="101" t="s">
        <v>189</v>
      </c>
      <c r="M52" s="101"/>
      <c r="N52" s="101"/>
      <c r="O52" s="101"/>
    </row>
    <row r="53" spans="2:15" x14ac:dyDescent="0.3">
      <c r="B53" s="12" t="s">
        <v>180</v>
      </c>
      <c r="C53" s="12" t="s">
        <v>181</v>
      </c>
      <c r="D53" s="12" t="s">
        <v>182</v>
      </c>
      <c r="E53" s="12" t="s">
        <v>183</v>
      </c>
      <c r="G53" s="12" t="s">
        <v>180</v>
      </c>
      <c r="H53" s="12" t="s">
        <v>181</v>
      </c>
      <c r="I53" s="12" t="s">
        <v>182</v>
      </c>
      <c r="J53" s="12" t="s">
        <v>183</v>
      </c>
      <c r="L53" s="12" t="s">
        <v>180</v>
      </c>
      <c r="M53" s="12" t="s">
        <v>181</v>
      </c>
      <c r="N53" s="12" t="s">
        <v>182</v>
      </c>
      <c r="O53" s="12" t="s">
        <v>183</v>
      </c>
    </row>
    <row r="54" spans="2:15" x14ac:dyDescent="0.3">
      <c r="B54" s="13" t="s">
        <v>12</v>
      </c>
      <c r="C54" s="13">
        <v>0.98060340346230879</v>
      </c>
      <c r="D54" s="13">
        <v>0.38357812515406597</v>
      </c>
      <c r="E54" s="13">
        <v>3.1466431236787502E-2</v>
      </c>
      <c r="G54" s="13" t="s">
        <v>10</v>
      </c>
      <c r="H54" s="13">
        <v>0.97045683428029794</v>
      </c>
      <c r="I54" s="13">
        <v>0.31036405448144938</v>
      </c>
      <c r="J54" s="13">
        <v>4.2838784595962423E-2</v>
      </c>
      <c r="L54" s="13" t="s">
        <v>93</v>
      </c>
      <c r="M54" s="13">
        <v>0.7769313036991774</v>
      </c>
      <c r="N54" s="13">
        <v>0.30471483329132931</v>
      </c>
      <c r="O54" s="13">
        <v>0.32083051240224419</v>
      </c>
    </row>
    <row r="55" spans="2:15" x14ac:dyDescent="0.3">
      <c r="B55" s="13" t="s">
        <v>19</v>
      </c>
      <c r="C55" s="13">
        <v>0.97729736784238475</v>
      </c>
      <c r="D55" s="13">
        <v>0.38097202125537027</v>
      </c>
      <c r="E55" s="13">
        <v>3.6674646279568027E-2</v>
      </c>
      <c r="G55" s="13" t="s">
        <v>59</v>
      </c>
      <c r="H55" s="13">
        <v>0.96657218512757492</v>
      </c>
      <c r="I55" s="13">
        <v>0.31021336760908319</v>
      </c>
      <c r="J55" s="13">
        <v>4.8461094058257749E-2</v>
      </c>
      <c r="L55" s="13" t="s">
        <v>92</v>
      </c>
      <c r="M55" s="13">
        <v>0.75434058382700986</v>
      </c>
      <c r="N55" s="13">
        <v>0.24913628694707729</v>
      </c>
      <c r="O55" s="13">
        <v>0.32716911458428072</v>
      </c>
    </row>
    <row r="56" spans="2:15" x14ac:dyDescent="0.3">
      <c r="B56" s="13" t="s">
        <v>61</v>
      </c>
      <c r="C56" s="13">
        <v>0.97709794322276589</v>
      </c>
      <c r="D56" s="13">
        <v>0.38031770358410538</v>
      </c>
      <c r="E56" s="13">
        <v>3.6957739328192123E-2</v>
      </c>
      <c r="G56" s="13" t="s">
        <v>17</v>
      </c>
      <c r="H56" s="13">
        <v>0.96282810623526038</v>
      </c>
      <c r="I56" s="13">
        <v>0.31164439789968418</v>
      </c>
      <c r="J56" s="13">
        <v>5.4001004206721707E-2</v>
      </c>
      <c r="L56" s="13" t="s">
        <v>99</v>
      </c>
      <c r="M56" s="13">
        <v>0.75414669991749106</v>
      </c>
      <c r="N56" s="13">
        <v>0.25485730490183739</v>
      </c>
      <c r="O56" s="13">
        <v>0.32994123367219091</v>
      </c>
    </row>
    <row r="57" spans="2:15" x14ac:dyDescent="0.3">
      <c r="B57" s="8" t="s">
        <v>47</v>
      </c>
      <c r="C57" s="8">
        <v>0.97677813860874263</v>
      </c>
      <c r="D57" s="8">
        <v>0.38014160330640578</v>
      </c>
      <c r="E57" s="8">
        <v>3.7463171451940988E-2</v>
      </c>
      <c r="G57" s="8" t="s">
        <v>45</v>
      </c>
      <c r="H57" s="8">
        <v>0.96215699455745785</v>
      </c>
      <c r="I57" s="8">
        <v>0.3123378055646851</v>
      </c>
      <c r="J57" s="8">
        <v>5.5031388592792357E-2</v>
      </c>
      <c r="L57" s="8" t="s">
        <v>112</v>
      </c>
      <c r="M57" s="8">
        <v>0.80864920371818017</v>
      </c>
      <c r="N57" s="8">
        <v>0.42556312631569643</v>
      </c>
      <c r="O57" s="8">
        <v>0.33311022507058202</v>
      </c>
    </row>
    <row r="58" spans="2:15" x14ac:dyDescent="0.3">
      <c r="B58" s="8" t="s">
        <v>8</v>
      </c>
      <c r="C58" s="8">
        <v>0.97323416740213464</v>
      </c>
      <c r="D58" s="8">
        <v>0.40314754403114872</v>
      </c>
      <c r="E58" s="8">
        <v>4.4844973544453708E-2</v>
      </c>
      <c r="G58" s="8" t="s">
        <v>31</v>
      </c>
      <c r="H58" s="8">
        <v>0.94459222080004457</v>
      </c>
      <c r="I58" s="8">
        <v>0.30734089977286921</v>
      </c>
      <c r="J58" s="8">
        <v>7.9992855333578361E-2</v>
      </c>
      <c r="L58" s="8" t="s">
        <v>97</v>
      </c>
      <c r="M58" s="8">
        <v>0.7693049466481936</v>
      </c>
      <c r="N58" s="8">
        <v>0.30978511580599161</v>
      </c>
      <c r="O58" s="8">
        <v>0.3342365669514622</v>
      </c>
    </row>
    <row r="59" spans="2:15" x14ac:dyDescent="0.3">
      <c r="B59" s="8" t="s">
        <v>33</v>
      </c>
      <c r="C59" s="8">
        <v>0.96736801088915436</v>
      </c>
      <c r="D59" s="8">
        <v>0.37342871637636371</v>
      </c>
      <c r="E59" s="8">
        <v>5.208025002698137E-2</v>
      </c>
      <c r="G59" s="8" t="s">
        <v>66</v>
      </c>
      <c r="H59" s="8">
        <v>0.92957605877198224</v>
      </c>
      <c r="I59" s="8">
        <v>0.29800332193140738</v>
      </c>
      <c r="J59" s="8">
        <v>0.1003194793197249</v>
      </c>
      <c r="L59" s="8" t="s">
        <v>105</v>
      </c>
      <c r="M59" s="8">
        <v>0.80250499048801938</v>
      </c>
      <c r="N59" s="8">
        <v>0.41939736326595062</v>
      </c>
      <c r="O59" s="8">
        <v>0.34015520601647747</v>
      </c>
    </row>
    <row r="60" spans="2:15" x14ac:dyDescent="0.3">
      <c r="B60" s="8" t="s">
        <v>57</v>
      </c>
      <c r="C60" s="8">
        <v>0.96708810911654663</v>
      </c>
      <c r="D60" s="8">
        <v>0.40014622143157291</v>
      </c>
      <c r="E60" s="8">
        <v>5.4866522574882823E-2</v>
      </c>
      <c r="G60" s="8" t="s">
        <v>3</v>
      </c>
      <c r="H60" s="8">
        <v>0.91034165669113642</v>
      </c>
      <c r="I60" s="8">
        <v>0.29947144028149919</v>
      </c>
      <c r="J60" s="8">
        <v>0.1279867067017107</v>
      </c>
      <c r="L60" s="8" t="s">
        <v>106</v>
      </c>
      <c r="M60" s="8">
        <v>0.80859536824275224</v>
      </c>
      <c r="N60" s="8">
        <v>0.46594747043175833</v>
      </c>
      <c r="O60" s="8">
        <v>0.35840038415694819</v>
      </c>
    </row>
    <row r="61" spans="2:15" x14ac:dyDescent="0.3">
      <c r="B61" s="8" t="s">
        <v>15</v>
      </c>
      <c r="C61" s="8">
        <v>0.9650328344979866</v>
      </c>
      <c r="D61" s="8">
        <v>0.40055067745766493</v>
      </c>
      <c r="E61" s="8">
        <v>5.8332146166607597E-2</v>
      </c>
      <c r="G61" s="8" t="s">
        <v>73</v>
      </c>
      <c r="H61" s="8">
        <v>0.89817977495451617</v>
      </c>
      <c r="I61" s="8">
        <v>0.29115637811220663</v>
      </c>
      <c r="J61" s="8">
        <v>0.1436427187908047</v>
      </c>
      <c r="L61" s="8" t="s">
        <v>110</v>
      </c>
      <c r="M61" s="8">
        <v>0.80741584879137673</v>
      </c>
      <c r="N61" s="8">
        <v>0.46959215968445511</v>
      </c>
      <c r="O61" s="8">
        <v>0.36308692400559728</v>
      </c>
    </row>
    <row r="62" spans="2:15" x14ac:dyDescent="0.3">
      <c r="B62" s="8" t="s">
        <v>68</v>
      </c>
      <c r="C62" s="8">
        <v>0.96297566488123298</v>
      </c>
      <c r="D62" s="8">
        <v>0.369978805357566</v>
      </c>
      <c r="E62" s="8">
        <v>5.8766808852803797E-2</v>
      </c>
      <c r="G62" s="8" t="s">
        <v>80</v>
      </c>
      <c r="H62" s="8">
        <v>0.89686956793900952</v>
      </c>
      <c r="I62" s="8">
        <v>0.29124724052446849</v>
      </c>
      <c r="J62" s="8">
        <v>0.14550974325278929</v>
      </c>
      <c r="L62" s="8" t="s">
        <v>100</v>
      </c>
      <c r="M62" s="8">
        <v>0.64555853950304765</v>
      </c>
      <c r="N62" s="8">
        <v>0.22474468802183881</v>
      </c>
      <c r="O62" s="8">
        <v>0.45719320463932139</v>
      </c>
    </row>
    <row r="63" spans="2:15" x14ac:dyDescent="0.3">
      <c r="B63" s="8" t="s">
        <v>43</v>
      </c>
      <c r="C63" s="8">
        <v>0.96331939396697219</v>
      </c>
      <c r="D63" s="8">
        <v>0.39934421461337072</v>
      </c>
      <c r="E63" s="8">
        <v>6.1067597991114463E-2</v>
      </c>
      <c r="G63" s="8" t="s">
        <v>87</v>
      </c>
      <c r="H63" s="8">
        <v>0.85757521190347574</v>
      </c>
      <c r="I63" s="8">
        <v>0.28953263865749251</v>
      </c>
      <c r="J63" s="8">
        <v>0.20046633504373329</v>
      </c>
      <c r="L63" s="8" t="s">
        <v>113</v>
      </c>
      <c r="M63" s="8">
        <v>0.70697370200633269</v>
      </c>
      <c r="N63" s="8">
        <v>0.36040035631430961</v>
      </c>
      <c r="O63" s="8">
        <v>0.45814018329513828</v>
      </c>
    </row>
    <row r="64" spans="2:15" x14ac:dyDescent="0.3">
      <c r="B64" s="8" t="s">
        <v>5</v>
      </c>
      <c r="C64" s="8">
        <v>0.95344934703351725</v>
      </c>
      <c r="D64" s="8">
        <v>0.3740362836980391</v>
      </c>
      <c r="E64" s="8">
        <v>7.4366375804483548E-2</v>
      </c>
      <c r="G64" s="8" t="s">
        <v>24</v>
      </c>
      <c r="H64" s="8">
        <v>0.69168372379632082</v>
      </c>
      <c r="I64" s="8">
        <v>0.21361276548714961</v>
      </c>
      <c r="J64" s="8">
        <v>0.3920667359188178</v>
      </c>
      <c r="L64" s="8" t="s">
        <v>95</v>
      </c>
      <c r="M64" s="8">
        <v>0.62224559021831793</v>
      </c>
      <c r="N64" s="8">
        <v>0.25655913380556672</v>
      </c>
      <c r="O64" s="8">
        <v>0.50811628329681746</v>
      </c>
    </row>
    <row r="65" spans="2:15" x14ac:dyDescent="0.3">
      <c r="B65" s="8" t="s">
        <v>82</v>
      </c>
      <c r="C65" s="8">
        <v>0.94387851971937264</v>
      </c>
      <c r="D65" s="8">
        <v>0.36364093033059941</v>
      </c>
      <c r="E65" s="8">
        <v>8.8191530466884716E-2</v>
      </c>
      <c r="G65" s="8" t="s">
        <v>52</v>
      </c>
      <c r="H65" s="8">
        <v>0.63971406103080741</v>
      </c>
      <c r="I65" s="8">
        <v>0.19198113761653171</v>
      </c>
      <c r="J65" s="8">
        <v>0.44588803027002688</v>
      </c>
      <c r="L65" s="8" t="s">
        <v>108</v>
      </c>
      <c r="M65" s="8">
        <v>0.67034945447464522</v>
      </c>
      <c r="N65" s="8">
        <v>0.38075794807445978</v>
      </c>
      <c r="O65" s="8">
        <v>0.53234521864318274</v>
      </c>
    </row>
    <row r="66" spans="2:15" x14ac:dyDescent="0.3">
      <c r="B66" s="8" t="s">
        <v>29</v>
      </c>
      <c r="C66" s="8">
        <v>0.94474861060272775</v>
      </c>
      <c r="D66" s="8">
        <v>0.39123375455109088</v>
      </c>
      <c r="E66" s="8">
        <v>9.0759613908174941E-2</v>
      </c>
      <c r="G66" s="8" t="s">
        <v>38</v>
      </c>
      <c r="H66" s="8">
        <v>0.3396427147567298</v>
      </c>
      <c r="I66" s="8">
        <v>9.7565271751431273E-2</v>
      </c>
      <c r="J66" s="8">
        <v>0.7317507455911868</v>
      </c>
      <c r="L66" s="8" t="s">
        <v>107</v>
      </c>
      <c r="M66" s="8">
        <v>0.61164686578846905</v>
      </c>
      <c r="N66" s="8">
        <v>0.28321752727555471</v>
      </c>
      <c r="O66" s="8">
        <v>0.54180054478093609</v>
      </c>
    </row>
    <row r="67" spans="2:15" x14ac:dyDescent="0.3">
      <c r="B67" s="8" t="s">
        <v>75</v>
      </c>
      <c r="C67" s="8">
        <v>0.94093419462401928</v>
      </c>
      <c r="D67" s="8">
        <v>0.35966810892466539</v>
      </c>
      <c r="E67" s="8">
        <v>9.2242485809646585E-2</v>
      </c>
      <c r="G67" s="8" t="s">
        <v>116</v>
      </c>
      <c r="H67" s="8">
        <v>0.22429661286119101</v>
      </c>
      <c r="I67" s="8">
        <v>0.1386840971869584</v>
      </c>
      <c r="J67" s="8">
        <v>0.90060265299337483</v>
      </c>
      <c r="L67" s="8" t="s">
        <v>111</v>
      </c>
      <c r="M67" s="8">
        <v>0.59704533410481886</v>
      </c>
      <c r="N67" s="8">
        <v>0.27629376972498898</v>
      </c>
      <c r="O67" s="8">
        <v>0.55679314207652586</v>
      </c>
    </row>
    <row r="68" spans="2:15" x14ac:dyDescent="0.3">
      <c r="B68" s="8" t="s">
        <v>64</v>
      </c>
      <c r="C68" s="8">
        <v>0.93546303042721313</v>
      </c>
      <c r="D68" s="8">
        <v>0.38582307714538883</v>
      </c>
      <c r="E68" s="8">
        <v>0.1050787927244608</v>
      </c>
      <c r="L68" s="8" t="s">
        <v>94</v>
      </c>
      <c r="M68" s="8">
        <v>0.5040805109227392</v>
      </c>
      <c r="N68" s="8">
        <v>0.1313102101245264</v>
      </c>
      <c r="O68" s="8">
        <v>0.57088214326583797</v>
      </c>
    </row>
    <row r="69" spans="2:15" x14ac:dyDescent="0.3">
      <c r="B69" s="8" t="s">
        <v>89</v>
      </c>
      <c r="C69" s="8">
        <v>0.92583126937256299</v>
      </c>
      <c r="D69" s="8">
        <v>0.37103577357001127</v>
      </c>
      <c r="E69" s="8">
        <v>0.1179220176772532</v>
      </c>
      <c r="L69" s="8" t="s">
        <v>98</v>
      </c>
      <c r="M69" s="8">
        <v>0.48028765935248141</v>
      </c>
      <c r="N69" s="8">
        <v>0.1276792227646425</v>
      </c>
      <c r="O69" s="8">
        <v>0.59578122430448199</v>
      </c>
    </row>
    <row r="70" spans="2:15" x14ac:dyDescent="0.3">
      <c r="B70" s="8" t="s">
        <v>1</v>
      </c>
      <c r="C70" s="8">
        <v>0.91787090441365282</v>
      </c>
      <c r="D70" s="8">
        <v>0.38346204682180901</v>
      </c>
      <c r="E70" s="8">
        <v>0.1332101213931437</v>
      </c>
      <c r="L70" s="8" t="s">
        <v>102</v>
      </c>
      <c r="M70" s="8">
        <v>0.56422809906000793</v>
      </c>
      <c r="N70" s="8">
        <v>0.29432426806134748</v>
      </c>
      <c r="O70" s="8">
        <v>0.61752428377099933</v>
      </c>
    </row>
    <row r="71" spans="2:15" x14ac:dyDescent="0.3">
      <c r="B71" s="8" t="s">
        <v>78</v>
      </c>
      <c r="C71" s="8">
        <v>0.89368371255158785</v>
      </c>
      <c r="D71" s="8">
        <v>0.37270155237196301</v>
      </c>
      <c r="E71" s="8">
        <v>0.16948278423200161</v>
      </c>
      <c r="L71" s="8" t="s">
        <v>109</v>
      </c>
      <c r="M71" s="8">
        <v>0.52452711333013968</v>
      </c>
      <c r="N71" s="8">
        <v>0.23440957723623931</v>
      </c>
      <c r="O71" s="8">
        <v>0.62105385925991097</v>
      </c>
    </row>
    <row r="72" spans="2:15" x14ac:dyDescent="0.3">
      <c r="B72" s="8" t="s">
        <v>71</v>
      </c>
      <c r="C72" s="8">
        <v>0.88798875086170759</v>
      </c>
      <c r="D72" s="8">
        <v>0.36962771081470591</v>
      </c>
      <c r="E72" s="8">
        <v>0.1776906299023043</v>
      </c>
      <c r="L72" s="8" t="s">
        <v>101</v>
      </c>
      <c r="M72" s="8">
        <v>0.54917597447599042</v>
      </c>
      <c r="N72" s="8">
        <v>0.27769228894148568</v>
      </c>
      <c r="O72" s="8">
        <v>0.62414400209481946</v>
      </c>
    </row>
    <row r="73" spans="2:15" x14ac:dyDescent="0.3">
      <c r="B73" s="8" t="s">
        <v>85</v>
      </c>
      <c r="C73" s="8">
        <v>0.87453951405782226</v>
      </c>
      <c r="D73" s="8">
        <v>0.365954861661063</v>
      </c>
      <c r="E73" s="8">
        <v>0.19787311400392951</v>
      </c>
      <c r="L73" s="8" t="s">
        <v>96</v>
      </c>
      <c r="M73" s="8">
        <v>0.42484582018779382</v>
      </c>
      <c r="N73" s="8">
        <v>0.1164409232041031</v>
      </c>
      <c r="O73" s="8">
        <v>0.65095158311080015</v>
      </c>
    </row>
    <row r="74" spans="2:15" x14ac:dyDescent="0.3">
      <c r="B74" s="8" t="s">
        <v>26</v>
      </c>
      <c r="C74" s="8">
        <v>0.84272227181237902</v>
      </c>
      <c r="D74" s="8">
        <v>0.33045942052025362</v>
      </c>
      <c r="E74" s="8">
        <v>0.23490395206490791</v>
      </c>
      <c r="L74" s="8" t="s">
        <v>115</v>
      </c>
      <c r="M74" s="8">
        <v>0.62661304750232294</v>
      </c>
      <c r="N74" s="8">
        <v>0.42964894004154519</v>
      </c>
      <c r="O74" s="8">
        <v>0.65466162634093306</v>
      </c>
    </row>
    <row r="75" spans="2:15" x14ac:dyDescent="0.3">
      <c r="B75" s="8" t="s">
        <v>54</v>
      </c>
      <c r="C75" s="8">
        <v>0.8222192720046515</v>
      </c>
      <c r="D75" s="8">
        <v>0.32065836630411199</v>
      </c>
      <c r="E75" s="8">
        <v>0.26169561701695038</v>
      </c>
      <c r="L75" s="8" t="s">
        <v>114</v>
      </c>
      <c r="M75" s="8">
        <v>0.59175119232048545</v>
      </c>
      <c r="N75" s="8">
        <v>0.38683029521626289</v>
      </c>
      <c r="O75" s="8">
        <v>0.66580068208605092</v>
      </c>
    </row>
    <row r="76" spans="2:15" x14ac:dyDescent="0.3">
      <c r="B76" s="8" t="s">
        <v>142</v>
      </c>
      <c r="C76" s="8">
        <v>0.71264164208834446</v>
      </c>
      <c r="D76" s="8">
        <v>0.30603496707646982</v>
      </c>
      <c r="E76" s="8">
        <v>0.41408189790352212</v>
      </c>
      <c r="L76" s="8" t="s">
        <v>91</v>
      </c>
      <c r="M76" s="8">
        <v>0.49867704520826789</v>
      </c>
      <c r="N76" s="8">
        <v>0.27164467016987631</v>
      </c>
      <c r="O76" s="8">
        <v>0.68829448245907243</v>
      </c>
    </row>
    <row r="77" spans="2:15" x14ac:dyDescent="0.3">
      <c r="B77" s="8" t="s">
        <v>22</v>
      </c>
      <c r="C77" s="8">
        <v>0.71659765290892641</v>
      </c>
      <c r="D77" s="8">
        <v>0.32152826693240799</v>
      </c>
      <c r="E77" s="8">
        <v>0.41770693350733878</v>
      </c>
      <c r="L77" s="8" t="s">
        <v>104</v>
      </c>
      <c r="M77" s="8">
        <v>0.54072487139210168</v>
      </c>
      <c r="N77" s="8">
        <v>0.40326039077919468</v>
      </c>
      <c r="O77" s="8">
        <v>0.76964076376226864</v>
      </c>
    </row>
    <row r="78" spans="2:15" x14ac:dyDescent="0.3">
      <c r="B78" s="8" t="s">
        <v>50</v>
      </c>
      <c r="C78" s="8">
        <v>0.68756330045631553</v>
      </c>
      <c r="D78" s="8">
        <v>0.29376258098624691</v>
      </c>
      <c r="E78" s="8">
        <v>0.44239612789137728</v>
      </c>
    </row>
    <row r="79" spans="2:15" x14ac:dyDescent="0.3">
      <c r="B79" s="8" t="s">
        <v>40</v>
      </c>
      <c r="C79" s="8">
        <v>0.64209358057250454</v>
      </c>
      <c r="D79" s="8">
        <v>0.24138672958833171</v>
      </c>
      <c r="E79" s="8">
        <v>0.4717903487679227</v>
      </c>
    </row>
    <row r="80" spans="2:15" x14ac:dyDescent="0.3">
      <c r="B80" s="8" t="s">
        <v>36</v>
      </c>
      <c r="C80" s="8">
        <v>0.40273101839598341</v>
      </c>
      <c r="D80" s="8">
        <v>0.17983186003476409</v>
      </c>
      <c r="E80" s="8">
        <v>0.72822748470738308</v>
      </c>
    </row>
    <row r="84" spans="2:3" x14ac:dyDescent="0.3">
      <c r="B84" s="100" t="s">
        <v>190</v>
      </c>
      <c r="C84" s="100"/>
    </row>
    <row r="85" spans="2:3" x14ac:dyDescent="0.3">
      <c r="B85" s="14" t="s">
        <v>11</v>
      </c>
      <c r="C85" s="15" t="s">
        <v>184</v>
      </c>
    </row>
    <row r="86" spans="2:3" x14ac:dyDescent="0.3">
      <c r="B86" s="14" t="s">
        <v>60</v>
      </c>
      <c r="C86" s="15" t="s">
        <v>184</v>
      </c>
    </row>
    <row r="87" spans="2:3" x14ac:dyDescent="0.3">
      <c r="B87" s="14" t="s">
        <v>18</v>
      </c>
      <c r="C87" s="15" t="s">
        <v>184</v>
      </c>
    </row>
    <row r="88" spans="2:3" x14ac:dyDescent="0.3">
      <c r="B88" s="16" t="s">
        <v>13</v>
      </c>
      <c r="C88" s="17" t="s">
        <v>185</v>
      </c>
    </row>
    <row r="89" spans="2:3" x14ac:dyDescent="0.3">
      <c r="B89" s="16" t="s">
        <v>62</v>
      </c>
      <c r="C89" s="17" t="s">
        <v>185</v>
      </c>
    </row>
    <row r="90" spans="2:3" x14ac:dyDescent="0.3">
      <c r="B90" s="16" t="s">
        <v>9</v>
      </c>
      <c r="C90" s="17" t="s">
        <v>185</v>
      </c>
    </row>
    <row r="91" spans="2:3" x14ac:dyDescent="0.3">
      <c r="B91" s="18" t="s">
        <v>136</v>
      </c>
      <c r="C91" s="19" t="s">
        <v>186</v>
      </c>
    </row>
    <row r="92" spans="2:3" x14ac:dyDescent="0.3">
      <c r="B92" s="18" t="s">
        <v>132</v>
      </c>
      <c r="C92" s="19" t="s">
        <v>186</v>
      </c>
    </row>
    <row r="93" spans="2:3" x14ac:dyDescent="0.3">
      <c r="B93" s="18" t="s">
        <v>138</v>
      </c>
      <c r="C93" s="19" t="s">
        <v>186</v>
      </c>
    </row>
    <row r="94" spans="2:3" x14ac:dyDescent="0.3">
      <c r="B94" s="20" t="s">
        <v>12</v>
      </c>
      <c r="C94" s="21" t="s">
        <v>187</v>
      </c>
    </row>
    <row r="95" spans="2:3" x14ac:dyDescent="0.3">
      <c r="B95" s="20" t="s">
        <v>19</v>
      </c>
      <c r="C95" s="21" t="s">
        <v>187</v>
      </c>
    </row>
    <row r="96" spans="2:3" x14ac:dyDescent="0.3">
      <c r="B96" s="20" t="s">
        <v>61</v>
      </c>
      <c r="C96" s="21" t="s">
        <v>187</v>
      </c>
    </row>
    <row r="97" spans="2:3" x14ac:dyDescent="0.3">
      <c r="B97" s="22" t="s">
        <v>10</v>
      </c>
      <c r="C97" s="23" t="s">
        <v>188</v>
      </c>
    </row>
    <row r="98" spans="2:3" x14ac:dyDescent="0.3">
      <c r="B98" s="22" t="s">
        <v>59</v>
      </c>
      <c r="C98" s="23" t="s">
        <v>188</v>
      </c>
    </row>
    <row r="99" spans="2:3" x14ac:dyDescent="0.3">
      <c r="B99" s="22" t="s">
        <v>17</v>
      </c>
      <c r="C99" s="23" t="s">
        <v>188</v>
      </c>
    </row>
    <row r="100" spans="2:3" x14ac:dyDescent="0.3">
      <c r="B100" s="13" t="s">
        <v>93</v>
      </c>
      <c r="C100" s="24" t="s">
        <v>189</v>
      </c>
    </row>
    <row r="101" spans="2:3" x14ac:dyDescent="0.3">
      <c r="B101" s="13" t="s">
        <v>92</v>
      </c>
      <c r="C101" s="24" t="s">
        <v>189</v>
      </c>
    </row>
    <row r="102" spans="2:3" x14ac:dyDescent="0.3">
      <c r="B102" s="13" t="s">
        <v>99</v>
      </c>
      <c r="C102" s="24" t="s">
        <v>189</v>
      </c>
    </row>
  </sheetData>
  <mergeCells count="7">
    <mergeCell ref="B84:C84"/>
    <mergeCell ref="B10:E10"/>
    <mergeCell ref="G10:J10"/>
    <mergeCell ref="L10:O10"/>
    <mergeCell ref="B52:E52"/>
    <mergeCell ref="G52:J52"/>
    <mergeCell ref="L52:O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8B64-58AD-485E-8B15-979EF5020D64}">
  <dimension ref="B2:T409"/>
  <sheetViews>
    <sheetView tabSelected="1" topLeftCell="A387" workbookViewId="0">
      <selection activeCell="D421" sqref="D421"/>
    </sheetView>
  </sheetViews>
  <sheetFormatPr defaultRowHeight="14.4" x14ac:dyDescent="0.3"/>
  <cols>
    <col min="2" max="2" width="30.77734375" customWidth="1"/>
    <col min="3" max="3" width="11.21875" bestFit="1" customWidth="1"/>
    <col min="4" max="6" width="8.77734375" bestFit="1" customWidth="1"/>
    <col min="7" max="7" width="17.21875" customWidth="1"/>
    <col min="8" max="8" width="9.33203125" bestFit="1" customWidth="1"/>
    <col min="9" max="10" width="8.77734375" bestFit="1" customWidth="1"/>
  </cols>
  <sheetData>
    <row r="2" spans="2:7" x14ac:dyDescent="0.3">
      <c r="B2" s="9" t="s">
        <v>191</v>
      </c>
      <c r="C2" s="9" t="s">
        <v>192</v>
      </c>
    </row>
    <row r="3" spans="2:7" ht="15" customHeight="1" x14ac:dyDescent="0.3">
      <c r="B3" s="25" t="s">
        <v>12</v>
      </c>
      <c r="C3" s="25">
        <v>174.25255100000001</v>
      </c>
    </row>
    <row r="4" spans="2:7" ht="15" customHeight="1" x14ac:dyDescent="0.3">
      <c r="B4" s="25" t="s">
        <v>13</v>
      </c>
      <c r="C4" s="25">
        <v>133.279639</v>
      </c>
    </row>
    <row r="5" spans="2:7" ht="15" customHeight="1" x14ac:dyDescent="0.3">
      <c r="B5" s="25" t="s">
        <v>11</v>
      </c>
      <c r="C5" s="25">
        <v>109.92442699999999</v>
      </c>
    </row>
    <row r="6" spans="2:7" ht="15" customHeight="1" x14ac:dyDescent="0.3">
      <c r="B6" s="25" t="s">
        <v>61</v>
      </c>
      <c r="C6" s="25">
        <v>93.535570000000007</v>
      </c>
      <c r="F6" s="28"/>
      <c r="G6" s="28" t="s">
        <v>193</v>
      </c>
    </row>
    <row r="7" spans="2:7" ht="15" customHeight="1" x14ac:dyDescent="0.3">
      <c r="B7" s="25" t="s">
        <v>62</v>
      </c>
      <c r="C7" s="25">
        <v>87.285353999999998</v>
      </c>
      <c r="F7" s="27"/>
      <c r="G7" s="27" t="s">
        <v>194</v>
      </c>
    </row>
    <row r="8" spans="2:7" ht="15" customHeight="1" x14ac:dyDescent="0.3">
      <c r="B8" s="25" t="s">
        <v>19</v>
      </c>
      <c r="C8" s="25">
        <v>71.495056000000005</v>
      </c>
    </row>
    <row r="9" spans="2:7" ht="15" customHeight="1" x14ac:dyDescent="0.3">
      <c r="B9" s="25" t="s">
        <v>10</v>
      </c>
      <c r="C9" s="25">
        <v>68.627898999999999</v>
      </c>
    </row>
    <row r="10" spans="2:7" ht="15" customHeight="1" x14ac:dyDescent="0.3">
      <c r="B10" s="25" t="s">
        <v>60</v>
      </c>
      <c r="C10" s="25">
        <v>65.405625999999998</v>
      </c>
    </row>
    <row r="11" spans="2:7" ht="15" customHeight="1" x14ac:dyDescent="0.3">
      <c r="B11" s="25" t="s">
        <v>9</v>
      </c>
      <c r="C11" s="25">
        <v>47.054698000000002</v>
      </c>
    </row>
    <row r="12" spans="2:7" ht="15" customHeight="1" x14ac:dyDescent="0.3">
      <c r="B12" s="25" t="s">
        <v>59</v>
      </c>
      <c r="C12" s="25">
        <v>43.908951999999999</v>
      </c>
    </row>
    <row r="13" spans="2:7" ht="15" customHeight="1" x14ac:dyDescent="0.3">
      <c r="B13" s="25" t="s">
        <v>18</v>
      </c>
      <c r="C13" s="25">
        <v>43.297175000000003</v>
      </c>
    </row>
    <row r="14" spans="2:7" ht="15" customHeight="1" x14ac:dyDescent="0.3">
      <c r="B14" s="25" t="s">
        <v>136</v>
      </c>
      <c r="C14" s="25">
        <v>38.588065</v>
      </c>
    </row>
    <row r="15" spans="2:7" ht="15" customHeight="1" x14ac:dyDescent="0.3">
      <c r="B15" s="25" t="s">
        <v>17</v>
      </c>
      <c r="C15" s="25">
        <v>27.423822999999999</v>
      </c>
    </row>
    <row r="16" spans="2:7" ht="15" customHeight="1" x14ac:dyDescent="0.3">
      <c r="B16" s="25" t="s">
        <v>138</v>
      </c>
      <c r="C16" s="25">
        <v>25.762214</v>
      </c>
    </row>
    <row r="17" spans="2:20" ht="15" customHeight="1" x14ac:dyDescent="0.3">
      <c r="B17" s="25" t="s">
        <v>132</v>
      </c>
      <c r="C17" s="25">
        <v>20.931198999999999</v>
      </c>
    </row>
    <row r="18" spans="2:20" ht="15" customHeight="1" x14ac:dyDescent="0.3">
      <c r="B18" s="25" t="s">
        <v>92</v>
      </c>
      <c r="C18" s="25">
        <v>19.976662000000001</v>
      </c>
    </row>
    <row r="19" spans="2:20" ht="15" customHeight="1" x14ac:dyDescent="0.3">
      <c r="B19" s="25" t="s">
        <v>93</v>
      </c>
      <c r="C19" s="25">
        <v>13.082955999999999</v>
      </c>
    </row>
    <row r="20" spans="2:20" ht="15" customHeight="1" x14ac:dyDescent="0.3">
      <c r="B20" s="25" t="s">
        <v>99</v>
      </c>
      <c r="C20" s="25">
        <v>10.344175</v>
      </c>
    </row>
    <row r="21" spans="2:20" ht="15" customHeight="1" x14ac:dyDescent="0.3">
      <c r="B21" s="26" t="s">
        <v>167</v>
      </c>
      <c r="C21" s="26">
        <v>1.468621</v>
      </c>
    </row>
    <row r="22" spans="2:20" ht="15" customHeight="1" x14ac:dyDescent="0.3">
      <c r="B22" s="26" t="s">
        <v>166</v>
      </c>
      <c r="C22" s="26">
        <v>1.2774890000000001</v>
      </c>
    </row>
    <row r="23" spans="2:20" ht="15" customHeight="1" x14ac:dyDescent="0.3">
      <c r="B23" s="26" t="s">
        <v>165</v>
      </c>
      <c r="C23" s="26">
        <v>1.0742339999999999</v>
      </c>
    </row>
    <row r="27" spans="2:20" ht="57.6" x14ac:dyDescent="0.3">
      <c r="B27" s="47" t="s">
        <v>205</v>
      </c>
      <c r="C27" s="29" t="s">
        <v>11</v>
      </c>
      <c r="D27" s="30" t="s">
        <v>60</v>
      </c>
      <c r="E27" s="30" t="s">
        <v>18</v>
      </c>
      <c r="F27" s="30" t="s">
        <v>13</v>
      </c>
      <c r="G27" s="30" t="s">
        <v>62</v>
      </c>
      <c r="H27" s="30" t="s">
        <v>9</v>
      </c>
      <c r="I27" s="30" t="s">
        <v>136</v>
      </c>
      <c r="J27" s="30" t="s">
        <v>132</v>
      </c>
      <c r="K27" s="30" t="s">
        <v>138</v>
      </c>
      <c r="L27" s="30" t="s">
        <v>12</v>
      </c>
      <c r="M27" s="30" t="s">
        <v>19</v>
      </c>
      <c r="N27" s="30" t="s">
        <v>61</v>
      </c>
      <c r="O27" s="30" t="s">
        <v>10</v>
      </c>
      <c r="P27" s="30" t="s">
        <v>59</v>
      </c>
      <c r="Q27" s="30" t="s">
        <v>17</v>
      </c>
      <c r="R27" s="30" t="s">
        <v>93</v>
      </c>
      <c r="S27" s="30" t="s">
        <v>92</v>
      </c>
      <c r="T27" s="30" t="s">
        <v>99</v>
      </c>
    </row>
    <row r="28" spans="2:20" x14ac:dyDescent="0.3">
      <c r="B28" s="31" t="s">
        <v>11</v>
      </c>
      <c r="C28" s="1">
        <v>1</v>
      </c>
      <c r="D28" s="1">
        <v>0.9913433726996963</v>
      </c>
      <c r="E28" s="1">
        <v>0.98559877665368767</v>
      </c>
      <c r="F28" s="1">
        <v>0.30948079452404681</v>
      </c>
      <c r="G28" s="1">
        <v>0.30822057720112628</v>
      </c>
      <c r="H28" s="1">
        <v>0.30566980147792411</v>
      </c>
      <c r="I28" s="1">
        <v>0.4319677305191853</v>
      </c>
      <c r="J28" s="1">
        <v>0.44586824470265668</v>
      </c>
      <c r="K28" s="1">
        <v>0.43803322418868401</v>
      </c>
      <c r="L28" s="1">
        <v>0.61675306188097434</v>
      </c>
      <c r="M28" s="1">
        <v>0.61312908439210811</v>
      </c>
      <c r="N28" s="1">
        <v>0.6126203022967186</v>
      </c>
      <c r="O28" s="1">
        <v>0.53825175373250633</v>
      </c>
      <c r="P28" s="1">
        <v>0.53453699099299512</v>
      </c>
      <c r="Q28" s="1">
        <v>0.53691246540398052</v>
      </c>
      <c r="R28" s="1">
        <v>5.7185509517943538E-2</v>
      </c>
      <c r="S28" s="1">
        <v>-1.3768452271517351E-2</v>
      </c>
      <c r="T28" s="1">
        <v>-6.4172054677439708E-3</v>
      </c>
    </row>
    <row r="29" spans="2:20" x14ac:dyDescent="0.3">
      <c r="B29" s="31" t="s">
        <v>60</v>
      </c>
      <c r="C29" s="32">
        <v>0.9913433726996963</v>
      </c>
      <c r="D29" s="1">
        <v>1</v>
      </c>
      <c r="E29" s="1">
        <v>0.9764917947398789</v>
      </c>
      <c r="F29" s="1">
        <v>0.3082127006401138</v>
      </c>
      <c r="G29" s="1">
        <v>0.30811312784750461</v>
      </c>
      <c r="H29" s="1">
        <v>0.30451990022790998</v>
      </c>
      <c r="I29" s="1">
        <v>0.43558170274830582</v>
      </c>
      <c r="J29" s="1">
        <v>0.44454334220157182</v>
      </c>
      <c r="K29" s="1">
        <v>0.4421135733579164</v>
      </c>
      <c r="L29" s="1">
        <v>0.61517688748403931</v>
      </c>
      <c r="M29" s="1">
        <v>0.61178139432454415</v>
      </c>
      <c r="N29" s="1">
        <v>0.61397872425196343</v>
      </c>
      <c r="O29" s="1">
        <v>0.53388436767667802</v>
      </c>
      <c r="P29" s="1">
        <v>0.53591582941481009</v>
      </c>
      <c r="Q29" s="1">
        <v>0.53247367296421777</v>
      </c>
      <c r="R29" s="1">
        <v>5.8514981565806312E-2</v>
      </c>
      <c r="S29" s="1">
        <v>-1.235197971580331E-2</v>
      </c>
      <c r="T29" s="1">
        <v>-4.3929466414281467E-3</v>
      </c>
    </row>
    <row r="30" spans="2:20" x14ac:dyDescent="0.3">
      <c r="B30" s="31" t="s">
        <v>18</v>
      </c>
      <c r="C30" s="32">
        <v>0.98559877665368767</v>
      </c>
      <c r="D30" s="1">
        <v>0.9764917947398789</v>
      </c>
      <c r="E30" s="1">
        <v>1</v>
      </c>
      <c r="F30" s="1">
        <v>0.31089674692409502</v>
      </c>
      <c r="G30" s="1">
        <v>0.30963406100793478</v>
      </c>
      <c r="H30" s="1">
        <v>0.30664543958104401</v>
      </c>
      <c r="I30" s="1">
        <v>0.42483821291437007</v>
      </c>
      <c r="J30" s="1">
        <v>0.43849704014076901</v>
      </c>
      <c r="K30" s="1">
        <v>0.42973305878454282</v>
      </c>
      <c r="L30" s="1">
        <v>0.61664508699703213</v>
      </c>
      <c r="M30" s="1">
        <v>0.61373210284688262</v>
      </c>
      <c r="N30" s="1">
        <v>0.61244161374638573</v>
      </c>
      <c r="O30" s="1">
        <v>0.5353114534020611</v>
      </c>
      <c r="P30" s="1">
        <v>0.53148848041391394</v>
      </c>
      <c r="Q30" s="1">
        <v>0.53535231879809664</v>
      </c>
      <c r="R30" s="1">
        <v>3.1266541203959219E-2</v>
      </c>
      <c r="S30" s="1">
        <v>-1.6594491181087211E-2</v>
      </c>
      <c r="T30" s="1">
        <v>-8.774951692962097E-3</v>
      </c>
    </row>
    <row r="31" spans="2:20" x14ac:dyDescent="0.3">
      <c r="B31" s="31" t="s">
        <v>13</v>
      </c>
      <c r="C31" s="5">
        <v>0.30948079452404681</v>
      </c>
      <c r="D31" s="1">
        <v>0.3082127006401138</v>
      </c>
      <c r="E31" s="1">
        <v>0.31089674692409502</v>
      </c>
      <c r="F31" s="1">
        <v>1</v>
      </c>
      <c r="G31" s="1">
        <v>0.99393213744974918</v>
      </c>
      <c r="H31" s="1">
        <v>0.98882269619892527</v>
      </c>
      <c r="I31" s="1">
        <v>0.32996340068615898</v>
      </c>
      <c r="J31" s="1">
        <v>0.33472137182594508</v>
      </c>
      <c r="K31" s="1">
        <v>0.31877410434967729</v>
      </c>
      <c r="L31" s="1">
        <v>0.4886622548822338</v>
      </c>
      <c r="M31" s="1">
        <v>0.48582477568263399</v>
      </c>
      <c r="N31" s="1">
        <v>0.48817306602112448</v>
      </c>
      <c r="O31" s="1">
        <v>0.17583385187267361</v>
      </c>
      <c r="P31" s="1">
        <v>0.17546615114428141</v>
      </c>
      <c r="Q31" s="1">
        <v>0.17808366457908739</v>
      </c>
      <c r="R31" s="1">
        <v>3.2504057393335353E-2</v>
      </c>
      <c r="S31" s="1">
        <v>-1.989866677392935E-2</v>
      </c>
      <c r="T31" s="1">
        <v>-1.0813998827956981E-2</v>
      </c>
    </row>
    <row r="32" spans="2:20" x14ac:dyDescent="0.3">
      <c r="B32" s="31" t="s">
        <v>62</v>
      </c>
      <c r="C32" s="5">
        <v>0.30822057720112628</v>
      </c>
      <c r="D32" s="1">
        <v>0.30811312784750461</v>
      </c>
      <c r="E32" s="1">
        <v>0.30963406100793478</v>
      </c>
      <c r="F32" s="1">
        <v>0.99393213744974918</v>
      </c>
      <c r="G32" s="1">
        <v>1</v>
      </c>
      <c r="H32" s="1">
        <v>0.98259535420260602</v>
      </c>
      <c r="I32" s="1">
        <v>0.32911391038240201</v>
      </c>
      <c r="J32" s="1">
        <v>0.33444843498094218</v>
      </c>
      <c r="K32" s="1">
        <v>0.31929623668588891</v>
      </c>
      <c r="L32" s="1">
        <v>0.48565456654129568</v>
      </c>
      <c r="M32" s="1">
        <v>0.48303165599456238</v>
      </c>
      <c r="N32" s="1">
        <v>0.48737661620666273</v>
      </c>
      <c r="O32" s="1">
        <v>0.1748380950075501</v>
      </c>
      <c r="P32" s="1">
        <v>0.17655658254257581</v>
      </c>
      <c r="Q32" s="1">
        <v>0.17717427591434709</v>
      </c>
      <c r="R32" s="1">
        <v>3.2778128474732889E-2</v>
      </c>
      <c r="S32" s="1">
        <v>-1.916684618650635E-2</v>
      </c>
      <c r="T32" s="1">
        <v>-9.6321607920647513E-3</v>
      </c>
    </row>
    <row r="33" spans="2:20" x14ac:dyDescent="0.3">
      <c r="B33" s="31" t="s">
        <v>9</v>
      </c>
      <c r="C33" s="5">
        <v>0.30566980147792411</v>
      </c>
      <c r="D33" s="1">
        <v>0.30451990022790998</v>
      </c>
      <c r="E33" s="1">
        <v>0.30664543958104401</v>
      </c>
      <c r="F33" s="1">
        <v>0.98882269619892527</v>
      </c>
      <c r="G33" s="1">
        <v>0.98259535420260602</v>
      </c>
      <c r="H33" s="1">
        <v>1</v>
      </c>
      <c r="I33" s="1">
        <v>0.33777995481869649</v>
      </c>
      <c r="J33" s="1">
        <v>0.34366239609710181</v>
      </c>
      <c r="K33" s="1">
        <v>0.32521406021813232</v>
      </c>
      <c r="L33" s="1">
        <v>0.49945575301039818</v>
      </c>
      <c r="M33" s="1">
        <v>0.49591207146685218</v>
      </c>
      <c r="N33" s="1">
        <v>0.49846416456258602</v>
      </c>
      <c r="O33" s="1">
        <v>0.17377103158614651</v>
      </c>
      <c r="P33" s="1">
        <v>0.17309555280261429</v>
      </c>
      <c r="Q33" s="1">
        <v>0.17582565159927591</v>
      </c>
      <c r="R33" s="1">
        <v>2.8034244066561971E-2</v>
      </c>
      <c r="S33" s="1">
        <v>-2.201203580196099E-2</v>
      </c>
      <c r="T33" s="1">
        <v>-1.244346022105672E-2</v>
      </c>
    </row>
    <row r="34" spans="2:20" x14ac:dyDescent="0.3">
      <c r="B34" s="31" t="s">
        <v>136</v>
      </c>
      <c r="C34" s="5">
        <v>0.4319677305191853</v>
      </c>
      <c r="D34" s="1">
        <v>0.43558170274830582</v>
      </c>
      <c r="E34" s="1">
        <v>0.42483821291437007</v>
      </c>
      <c r="F34" s="1">
        <v>0.32996340068615898</v>
      </c>
      <c r="G34" s="1">
        <v>0.32911391038240201</v>
      </c>
      <c r="H34" s="1">
        <v>0.33777995481869649</v>
      </c>
      <c r="I34" s="1">
        <v>1</v>
      </c>
      <c r="J34" s="1">
        <v>0.96120384169737927</v>
      </c>
      <c r="K34" s="1">
        <v>0.97191194019778848</v>
      </c>
      <c r="L34" s="1">
        <v>0.6635470724916338</v>
      </c>
      <c r="M34" s="1">
        <v>0.65251285480247356</v>
      </c>
      <c r="N34" s="1">
        <v>0.66856615030640698</v>
      </c>
      <c r="O34" s="1">
        <v>0.25201198675034242</v>
      </c>
      <c r="P34" s="1">
        <v>0.2565448928144678</v>
      </c>
      <c r="Q34" s="1">
        <v>0.2470799011236805</v>
      </c>
      <c r="R34" s="1">
        <v>0.43830152183322207</v>
      </c>
      <c r="S34" s="1">
        <v>0.3720550197464535</v>
      </c>
      <c r="T34" s="1">
        <v>0.40809619729345192</v>
      </c>
    </row>
    <row r="35" spans="2:20" x14ac:dyDescent="0.3">
      <c r="B35" s="31" t="s">
        <v>132</v>
      </c>
      <c r="C35" s="5">
        <v>0.44586824470265668</v>
      </c>
      <c r="D35" s="1">
        <v>0.44454334220157182</v>
      </c>
      <c r="E35" s="1">
        <v>0.43849704014076901</v>
      </c>
      <c r="F35" s="1">
        <v>0.33472137182594508</v>
      </c>
      <c r="G35" s="1">
        <v>0.33444843498094218</v>
      </c>
      <c r="H35" s="1">
        <v>0.34366239609710181</v>
      </c>
      <c r="I35" s="1">
        <v>0.96120384169737927</v>
      </c>
      <c r="J35" s="1">
        <v>1</v>
      </c>
      <c r="K35" s="1">
        <v>0.93919616041735499</v>
      </c>
      <c r="L35" s="1">
        <v>0.6849591890755492</v>
      </c>
      <c r="M35" s="1">
        <v>0.67299836233689092</v>
      </c>
      <c r="N35" s="1">
        <v>0.68337319557286147</v>
      </c>
      <c r="O35" s="1">
        <v>0.2611630134417558</v>
      </c>
      <c r="P35" s="1">
        <v>0.26103488397174762</v>
      </c>
      <c r="Q35" s="1">
        <v>0.25599163214247328</v>
      </c>
      <c r="R35" s="1">
        <v>0.45601183792472277</v>
      </c>
      <c r="S35" s="1">
        <v>0.39007944367559089</v>
      </c>
      <c r="T35" s="1">
        <v>0.37088513771711112</v>
      </c>
    </row>
    <row r="36" spans="2:20" x14ac:dyDescent="0.3">
      <c r="B36" s="31" t="s">
        <v>138</v>
      </c>
      <c r="C36" s="5">
        <v>0.43803322418868401</v>
      </c>
      <c r="D36" s="1">
        <v>0.4421135733579164</v>
      </c>
      <c r="E36" s="1">
        <v>0.42973305878454282</v>
      </c>
      <c r="F36" s="1">
        <v>0.31877410434967729</v>
      </c>
      <c r="G36" s="1">
        <v>0.31929623668588891</v>
      </c>
      <c r="H36" s="1">
        <v>0.32521406021813232</v>
      </c>
      <c r="I36" s="1">
        <v>0.97191194019778848</v>
      </c>
      <c r="J36" s="1">
        <v>0.93919616041735499</v>
      </c>
      <c r="K36" s="1">
        <v>1</v>
      </c>
      <c r="L36" s="1">
        <v>0.67131631284861337</v>
      </c>
      <c r="M36" s="1">
        <v>0.66078035650125411</v>
      </c>
      <c r="N36" s="1">
        <v>0.6765807034890795</v>
      </c>
      <c r="O36" s="1">
        <v>0.25567078470261489</v>
      </c>
      <c r="P36" s="1">
        <v>0.26076309702100953</v>
      </c>
      <c r="Q36" s="1">
        <v>0.24975691764886779</v>
      </c>
      <c r="R36" s="1">
        <v>0.41456957463955701</v>
      </c>
      <c r="S36" s="1">
        <v>0.38650143218237037</v>
      </c>
      <c r="T36" s="1">
        <v>0.42425297417506003</v>
      </c>
    </row>
    <row r="37" spans="2:20" x14ac:dyDescent="0.3">
      <c r="B37" s="51" t="s">
        <v>12</v>
      </c>
      <c r="C37" s="5">
        <v>0.61675306188097434</v>
      </c>
      <c r="D37" s="1">
        <v>0.61517688748403931</v>
      </c>
      <c r="E37" s="1">
        <v>0.61664508699703213</v>
      </c>
      <c r="F37" s="1">
        <v>0.4886622548822338</v>
      </c>
      <c r="G37" s="1">
        <v>0.48565456654129568</v>
      </c>
      <c r="H37" s="1">
        <v>0.49945575301039818</v>
      </c>
      <c r="I37" s="1">
        <v>0.6635470724916338</v>
      </c>
      <c r="J37" s="1">
        <v>0.6849591890755492</v>
      </c>
      <c r="K37" s="1">
        <v>0.67131631284861337</v>
      </c>
      <c r="L37" s="1">
        <v>1</v>
      </c>
      <c r="M37" s="1">
        <v>0.99133878477698933</v>
      </c>
      <c r="N37" s="1">
        <v>0.99386321542762013</v>
      </c>
      <c r="O37" s="1">
        <v>0.34963002739803828</v>
      </c>
      <c r="P37" s="1">
        <v>0.34880879660483999</v>
      </c>
      <c r="Q37" s="1">
        <v>0.35292808352255439</v>
      </c>
      <c r="R37" s="1">
        <v>4.9243410817382059E-2</v>
      </c>
      <c r="S37" s="1">
        <v>-2.3397998234884979E-2</v>
      </c>
      <c r="T37" s="1">
        <v>-1.209121116271435E-2</v>
      </c>
    </row>
    <row r="38" spans="2:20" x14ac:dyDescent="0.3">
      <c r="B38" s="31" t="s">
        <v>19</v>
      </c>
      <c r="C38" s="5">
        <v>0.61312908439210811</v>
      </c>
      <c r="D38" s="1">
        <v>0.61178139432454415</v>
      </c>
      <c r="E38" s="1">
        <v>0.61373210284688262</v>
      </c>
      <c r="F38" s="1">
        <v>0.48582477568263399</v>
      </c>
      <c r="G38" s="1">
        <v>0.48303165599456238</v>
      </c>
      <c r="H38" s="1">
        <v>0.49591207146685218</v>
      </c>
      <c r="I38" s="1">
        <v>0.65251285480247356</v>
      </c>
      <c r="J38" s="1">
        <v>0.67299836233689092</v>
      </c>
      <c r="K38" s="1">
        <v>0.66078035650125411</v>
      </c>
      <c r="L38" s="1">
        <v>0.99133878477698933</v>
      </c>
      <c r="M38" s="1">
        <v>1</v>
      </c>
      <c r="N38" s="1">
        <v>0.98442435101457026</v>
      </c>
      <c r="O38" s="1">
        <v>0.34800733628125141</v>
      </c>
      <c r="P38" s="1">
        <v>0.34704246470797961</v>
      </c>
      <c r="Q38" s="1">
        <v>0.35253751984863912</v>
      </c>
      <c r="R38" s="1">
        <v>2.6966317712220939E-2</v>
      </c>
      <c r="S38" s="1">
        <v>-2.668669748109357E-2</v>
      </c>
      <c r="T38" s="1">
        <v>-1.4728877210360199E-2</v>
      </c>
    </row>
    <row r="39" spans="2:20" x14ac:dyDescent="0.3">
      <c r="B39" s="31" t="s">
        <v>61</v>
      </c>
      <c r="C39" s="5">
        <v>0.6126203022967186</v>
      </c>
      <c r="D39" s="1">
        <v>0.61397872425196343</v>
      </c>
      <c r="E39" s="1">
        <v>0.61244161374638573</v>
      </c>
      <c r="F39" s="1">
        <v>0.48817306602112448</v>
      </c>
      <c r="G39" s="1">
        <v>0.48737661620666273</v>
      </c>
      <c r="H39" s="1">
        <v>0.49846416456258602</v>
      </c>
      <c r="I39" s="1">
        <v>0.66856615030640698</v>
      </c>
      <c r="J39" s="1">
        <v>0.68337319557286147</v>
      </c>
      <c r="K39" s="1">
        <v>0.6765807034890795</v>
      </c>
      <c r="L39" s="1">
        <v>0.99386321542762013</v>
      </c>
      <c r="M39" s="1">
        <v>0.98442435101457026</v>
      </c>
      <c r="N39" s="1">
        <v>1</v>
      </c>
      <c r="O39" s="1">
        <v>0.34743661432250639</v>
      </c>
      <c r="P39" s="1">
        <v>0.34910240723558061</v>
      </c>
      <c r="Q39" s="1">
        <v>0.35093140972268999</v>
      </c>
      <c r="R39" s="1">
        <v>5.1466528854857432E-2</v>
      </c>
      <c r="S39" s="1">
        <v>-2.2091797499938521E-2</v>
      </c>
      <c r="T39" s="1">
        <v>-9.7626349537293898E-3</v>
      </c>
    </row>
    <row r="40" spans="2:20" x14ac:dyDescent="0.3">
      <c r="B40" s="31" t="s">
        <v>10</v>
      </c>
      <c r="C40" s="5">
        <v>0.53825175373250633</v>
      </c>
      <c r="D40" s="1">
        <v>0.53388436767667802</v>
      </c>
      <c r="E40" s="1">
        <v>0.5353114534020611</v>
      </c>
      <c r="F40" s="1">
        <v>0.17583385187267361</v>
      </c>
      <c r="G40" s="1">
        <v>0.1748380950075501</v>
      </c>
      <c r="H40" s="1">
        <v>0.17377103158614651</v>
      </c>
      <c r="I40" s="1">
        <v>0.25201198675034242</v>
      </c>
      <c r="J40" s="1">
        <v>0.2611630134417558</v>
      </c>
      <c r="K40" s="1">
        <v>0.25567078470261489</v>
      </c>
      <c r="L40" s="1">
        <v>0.34963002739803828</v>
      </c>
      <c r="M40" s="1">
        <v>0.34800733628125141</v>
      </c>
      <c r="N40" s="1">
        <v>0.34743661432250639</v>
      </c>
      <c r="O40" s="1">
        <v>1</v>
      </c>
      <c r="P40" s="1">
        <v>0.98730059725087604</v>
      </c>
      <c r="Q40" s="1">
        <v>0.97722182138237024</v>
      </c>
      <c r="R40" s="1">
        <v>3.8511548288537367E-2</v>
      </c>
      <c r="S40" s="1">
        <v>-8.6459943494435545E-3</v>
      </c>
      <c r="T40" s="1">
        <v>-4.8615540278001924E-3</v>
      </c>
    </row>
    <row r="41" spans="2:20" x14ac:dyDescent="0.3">
      <c r="B41" s="31" t="s">
        <v>59</v>
      </c>
      <c r="C41" s="5">
        <v>0.53453699099299512</v>
      </c>
      <c r="D41" s="1">
        <v>0.53591582941481009</v>
      </c>
      <c r="E41" s="1">
        <v>0.53148848041391394</v>
      </c>
      <c r="F41" s="1">
        <v>0.17546615114428141</v>
      </c>
      <c r="G41" s="1">
        <v>0.17655658254257581</v>
      </c>
      <c r="H41" s="1">
        <v>0.17309555280261429</v>
      </c>
      <c r="I41" s="1">
        <v>0.2565448928144678</v>
      </c>
      <c r="J41" s="1">
        <v>0.26103488397174762</v>
      </c>
      <c r="K41" s="1">
        <v>0.26076309702100953</v>
      </c>
      <c r="L41" s="1">
        <v>0.34880879660483999</v>
      </c>
      <c r="M41" s="1">
        <v>0.34704246470797961</v>
      </c>
      <c r="N41" s="1">
        <v>0.34910240723558061</v>
      </c>
      <c r="O41" s="1">
        <v>0.98730059725087604</v>
      </c>
      <c r="P41" s="1">
        <v>1</v>
      </c>
      <c r="Q41" s="1">
        <v>0.96512247638836646</v>
      </c>
      <c r="R41" s="1">
        <v>4.305009201135649E-2</v>
      </c>
      <c r="S41" s="1">
        <v>-4.4793460557093394E-3</v>
      </c>
      <c r="T41" s="1">
        <v>-7.8642837890550998E-4</v>
      </c>
    </row>
    <row r="42" spans="2:20" x14ac:dyDescent="0.3">
      <c r="B42" s="31" t="s">
        <v>17</v>
      </c>
      <c r="C42" s="5">
        <v>0.53691246540398052</v>
      </c>
      <c r="D42" s="1">
        <v>0.53247367296421777</v>
      </c>
      <c r="E42" s="1">
        <v>0.53535231879809664</v>
      </c>
      <c r="F42" s="1">
        <v>0.17808366457908739</v>
      </c>
      <c r="G42" s="1">
        <v>0.17717427591434709</v>
      </c>
      <c r="H42" s="1">
        <v>0.17582565159927591</v>
      </c>
      <c r="I42" s="1">
        <v>0.2470799011236805</v>
      </c>
      <c r="J42" s="1">
        <v>0.25599163214247328</v>
      </c>
      <c r="K42" s="1">
        <v>0.24975691764886779</v>
      </c>
      <c r="L42" s="1">
        <v>0.35292808352255439</v>
      </c>
      <c r="M42" s="1">
        <v>0.35253751984863912</v>
      </c>
      <c r="N42" s="1">
        <v>0.35093140972268999</v>
      </c>
      <c r="O42" s="1">
        <v>0.97722182138237024</v>
      </c>
      <c r="P42" s="1">
        <v>0.96512247638836646</v>
      </c>
      <c r="Q42" s="1">
        <v>1</v>
      </c>
      <c r="R42" s="1">
        <v>3.3923763780806982E-3</v>
      </c>
      <c r="S42" s="1">
        <v>-1.4814482459939011E-2</v>
      </c>
      <c r="T42" s="1">
        <v>-9.3855179923941871E-3</v>
      </c>
    </row>
    <row r="43" spans="2:20" x14ac:dyDescent="0.3">
      <c r="B43" s="31" t="s">
        <v>93</v>
      </c>
      <c r="C43" s="5">
        <v>5.7185509517943538E-2</v>
      </c>
      <c r="D43" s="1">
        <v>5.8514981565806312E-2</v>
      </c>
      <c r="E43" s="1">
        <v>3.1266541203959219E-2</v>
      </c>
      <c r="F43" s="1">
        <v>3.2504057393335353E-2</v>
      </c>
      <c r="G43" s="1">
        <v>3.2778128474732889E-2</v>
      </c>
      <c r="H43" s="1">
        <v>2.8034244066561971E-2</v>
      </c>
      <c r="I43" s="1">
        <v>0.43830152183322207</v>
      </c>
      <c r="J43" s="1">
        <v>0.45601183792472277</v>
      </c>
      <c r="K43" s="1">
        <v>0.41456957463955701</v>
      </c>
      <c r="L43" s="1">
        <v>4.9243410817382059E-2</v>
      </c>
      <c r="M43" s="1">
        <v>2.6966317712220939E-2</v>
      </c>
      <c r="N43" s="1">
        <v>5.1466528854857432E-2</v>
      </c>
      <c r="O43" s="1">
        <v>3.8511548288537367E-2</v>
      </c>
      <c r="P43" s="1">
        <v>4.305009201135649E-2</v>
      </c>
      <c r="Q43" s="1">
        <v>3.3923763780806982E-3</v>
      </c>
      <c r="R43" s="1">
        <v>1</v>
      </c>
      <c r="S43" s="1">
        <v>0.91364644483450441</v>
      </c>
      <c r="T43" s="1">
        <v>0.84696432380730413</v>
      </c>
    </row>
    <row r="44" spans="2:20" x14ac:dyDescent="0.3">
      <c r="B44" s="31" t="s">
        <v>92</v>
      </c>
      <c r="C44" s="5">
        <v>-1.3768452271517351E-2</v>
      </c>
      <c r="D44" s="1">
        <v>-1.235197971580331E-2</v>
      </c>
      <c r="E44" s="1">
        <v>-1.6594491181087211E-2</v>
      </c>
      <c r="F44" s="1">
        <v>-1.989866677392935E-2</v>
      </c>
      <c r="G44" s="1">
        <v>-1.916684618650635E-2</v>
      </c>
      <c r="H44" s="1">
        <v>-2.201203580196099E-2</v>
      </c>
      <c r="I44" s="1">
        <v>0.3720550197464535</v>
      </c>
      <c r="J44" s="1">
        <v>0.39007944367559089</v>
      </c>
      <c r="K44" s="1">
        <v>0.38650143218237037</v>
      </c>
      <c r="L44" s="1">
        <v>-2.3397998234884979E-2</v>
      </c>
      <c r="M44" s="1">
        <v>-2.668669748109357E-2</v>
      </c>
      <c r="N44" s="1">
        <v>-2.2091797499938521E-2</v>
      </c>
      <c r="O44" s="1">
        <v>-8.6459943494435545E-3</v>
      </c>
      <c r="P44" s="1">
        <v>-4.4793460557093394E-3</v>
      </c>
      <c r="Q44" s="1">
        <v>-1.4814482459939011E-2</v>
      </c>
      <c r="R44" s="1">
        <v>0.91364644483450441</v>
      </c>
      <c r="S44" s="1">
        <v>1</v>
      </c>
      <c r="T44" s="1">
        <v>0.92798357739590176</v>
      </c>
    </row>
    <row r="45" spans="2:20" x14ac:dyDescent="0.3">
      <c r="B45" s="31" t="s">
        <v>99</v>
      </c>
      <c r="C45" s="5">
        <v>-6.4172054677439708E-3</v>
      </c>
      <c r="D45" s="1">
        <v>-4.3929466414281467E-3</v>
      </c>
      <c r="E45" s="1">
        <v>-8.774951692962097E-3</v>
      </c>
      <c r="F45" s="1">
        <v>-1.0813998827956981E-2</v>
      </c>
      <c r="G45" s="1">
        <v>-9.6321607920647513E-3</v>
      </c>
      <c r="H45" s="1">
        <v>-1.244346022105672E-2</v>
      </c>
      <c r="I45" s="1">
        <v>0.40809619729345192</v>
      </c>
      <c r="J45" s="1">
        <v>0.37088513771711112</v>
      </c>
      <c r="K45" s="1">
        <v>0.42425297417506003</v>
      </c>
      <c r="L45" s="1">
        <v>-1.209121116271435E-2</v>
      </c>
      <c r="M45" s="1">
        <v>-1.4728877210360199E-2</v>
      </c>
      <c r="N45" s="1">
        <v>-9.7626349537293898E-3</v>
      </c>
      <c r="O45" s="1">
        <v>-4.8615540278001924E-3</v>
      </c>
      <c r="P45" s="1">
        <v>-7.8642837890550998E-4</v>
      </c>
      <c r="Q45" s="1">
        <v>-9.3855179923941871E-3</v>
      </c>
      <c r="R45" s="1">
        <v>0.84696432380730413</v>
      </c>
      <c r="S45" s="1">
        <v>0.92798357739590176</v>
      </c>
      <c r="T45" s="1">
        <v>1</v>
      </c>
    </row>
    <row r="48" spans="2:20" ht="16.2" x14ac:dyDescent="0.3">
      <c r="B48" s="54" t="s">
        <v>206</v>
      </c>
      <c r="C48" s="46"/>
      <c r="D48" s="46"/>
      <c r="E48" s="46"/>
      <c r="F48" s="46"/>
      <c r="G48" s="46"/>
    </row>
    <row r="49" spans="2:4" x14ac:dyDescent="0.3">
      <c r="B49" s="9" t="s">
        <v>191</v>
      </c>
      <c r="C49" s="9" t="s">
        <v>192</v>
      </c>
      <c r="D49" s="33"/>
    </row>
    <row r="50" spans="2:4" x14ac:dyDescent="0.3">
      <c r="B50" s="26" t="s">
        <v>13</v>
      </c>
      <c r="C50" s="26">
        <v>132.484872</v>
      </c>
    </row>
    <row r="51" spans="2:4" x14ac:dyDescent="0.3">
      <c r="B51" s="26" t="s">
        <v>11</v>
      </c>
      <c r="C51" s="26">
        <v>109.84259</v>
      </c>
    </row>
    <row r="52" spans="2:4" x14ac:dyDescent="0.3">
      <c r="B52" s="26" t="s">
        <v>62</v>
      </c>
      <c r="C52" s="26">
        <v>85.336601000000002</v>
      </c>
    </row>
    <row r="53" spans="2:4" ht="28.8" x14ac:dyDescent="0.3">
      <c r="B53" s="26" t="s">
        <v>10</v>
      </c>
      <c r="C53" s="26">
        <v>68.598273000000006</v>
      </c>
    </row>
    <row r="54" spans="2:4" x14ac:dyDescent="0.3">
      <c r="B54" s="26" t="s">
        <v>60</v>
      </c>
      <c r="C54" s="26">
        <v>64.546505999999994</v>
      </c>
    </row>
    <row r="55" spans="2:4" x14ac:dyDescent="0.3">
      <c r="B55" s="26" t="s">
        <v>9</v>
      </c>
      <c r="C55" s="26">
        <v>46.791145</v>
      </c>
    </row>
    <row r="56" spans="2:4" x14ac:dyDescent="0.3">
      <c r="B56" s="26" t="s">
        <v>59</v>
      </c>
      <c r="C56" s="26">
        <v>43.835855000000002</v>
      </c>
    </row>
    <row r="57" spans="2:4" x14ac:dyDescent="0.3">
      <c r="B57" s="26" t="s">
        <v>18</v>
      </c>
      <c r="C57" s="26">
        <v>42.838667999999998</v>
      </c>
    </row>
    <row r="58" spans="2:4" x14ac:dyDescent="0.3">
      <c r="B58" s="26" t="s">
        <v>61</v>
      </c>
      <c r="C58" s="26">
        <v>40.233511</v>
      </c>
    </row>
    <row r="59" spans="2:4" x14ac:dyDescent="0.3">
      <c r="B59" s="26" t="s">
        <v>19</v>
      </c>
      <c r="C59" s="26">
        <v>38.576002000000003</v>
      </c>
    </row>
    <row r="60" spans="2:4" x14ac:dyDescent="0.3">
      <c r="B60" s="26" t="s">
        <v>136</v>
      </c>
      <c r="C60" s="26">
        <v>36.893870999999997</v>
      </c>
    </row>
    <row r="61" spans="2:4" x14ac:dyDescent="0.3">
      <c r="B61" s="26" t="s">
        <v>17</v>
      </c>
      <c r="C61" s="26">
        <v>27.237560999999999</v>
      </c>
    </row>
    <row r="62" spans="2:4" x14ac:dyDescent="0.3">
      <c r="B62" s="26" t="s">
        <v>138</v>
      </c>
      <c r="C62" s="26">
        <v>25.413242</v>
      </c>
    </row>
    <row r="63" spans="2:4" x14ac:dyDescent="0.3">
      <c r="B63" s="26" t="s">
        <v>132</v>
      </c>
      <c r="C63" s="26">
        <v>20.318069999999999</v>
      </c>
    </row>
    <row r="64" spans="2:4" x14ac:dyDescent="0.3">
      <c r="B64" s="26" t="s">
        <v>92</v>
      </c>
      <c r="C64" s="26">
        <v>18.851569999999999</v>
      </c>
    </row>
    <row r="65" spans="2:19" x14ac:dyDescent="0.3">
      <c r="B65" s="26" t="s">
        <v>93</v>
      </c>
      <c r="C65" s="26">
        <v>12.252208</v>
      </c>
    </row>
    <row r="66" spans="2:19" x14ac:dyDescent="0.3">
      <c r="B66" s="26" t="s">
        <v>99</v>
      </c>
      <c r="C66" s="26">
        <v>10.304485</v>
      </c>
    </row>
    <row r="67" spans="2:19" x14ac:dyDescent="0.3">
      <c r="B67" s="25" t="s">
        <v>167</v>
      </c>
      <c r="C67" s="25">
        <v>1.465892</v>
      </c>
    </row>
    <row r="68" spans="2:19" x14ac:dyDescent="0.3">
      <c r="B68" s="25" t="s">
        <v>166</v>
      </c>
      <c r="C68" s="25">
        <v>1.2774719999999999</v>
      </c>
    </row>
    <row r="69" spans="2:19" x14ac:dyDescent="0.3">
      <c r="B69" s="25" t="s">
        <v>165</v>
      </c>
      <c r="C69" s="25">
        <v>1.074193</v>
      </c>
    </row>
    <row r="72" spans="2:19" ht="57.6" x14ac:dyDescent="0.3">
      <c r="B72" s="48" t="s">
        <v>205</v>
      </c>
      <c r="C72" s="49" t="s">
        <v>11</v>
      </c>
      <c r="D72" s="49" t="s">
        <v>60</v>
      </c>
      <c r="E72" s="49" t="s">
        <v>18</v>
      </c>
      <c r="F72" s="49" t="s">
        <v>13</v>
      </c>
      <c r="G72" s="49" t="s">
        <v>62</v>
      </c>
      <c r="H72" s="49" t="s">
        <v>9</v>
      </c>
      <c r="I72" s="49" t="s">
        <v>136</v>
      </c>
      <c r="J72" s="49" t="s">
        <v>132</v>
      </c>
      <c r="K72" s="49" t="s">
        <v>138</v>
      </c>
      <c r="L72" s="49" t="s">
        <v>19</v>
      </c>
      <c r="M72" s="49" t="s">
        <v>61</v>
      </c>
      <c r="N72" s="49" t="s">
        <v>10</v>
      </c>
      <c r="O72" s="49" t="s">
        <v>59</v>
      </c>
      <c r="P72" s="49" t="s">
        <v>17</v>
      </c>
      <c r="Q72" s="49" t="s">
        <v>93</v>
      </c>
      <c r="R72" s="49" t="s">
        <v>92</v>
      </c>
      <c r="S72" s="49" t="s">
        <v>99</v>
      </c>
    </row>
    <row r="73" spans="2:19" x14ac:dyDescent="0.3">
      <c r="B73" s="12" t="s">
        <v>11</v>
      </c>
      <c r="C73" s="8">
        <v>1</v>
      </c>
      <c r="D73" s="8">
        <v>0.9913433726996963</v>
      </c>
      <c r="E73" s="8">
        <v>0.98559877665368767</v>
      </c>
      <c r="F73" s="8">
        <v>0.30948079452404681</v>
      </c>
      <c r="G73" s="8">
        <v>0.30822057720112628</v>
      </c>
      <c r="H73" s="8">
        <v>0.30566980147792411</v>
      </c>
      <c r="I73" s="8">
        <v>0.4319677305191853</v>
      </c>
      <c r="J73" s="8">
        <v>0.44586824470265668</v>
      </c>
      <c r="K73" s="8">
        <v>0.43803322418868401</v>
      </c>
      <c r="L73" s="8">
        <v>0.61312908439210811</v>
      </c>
      <c r="M73" s="8">
        <v>0.6126203022967186</v>
      </c>
      <c r="N73" s="8">
        <v>0.53825175373250633</v>
      </c>
      <c r="O73" s="8">
        <v>0.53453699099299512</v>
      </c>
      <c r="P73" s="8">
        <v>0.53691246540398052</v>
      </c>
      <c r="Q73" s="8">
        <v>5.7185509517943538E-2</v>
      </c>
      <c r="R73" s="8">
        <v>-1.3768452271517351E-2</v>
      </c>
      <c r="S73" s="8">
        <v>-6.4172054677439708E-3</v>
      </c>
    </row>
    <row r="74" spans="2:19" x14ac:dyDescent="0.3">
      <c r="B74" s="12" t="s">
        <v>60</v>
      </c>
      <c r="C74" s="8">
        <v>0.9913433726996963</v>
      </c>
      <c r="D74" s="8">
        <v>1</v>
      </c>
      <c r="E74" s="8">
        <v>0.9764917947398789</v>
      </c>
      <c r="F74" s="8">
        <v>0.3082127006401138</v>
      </c>
      <c r="G74" s="8">
        <v>0.30811312784750461</v>
      </c>
      <c r="H74" s="8">
        <v>0.30451990022790998</v>
      </c>
      <c r="I74" s="8">
        <v>0.43558170274830582</v>
      </c>
      <c r="J74" s="8">
        <v>0.44454334220157182</v>
      </c>
      <c r="K74" s="8">
        <v>0.4421135733579164</v>
      </c>
      <c r="L74" s="8">
        <v>0.61178139432454415</v>
      </c>
      <c r="M74" s="8">
        <v>0.61397872425196343</v>
      </c>
      <c r="N74" s="8">
        <v>0.53388436767667802</v>
      </c>
      <c r="O74" s="8">
        <v>0.53591582941481009</v>
      </c>
      <c r="P74" s="8">
        <v>0.53247367296421777</v>
      </c>
      <c r="Q74" s="8">
        <v>5.8514981565806312E-2</v>
      </c>
      <c r="R74" s="8">
        <v>-1.235197971580331E-2</v>
      </c>
      <c r="S74" s="8">
        <v>-4.3929466414281467E-3</v>
      </c>
    </row>
    <row r="75" spans="2:19" x14ac:dyDescent="0.3">
      <c r="B75" s="12" t="s">
        <v>18</v>
      </c>
      <c r="C75" s="8">
        <v>0.98559877665368767</v>
      </c>
      <c r="D75" s="8">
        <v>0.9764917947398789</v>
      </c>
      <c r="E75" s="8">
        <v>1</v>
      </c>
      <c r="F75" s="8">
        <v>0.31089674692409502</v>
      </c>
      <c r="G75" s="8">
        <v>0.30963406100793478</v>
      </c>
      <c r="H75" s="8">
        <v>0.30664543958104401</v>
      </c>
      <c r="I75" s="8">
        <v>0.42483821291437007</v>
      </c>
      <c r="J75" s="8">
        <v>0.43849704014076901</v>
      </c>
      <c r="K75" s="8">
        <v>0.42973305878454282</v>
      </c>
      <c r="L75" s="8">
        <v>0.61373210284688262</v>
      </c>
      <c r="M75" s="8">
        <v>0.61244161374638573</v>
      </c>
      <c r="N75" s="8">
        <v>0.5353114534020611</v>
      </c>
      <c r="O75" s="8">
        <v>0.53148848041391394</v>
      </c>
      <c r="P75" s="8">
        <v>0.53535231879809664</v>
      </c>
      <c r="Q75" s="8">
        <v>3.1266541203959219E-2</v>
      </c>
      <c r="R75" s="8">
        <v>-1.6594491181087211E-2</v>
      </c>
      <c r="S75" s="8">
        <v>-8.774951692962097E-3</v>
      </c>
    </row>
    <row r="76" spans="2:19" x14ac:dyDescent="0.3">
      <c r="B76" s="50" t="s">
        <v>13</v>
      </c>
      <c r="C76" s="8">
        <v>0.30948079452404681</v>
      </c>
      <c r="D76" s="8">
        <v>0.3082127006401138</v>
      </c>
      <c r="E76" s="8">
        <v>0.31089674692409502</v>
      </c>
      <c r="F76" s="8">
        <v>1</v>
      </c>
      <c r="G76" s="8">
        <v>0.99393213744974918</v>
      </c>
      <c r="H76" s="8">
        <v>0.98882269619892527</v>
      </c>
      <c r="I76" s="8">
        <v>0.32996340068615898</v>
      </c>
      <c r="J76" s="8">
        <v>0.33472137182594508</v>
      </c>
      <c r="K76" s="8">
        <v>0.31877410434967729</v>
      </c>
      <c r="L76" s="8">
        <v>0.48582477568263399</v>
      </c>
      <c r="M76" s="8">
        <v>0.48817306602112448</v>
      </c>
      <c r="N76" s="8">
        <v>0.17583385187267361</v>
      </c>
      <c r="O76" s="8">
        <v>0.17546615114428141</v>
      </c>
      <c r="P76" s="8">
        <v>0.17808366457908739</v>
      </c>
      <c r="Q76" s="8">
        <v>3.2504057393335353E-2</v>
      </c>
      <c r="R76" s="8">
        <v>-1.989866677392935E-2</v>
      </c>
      <c r="S76" s="8">
        <v>-1.0813998827956981E-2</v>
      </c>
    </row>
    <row r="77" spans="2:19" x14ac:dyDescent="0.3">
      <c r="B77" s="12" t="s">
        <v>62</v>
      </c>
      <c r="C77" s="8">
        <v>0.30822057720112628</v>
      </c>
      <c r="D77" s="8">
        <v>0.30811312784750461</v>
      </c>
      <c r="E77" s="8">
        <v>0.30963406100793478</v>
      </c>
      <c r="F77" s="8">
        <v>0.99393213744974918</v>
      </c>
      <c r="G77" s="8">
        <v>1</v>
      </c>
      <c r="H77" s="8">
        <v>0.98259535420260602</v>
      </c>
      <c r="I77" s="8">
        <v>0.32911391038240201</v>
      </c>
      <c r="J77" s="8">
        <v>0.33444843498094218</v>
      </c>
      <c r="K77" s="8">
        <v>0.31929623668588891</v>
      </c>
      <c r="L77" s="8">
        <v>0.48303165599456238</v>
      </c>
      <c r="M77" s="8">
        <v>0.48737661620666273</v>
      </c>
      <c r="N77" s="8">
        <v>0.1748380950075501</v>
      </c>
      <c r="O77" s="8">
        <v>0.17655658254257581</v>
      </c>
      <c r="P77" s="8">
        <v>0.17717427591434709</v>
      </c>
      <c r="Q77" s="8">
        <v>3.2778128474732889E-2</v>
      </c>
      <c r="R77" s="8">
        <v>-1.916684618650635E-2</v>
      </c>
      <c r="S77" s="8">
        <v>-9.6321607920647513E-3</v>
      </c>
    </row>
    <row r="78" spans="2:19" x14ac:dyDescent="0.3">
      <c r="B78" s="12" t="s">
        <v>9</v>
      </c>
      <c r="C78" s="8">
        <v>0.30566980147792411</v>
      </c>
      <c r="D78" s="8">
        <v>0.30451990022790998</v>
      </c>
      <c r="E78" s="8">
        <v>0.30664543958104401</v>
      </c>
      <c r="F78" s="8">
        <v>0.98882269619892527</v>
      </c>
      <c r="G78" s="8">
        <v>0.98259535420260602</v>
      </c>
      <c r="H78" s="8">
        <v>1</v>
      </c>
      <c r="I78" s="8">
        <v>0.33777995481869649</v>
      </c>
      <c r="J78" s="8">
        <v>0.34366239609710181</v>
      </c>
      <c r="K78" s="8">
        <v>0.32521406021813232</v>
      </c>
      <c r="L78" s="8">
        <v>0.49591207146685218</v>
      </c>
      <c r="M78" s="8">
        <v>0.49846416456258602</v>
      </c>
      <c r="N78" s="8">
        <v>0.17377103158614651</v>
      </c>
      <c r="O78" s="8">
        <v>0.17309555280261429</v>
      </c>
      <c r="P78" s="8">
        <v>0.17582565159927591</v>
      </c>
      <c r="Q78" s="8">
        <v>2.8034244066561971E-2</v>
      </c>
      <c r="R78" s="8">
        <v>-2.201203580196099E-2</v>
      </c>
      <c r="S78" s="8">
        <v>-1.244346022105672E-2</v>
      </c>
    </row>
    <row r="79" spans="2:19" x14ac:dyDescent="0.3">
      <c r="B79" s="12" t="s">
        <v>136</v>
      </c>
      <c r="C79" s="8">
        <v>0.4319677305191853</v>
      </c>
      <c r="D79" s="8">
        <v>0.43558170274830582</v>
      </c>
      <c r="E79" s="8">
        <v>0.42483821291437007</v>
      </c>
      <c r="F79" s="8">
        <v>0.32996340068615898</v>
      </c>
      <c r="G79" s="8">
        <v>0.32911391038240201</v>
      </c>
      <c r="H79" s="8">
        <v>0.33777995481869649</v>
      </c>
      <c r="I79" s="8">
        <v>1</v>
      </c>
      <c r="J79" s="8">
        <v>0.96120384169737927</v>
      </c>
      <c r="K79" s="8">
        <v>0.97191194019778848</v>
      </c>
      <c r="L79" s="8">
        <v>0.65251285480247356</v>
      </c>
      <c r="M79" s="8">
        <v>0.66856615030640698</v>
      </c>
      <c r="N79" s="8">
        <v>0.25201198675034242</v>
      </c>
      <c r="O79" s="8">
        <v>0.2565448928144678</v>
      </c>
      <c r="P79" s="8">
        <v>0.2470799011236805</v>
      </c>
      <c r="Q79" s="8">
        <v>0.43830152183322207</v>
      </c>
      <c r="R79" s="8">
        <v>0.3720550197464535</v>
      </c>
      <c r="S79" s="8">
        <v>0.40809619729345192</v>
      </c>
    </row>
    <row r="80" spans="2:19" x14ac:dyDescent="0.3">
      <c r="B80" s="12" t="s">
        <v>132</v>
      </c>
      <c r="C80" s="8">
        <v>0.44586824470265668</v>
      </c>
      <c r="D80" s="8">
        <v>0.44454334220157182</v>
      </c>
      <c r="E80" s="8">
        <v>0.43849704014076901</v>
      </c>
      <c r="F80" s="8">
        <v>0.33472137182594508</v>
      </c>
      <c r="G80" s="8">
        <v>0.33444843498094218</v>
      </c>
      <c r="H80" s="8">
        <v>0.34366239609710181</v>
      </c>
      <c r="I80" s="8">
        <v>0.96120384169737927</v>
      </c>
      <c r="J80" s="8">
        <v>1</v>
      </c>
      <c r="K80" s="8">
        <v>0.93919616041735499</v>
      </c>
      <c r="L80" s="8">
        <v>0.67299836233689092</v>
      </c>
      <c r="M80" s="8">
        <v>0.68337319557286147</v>
      </c>
      <c r="N80" s="8">
        <v>0.2611630134417558</v>
      </c>
      <c r="O80" s="8">
        <v>0.26103488397174762</v>
      </c>
      <c r="P80" s="8">
        <v>0.25599163214247328</v>
      </c>
      <c r="Q80" s="8">
        <v>0.45601183792472277</v>
      </c>
      <c r="R80" s="8">
        <v>0.39007944367559089</v>
      </c>
      <c r="S80" s="8">
        <v>0.37088513771711112</v>
      </c>
    </row>
    <row r="81" spans="2:19" x14ac:dyDescent="0.3">
      <c r="B81" s="12" t="s">
        <v>138</v>
      </c>
      <c r="C81" s="8">
        <v>0.43803322418868401</v>
      </c>
      <c r="D81" s="8">
        <v>0.4421135733579164</v>
      </c>
      <c r="E81" s="8">
        <v>0.42973305878454282</v>
      </c>
      <c r="F81" s="8">
        <v>0.31877410434967729</v>
      </c>
      <c r="G81" s="8">
        <v>0.31929623668588891</v>
      </c>
      <c r="H81" s="8">
        <v>0.32521406021813232</v>
      </c>
      <c r="I81" s="8">
        <v>0.97191194019778848</v>
      </c>
      <c r="J81" s="8">
        <v>0.93919616041735499</v>
      </c>
      <c r="K81" s="8">
        <v>1</v>
      </c>
      <c r="L81" s="8">
        <v>0.66078035650125411</v>
      </c>
      <c r="M81" s="8">
        <v>0.6765807034890795</v>
      </c>
      <c r="N81" s="8">
        <v>0.25567078470261489</v>
      </c>
      <c r="O81" s="8">
        <v>0.26076309702100953</v>
      </c>
      <c r="P81" s="8">
        <v>0.24975691764886779</v>
      </c>
      <c r="Q81" s="8">
        <v>0.41456957463955701</v>
      </c>
      <c r="R81" s="8">
        <v>0.38650143218237037</v>
      </c>
      <c r="S81" s="8">
        <v>0.42425297417506003</v>
      </c>
    </row>
    <row r="82" spans="2:19" x14ac:dyDescent="0.3">
      <c r="B82" s="12" t="s">
        <v>19</v>
      </c>
      <c r="C82" s="8">
        <v>0.61312908439210811</v>
      </c>
      <c r="D82" s="8">
        <v>0.61178139432454415</v>
      </c>
      <c r="E82" s="8">
        <v>0.61373210284688262</v>
      </c>
      <c r="F82" s="8">
        <v>0.48582477568263399</v>
      </c>
      <c r="G82" s="8">
        <v>0.48303165599456238</v>
      </c>
      <c r="H82" s="8">
        <v>0.49591207146685218</v>
      </c>
      <c r="I82" s="8">
        <v>0.65251285480247356</v>
      </c>
      <c r="J82" s="8">
        <v>0.67299836233689092</v>
      </c>
      <c r="K82" s="8">
        <v>0.66078035650125411</v>
      </c>
      <c r="L82" s="8">
        <v>1</v>
      </c>
      <c r="M82" s="8">
        <v>0.98442435101457026</v>
      </c>
      <c r="N82" s="8">
        <v>0.34800733628125141</v>
      </c>
      <c r="O82" s="8">
        <v>0.34704246470797961</v>
      </c>
      <c r="P82" s="8">
        <v>0.35253751984863912</v>
      </c>
      <c r="Q82" s="8">
        <v>2.6966317712220939E-2</v>
      </c>
      <c r="R82" s="8">
        <v>-2.668669748109357E-2</v>
      </c>
      <c r="S82" s="8">
        <v>-1.4728877210360199E-2</v>
      </c>
    </row>
    <row r="83" spans="2:19" x14ac:dyDescent="0.3">
      <c r="B83" s="12" t="s">
        <v>61</v>
      </c>
      <c r="C83" s="8">
        <v>0.6126203022967186</v>
      </c>
      <c r="D83" s="8">
        <v>0.61397872425196343</v>
      </c>
      <c r="E83" s="8">
        <v>0.61244161374638573</v>
      </c>
      <c r="F83" s="8">
        <v>0.48817306602112448</v>
      </c>
      <c r="G83" s="8">
        <v>0.48737661620666273</v>
      </c>
      <c r="H83" s="8">
        <v>0.49846416456258602</v>
      </c>
      <c r="I83" s="8">
        <v>0.66856615030640698</v>
      </c>
      <c r="J83" s="8">
        <v>0.68337319557286147</v>
      </c>
      <c r="K83" s="8">
        <v>0.6765807034890795</v>
      </c>
      <c r="L83" s="8">
        <v>0.98442435101457026</v>
      </c>
      <c r="M83" s="8">
        <v>1</v>
      </c>
      <c r="N83" s="8">
        <v>0.34743661432250639</v>
      </c>
      <c r="O83" s="8">
        <v>0.34910240723558061</v>
      </c>
      <c r="P83" s="8">
        <v>0.35093140972268999</v>
      </c>
      <c r="Q83" s="8">
        <v>5.1466528854857432E-2</v>
      </c>
      <c r="R83" s="8">
        <v>-2.2091797499938521E-2</v>
      </c>
      <c r="S83" s="8">
        <v>-9.7626349537293898E-3</v>
      </c>
    </row>
    <row r="84" spans="2:19" x14ac:dyDescent="0.3">
      <c r="B84" s="12" t="s">
        <v>10</v>
      </c>
      <c r="C84" s="8">
        <v>0.53825175373250633</v>
      </c>
      <c r="D84" s="8">
        <v>0.53388436767667802</v>
      </c>
      <c r="E84" s="8">
        <v>0.5353114534020611</v>
      </c>
      <c r="F84" s="8">
        <v>0.17583385187267361</v>
      </c>
      <c r="G84" s="8">
        <v>0.1748380950075501</v>
      </c>
      <c r="H84" s="8">
        <v>0.17377103158614651</v>
      </c>
      <c r="I84" s="8">
        <v>0.25201198675034242</v>
      </c>
      <c r="J84" s="8">
        <v>0.2611630134417558</v>
      </c>
      <c r="K84" s="8">
        <v>0.25567078470261489</v>
      </c>
      <c r="L84" s="8">
        <v>0.34800733628125141</v>
      </c>
      <c r="M84" s="8">
        <v>0.34743661432250639</v>
      </c>
      <c r="N84" s="8">
        <v>1</v>
      </c>
      <c r="O84" s="8">
        <v>0.98730059725087604</v>
      </c>
      <c r="P84" s="8">
        <v>0.97722182138237024</v>
      </c>
      <c r="Q84" s="8">
        <v>3.8511548288537367E-2</v>
      </c>
      <c r="R84" s="8">
        <v>-8.6459943494435545E-3</v>
      </c>
      <c r="S84" s="8">
        <v>-4.8615540278001924E-3</v>
      </c>
    </row>
    <row r="85" spans="2:19" x14ac:dyDescent="0.3">
      <c r="B85" s="12" t="s">
        <v>59</v>
      </c>
      <c r="C85" s="8">
        <v>0.53453699099299512</v>
      </c>
      <c r="D85" s="8">
        <v>0.53591582941481009</v>
      </c>
      <c r="E85" s="8">
        <v>0.53148848041391394</v>
      </c>
      <c r="F85" s="8">
        <v>0.17546615114428141</v>
      </c>
      <c r="G85" s="8">
        <v>0.17655658254257581</v>
      </c>
      <c r="H85" s="8">
        <v>0.17309555280261429</v>
      </c>
      <c r="I85" s="8">
        <v>0.2565448928144678</v>
      </c>
      <c r="J85" s="8">
        <v>0.26103488397174762</v>
      </c>
      <c r="K85" s="8">
        <v>0.26076309702100953</v>
      </c>
      <c r="L85" s="8">
        <v>0.34704246470797961</v>
      </c>
      <c r="M85" s="8">
        <v>0.34910240723558061</v>
      </c>
      <c r="N85" s="8">
        <v>0.98730059725087604</v>
      </c>
      <c r="O85" s="8">
        <v>1</v>
      </c>
      <c r="P85" s="8">
        <v>0.96512247638836646</v>
      </c>
      <c r="Q85" s="8">
        <v>4.305009201135649E-2</v>
      </c>
      <c r="R85" s="8">
        <v>-4.4793460557093394E-3</v>
      </c>
      <c r="S85" s="8">
        <v>-7.8642837890550998E-4</v>
      </c>
    </row>
    <row r="86" spans="2:19" x14ac:dyDescent="0.3">
      <c r="B86" s="12" t="s">
        <v>17</v>
      </c>
      <c r="C86" s="8">
        <v>0.53691246540398052</v>
      </c>
      <c r="D86" s="8">
        <v>0.53247367296421777</v>
      </c>
      <c r="E86" s="8">
        <v>0.53535231879809664</v>
      </c>
      <c r="F86" s="8">
        <v>0.17808366457908739</v>
      </c>
      <c r="G86" s="8">
        <v>0.17717427591434709</v>
      </c>
      <c r="H86" s="8">
        <v>0.17582565159927591</v>
      </c>
      <c r="I86" s="8">
        <v>0.2470799011236805</v>
      </c>
      <c r="J86" s="8">
        <v>0.25599163214247328</v>
      </c>
      <c r="K86" s="8">
        <v>0.24975691764886779</v>
      </c>
      <c r="L86" s="8">
        <v>0.35253751984863912</v>
      </c>
      <c r="M86" s="8">
        <v>0.35093140972268999</v>
      </c>
      <c r="N86" s="8">
        <v>0.97722182138237024</v>
      </c>
      <c r="O86" s="8">
        <v>0.96512247638836646</v>
      </c>
      <c r="P86" s="8">
        <v>1</v>
      </c>
      <c r="Q86" s="8">
        <v>3.3923763780806982E-3</v>
      </c>
      <c r="R86" s="8">
        <v>-1.4814482459939011E-2</v>
      </c>
      <c r="S86" s="8">
        <v>-9.3855179923941871E-3</v>
      </c>
    </row>
    <row r="87" spans="2:19" x14ac:dyDescent="0.3">
      <c r="B87" s="12" t="s">
        <v>93</v>
      </c>
      <c r="C87" s="8">
        <v>5.7185509517943538E-2</v>
      </c>
      <c r="D87" s="8">
        <v>5.8514981565806312E-2</v>
      </c>
      <c r="E87" s="8">
        <v>3.1266541203959219E-2</v>
      </c>
      <c r="F87" s="8">
        <v>3.2504057393335353E-2</v>
      </c>
      <c r="G87" s="8">
        <v>3.2778128474732889E-2</v>
      </c>
      <c r="H87" s="8">
        <v>2.8034244066561971E-2</v>
      </c>
      <c r="I87" s="8">
        <v>0.43830152183322207</v>
      </c>
      <c r="J87" s="8">
        <v>0.45601183792472277</v>
      </c>
      <c r="K87" s="8">
        <v>0.41456957463955701</v>
      </c>
      <c r="L87" s="8">
        <v>2.6966317712220939E-2</v>
      </c>
      <c r="M87" s="8">
        <v>5.1466528854857432E-2</v>
      </c>
      <c r="N87" s="8">
        <v>3.8511548288537367E-2</v>
      </c>
      <c r="O87" s="8">
        <v>4.305009201135649E-2</v>
      </c>
      <c r="P87" s="8">
        <v>3.3923763780806982E-3</v>
      </c>
      <c r="Q87" s="8">
        <v>1</v>
      </c>
      <c r="R87" s="8">
        <v>0.91364644483450441</v>
      </c>
      <c r="S87" s="8">
        <v>0.84696432380730413</v>
      </c>
    </row>
    <row r="88" spans="2:19" x14ac:dyDescent="0.3">
      <c r="B88" s="12" t="s">
        <v>92</v>
      </c>
      <c r="C88" s="8">
        <v>-1.3768452271517351E-2</v>
      </c>
      <c r="D88" s="8">
        <v>-1.235197971580331E-2</v>
      </c>
      <c r="E88" s="8">
        <v>-1.6594491181087211E-2</v>
      </c>
      <c r="F88" s="8">
        <v>-1.989866677392935E-2</v>
      </c>
      <c r="G88" s="8">
        <v>-1.916684618650635E-2</v>
      </c>
      <c r="H88" s="8">
        <v>-2.201203580196099E-2</v>
      </c>
      <c r="I88" s="8">
        <v>0.3720550197464535</v>
      </c>
      <c r="J88" s="8">
        <v>0.39007944367559089</v>
      </c>
      <c r="K88" s="8">
        <v>0.38650143218237037</v>
      </c>
      <c r="L88" s="8">
        <v>-2.668669748109357E-2</v>
      </c>
      <c r="M88" s="8">
        <v>-2.2091797499938521E-2</v>
      </c>
      <c r="N88" s="8">
        <v>-8.6459943494435545E-3</v>
      </c>
      <c r="O88" s="8">
        <v>-4.4793460557093394E-3</v>
      </c>
      <c r="P88" s="8">
        <v>-1.4814482459939011E-2</v>
      </c>
      <c r="Q88" s="8">
        <v>0.91364644483450441</v>
      </c>
      <c r="R88" s="8">
        <v>1</v>
      </c>
      <c r="S88" s="8">
        <v>0.92798357739590176</v>
      </c>
    </row>
    <row r="89" spans="2:19" x14ac:dyDescent="0.3">
      <c r="B89" s="12" t="s">
        <v>99</v>
      </c>
      <c r="C89" s="8">
        <v>-6.4172054677439708E-3</v>
      </c>
      <c r="D89" s="8">
        <v>-4.3929466414281467E-3</v>
      </c>
      <c r="E89" s="8">
        <v>-8.774951692962097E-3</v>
      </c>
      <c r="F89" s="8">
        <v>-1.0813998827956981E-2</v>
      </c>
      <c r="G89" s="8">
        <v>-9.6321607920647513E-3</v>
      </c>
      <c r="H89" s="8">
        <v>-1.244346022105672E-2</v>
      </c>
      <c r="I89" s="8">
        <v>0.40809619729345192</v>
      </c>
      <c r="J89" s="8">
        <v>0.37088513771711112</v>
      </c>
      <c r="K89" s="8">
        <v>0.42425297417506003</v>
      </c>
      <c r="L89" s="8">
        <v>-1.4728877210360199E-2</v>
      </c>
      <c r="M89" s="8">
        <v>-9.7626349537293898E-3</v>
      </c>
      <c r="N89" s="8">
        <v>-4.8615540278001924E-3</v>
      </c>
      <c r="O89" s="8">
        <v>-7.8642837890550998E-4</v>
      </c>
      <c r="P89" s="8">
        <v>-9.3855179923941871E-3</v>
      </c>
      <c r="Q89" s="8">
        <v>0.84696432380730413</v>
      </c>
      <c r="R89" s="8">
        <v>0.92798357739590176</v>
      </c>
      <c r="S89" s="8">
        <v>1</v>
      </c>
    </row>
    <row r="92" spans="2:19" ht="16.2" x14ac:dyDescent="0.35">
      <c r="B92" s="36" t="s">
        <v>207</v>
      </c>
    </row>
    <row r="93" spans="2:19" x14ac:dyDescent="0.3">
      <c r="B93" s="9" t="s">
        <v>191</v>
      </c>
      <c r="C93" s="9" t="s">
        <v>192</v>
      </c>
      <c r="D93" s="33"/>
    </row>
    <row r="94" spans="2:19" x14ac:dyDescent="0.3">
      <c r="B94" s="26" t="s">
        <v>11</v>
      </c>
      <c r="C94" s="26">
        <v>109.83599599999999</v>
      </c>
    </row>
    <row r="95" spans="2:19" ht="28.8" x14ac:dyDescent="0.3">
      <c r="B95" s="26" t="s">
        <v>10</v>
      </c>
      <c r="C95" s="26">
        <v>68.504168000000007</v>
      </c>
    </row>
    <row r="96" spans="2:19" x14ac:dyDescent="0.3">
      <c r="B96" s="26" t="s">
        <v>60</v>
      </c>
      <c r="C96" s="26">
        <v>64.444832000000005</v>
      </c>
    </row>
    <row r="97" spans="2:3" x14ac:dyDescent="0.3">
      <c r="B97" s="26" t="s">
        <v>59</v>
      </c>
      <c r="C97" s="26">
        <v>43.593671999999998</v>
      </c>
    </row>
    <row r="98" spans="2:3" x14ac:dyDescent="0.3">
      <c r="B98" s="26" t="s">
        <v>18</v>
      </c>
      <c r="C98" s="26">
        <v>42.753078000000002</v>
      </c>
    </row>
    <row r="99" spans="2:3" x14ac:dyDescent="0.3">
      <c r="B99" s="26" t="s">
        <v>61</v>
      </c>
      <c r="C99" s="26">
        <v>39.765116999999996</v>
      </c>
    </row>
    <row r="100" spans="2:3" x14ac:dyDescent="0.3">
      <c r="B100" s="26" t="s">
        <v>19</v>
      </c>
      <c r="C100" s="26">
        <v>38.178027</v>
      </c>
    </row>
    <row r="101" spans="2:3" x14ac:dyDescent="0.3">
      <c r="B101" s="26" t="s">
        <v>136</v>
      </c>
      <c r="C101" s="26">
        <v>36.864870000000003</v>
      </c>
    </row>
    <row r="102" spans="2:3" x14ac:dyDescent="0.3">
      <c r="B102" s="26" t="s">
        <v>9</v>
      </c>
      <c r="C102" s="26">
        <v>30.219182</v>
      </c>
    </row>
    <row r="103" spans="2:3" x14ac:dyDescent="0.3">
      <c r="B103" s="26" t="s">
        <v>62</v>
      </c>
      <c r="C103" s="26">
        <v>29.736884</v>
      </c>
    </row>
    <row r="104" spans="2:3" x14ac:dyDescent="0.3">
      <c r="B104" s="26" t="s">
        <v>17</v>
      </c>
      <c r="C104" s="26">
        <v>27.203714999999999</v>
      </c>
    </row>
    <row r="105" spans="2:3" x14ac:dyDescent="0.3">
      <c r="B105" s="26" t="s">
        <v>138</v>
      </c>
      <c r="C105" s="26">
        <v>25.391522999999999</v>
      </c>
    </row>
    <row r="106" spans="2:3" x14ac:dyDescent="0.3">
      <c r="B106" s="26" t="s">
        <v>132</v>
      </c>
      <c r="C106" s="26">
        <v>20.185953000000001</v>
      </c>
    </row>
    <row r="107" spans="2:3" x14ac:dyDescent="0.3">
      <c r="B107" s="26" t="s">
        <v>92</v>
      </c>
      <c r="C107" s="26">
        <v>18.844866</v>
      </c>
    </row>
    <row r="108" spans="2:3" x14ac:dyDescent="0.3">
      <c r="B108" s="26" t="s">
        <v>93</v>
      </c>
      <c r="C108" s="26">
        <v>12.17474</v>
      </c>
    </row>
    <row r="109" spans="2:3" x14ac:dyDescent="0.3">
      <c r="B109" s="26" t="s">
        <v>99</v>
      </c>
      <c r="C109" s="26">
        <v>10.280369</v>
      </c>
    </row>
    <row r="110" spans="2:3" x14ac:dyDescent="0.3">
      <c r="B110" s="25" t="s">
        <v>167</v>
      </c>
      <c r="C110" s="25">
        <v>1.4655879999999999</v>
      </c>
    </row>
    <row r="111" spans="2:3" x14ac:dyDescent="0.3">
      <c r="B111" s="25" t="s">
        <v>166</v>
      </c>
      <c r="C111" s="25">
        <v>1.277447</v>
      </c>
    </row>
    <row r="112" spans="2:3" x14ac:dyDescent="0.3">
      <c r="B112" s="25" t="s">
        <v>165</v>
      </c>
      <c r="C112" s="25">
        <v>1.07412</v>
      </c>
    </row>
    <row r="115" spans="2:18" ht="57.6" x14ac:dyDescent="0.3">
      <c r="B115" s="50" t="s">
        <v>205</v>
      </c>
      <c r="C115" s="49" t="s">
        <v>11</v>
      </c>
      <c r="D115" s="49" t="s">
        <v>60</v>
      </c>
      <c r="E115" s="49" t="s">
        <v>18</v>
      </c>
      <c r="F115" s="49" t="s">
        <v>62</v>
      </c>
      <c r="G115" s="49" t="s">
        <v>9</v>
      </c>
      <c r="H115" s="49" t="s">
        <v>136</v>
      </c>
      <c r="I115" s="49" t="s">
        <v>132</v>
      </c>
      <c r="J115" s="49" t="s">
        <v>138</v>
      </c>
      <c r="K115" s="49" t="s">
        <v>19</v>
      </c>
      <c r="L115" s="49" t="s">
        <v>61</v>
      </c>
      <c r="M115" s="49" t="s">
        <v>10</v>
      </c>
      <c r="N115" s="49" t="s">
        <v>59</v>
      </c>
      <c r="O115" s="49" t="s">
        <v>17</v>
      </c>
      <c r="P115" s="49" t="s">
        <v>93</v>
      </c>
      <c r="Q115" s="49" t="s">
        <v>92</v>
      </c>
      <c r="R115" s="49" t="s">
        <v>99</v>
      </c>
    </row>
    <row r="116" spans="2:18" x14ac:dyDescent="0.3">
      <c r="B116" s="50" t="s">
        <v>11</v>
      </c>
      <c r="C116" s="8">
        <v>1</v>
      </c>
      <c r="D116" s="8">
        <v>0.9913433726996963</v>
      </c>
      <c r="E116" s="8">
        <v>0.98559877665368767</v>
      </c>
      <c r="F116" s="8">
        <v>0.30822057720112628</v>
      </c>
      <c r="G116" s="8">
        <v>0.30566980147792411</v>
      </c>
      <c r="H116" s="8">
        <v>0.4319677305191853</v>
      </c>
      <c r="I116" s="8">
        <v>0.44586824470265668</v>
      </c>
      <c r="J116" s="8">
        <v>0.43803322418868401</v>
      </c>
      <c r="K116" s="8">
        <v>0.61312908439210811</v>
      </c>
      <c r="L116" s="8">
        <v>0.6126203022967186</v>
      </c>
      <c r="M116" s="8">
        <v>0.53825175373250633</v>
      </c>
      <c r="N116" s="8">
        <v>0.53453699099299512</v>
      </c>
      <c r="O116" s="8">
        <v>0.53691246540398052</v>
      </c>
      <c r="P116" s="8">
        <v>5.7185509517943538E-2</v>
      </c>
      <c r="Q116" s="8">
        <v>-1.3768452271517351E-2</v>
      </c>
      <c r="R116" s="8">
        <v>-6.4172054677439708E-3</v>
      </c>
    </row>
    <row r="117" spans="2:18" x14ac:dyDescent="0.3">
      <c r="B117" s="12" t="s">
        <v>60</v>
      </c>
      <c r="C117" s="8">
        <v>0.9913433726996963</v>
      </c>
      <c r="D117" s="8">
        <v>1</v>
      </c>
      <c r="E117" s="8">
        <v>0.9764917947398789</v>
      </c>
      <c r="F117" s="8">
        <v>0.30811312784750461</v>
      </c>
      <c r="G117" s="8">
        <v>0.30451990022790998</v>
      </c>
      <c r="H117" s="8">
        <v>0.43558170274830582</v>
      </c>
      <c r="I117" s="8">
        <v>0.44454334220157182</v>
      </c>
      <c r="J117" s="8">
        <v>0.4421135733579164</v>
      </c>
      <c r="K117" s="8">
        <v>0.61178139432454415</v>
      </c>
      <c r="L117" s="8">
        <v>0.61397872425196343</v>
      </c>
      <c r="M117" s="8">
        <v>0.53388436767667802</v>
      </c>
      <c r="N117" s="8">
        <v>0.53591582941481009</v>
      </c>
      <c r="O117" s="8">
        <v>0.53247367296421777</v>
      </c>
      <c r="P117" s="8">
        <v>5.8514981565806312E-2</v>
      </c>
      <c r="Q117" s="8">
        <v>-1.235197971580331E-2</v>
      </c>
      <c r="R117" s="8">
        <v>-4.3929466414281467E-3</v>
      </c>
    </row>
    <row r="118" spans="2:18" x14ac:dyDescent="0.3">
      <c r="B118" s="12" t="s">
        <v>18</v>
      </c>
      <c r="C118" s="8">
        <v>0.98559877665368767</v>
      </c>
      <c r="D118" s="8">
        <v>0.9764917947398789</v>
      </c>
      <c r="E118" s="8">
        <v>1</v>
      </c>
      <c r="F118" s="8">
        <v>0.30963406100793478</v>
      </c>
      <c r="G118" s="8">
        <v>0.30664543958104401</v>
      </c>
      <c r="H118" s="8">
        <v>0.42483821291437007</v>
      </c>
      <c r="I118" s="8">
        <v>0.43849704014076901</v>
      </c>
      <c r="J118" s="8">
        <v>0.42973305878454282</v>
      </c>
      <c r="K118" s="8">
        <v>0.61373210284688262</v>
      </c>
      <c r="L118" s="8">
        <v>0.61244161374638573</v>
      </c>
      <c r="M118" s="8">
        <v>0.5353114534020611</v>
      </c>
      <c r="N118" s="8">
        <v>0.53148848041391394</v>
      </c>
      <c r="O118" s="8">
        <v>0.53535231879809664</v>
      </c>
      <c r="P118" s="8">
        <v>3.1266541203959219E-2</v>
      </c>
      <c r="Q118" s="8">
        <v>-1.6594491181087211E-2</v>
      </c>
      <c r="R118" s="8">
        <v>-8.774951692962097E-3</v>
      </c>
    </row>
    <row r="119" spans="2:18" x14ac:dyDescent="0.3">
      <c r="B119" s="12" t="s">
        <v>62</v>
      </c>
      <c r="C119" s="8">
        <v>0.30822057720112628</v>
      </c>
      <c r="D119" s="8">
        <v>0.30811312784750461</v>
      </c>
      <c r="E119" s="8">
        <v>0.30963406100793478</v>
      </c>
      <c r="F119" s="8">
        <v>1</v>
      </c>
      <c r="G119" s="8">
        <v>0.98259535420260602</v>
      </c>
      <c r="H119" s="8">
        <v>0.32911391038240201</v>
      </c>
      <c r="I119" s="8">
        <v>0.33444843498094218</v>
      </c>
      <c r="J119" s="8">
        <v>0.31929623668588891</v>
      </c>
      <c r="K119" s="8">
        <v>0.48303165599456238</v>
      </c>
      <c r="L119" s="8">
        <v>0.48737661620666273</v>
      </c>
      <c r="M119" s="8">
        <v>0.1748380950075501</v>
      </c>
      <c r="N119" s="8">
        <v>0.17655658254257581</v>
      </c>
      <c r="O119" s="8">
        <v>0.17717427591434709</v>
      </c>
      <c r="P119" s="8">
        <v>3.2778128474732889E-2</v>
      </c>
      <c r="Q119" s="8">
        <v>-1.916684618650635E-2</v>
      </c>
      <c r="R119" s="8">
        <v>-9.6321607920647513E-3</v>
      </c>
    </row>
    <row r="120" spans="2:18" x14ac:dyDescent="0.3">
      <c r="B120" s="12" t="s">
        <v>9</v>
      </c>
      <c r="C120" s="8">
        <v>0.30566980147792411</v>
      </c>
      <c r="D120" s="8">
        <v>0.30451990022790998</v>
      </c>
      <c r="E120" s="8">
        <v>0.30664543958104401</v>
      </c>
      <c r="F120" s="8">
        <v>0.98259535420260602</v>
      </c>
      <c r="G120" s="8">
        <v>1</v>
      </c>
      <c r="H120" s="8">
        <v>0.33777995481869649</v>
      </c>
      <c r="I120" s="8">
        <v>0.34366239609710181</v>
      </c>
      <c r="J120" s="8">
        <v>0.32521406021813232</v>
      </c>
      <c r="K120" s="8">
        <v>0.49591207146685218</v>
      </c>
      <c r="L120" s="8">
        <v>0.49846416456258602</v>
      </c>
      <c r="M120" s="8">
        <v>0.17377103158614651</v>
      </c>
      <c r="N120" s="8">
        <v>0.17309555280261429</v>
      </c>
      <c r="O120" s="8">
        <v>0.17582565159927591</v>
      </c>
      <c r="P120" s="8">
        <v>2.8034244066561971E-2</v>
      </c>
      <c r="Q120" s="8">
        <v>-2.201203580196099E-2</v>
      </c>
      <c r="R120" s="8">
        <v>-1.244346022105672E-2</v>
      </c>
    </row>
    <row r="121" spans="2:18" x14ac:dyDescent="0.3">
      <c r="B121" s="12" t="s">
        <v>136</v>
      </c>
      <c r="C121" s="8">
        <v>0.4319677305191853</v>
      </c>
      <c r="D121" s="8">
        <v>0.43558170274830582</v>
      </c>
      <c r="E121" s="8">
        <v>0.42483821291437007</v>
      </c>
      <c r="F121" s="8">
        <v>0.32911391038240201</v>
      </c>
      <c r="G121" s="8">
        <v>0.33777995481869649</v>
      </c>
      <c r="H121" s="8">
        <v>1</v>
      </c>
      <c r="I121" s="8">
        <v>0.96120384169737927</v>
      </c>
      <c r="J121" s="8">
        <v>0.97191194019778848</v>
      </c>
      <c r="K121" s="8">
        <v>0.65251285480247356</v>
      </c>
      <c r="L121" s="8">
        <v>0.66856615030640698</v>
      </c>
      <c r="M121" s="8">
        <v>0.25201198675034242</v>
      </c>
      <c r="N121" s="8">
        <v>0.2565448928144678</v>
      </c>
      <c r="O121" s="8">
        <v>0.2470799011236805</v>
      </c>
      <c r="P121" s="8">
        <v>0.43830152183322207</v>
      </c>
      <c r="Q121" s="8">
        <v>0.3720550197464535</v>
      </c>
      <c r="R121" s="8">
        <v>0.40809619729345192</v>
      </c>
    </row>
    <row r="122" spans="2:18" x14ac:dyDescent="0.3">
      <c r="B122" s="12" t="s">
        <v>132</v>
      </c>
      <c r="C122" s="8">
        <v>0.44586824470265668</v>
      </c>
      <c r="D122" s="8">
        <v>0.44454334220157182</v>
      </c>
      <c r="E122" s="8">
        <v>0.43849704014076901</v>
      </c>
      <c r="F122" s="8">
        <v>0.33444843498094218</v>
      </c>
      <c r="G122" s="8">
        <v>0.34366239609710181</v>
      </c>
      <c r="H122" s="8">
        <v>0.96120384169737927</v>
      </c>
      <c r="I122" s="8">
        <v>1</v>
      </c>
      <c r="J122" s="8">
        <v>0.93919616041735499</v>
      </c>
      <c r="K122" s="8">
        <v>0.67299836233689092</v>
      </c>
      <c r="L122" s="8">
        <v>0.68337319557286147</v>
      </c>
      <c r="M122" s="8">
        <v>0.2611630134417558</v>
      </c>
      <c r="N122" s="8">
        <v>0.26103488397174762</v>
      </c>
      <c r="O122" s="8">
        <v>0.25599163214247328</v>
      </c>
      <c r="P122" s="8">
        <v>0.45601183792472277</v>
      </c>
      <c r="Q122" s="8">
        <v>0.39007944367559089</v>
      </c>
      <c r="R122" s="8">
        <v>0.37088513771711112</v>
      </c>
    </row>
    <row r="123" spans="2:18" x14ac:dyDescent="0.3">
      <c r="B123" s="12" t="s">
        <v>138</v>
      </c>
      <c r="C123" s="8">
        <v>0.43803322418868401</v>
      </c>
      <c r="D123" s="8">
        <v>0.4421135733579164</v>
      </c>
      <c r="E123" s="8">
        <v>0.42973305878454282</v>
      </c>
      <c r="F123" s="8">
        <v>0.31929623668588891</v>
      </c>
      <c r="G123" s="8">
        <v>0.32521406021813232</v>
      </c>
      <c r="H123" s="8">
        <v>0.97191194019778848</v>
      </c>
      <c r="I123" s="8">
        <v>0.93919616041735499</v>
      </c>
      <c r="J123" s="8">
        <v>1</v>
      </c>
      <c r="K123" s="8">
        <v>0.66078035650125411</v>
      </c>
      <c r="L123" s="8">
        <v>0.6765807034890795</v>
      </c>
      <c r="M123" s="8">
        <v>0.25567078470261489</v>
      </c>
      <c r="N123" s="8">
        <v>0.26076309702100953</v>
      </c>
      <c r="O123" s="8">
        <v>0.24975691764886779</v>
      </c>
      <c r="P123" s="8">
        <v>0.41456957463955701</v>
      </c>
      <c r="Q123" s="8">
        <v>0.38650143218237037</v>
      </c>
      <c r="R123" s="8">
        <v>0.42425297417506003</v>
      </c>
    </row>
    <row r="124" spans="2:18" x14ac:dyDescent="0.3">
      <c r="B124" s="12" t="s">
        <v>19</v>
      </c>
      <c r="C124" s="8">
        <v>0.61312908439210811</v>
      </c>
      <c r="D124" s="8">
        <v>0.61178139432454415</v>
      </c>
      <c r="E124" s="8">
        <v>0.61373210284688262</v>
      </c>
      <c r="F124" s="8">
        <v>0.48303165599456238</v>
      </c>
      <c r="G124" s="8">
        <v>0.49591207146685218</v>
      </c>
      <c r="H124" s="8">
        <v>0.65251285480247356</v>
      </c>
      <c r="I124" s="8">
        <v>0.67299836233689092</v>
      </c>
      <c r="J124" s="8">
        <v>0.66078035650125411</v>
      </c>
      <c r="K124" s="8">
        <v>1</v>
      </c>
      <c r="L124" s="8">
        <v>0.98442435101457026</v>
      </c>
      <c r="M124" s="8">
        <v>0.34800733628125141</v>
      </c>
      <c r="N124" s="8">
        <v>0.34704246470797961</v>
      </c>
      <c r="O124" s="8">
        <v>0.35253751984863912</v>
      </c>
      <c r="P124" s="8">
        <v>2.6966317712220939E-2</v>
      </c>
      <c r="Q124" s="8">
        <v>-2.668669748109357E-2</v>
      </c>
      <c r="R124" s="8">
        <v>-1.4728877210360199E-2</v>
      </c>
    </row>
    <row r="125" spans="2:18" x14ac:dyDescent="0.3">
      <c r="B125" s="12" t="s">
        <v>61</v>
      </c>
      <c r="C125" s="8">
        <v>0.6126203022967186</v>
      </c>
      <c r="D125" s="8">
        <v>0.61397872425196343</v>
      </c>
      <c r="E125" s="8">
        <v>0.61244161374638573</v>
      </c>
      <c r="F125" s="8">
        <v>0.48737661620666273</v>
      </c>
      <c r="G125" s="8">
        <v>0.49846416456258602</v>
      </c>
      <c r="H125" s="8">
        <v>0.66856615030640698</v>
      </c>
      <c r="I125" s="8">
        <v>0.68337319557286147</v>
      </c>
      <c r="J125" s="8">
        <v>0.6765807034890795</v>
      </c>
      <c r="K125" s="8">
        <v>0.98442435101457026</v>
      </c>
      <c r="L125" s="8">
        <v>1</v>
      </c>
      <c r="M125" s="8">
        <v>0.34743661432250639</v>
      </c>
      <c r="N125" s="8">
        <v>0.34910240723558061</v>
      </c>
      <c r="O125" s="8">
        <v>0.35093140972268999</v>
      </c>
      <c r="P125" s="8">
        <v>5.1466528854857432E-2</v>
      </c>
      <c r="Q125" s="8">
        <v>-2.2091797499938521E-2</v>
      </c>
      <c r="R125" s="8">
        <v>-9.7626349537293898E-3</v>
      </c>
    </row>
    <row r="126" spans="2:18" x14ac:dyDescent="0.3">
      <c r="B126" s="12" t="s">
        <v>10</v>
      </c>
      <c r="C126" s="8">
        <v>0.53825175373250633</v>
      </c>
      <c r="D126" s="8">
        <v>0.53388436767667802</v>
      </c>
      <c r="E126" s="8">
        <v>0.5353114534020611</v>
      </c>
      <c r="F126" s="8">
        <v>0.1748380950075501</v>
      </c>
      <c r="G126" s="8">
        <v>0.17377103158614651</v>
      </c>
      <c r="H126" s="8">
        <v>0.25201198675034242</v>
      </c>
      <c r="I126" s="8">
        <v>0.2611630134417558</v>
      </c>
      <c r="J126" s="8">
        <v>0.25567078470261489</v>
      </c>
      <c r="K126" s="8">
        <v>0.34800733628125141</v>
      </c>
      <c r="L126" s="8">
        <v>0.34743661432250639</v>
      </c>
      <c r="M126" s="8">
        <v>1</v>
      </c>
      <c r="N126" s="8">
        <v>0.98730059725087604</v>
      </c>
      <c r="O126" s="8">
        <v>0.97722182138237024</v>
      </c>
      <c r="P126" s="8">
        <v>3.8511548288537367E-2</v>
      </c>
      <c r="Q126" s="8">
        <v>-8.6459943494435545E-3</v>
      </c>
      <c r="R126" s="8">
        <v>-4.8615540278001924E-3</v>
      </c>
    </row>
    <row r="127" spans="2:18" x14ac:dyDescent="0.3">
      <c r="B127" s="12" t="s">
        <v>59</v>
      </c>
      <c r="C127" s="8">
        <v>0.53453699099299512</v>
      </c>
      <c r="D127" s="8">
        <v>0.53591582941481009</v>
      </c>
      <c r="E127" s="8">
        <v>0.53148848041391394</v>
      </c>
      <c r="F127" s="8">
        <v>0.17655658254257581</v>
      </c>
      <c r="G127" s="8">
        <v>0.17309555280261429</v>
      </c>
      <c r="H127" s="8">
        <v>0.2565448928144678</v>
      </c>
      <c r="I127" s="8">
        <v>0.26103488397174762</v>
      </c>
      <c r="J127" s="8">
        <v>0.26076309702100953</v>
      </c>
      <c r="K127" s="8">
        <v>0.34704246470797961</v>
      </c>
      <c r="L127" s="8">
        <v>0.34910240723558061</v>
      </c>
      <c r="M127" s="8">
        <v>0.98730059725087604</v>
      </c>
      <c r="N127" s="8">
        <v>1</v>
      </c>
      <c r="O127" s="8">
        <v>0.96512247638836646</v>
      </c>
      <c r="P127" s="8">
        <v>4.305009201135649E-2</v>
      </c>
      <c r="Q127" s="8">
        <v>-4.4793460557093394E-3</v>
      </c>
      <c r="R127" s="8">
        <v>-7.8642837890550998E-4</v>
      </c>
    </row>
    <row r="128" spans="2:18" x14ac:dyDescent="0.3">
      <c r="B128" s="12" t="s">
        <v>17</v>
      </c>
      <c r="C128" s="8">
        <v>0.53691246540398052</v>
      </c>
      <c r="D128" s="8">
        <v>0.53247367296421777</v>
      </c>
      <c r="E128" s="8">
        <v>0.53535231879809664</v>
      </c>
      <c r="F128" s="8">
        <v>0.17717427591434709</v>
      </c>
      <c r="G128" s="8">
        <v>0.17582565159927591</v>
      </c>
      <c r="H128" s="8">
        <v>0.2470799011236805</v>
      </c>
      <c r="I128" s="8">
        <v>0.25599163214247328</v>
      </c>
      <c r="J128" s="8">
        <v>0.24975691764886779</v>
      </c>
      <c r="K128" s="8">
        <v>0.35253751984863912</v>
      </c>
      <c r="L128" s="8">
        <v>0.35093140972268999</v>
      </c>
      <c r="M128" s="8">
        <v>0.97722182138237024</v>
      </c>
      <c r="N128" s="8">
        <v>0.96512247638836646</v>
      </c>
      <c r="O128" s="8">
        <v>1</v>
      </c>
      <c r="P128" s="8">
        <v>3.3923763780806982E-3</v>
      </c>
      <c r="Q128" s="8">
        <v>-1.4814482459939011E-2</v>
      </c>
      <c r="R128" s="8">
        <v>-9.3855179923941871E-3</v>
      </c>
    </row>
    <row r="129" spans="2:18" x14ac:dyDescent="0.3">
      <c r="B129" s="12" t="s">
        <v>93</v>
      </c>
      <c r="C129" s="8">
        <v>5.7185509517943538E-2</v>
      </c>
      <c r="D129" s="8">
        <v>5.8514981565806312E-2</v>
      </c>
      <c r="E129" s="8">
        <v>3.1266541203959219E-2</v>
      </c>
      <c r="F129" s="8">
        <v>3.2778128474732889E-2</v>
      </c>
      <c r="G129" s="8">
        <v>2.8034244066561971E-2</v>
      </c>
      <c r="H129" s="8">
        <v>0.43830152183322207</v>
      </c>
      <c r="I129" s="8">
        <v>0.45601183792472277</v>
      </c>
      <c r="J129" s="8">
        <v>0.41456957463955701</v>
      </c>
      <c r="K129" s="8">
        <v>2.6966317712220939E-2</v>
      </c>
      <c r="L129" s="8">
        <v>5.1466528854857432E-2</v>
      </c>
      <c r="M129" s="8">
        <v>3.8511548288537367E-2</v>
      </c>
      <c r="N129" s="8">
        <v>4.305009201135649E-2</v>
      </c>
      <c r="O129" s="8">
        <v>3.3923763780806982E-3</v>
      </c>
      <c r="P129" s="8">
        <v>1</v>
      </c>
      <c r="Q129" s="8">
        <v>0.91364644483450441</v>
      </c>
      <c r="R129" s="8">
        <v>0.84696432380730413</v>
      </c>
    </row>
    <row r="130" spans="2:18" x14ac:dyDescent="0.3">
      <c r="B130" s="12" t="s">
        <v>92</v>
      </c>
      <c r="C130" s="8">
        <v>-1.3768452271517351E-2</v>
      </c>
      <c r="D130" s="8">
        <v>-1.235197971580331E-2</v>
      </c>
      <c r="E130" s="8">
        <v>-1.6594491181087211E-2</v>
      </c>
      <c r="F130" s="8">
        <v>-1.916684618650635E-2</v>
      </c>
      <c r="G130" s="8">
        <v>-2.201203580196099E-2</v>
      </c>
      <c r="H130" s="8">
        <v>0.3720550197464535</v>
      </c>
      <c r="I130" s="8">
        <v>0.39007944367559089</v>
      </c>
      <c r="J130" s="8">
        <v>0.38650143218237037</v>
      </c>
      <c r="K130" s="8">
        <v>-2.668669748109357E-2</v>
      </c>
      <c r="L130" s="8">
        <v>-2.2091797499938521E-2</v>
      </c>
      <c r="M130" s="8">
        <v>-8.6459943494435545E-3</v>
      </c>
      <c r="N130" s="8">
        <v>-4.4793460557093394E-3</v>
      </c>
      <c r="O130" s="8">
        <v>-1.4814482459939011E-2</v>
      </c>
      <c r="P130" s="8">
        <v>0.91364644483450441</v>
      </c>
      <c r="Q130" s="8">
        <v>1</v>
      </c>
      <c r="R130" s="8">
        <v>0.92798357739590176</v>
      </c>
    </row>
    <row r="131" spans="2:18" x14ac:dyDescent="0.3">
      <c r="B131" s="12" t="s">
        <v>99</v>
      </c>
      <c r="C131" s="8">
        <v>-6.4172054677439708E-3</v>
      </c>
      <c r="D131" s="8">
        <v>-4.3929466414281467E-3</v>
      </c>
      <c r="E131" s="8">
        <v>-8.774951692962097E-3</v>
      </c>
      <c r="F131" s="8">
        <v>-9.6321607920647513E-3</v>
      </c>
      <c r="G131" s="8">
        <v>-1.244346022105672E-2</v>
      </c>
      <c r="H131" s="8">
        <v>0.40809619729345192</v>
      </c>
      <c r="I131" s="8">
        <v>0.37088513771711112</v>
      </c>
      <c r="J131" s="8">
        <v>0.42425297417506003</v>
      </c>
      <c r="K131" s="8">
        <v>-1.4728877210360199E-2</v>
      </c>
      <c r="L131" s="8">
        <v>-9.7626349537293898E-3</v>
      </c>
      <c r="M131" s="8">
        <v>-4.8615540278001924E-3</v>
      </c>
      <c r="N131" s="8">
        <v>-7.8642837890550998E-4</v>
      </c>
      <c r="O131" s="8">
        <v>-9.3855179923941871E-3</v>
      </c>
      <c r="P131" s="8">
        <v>0.84696432380730413</v>
      </c>
      <c r="Q131" s="8">
        <v>0.92798357739590176</v>
      </c>
      <c r="R131" s="8">
        <v>1</v>
      </c>
    </row>
    <row r="134" spans="2:18" ht="16.2" x14ac:dyDescent="0.35">
      <c r="B134" s="36" t="s">
        <v>208</v>
      </c>
    </row>
    <row r="135" spans="2:18" x14ac:dyDescent="0.3">
      <c r="B135" s="9" t="s">
        <v>191</v>
      </c>
      <c r="C135" s="9" t="s">
        <v>192</v>
      </c>
      <c r="D135" s="33"/>
    </row>
    <row r="136" spans="2:18" ht="28.8" x14ac:dyDescent="0.3">
      <c r="B136" s="26" t="s">
        <v>10</v>
      </c>
      <c r="C136" s="26">
        <v>67.953242000000003</v>
      </c>
    </row>
    <row r="137" spans="2:18" x14ac:dyDescent="0.3">
      <c r="B137" s="26" t="s">
        <v>59</v>
      </c>
      <c r="C137" s="26">
        <v>41.950955999999998</v>
      </c>
    </row>
    <row r="138" spans="2:18" x14ac:dyDescent="0.3">
      <c r="B138" s="26" t="s">
        <v>61</v>
      </c>
      <c r="C138" s="26">
        <v>38.862126000000004</v>
      </c>
    </row>
    <row r="139" spans="2:18" x14ac:dyDescent="0.3">
      <c r="B139" s="26" t="s">
        <v>19</v>
      </c>
      <c r="C139" s="26">
        <v>37.419004000000001</v>
      </c>
    </row>
    <row r="140" spans="2:18" x14ac:dyDescent="0.3">
      <c r="B140" s="26" t="s">
        <v>136</v>
      </c>
      <c r="C140" s="26">
        <v>35.918104</v>
      </c>
    </row>
    <row r="141" spans="2:18" x14ac:dyDescent="0.3">
      <c r="B141" s="26" t="s">
        <v>9</v>
      </c>
      <c r="C141" s="26">
        <v>30.162631999999999</v>
      </c>
    </row>
    <row r="142" spans="2:18" x14ac:dyDescent="0.3">
      <c r="B142" s="26" t="s">
        <v>62</v>
      </c>
      <c r="C142" s="26">
        <v>29.677962999999998</v>
      </c>
    </row>
    <row r="143" spans="2:18" x14ac:dyDescent="0.3">
      <c r="B143" s="26" t="s">
        <v>17</v>
      </c>
      <c r="C143" s="26">
        <v>26.883721000000001</v>
      </c>
    </row>
    <row r="144" spans="2:18" x14ac:dyDescent="0.3">
      <c r="B144" s="26" t="s">
        <v>60</v>
      </c>
      <c r="C144" s="26">
        <v>25.477965999999999</v>
      </c>
    </row>
    <row r="145" spans="2:17" x14ac:dyDescent="0.3">
      <c r="B145" s="26" t="s">
        <v>18</v>
      </c>
      <c r="C145" s="26">
        <v>25.145966000000001</v>
      </c>
    </row>
    <row r="146" spans="2:17" x14ac:dyDescent="0.3">
      <c r="B146" s="26" t="s">
        <v>138</v>
      </c>
      <c r="C146" s="26">
        <v>24.865476000000001</v>
      </c>
    </row>
    <row r="147" spans="2:17" x14ac:dyDescent="0.3">
      <c r="B147" s="26" t="s">
        <v>132</v>
      </c>
      <c r="C147" s="26">
        <v>20.115338000000001</v>
      </c>
    </row>
    <row r="148" spans="2:17" x14ac:dyDescent="0.3">
      <c r="B148" s="26" t="s">
        <v>92</v>
      </c>
      <c r="C148" s="26">
        <v>17.932759000000001</v>
      </c>
    </row>
    <row r="149" spans="2:17" x14ac:dyDescent="0.3">
      <c r="B149" s="26" t="s">
        <v>93</v>
      </c>
      <c r="C149" s="26">
        <v>11.227903</v>
      </c>
    </row>
    <row r="150" spans="2:17" x14ac:dyDescent="0.3">
      <c r="B150" s="26" t="s">
        <v>99</v>
      </c>
      <c r="C150" s="26">
        <v>10.277555</v>
      </c>
    </row>
    <row r="151" spans="2:17" x14ac:dyDescent="0.3">
      <c r="B151" s="25" t="s">
        <v>167</v>
      </c>
      <c r="C151" s="25">
        <v>1.463298</v>
      </c>
    </row>
    <row r="152" spans="2:17" x14ac:dyDescent="0.3">
      <c r="B152" s="25" t="s">
        <v>166</v>
      </c>
      <c r="C152" s="25">
        <v>1.277363</v>
      </c>
    </row>
    <row r="153" spans="2:17" x14ac:dyDescent="0.3">
      <c r="B153" s="25" t="s">
        <v>165</v>
      </c>
      <c r="C153" s="25">
        <v>1.073868</v>
      </c>
    </row>
    <row r="156" spans="2:17" ht="57.6" x14ac:dyDescent="0.3">
      <c r="B156" s="50" t="s">
        <v>205</v>
      </c>
      <c r="C156" s="49" t="s">
        <v>60</v>
      </c>
      <c r="D156" s="49" t="s">
        <v>18</v>
      </c>
      <c r="E156" s="49" t="s">
        <v>62</v>
      </c>
      <c r="F156" s="49" t="s">
        <v>9</v>
      </c>
      <c r="G156" s="49" t="s">
        <v>136</v>
      </c>
      <c r="H156" s="49" t="s">
        <v>132</v>
      </c>
      <c r="I156" s="49" t="s">
        <v>138</v>
      </c>
      <c r="J156" s="49" t="s">
        <v>19</v>
      </c>
      <c r="K156" s="49" t="s">
        <v>61</v>
      </c>
      <c r="L156" s="49" t="s">
        <v>10</v>
      </c>
      <c r="M156" s="49" t="s">
        <v>59</v>
      </c>
      <c r="N156" s="49" t="s">
        <v>17</v>
      </c>
      <c r="O156" s="49" t="s">
        <v>93</v>
      </c>
      <c r="P156" s="49" t="s">
        <v>92</v>
      </c>
      <c r="Q156" s="49" t="s">
        <v>99</v>
      </c>
    </row>
    <row r="157" spans="2:17" x14ac:dyDescent="0.3">
      <c r="B157" s="12" t="s">
        <v>60</v>
      </c>
      <c r="C157" s="45">
        <v>1</v>
      </c>
      <c r="D157" s="45">
        <v>0.9764917947398789</v>
      </c>
      <c r="E157" s="45">
        <v>0.30811312784750461</v>
      </c>
      <c r="F157" s="45">
        <v>0.30451990022790998</v>
      </c>
      <c r="G157" s="45">
        <v>0.43558170274830582</v>
      </c>
      <c r="H157" s="45">
        <v>0.44454334220157182</v>
      </c>
      <c r="I157" s="45">
        <v>0.4421135733579164</v>
      </c>
      <c r="J157" s="45">
        <v>0.61178139432454415</v>
      </c>
      <c r="K157" s="45">
        <v>0.61397872425196343</v>
      </c>
      <c r="L157" s="45">
        <v>0.53388436767667802</v>
      </c>
      <c r="M157" s="45">
        <v>0.53591582941481009</v>
      </c>
      <c r="N157" s="45">
        <v>0.53247367296421777</v>
      </c>
      <c r="O157" s="45">
        <v>5.8514981565806312E-2</v>
      </c>
      <c r="P157" s="45">
        <v>-1.235197971580331E-2</v>
      </c>
      <c r="Q157" s="45">
        <v>-4.3929466414281467E-3</v>
      </c>
    </row>
    <row r="158" spans="2:17" x14ac:dyDescent="0.3">
      <c r="B158" s="12" t="s">
        <v>18</v>
      </c>
      <c r="C158" s="45">
        <v>0.9764917947398789</v>
      </c>
      <c r="D158" s="45">
        <v>1</v>
      </c>
      <c r="E158" s="45">
        <v>0.30963406100793478</v>
      </c>
      <c r="F158" s="45">
        <v>0.30664543958104401</v>
      </c>
      <c r="G158" s="45">
        <v>0.42483821291437007</v>
      </c>
      <c r="H158" s="45">
        <v>0.43849704014076901</v>
      </c>
      <c r="I158" s="45">
        <v>0.42973305878454282</v>
      </c>
      <c r="J158" s="45">
        <v>0.61373210284688262</v>
      </c>
      <c r="K158" s="45">
        <v>0.61244161374638573</v>
      </c>
      <c r="L158" s="45">
        <v>0.5353114534020611</v>
      </c>
      <c r="M158" s="45">
        <v>0.53148848041391394</v>
      </c>
      <c r="N158" s="45">
        <v>0.53535231879809664</v>
      </c>
      <c r="O158" s="45">
        <v>3.1266541203959219E-2</v>
      </c>
      <c r="P158" s="45">
        <v>-1.6594491181087211E-2</v>
      </c>
      <c r="Q158" s="45">
        <v>-8.774951692962097E-3</v>
      </c>
    </row>
    <row r="159" spans="2:17" x14ac:dyDescent="0.3">
      <c r="B159" s="12" t="s">
        <v>62</v>
      </c>
      <c r="C159" s="45">
        <v>0.30811312784750461</v>
      </c>
      <c r="D159" s="45">
        <v>0.30963406100793478</v>
      </c>
      <c r="E159" s="45">
        <v>1</v>
      </c>
      <c r="F159" s="45">
        <v>0.98259535420260602</v>
      </c>
      <c r="G159" s="45">
        <v>0.32911391038240201</v>
      </c>
      <c r="H159" s="45">
        <v>0.33444843498094218</v>
      </c>
      <c r="I159" s="45">
        <v>0.31929623668588891</v>
      </c>
      <c r="J159" s="45">
        <v>0.48303165599456238</v>
      </c>
      <c r="K159" s="45">
        <v>0.48737661620666273</v>
      </c>
      <c r="L159" s="45">
        <v>0.1748380950075501</v>
      </c>
      <c r="M159" s="45">
        <v>0.17655658254257581</v>
      </c>
      <c r="N159" s="45">
        <v>0.17717427591434709</v>
      </c>
      <c r="O159" s="45">
        <v>3.2778128474732889E-2</v>
      </c>
      <c r="P159" s="45">
        <v>-1.916684618650635E-2</v>
      </c>
      <c r="Q159" s="45">
        <v>-9.6321607920647513E-3</v>
      </c>
    </row>
    <row r="160" spans="2:17" x14ac:dyDescent="0.3">
      <c r="B160" s="12" t="s">
        <v>9</v>
      </c>
      <c r="C160" s="45">
        <v>0.30451990022790998</v>
      </c>
      <c r="D160" s="45">
        <v>0.30664543958104401</v>
      </c>
      <c r="E160" s="45">
        <v>0.98259535420260602</v>
      </c>
      <c r="F160" s="45">
        <v>1</v>
      </c>
      <c r="G160" s="45">
        <v>0.33777995481869649</v>
      </c>
      <c r="H160" s="45">
        <v>0.34366239609710181</v>
      </c>
      <c r="I160" s="45">
        <v>0.32521406021813232</v>
      </c>
      <c r="J160" s="45">
        <v>0.49591207146685218</v>
      </c>
      <c r="K160" s="45">
        <v>0.49846416456258602</v>
      </c>
      <c r="L160" s="45">
        <v>0.17377103158614651</v>
      </c>
      <c r="M160" s="45">
        <v>0.17309555280261429</v>
      </c>
      <c r="N160" s="45">
        <v>0.17582565159927591</v>
      </c>
      <c r="O160" s="45">
        <v>2.8034244066561971E-2</v>
      </c>
      <c r="P160" s="45">
        <v>-2.201203580196099E-2</v>
      </c>
      <c r="Q160" s="45">
        <v>-1.244346022105672E-2</v>
      </c>
    </row>
    <row r="161" spans="2:17" x14ac:dyDescent="0.3">
      <c r="B161" s="12" t="s">
        <v>136</v>
      </c>
      <c r="C161" s="45">
        <v>0.43558170274830582</v>
      </c>
      <c r="D161" s="45">
        <v>0.42483821291437007</v>
      </c>
      <c r="E161" s="45">
        <v>0.32911391038240201</v>
      </c>
      <c r="F161" s="45">
        <v>0.33777995481869649</v>
      </c>
      <c r="G161" s="45">
        <v>1</v>
      </c>
      <c r="H161" s="45">
        <v>0.96120384169737927</v>
      </c>
      <c r="I161" s="45">
        <v>0.97191194019778848</v>
      </c>
      <c r="J161" s="45">
        <v>0.65251285480247356</v>
      </c>
      <c r="K161" s="45">
        <v>0.66856615030640698</v>
      </c>
      <c r="L161" s="45">
        <v>0.25201198675034242</v>
      </c>
      <c r="M161" s="45">
        <v>0.2565448928144678</v>
      </c>
      <c r="N161" s="45">
        <v>0.2470799011236805</v>
      </c>
      <c r="O161" s="45">
        <v>0.43830152183322207</v>
      </c>
      <c r="P161" s="45">
        <v>0.3720550197464535</v>
      </c>
      <c r="Q161" s="45">
        <v>0.40809619729345192</v>
      </c>
    </row>
    <row r="162" spans="2:17" x14ac:dyDescent="0.3">
      <c r="B162" s="12" t="s">
        <v>132</v>
      </c>
      <c r="C162" s="45">
        <v>0.44454334220157182</v>
      </c>
      <c r="D162" s="45">
        <v>0.43849704014076901</v>
      </c>
      <c r="E162" s="45">
        <v>0.33444843498094218</v>
      </c>
      <c r="F162" s="45">
        <v>0.34366239609710181</v>
      </c>
      <c r="G162" s="45">
        <v>0.96120384169737927</v>
      </c>
      <c r="H162" s="45">
        <v>1</v>
      </c>
      <c r="I162" s="45">
        <v>0.93919616041735499</v>
      </c>
      <c r="J162" s="45">
        <v>0.67299836233689092</v>
      </c>
      <c r="K162" s="45">
        <v>0.68337319557286147</v>
      </c>
      <c r="L162" s="45">
        <v>0.2611630134417558</v>
      </c>
      <c r="M162" s="45">
        <v>0.26103488397174762</v>
      </c>
      <c r="N162" s="45">
        <v>0.25599163214247328</v>
      </c>
      <c r="O162" s="45">
        <v>0.45601183792472277</v>
      </c>
      <c r="P162" s="45">
        <v>0.39007944367559089</v>
      </c>
      <c r="Q162" s="45">
        <v>0.37088513771711112</v>
      </c>
    </row>
    <row r="163" spans="2:17" x14ac:dyDescent="0.3">
      <c r="B163" s="12" t="s">
        <v>138</v>
      </c>
      <c r="C163" s="45">
        <v>0.4421135733579164</v>
      </c>
      <c r="D163" s="45">
        <v>0.42973305878454282</v>
      </c>
      <c r="E163" s="45">
        <v>0.31929623668588891</v>
      </c>
      <c r="F163" s="45">
        <v>0.32521406021813232</v>
      </c>
      <c r="G163" s="45">
        <v>0.97191194019778848</v>
      </c>
      <c r="H163" s="45">
        <v>0.93919616041735499</v>
      </c>
      <c r="I163" s="45">
        <v>1</v>
      </c>
      <c r="J163" s="45">
        <v>0.66078035650125411</v>
      </c>
      <c r="K163" s="45">
        <v>0.6765807034890795</v>
      </c>
      <c r="L163" s="45">
        <v>0.25567078470261489</v>
      </c>
      <c r="M163" s="45">
        <v>0.26076309702100953</v>
      </c>
      <c r="N163" s="45">
        <v>0.24975691764886779</v>
      </c>
      <c r="O163" s="45">
        <v>0.41456957463955701</v>
      </c>
      <c r="P163" s="45">
        <v>0.38650143218237037</v>
      </c>
      <c r="Q163" s="45">
        <v>0.42425297417506003</v>
      </c>
    </row>
    <row r="164" spans="2:17" x14ac:dyDescent="0.3">
      <c r="B164" s="12" t="s">
        <v>19</v>
      </c>
      <c r="C164" s="45">
        <v>0.61178139432454415</v>
      </c>
      <c r="D164" s="45">
        <v>0.61373210284688262</v>
      </c>
      <c r="E164" s="45">
        <v>0.48303165599456238</v>
      </c>
      <c r="F164" s="45">
        <v>0.49591207146685218</v>
      </c>
      <c r="G164" s="45">
        <v>0.65251285480247356</v>
      </c>
      <c r="H164" s="45">
        <v>0.67299836233689092</v>
      </c>
      <c r="I164" s="45">
        <v>0.66078035650125411</v>
      </c>
      <c r="J164" s="45">
        <v>1</v>
      </c>
      <c r="K164" s="45">
        <v>0.98442435101457026</v>
      </c>
      <c r="L164" s="45">
        <v>0.34800733628125141</v>
      </c>
      <c r="M164" s="45">
        <v>0.34704246470797961</v>
      </c>
      <c r="N164" s="45">
        <v>0.35253751984863912</v>
      </c>
      <c r="O164" s="45">
        <v>2.6966317712220939E-2</v>
      </c>
      <c r="P164" s="45">
        <v>-2.668669748109357E-2</v>
      </c>
      <c r="Q164" s="45">
        <v>-1.4728877210360199E-2</v>
      </c>
    </row>
    <row r="165" spans="2:17" x14ac:dyDescent="0.3">
      <c r="B165" s="12" t="s">
        <v>61</v>
      </c>
      <c r="C165" s="45">
        <v>0.61397872425196343</v>
      </c>
      <c r="D165" s="45">
        <v>0.61244161374638573</v>
      </c>
      <c r="E165" s="45">
        <v>0.48737661620666273</v>
      </c>
      <c r="F165" s="45">
        <v>0.49846416456258602</v>
      </c>
      <c r="G165" s="45">
        <v>0.66856615030640698</v>
      </c>
      <c r="H165" s="45">
        <v>0.68337319557286147</v>
      </c>
      <c r="I165" s="45">
        <v>0.6765807034890795</v>
      </c>
      <c r="J165" s="45">
        <v>0.98442435101457026</v>
      </c>
      <c r="K165" s="45">
        <v>1</v>
      </c>
      <c r="L165" s="45">
        <v>0.34743661432250639</v>
      </c>
      <c r="M165" s="45">
        <v>0.34910240723558061</v>
      </c>
      <c r="N165" s="45">
        <v>0.35093140972268999</v>
      </c>
      <c r="O165" s="45">
        <v>5.1466528854857432E-2</v>
      </c>
      <c r="P165" s="45">
        <v>-2.2091797499938521E-2</v>
      </c>
      <c r="Q165" s="45">
        <v>-9.7626349537293898E-3</v>
      </c>
    </row>
    <row r="166" spans="2:17" x14ac:dyDescent="0.3">
      <c r="B166" s="50" t="s">
        <v>10</v>
      </c>
      <c r="C166" s="45">
        <v>0.53388436767667802</v>
      </c>
      <c r="D166" s="45">
        <v>0.5353114534020611</v>
      </c>
      <c r="E166" s="45">
        <v>0.1748380950075501</v>
      </c>
      <c r="F166" s="45">
        <v>0.17377103158614651</v>
      </c>
      <c r="G166" s="45">
        <v>0.25201198675034242</v>
      </c>
      <c r="H166" s="45">
        <v>0.2611630134417558</v>
      </c>
      <c r="I166" s="45">
        <v>0.25567078470261489</v>
      </c>
      <c r="J166" s="45">
        <v>0.34800733628125141</v>
      </c>
      <c r="K166" s="45">
        <v>0.34743661432250639</v>
      </c>
      <c r="L166" s="45">
        <v>1</v>
      </c>
      <c r="M166" s="45">
        <v>0.98730059725087604</v>
      </c>
      <c r="N166" s="45">
        <v>0.97722182138237024</v>
      </c>
      <c r="O166" s="45">
        <v>3.8511548288537367E-2</v>
      </c>
      <c r="P166" s="45">
        <v>-8.6459943494435545E-3</v>
      </c>
      <c r="Q166" s="45">
        <v>-4.8615540278001924E-3</v>
      </c>
    </row>
    <row r="167" spans="2:17" x14ac:dyDescent="0.3">
      <c r="B167" s="12" t="s">
        <v>59</v>
      </c>
      <c r="C167" s="45">
        <v>0.53591582941481009</v>
      </c>
      <c r="D167" s="45">
        <v>0.53148848041391394</v>
      </c>
      <c r="E167" s="45">
        <v>0.17655658254257581</v>
      </c>
      <c r="F167" s="45">
        <v>0.17309555280261429</v>
      </c>
      <c r="G167" s="45">
        <v>0.2565448928144678</v>
      </c>
      <c r="H167" s="45">
        <v>0.26103488397174762</v>
      </c>
      <c r="I167" s="45">
        <v>0.26076309702100953</v>
      </c>
      <c r="J167" s="45">
        <v>0.34704246470797961</v>
      </c>
      <c r="K167" s="45">
        <v>0.34910240723558061</v>
      </c>
      <c r="L167" s="45">
        <v>0.98730059725087604</v>
      </c>
      <c r="M167" s="45">
        <v>1</v>
      </c>
      <c r="N167" s="45">
        <v>0.96512247638836646</v>
      </c>
      <c r="O167" s="45">
        <v>4.305009201135649E-2</v>
      </c>
      <c r="P167" s="45">
        <v>-4.4793460557093394E-3</v>
      </c>
      <c r="Q167" s="45">
        <v>-7.8642837890550998E-4</v>
      </c>
    </row>
    <row r="168" spans="2:17" x14ac:dyDescent="0.3">
      <c r="B168" s="12" t="s">
        <v>17</v>
      </c>
      <c r="C168" s="45">
        <v>0.53247367296421777</v>
      </c>
      <c r="D168" s="45">
        <v>0.53535231879809664</v>
      </c>
      <c r="E168" s="45">
        <v>0.17717427591434709</v>
      </c>
      <c r="F168" s="45">
        <v>0.17582565159927591</v>
      </c>
      <c r="G168" s="45">
        <v>0.2470799011236805</v>
      </c>
      <c r="H168" s="45">
        <v>0.25599163214247328</v>
      </c>
      <c r="I168" s="45">
        <v>0.24975691764886779</v>
      </c>
      <c r="J168" s="45">
        <v>0.35253751984863912</v>
      </c>
      <c r="K168" s="45">
        <v>0.35093140972268999</v>
      </c>
      <c r="L168" s="45">
        <v>0.97722182138237024</v>
      </c>
      <c r="M168" s="45">
        <v>0.96512247638836646</v>
      </c>
      <c r="N168" s="45">
        <v>1</v>
      </c>
      <c r="O168" s="45">
        <v>3.3923763780806982E-3</v>
      </c>
      <c r="P168" s="45">
        <v>-1.4814482459939011E-2</v>
      </c>
      <c r="Q168" s="45">
        <v>-9.3855179923941871E-3</v>
      </c>
    </row>
    <row r="169" spans="2:17" x14ac:dyDescent="0.3">
      <c r="B169" s="12" t="s">
        <v>93</v>
      </c>
      <c r="C169" s="45">
        <v>5.8514981565806312E-2</v>
      </c>
      <c r="D169" s="45">
        <v>3.1266541203959219E-2</v>
      </c>
      <c r="E169" s="45">
        <v>3.2778128474732889E-2</v>
      </c>
      <c r="F169" s="45">
        <v>2.8034244066561971E-2</v>
      </c>
      <c r="G169" s="45">
        <v>0.43830152183322207</v>
      </c>
      <c r="H169" s="45">
        <v>0.45601183792472277</v>
      </c>
      <c r="I169" s="45">
        <v>0.41456957463955701</v>
      </c>
      <c r="J169" s="45">
        <v>2.6966317712220939E-2</v>
      </c>
      <c r="K169" s="45">
        <v>5.1466528854857432E-2</v>
      </c>
      <c r="L169" s="45">
        <v>3.8511548288537367E-2</v>
      </c>
      <c r="M169" s="45">
        <v>4.305009201135649E-2</v>
      </c>
      <c r="N169" s="45">
        <v>3.3923763780806982E-3</v>
      </c>
      <c r="O169" s="45">
        <v>1</v>
      </c>
      <c r="P169" s="45">
        <v>0.91364644483450441</v>
      </c>
      <c r="Q169" s="45">
        <v>0.84696432380730413</v>
      </c>
    </row>
    <row r="170" spans="2:17" x14ac:dyDescent="0.3">
      <c r="B170" s="12" t="s">
        <v>92</v>
      </c>
      <c r="C170" s="45">
        <v>-1.235197971580331E-2</v>
      </c>
      <c r="D170" s="45">
        <v>-1.6594491181087211E-2</v>
      </c>
      <c r="E170" s="45">
        <v>-1.916684618650635E-2</v>
      </c>
      <c r="F170" s="45">
        <v>-2.201203580196099E-2</v>
      </c>
      <c r="G170" s="45">
        <v>0.3720550197464535</v>
      </c>
      <c r="H170" s="45">
        <v>0.39007944367559089</v>
      </c>
      <c r="I170" s="45">
        <v>0.38650143218237037</v>
      </c>
      <c r="J170" s="45">
        <v>-2.668669748109357E-2</v>
      </c>
      <c r="K170" s="45">
        <v>-2.2091797499938521E-2</v>
      </c>
      <c r="L170" s="45">
        <v>-8.6459943494435545E-3</v>
      </c>
      <c r="M170" s="45">
        <v>-4.4793460557093394E-3</v>
      </c>
      <c r="N170" s="45">
        <v>-1.4814482459939011E-2</v>
      </c>
      <c r="O170" s="45">
        <v>0.91364644483450441</v>
      </c>
      <c r="P170" s="45">
        <v>1</v>
      </c>
      <c r="Q170" s="45">
        <v>0.92798357739590176</v>
      </c>
    </row>
    <row r="171" spans="2:17" x14ac:dyDescent="0.3">
      <c r="B171" s="12" t="s">
        <v>99</v>
      </c>
      <c r="C171" s="45">
        <v>-4.3929466414281467E-3</v>
      </c>
      <c r="D171" s="45">
        <v>-8.774951692962097E-3</v>
      </c>
      <c r="E171" s="45">
        <v>-9.6321607920647513E-3</v>
      </c>
      <c r="F171" s="45">
        <v>-1.244346022105672E-2</v>
      </c>
      <c r="G171" s="45">
        <v>0.40809619729345192</v>
      </c>
      <c r="H171" s="45">
        <v>0.37088513771711112</v>
      </c>
      <c r="I171" s="45">
        <v>0.42425297417506003</v>
      </c>
      <c r="J171" s="45">
        <v>-1.4728877210360199E-2</v>
      </c>
      <c r="K171" s="45">
        <v>-9.7626349537293898E-3</v>
      </c>
      <c r="L171" s="45">
        <v>-4.8615540278001924E-3</v>
      </c>
      <c r="M171" s="45">
        <v>-7.8642837890550998E-4</v>
      </c>
      <c r="N171" s="45">
        <v>-9.3855179923941871E-3</v>
      </c>
      <c r="O171" s="45">
        <v>0.84696432380730413</v>
      </c>
      <c r="P171" s="45">
        <v>0.92798357739590176</v>
      </c>
      <c r="Q171" s="45">
        <v>1</v>
      </c>
    </row>
    <row r="174" spans="2:17" ht="16.2" x14ac:dyDescent="0.35">
      <c r="B174" s="36" t="s">
        <v>209</v>
      </c>
    </row>
    <row r="175" spans="2:17" x14ac:dyDescent="0.3">
      <c r="B175" s="9" t="s">
        <v>191</v>
      </c>
      <c r="C175" s="9" t="s">
        <v>192</v>
      </c>
      <c r="D175" s="33"/>
    </row>
    <row r="176" spans="2:17" x14ac:dyDescent="0.3">
      <c r="B176" s="26" t="s">
        <v>61</v>
      </c>
      <c r="C176" s="26">
        <v>38.167879999999997</v>
      </c>
    </row>
    <row r="177" spans="2:3" x14ac:dyDescent="0.3">
      <c r="B177" s="26" t="s">
        <v>19</v>
      </c>
      <c r="C177" s="26">
        <v>36.867930000000001</v>
      </c>
    </row>
    <row r="178" spans="2:3" x14ac:dyDescent="0.3">
      <c r="B178" s="26" t="s">
        <v>136</v>
      </c>
      <c r="C178" s="26">
        <v>35.171486999999999</v>
      </c>
    </row>
    <row r="179" spans="2:3" x14ac:dyDescent="0.3">
      <c r="B179" s="26" t="s">
        <v>9</v>
      </c>
      <c r="C179" s="26">
        <v>29.95853</v>
      </c>
    </row>
    <row r="180" spans="2:3" x14ac:dyDescent="0.3">
      <c r="B180" s="26" t="s">
        <v>62</v>
      </c>
      <c r="C180" s="26">
        <v>29.465878</v>
      </c>
    </row>
    <row r="181" spans="2:3" x14ac:dyDescent="0.3">
      <c r="B181" s="26" t="s">
        <v>60</v>
      </c>
      <c r="C181" s="26">
        <v>24.559811</v>
      </c>
    </row>
    <row r="182" spans="2:3" x14ac:dyDescent="0.3">
      <c r="B182" s="26" t="s">
        <v>138</v>
      </c>
      <c r="C182" s="26">
        <v>24.387125000000001</v>
      </c>
    </row>
    <row r="183" spans="2:3" x14ac:dyDescent="0.3">
      <c r="B183" s="26" t="s">
        <v>18</v>
      </c>
      <c r="C183" s="26">
        <v>24.222104000000002</v>
      </c>
    </row>
    <row r="184" spans="2:3" x14ac:dyDescent="0.3">
      <c r="B184" s="26" t="s">
        <v>132</v>
      </c>
      <c r="C184" s="26">
        <v>20.08474</v>
      </c>
    </row>
    <row r="185" spans="2:3" x14ac:dyDescent="0.3">
      <c r="B185" s="26" t="s">
        <v>92</v>
      </c>
      <c r="C185" s="26">
        <v>17.076248</v>
      </c>
    </row>
    <row r="186" spans="2:3" x14ac:dyDescent="0.3">
      <c r="B186" s="26" t="s">
        <v>17</v>
      </c>
      <c r="C186" s="26">
        <v>16.622920000000001</v>
      </c>
    </row>
    <row r="187" spans="2:3" x14ac:dyDescent="0.3">
      <c r="B187" s="26" t="s">
        <v>59</v>
      </c>
      <c r="C187" s="26">
        <v>16.613947</v>
      </c>
    </row>
    <row r="188" spans="2:3" x14ac:dyDescent="0.3">
      <c r="B188" s="26" t="s">
        <v>93</v>
      </c>
      <c r="C188" s="26">
        <v>10.304691</v>
      </c>
    </row>
    <row r="189" spans="2:3" x14ac:dyDescent="0.3">
      <c r="B189" s="26" t="s">
        <v>99</v>
      </c>
      <c r="C189" s="26">
        <v>10.276192999999999</v>
      </c>
    </row>
    <row r="190" spans="2:3" x14ac:dyDescent="0.3">
      <c r="B190" s="25" t="s">
        <v>167</v>
      </c>
      <c r="C190" s="25">
        <v>1.4625109999999999</v>
      </c>
    </row>
    <row r="191" spans="2:3" x14ac:dyDescent="0.3">
      <c r="B191" s="25" t="s">
        <v>166</v>
      </c>
      <c r="C191" s="25">
        <v>1.2773559999999999</v>
      </c>
    </row>
    <row r="192" spans="2:3" x14ac:dyDescent="0.3">
      <c r="B192" s="25" t="s">
        <v>165</v>
      </c>
      <c r="C192" s="25">
        <v>1.073834</v>
      </c>
    </row>
    <row r="195" spans="2:16" ht="57.6" x14ac:dyDescent="0.3">
      <c r="B195" s="50" t="s">
        <v>205</v>
      </c>
      <c r="C195" s="49" t="s">
        <v>60</v>
      </c>
      <c r="D195" s="49" t="s">
        <v>18</v>
      </c>
      <c r="E195" s="49" t="s">
        <v>62</v>
      </c>
      <c r="F195" s="49" t="s">
        <v>9</v>
      </c>
      <c r="G195" s="49" t="s">
        <v>136</v>
      </c>
      <c r="H195" s="49" t="s">
        <v>132</v>
      </c>
      <c r="I195" s="49" t="s">
        <v>138</v>
      </c>
      <c r="J195" s="49" t="s">
        <v>19</v>
      </c>
      <c r="K195" s="49" t="s">
        <v>61</v>
      </c>
      <c r="L195" s="49" t="s">
        <v>59</v>
      </c>
      <c r="M195" s="49" t="s">
        <v>17</v>
      </c>
      <c r="N195" s="49" t="s">
        <v>93</v>
      </c>
      <c r="O195" s="49" t="s">
        <v>92</v>
      </c>
      <c r="P195" s="49" t="s">
        <v>99</v>
      </c>
    </row>
    <row r="196" spans="2:16" x14ac:dyDescent="0.3">
      <c r="B196" s="12" t="s">
        <v>60</v>
      </c>
      <c r="C196" s="8">
        <v>1</v>
      </c>
      <c r="D196" s="8">
        <v>0.9764917947398789</v>
      </c>
      <c r="E196" s="8">
        <v>0.30811312784750461</v>
      </c>
      <c r="F196" s="8">
        <v>0.30451990022790998</v>
      </c>
      <c r="G196" s="8">
        <v>0.43558170274830582</v>
      </c>
      <c r="H196" s="8">
        <v>0.44454334220157182</v>
      </c>
      <c r="I196" s="8">
        <v>0.4421135733579164</v>
      </c>
      <c r="J196" s="8">
        <v>0.61178139432454415</v>
      </c>
      <c r="K196" s="8">
        <v>0.61397872425196343</v>
      </c>
      <c r="L196" s="8">
        <v>0.53591582941481009</v>
      </c>
      <c r="M196" s="8">
        <v>0.53247367296421777</v>
      </c>
      <c r="N196" s="8">
        <v>5.8514981565806312E-2</v>
      </c>
      <c r="O196" s="8">
        <v>-1.235197971580331E-2</v>
      </c>
      <c r="P196" s="8">
        <v>-4.3929466414281467E-3</v>
      </c>
    </row>
    <row r="197" spans="2:16" x14ac:dyDescent="0.3">
      <c r="B197" s="12" t="s">
        <v>18</v>
      </c>
      <c r="C197" s="8">
        <v>0.9764917947398789</v>
      </c>
      <c r="D197" s="8">
        <v>1</v>
      </c>
      <c r="E197" s="8">
        <v>0.30963406100793478</v>
      </c>
      <c r="F197" s="8">
        <v>0.30664543958104401</v>
      </c>
      <c r="G197" s="8">
        <v>0.42483821291437007</v>
      </c>
      <c r="H197" s="8">
        <v>0.43849704014076901</v>
      </c>
      <c r="I197" s="8">
        <v>0.42973305878454282</v>
      </c>
      <c r="J197" s="8">
        <v>0.61373210284688262</v>
      </c>
      <c r="K197" s="8">
        <v>0.61244161374638573</v>
      </c>
      <c r="L197" s="8">
        <v>0.53148848041391394</v>
      </c>
      <c r="M197" s="8">
        <v>0.53535231879809664</v>
      </c>
      <c r="N197" s="8">
        <v>3.1266541203959219E-2</v>
      </c>
      <c r="O197" s="8">
        <v>-1.6594491181087211E-2</v>
      </c>
      <c r="P197" s="8">
        <v>-8.774951692962097E-3</v>
      </c>
    </row>
    <row r="198" spans="2:16" x14ac:dyDescent="0.3">
      <c r="B198" s="12" t="s">
        <v>62</v>
      </c>
      <c r="C198" s="8">
        <v>0.30811312784750461</v>
      </c>
      <c r="D198" s="8">
        <v>0.30963406100793478</v>
      </c>
      <c r="E198" s="8">
        <v>1</v>
      </c>
      <c r="F198" s="8">
        <v>0.98259535420260602</v>
      </c>
      <c r="G198" s="8">
        <v>0.32911391038240201</v>
      </c>
      <c r="H198" s="8">
        <v>0.33444843498094218</v>
      </c>
      <c r="I198" s="8">
        <v>0.31929623668588891</v>
      </c>
      <c r="J198" s="8">
        <v>0.48303165599456238</v>
      </c>
      <c r="K198" s="8">
        <v>0.48737661620666273</v>
      </c>
      <c r="L198" s="8">
        <v>0.17655658254257581</v>
      </c>
      <c r="M198" s="8">
        <v>0.17717427591434709</v>
      </c>
      <c r="N198" s="8">
        <v>3.2778128474732889E-2</v>
      </c>
      <c r="O198" s="8">
        <v>-1.916684618650635E-2</v>
      </c>
      <c r="P198" s="8">
        <v>-9.6321607920647513E-3</v>
      </c>
    </row>
    <row r="199" spans="2:16" x14ac:dyDescent="0.3">
      <c r="B199" s="12" t="s">
        <v>9</v>
      </c>
      <c r="C199" s="8">
        <v>0.30451990022790998</v>
      </c>
      <c r="D199" s="8">
        <v>0.30664543958104401</v>
      </c>
      <c r="E199" s="8">
        <v>0.98259535420260602</v>
      </c>
      <c r="F199" s="8">
        <v>1</v>
      </c>
      <c r="G199" s="8">
        <v>0.33777995481869649</v>
      </c>
      <c r="H199" s="8">
        <v>0.34366239609710181</v>
      </c>
      <c r="I199" s="8">
        <v>0.32521406021813232</v>
      </c>
      <c r="J199" s="8">
        <v>0.49591207146685218</v>
      </c>
      <c r="K199" s="8">
        <v>0.49846416456258602</v>
      </c>
      <c r="L199" s="8">
        <v>0.17309555280261429</v>
      </c>
      <c r="M199" s="8">
        <v>0.17582565159927591</v>
      </c>
      <c r="N199" s="8">
        <v>2.8034244066561971E-2</v>
      </c>
      <c r="O199" s="8">
        <v>-2.201203580196099E-2</v>
      </c>
      <c r="P199" s="8">
        <v>-1.244346022105672E-2</v>
      </c>
    </row>
    <row r="200" spans="2:16" x14ac:dyDescent="0.3">
      <c r="B200" s="12" t="s">
        <v>136</v>
      </c>
      <c r="C200" s="8">
        <v>0.43558170274830582</v>
      </c>
      <c r="D200" s="8">
        <v>0.42483821291437007</v>
      </c>
      <c r="E200" s="8">
        <v>0.32911391038240201</v>
      </c>
      <c r="F200" s="8">
        <v>0.33777995481869649</v>
      </c>
      <c r="G200" s="8">
        <v>1</v>
      </c>
      <c r="H200" s="8">
        <v>0.96120384169737927</v>
      </c>
      <c r="I200" s="8">
        <v>0.97191194019778848</v>
      </c>
      <c r="J200" s="8">
        <v>0.65251285480247356</v>
      </c>
      <c r="K200" s="8">
        <v>0.66856615030640698</v>
      </c>
      <c r="L200" s="8">
        <v>0.2565448928144678</v>
      </c>
      <c r="M200" s="8">
        <v>0.2470799011236805</v>
      </c>
      <c r="N200" s="8">
        <v>0.43830152183322207</v>
      </c>
      <c r="O200" s="8">
        <v>0.3720550197464535</v>
      </c>
      <c r="P200" s="8">
        <v>0.40809619729345192</v>
      </c>
    </row>
    <row r="201" spans="2:16" x14ac:dyDescent="0.3">
      <c r="B201" s="12" t="s">
        <v>132</v>
      </c>
      <c r="C201" s="8">
        <v>0.44454334220157182</v>
      </c>
      <c r="D201" s="8">
        <v>0.43849704014076901</v>
      </c>
      <c r="E201" s="8">
        <v>0.33444843498094218</v>
      </c>
      <c r="F201" s="8">
        <v>0.34366239609710181</v>
      </c>
      <c r="G201" s="8">
        <v>0.96120384169737927</v>
      </c>
      <c r="H201" s="8">
        <v>1</v>
      </c>
      <c r="I201" s="8">
        <v>0.93919616041735499</v>
      </c>
      <c r="J201" s="8">
        <v>0.67299836233689092</v>
      </c>
      <c r="K201" s="8">
        <v>0.68337319557286147</v>
      </c>
      <c r="L201" s="8">
        <v>0.26103488397174762</v>
      </c>
      <c r="M201" s="8">
        <v>0.25599163214247328</v>
      </c>
      <c r="N201" s="8">
        <v>0.45601183792472277</v>
      </c>
      <c r="O201" s="8">
        <v>0.39007944367559089</v>
      </c>
      <c r="P201" s="8">
        <v>0.37088513771711112</v>
      </c>
    </row>
    <row r="202" spans="2:16" x14ac:dyDescent="0.3">
      <c r="B202" s="12" t="s">
        <v>138</v>
      </c>
      <c r="C202" s="8">
        <v>0.4421135733579164</v>
      </c>
      <c r="D202" s="8">
        <v>0.42973305878454282</v>
      </c>
      <c r="E202" s="8">
        <v>0.31929623668588891</v>
      </c>
      <c r="F202" s="8">
        <v>0.32521406021813232</v>
      </c>
      <c r="G202" s="8">
        <v>0.97191194019778848</v>
      </c>
      <c r="H202" s="8">
        <v>0.93919616041735499</v>
      </c>
      <c r="I202" s="8">
        <v>1</v>
      </c>
      <c r="J202" s="8">
        <v>0.66078035650125411</v>
      </c>
      <c r="K202" s="8">
        <v>0.6765807034890795</v>
      </c>
      <c r="L202" s="8">
        <v>0.26076309702100953</v>
      </c>
      <c r="M202" s="8">
        <v>0.24975691764886779</v>
      </c>
      <c r="N202" s="8">
        <v>0.41456957463955701</v>
      </c>
      <c r="O202" s="8">
        <v>0.38650143218237037</v>
      </c>
      <c r="P202" s="8">
        <v>0.42425297417506003</v>
      </c>
    </row>
    <row r="203" spans="2:16" x14ac:dyDescent="0.3">
      <c r="B203" s="12" t="s">
        <v>19</v>
      </c>
      <c r="C203" s="8">
        <v>0.61178139432454415</v>
      </c>
      <c r="D203" s="8">
        <v>0.61373210284688262</v>
      </c>
      <c r="E203" s="8">
        <v>0.48303165599456238</v>
      </c>
      <c r="F203" s="8">
        <v>0.49591207146685218</v>
      </c>
      <c r="G203" s="8">
        <v>0.65251285480247356</v>
      </c>
      <c r="H203" s="8">
        <v>0.67299836233689092</v>
      </c>
      <c r="I203" s="8">
        <v>0.66078035650125411</v>
      </c>
      <c r="J203" s="8">
        <v>1</v>
      </c>
      <c r="K203" s="8">
        <v>0.98442435101457026</v>
      </c>
      <c r="L203" s="8">
        <v>0.34704246470797961</v>
      </c>
      <c r="M203" s="8">
        <v>0.35253751984863912</v>
      </c>
      <c r="N203" s="8">
        <v>2.6966317712220939E-2</v>
      </c>
      <c r="O203" s="8">
        <v>-2.668669748109357E-2</v>
      </c>
      <c r="P203" s="8">
        <v>-1.4728877210360199E-2</v>
      </c>
    </row>
    <row r="204" spans="2:16" x14ac:dyDescent="0.3">
      <c r="B204" s="50" t="s">
        <v>61</v>
      </c>
      <c r="C204" s="8">
        <v>0.61397872425196343</v>
      </c>
      <c r="D204" s="8">
        <v>0.61244161374638573</v>
      </c>
      <c r="E204" s="8">
        <v>0.48737661620666273</v>
      </c>
      <c r="F204" s="8">
        <v>0.49846416456258602</v>
      </c>
      <c r="G204" s="8">
        <v>0.66856615030640698</v>
      </c>
      <c r="H204" s="8">
        <v>0.68337319557286147</v>
      </c>
      <c r="I204" s="8">
        <v>0.6765807034890795</v>
      </c>
      <c r="J204" s="8">
        <v>0.98442435101457026</v>
      </c>
      <c r="K204" s="8">
        <v>1</v>
      </c>
      <c r="L204" s="8">
        <v>0.34910240723558061</v>
      </c>
      <c r="M204" s="8">
        <v>0.35093140972268999</v>
      </c>
      <c r="N204" s="8">
        <v>5.1466528854857432E-2</v>
      </c>
      <c r="O204" s="8">
        <v>-2.2091797499938521E-2</v>
      </c>
      <c r="P204" s="8">
        <v>-9.7626349537293898E-3</v>
      </c>
    </row>
    <row r="205" spans="2:16" x14ac:dyDescent="0.3">
      <c r="B205" s="12" t="s">
        <v>59</v>
      </c>
      <c r="C205" s="8">
        <v>0.53591582941481009</v>
      </c>
      <c r="D205" s="8">
        <v>0.53148848041391394</v>
      </c>
      <c r="E205" s="8">
        <v>0.17655658254257581</v>
      </c>
      <c r="F205" s="8">
        <v>0.17309555280261429</v>
      </c>
      <c r="G205" s="8">
        <v>0.2565448928144678</v>
      </c>
      <c r="H205" s="8">
        <v>0.26103488397174762</v>
      </c>
      <c r="I205" s="8">
        <v>0.26076309702100953</v>
      </c>
      <c r="J205" s="8">
        <v>0.34704246470797961</v>
      </c>
      <c r="K205" s="8">
        <v>0.34910240723558061</v>
      </c>
      <c r="L205" s="8">
        <v>1</v>
      </c>
      <c r="M205" s="8">
        <v>0.96512247638836646</v>
      </c>
      <c r="N205" s="8">
        <v>4.305009201135649E-2</v>
      </c>
      <c r="O205" s="8">
        <v>-4.4793460557093394E-3</v>
      </c>
      <c r="P205" s="8">
        <v>-7.8642837890550998E-4</v>
      </c>
    </row>
    <row r="206" spans="2:16" x14ac:dyDescent="0.3">
      <c r="B206" s="12" t="s">
        <v>17</v>
      </c>
      <c r="C206" s="8">
        <v>0.53247367296421777</v>
      </c>
      <c r="D206" s="8">
        <v>0.53535231879809664</v>
      </c>
      <c r="E206" s="8">
        <v>0.17717427591434709</v>
      </c>
      <c r="F206" s="8">
        <v>0.17582565159927591</v>
      </c>
      <c r="G206" s="8">
        <v>0.2470799011236805</v>
      </c>
      <c r="H206" s="8">
        <v>0.25599163214247328</v>
      </c>
      <c r="I206" s="8">
        <v>0.24975691764886779</v>
      </c>
      <c r="J206" s="8">
        <v>0.35253751984863912</v>
      </c>
      <c r="K206" s="8">
        <v>0.35093140972268999</v>
      </c>
      <c r="L206" s="8">
        <v>0.96512247638836646</v>
      </c>
      <c r="M206" s="8">
        <v>1</v>
      </c>
      <c r="N206" s="8">
        <v>3.3923763780806982E-3</v>
      </c>
      <c r="O206" s="8">
        <v>-1.4814482459939011E-2</v>
      </c>
      <c r="P206" s="8">
        <v>-9.3855179923941871E-3</v>
      </c>
    </row>
    <row r="207" spans="2:16" x14ac:dyDescent="0.3">
      <c r="B207" s="12" t="s">
        <v>93</v>
      </c>
      <c r="C207" s="8">
        <v>5.8514981565806312E-2</v>
      </c>
      <c r="D207" s="8">
        <v>3.1266541203959219E-2</v>
      </c>
      <c r="E207" s="8">
        <v>3.2778128474732889E-2</v>
      </c>
      <c r="F207" s="8">
        <v>2.8034244066561971E-2</v>
      </c>
      <c r="G207" s="8">
        <v>0.43830152183322207</v>
      </c>
      <c r="H207" s="8">
        <v>0.45601183792472277</v>
      </c>
      <c r="I207" s="8">
        <v>0.41456957463955701</v>
      </c>
      <c r="J207" s="8">
        <v>2.6966317712220939E-2</v>
      </c>
      <c r="K207" s="8">
        <v>5.1466528854857432E-2</v>
      </c>
      <c r="L207" s="8">
        <v>4.305009201135649E-2</v>
      </c>
      <c r="M207" s="8">
        <v>3.3923763780806982E-3</v>
      </c>
      <c r="N207" s="8">
        <v>1</v>
      </c>
      <c r="O207" s="8">
        <v>0.91364644483450441</v>
      </c>
      <c r="P207" s="8">
        <v>0.84696432380730413</v>
      </c>
    </row>
    <row r="208" spans="2:16" x14ac:dyDescent="0.3">
      <c r="B208" s="12" t="s">
        <v>92</v>
      </c>
      <c r="C208" s="8">
        <v>-1.235197971580331E-2</v>
      </c>
      <c r="D208" s="8">
        <v>-1.6594491181087211E-2</v>
      </c>
      <c r="E208" s="8">
        <v>-1.916684618650635E-2</v>
      </c>
      <c r="F208" s="8">
        <v>-2.201203580196099E-2</v>
      </c>
      <c r="G208" s="8">
        <v>0.3720550197464535</v>
      </c>
      <c r="H208" s="8">
        <v>0.39007944367559089</v>
      </c>
      <c r="I208" s="8">
        <v>0.38650143218237037</v>
      </c>
      <c r="J208" s="8">
        <v>-2.668669748109357E-2</v>
      </c>
      <c r="K208" s="8">
        <v>-2.2091797499938521E-2</v>
      </c>
      <c r="L208" s="8">
        <v>-4.4793460557093394E-3</v>
      </c>
      <c r="M208" s="8">
        <v>-1.4814482459939011E-2</v>
      </c>
      <c r="N208" s="8">
        <v>0.91364644483450441</v>
      </c>
      <c r="O208" s="8">
        <v>1</v>
      </c>
      <c r="P208" s="8">
        <v>0.92798357739590176</v>
      </c>
    </row>
    <row r="209" spans="2:16" x14ac:dyDescent="0.3">
      <c r="B209" s="12" t="s">
        <v>99</v>
      </c>
      <c r="C209" s="8">
        <v>-4.3929466414281467E-3</v>
      </c>
      <c r="D209" s="8">
        <v>-8.774951692962097E-3</v>
      </c>
      <c r="E209" s="8">
        <v>-9.6321607920647513E-3</v>
      </c>
      <c r="F209" s="8">
        <v>-1.244346022105672E-2</v>
      </c>
      <c r="G209" s="8">
        <v>0.40809619729345192</v>
      </c>
      <c r="H209" s="8">
        <v>0.37088513771711112</v>
      </c>
      <c r="I209" s="8">
        <v>0.42425297417506003</v>
      </c>
      <c r="J209" s="8">
        <v>-1.4728877210360199E-2</v>
      </c>
      <c r="K209" s="8">
        <v>-9.7626349537293898E-3</v>
      </c>
      <c r="L209" s="8">
        <v>-7.8642837890550998E-4</v>
      </c>
      <c r="M209" s="8">
        <v>-9.3855179923941871E-3</v>
      </c>
      <c r="N209" s="8">
        <v>0.84696432380730413</v>
      </c>
      <c r="O209" s="8">
        <v>0.92798357739590176</v>
      </c>
      <c r="P209" s="8">
        <v>1</v>
      </c>
    </row>
    <row r="212" spans="2:16" ht="16.2" x14ac:dyDescent="0.35">
      <c r="B212" s="36" t="s">
        <v>210</v>
      </c>
    </row>
    <row r="213" spans="2:16" x14ac:dyDescent="0.3">
      <c r="B213" s="9" t="s">
        <v>191</v>
      </c>
      <c r="C213" s="9" t="s">
        <v>192</v>
      </c>
      <c r="D213" s="33"/>
    </row>
    <row r="214" spans="2:16" x14ac:dyDescent="0.3">
      <c r="B214" s="26" t="s">
        <v>136</v>
      </c>
      <c r="C214" s="26">
        <v>35.160395999999999</v>
      </c>
    </row>
    <row r="215" spans="2:16" x14ac:dyDescent="0.3">
      <c r="B215" s="26" t="s">
        <v>9</v>
      </c>
      <c r="C215" s="26">
        <v>29.949504999999998</v>
      </c>
    </row>
    <row r="216" spans="2:16" x14ac:dyDescent="0.3">
      <c r="B216" s="26" t="s">
        <v>62</v>
      </c>
      <c r="C216" s="26">
        <v>29.438918999999999</v>
      </c>
    </row>
    <row r="217" spans="2:16" x14ac:dyDescent="0.3">
      <c r="B217" s="26" t="s">
        <v>60</v>
      </c>
      <c r="C217" s="26">
        <v>24.548594999999999</v>
      </c>
    </row>
    <row r="218" spans="2:16" x14ac:dyDescent="0.3">
      <c r="B218" s="26" t="s">
        <v>18</v>
      </c>
      <c r="C218" s="26">
        <v>24.200510000000001</v>
      </c>
    </row>
    <row r="219" spans="2:16" x14ac:dyDescent="0.3">
      <c r="B219" s="26" t="s">
        <v>138</v>
      </c>
      <c r="C219" s="26">
        <v>23.621483000000001</v>
      </c>
    </row>
    <row r="220" spans="2:16" x14ac:dyDescent="0.3">
      <c r="B220" s="26" t="s">
        <v>132</v>
      </c>
      <c r="C220" s="26">
        <v>19.826478999999999</v>
      </c>
    </row>
    <row r="221" spans="2:16" x14ac:dyDescent="0.3">
      <c r="B221" s="26" t="s">
        <v>92</v>
      </c>
      <c r="C221" s="26">
        <v>16.645396999999999</v>
      </c>
    </row>
    <row r="222" spans="2:16" x14ac:dyDescent="0.3">
      <c r="B222" s="26" t="s">
        <v>17</v>
      </c>
      <c r="C222" s="26">
        <v>16.591521</v>
      </c>
    </row>
    <row r="223" spans="2:16" x14ac:dyDescent="0.3">
      <c r="B223" s="26" t="s">
        <v>59</v>
      </c>
      <c r="C223" s="26">
        <v>16.582585000000002</v>
      </c>
    </row>
    <row r="224" spans="2:16" x14ac:dyDescent="0.3">
      <c r="B224" s="26" t="s">
        <v>99</v>
      </c>
      <c r="C224" s="26">
        <v>10.198607000000001</v>
      </c>
    </row>
    <row r="225" spans="2:15" x14ac:dyDescent="0.3">
      <c r="B225" s="26" t="s">
        <v>93</v>
      </c>
      <c r="C225" s="26">
        <v>9.4792869999999994</v>
      </c>
    </row>
    <row r="226" spans="2:15" x14ac:dyDescent="0.3">
      <c r="B226" s="25" t="s">
        <v>19</v>
      </c>
      <c r="C226" s="25">
        <v>3.1846130000000001</v>
      </c>
    </row>
    <row r="227" spans="2:15" x14ac:dyDescent="0.3">
      <c r="B227" s="25" t="s">
        <v>167</v>
      </c>
      <c r="C227" s="25">
        <v>1.461239</v>
      </c>
    </row>
    <row r="228" spans="2:15" x14ac:dyDescent="0.3">
      <c r="B228" s="25" t="s">
        <v>166</v>
      </c>
      <c r="C228" s="25">
        <v>1.2773479999999999</v>
      </c>
    </row>
    <row r="229" spans="2:15" x14ac:dyDescent="0.3">
      <c r="B229" s="25" t="s">
        <v>165</v>
      </c>
      <c r="C229" s="25">
        <v>1.0738259999999999</v>
      </c>
    </row>
    <row r="232" spans="2:15" ht="57.6" x14ac:dyDescent="0.3">
      <c r="B232" s="50" t="s">
        <v>205</v>
      </c>
      <c r="C232" s="49" t="s">
        <v>60</v>
      </c>
      <c r="D232" s="49" t="s">
        <v>18</v>
      </c>
      <c r="E232" s="49" t="s">
        <v>62</v>
      </c>
      <c r="F232" s="49" t="s">
        <v>9</v>
      </c>
      <c r="G232" s="49" t="s">
        <v>136</v>
      </c>
      <c r="H232" s="49" t="s">
        <v>132</v>
      </c>
      <c r="I232" s="49" t="s">
        <v>138</v>
      </c>
      <c r="J232" s="49" t="s">
        <v>19</v>
      </c>
      <c r="K232" s="49" t="s">
        <v>59</v>
      </c>
      <c r="L232" s="49" t="s">
        <v>17</v>
      </c>
      <c r="M232" s="49" t="s">
        <v>93</v>
      </c>
      <c r="N232" s="49" t="s">
        <v>92</v>
      </c>
      <c r="O232" s="49" t="s">
        <v>99</v>
      </c>
    </row>
    <row r="233" spans="2:15" x14ac:dyDescent="0.3">
      <c r="B233" s="12" t="s">
        <v>60</v>
      </c>
      <c r="C233" s="8">
        <v>1</v>
      </c>
      <c r="D233" s="8">
        <v>0.9764917947398789</v>
      </c>
      <c r="E233" s="8">
        <v>0.30811312784750461</v>
      </c>
      <c r="F233" s="8">
        <v>0.30451990022790998</v>
      </c>
      <c r="G233" s="8">
        <v>0.43558170274830582</v>
      </c>
      <c r="H233" s="8">
        <v>0.44454334220157182</v>
      </c>
      <c r="I233" s="8">
        <v>0.4421135733579164</v>
      </c>
      <c r="J233" s="8">
        <v>0.61178139432454415</v>
      </c>
      <c r="K233" s="8">
        <v>0.53591582941481009</v>
      </c>
      <c r="L233" s="8">
        <v>0.53247367296421777</v>
      </c>
      <c r="M233" s="8">
        <v>5.8514981565806312E-2</v>
      </c>
      <c r="N233" s="8">
        <v>-1.235197971580331E-2</v>
      </c>
      <c r="O233" s="8">
        <v>-4.3929466414281467E-3</v>
      </c>
    </row>
    <row r="234" spans="2:15" x14ac:dyDescent="0.3">
      <c r="B234" s="12" t="s">
        <v>18</v>
      </c>
      <c r="C234" s="8">
        <v>0.9764917947398789</v>
      </c>
      <c r="D234" s="8">
        <v>1</v>
      </c>
      <c r="E234" s="8">
        <v>0.30963406100793478</v>
      </c>
      <c r="F234" s="8">
        <v>0.30664543958104401</v>
      </c>
      <c r="G234" s="8">
        <v>0.42483821291437007</v>
      </c>
      <c r="H234" s="8">
        <v>0.43849704014076901</v>
      </c>
      <c r="I234" s="8">
        <v>0.42973305878454282</v>
      </c>
      <c r="J234" s="8">
        <v>0.61373210284688262</v>
      </c>
      <c r="K234" s="8">
        <v>0.53148848041391394</v>
      </c>
      <c r="L234" s="8">
        <v>0.53535231879809664</v>
      </c>
      <c r="M234" s="8">
        <v>3.1266541203959219E-2</v>
      </c>
      <c r="N234" s="8">
        <v>-1.6594491181087211E-2</v>
      </c>
      <c r="O234" s="8">
        <v>-8.774951692962097E-3</v>
      </c>
    </row>
    <row r="235" spans="2:15" x14ac:dyDescent="0.3">
      <c r="B235" s="12" t="s">
        <v>62</v>
      </c>
      <c r="C235" s="8">
        <v>0.30811312784750461</v>
      </c>
      <c r="D235" s="8">
        <v>0.30963406100793478</v>
      </c>
      <c r="E235" s="8">
        <v>1</v>
      </c>
      <c r="F235" s="8">
        <v>0.98259535420260602</v>
      </c>
      <c r="G235" s="8">
        <v>0.32911391038240201</v>
      </c>
      <c r="H235" s="8">
        <v>0.33444843498094218</v>
      </c>
      <c r="I235" s="8">
        <v>0.31929623668588891</v>
      </c>
      <c r="J235" s="8">
        <v>0.48303165599456238</v>
      </c>
      <c r="K235" s="8">
        <v>0.17655658254257581</v>
      </c>
      <c r="L235" s="8">
        <v>0.17717427591434709</v>
      </c>
      <c r="M235" s="8">
        <v>3.2778128474732889E-2</v>
      </c>
      <c r="N235" s="8">
        <v>-1.916684618650635E-2</v>
      </c>
      <c r="O235" s="8">
        <v>-9.6321607920647513E-3</v>
      </c>
    </row>
    <row r="236" spans="2:15" x14ac:dyDescent="0.3">
      <c r="B236" s="12" t="s">
        <v>9</v>
      </c>
      <c r="C236" s="8">
        <v>0.30451990022790998</v>
      </c>
      <c r="D236" s="8">
        <v>0.30664543958104401</v>
      </c>
      <c r="E236" s="8">
        <v>0.98259535420260602</v>
      </c>
      <c r="F236" s="8">
        <v>1</v>
      </c>
      <c r="G236" s="8">
        <v>0.33777995481869649</v>
      </c>
      <c r="H236" s="8">
        <v>0.34366239609710181</v>
      </c>
      <c r="I236" s="8">
        <v>0.32521406021813232</v>
      </c>
      <c r="J236" s="8">
        <v>0.49591207146685218</v>
      </c>
      <c r="K236" s="8">
        <v>0.17309555280261429</v>
      </c>
      <c r="L236" s="8">
        <v>0.17582565159927591</v>
      </c>
      <c r="M236" s="8">
        <v>2.8034244066561971E-2</v>
      </c>
      <c r="N236" s="8">
        <v>-2.201203580196099E-2</v>
      </c>
      <c r="O236" s="8">
        <v>-1.244346022105672E-2</v>
      </c>
    </row>
    <row r="237" spans="2:15" x14ac:dyDescent="0.3">
      <c r="B237" s="50" t="s">
        <v>136</v>
      </c>
      <c r="C237" s="8">
        <v>0.43558170274830582</v>
      </c>
      <c r="D237" s="8">
        <v>0.42483821291437007</v>
      </c>
      <c r="E237" s="8">
        <v>0.32911391038240201</v>
      </c>
      <c r="F237" s="8">
        <v>0.33777995481869649</v>
      </c>
      <c r="G237" s="8">
        <v>1</v>
      </c>
      <c r="H237" s="8">
        <v>0.96120384169737927</v>
      </c>
      <c r="I237" s="8">
        <v>0.97191194019778848</v>
      </c>
      <c r="J237" s="8">
        <v>0.65251285480247356</v>
      </c>
      <c r="K237" s="8">
        <v>0.2565448928144678</v>
      </c>
      <c r="L237" s="8">
        <v>0.2470799011236805</v>
      </c>
      <c r="M237" s="8">
        <v>0.43830152183322207</v>
      </c>
      <c r="N237" s="8">
        <v>0.3720550197464535</v>
      </c>
      <c r="O237" s="8">
        <v>0.40809619729345192</v>
      </c>
    </row>
    <row r="238" spans="2:15" x14ac:dyDescent="0.3">
      <c r="B238" s="12" t="s">
        <v>132</v>
      </c>
      <c r="C238" s="8">
        <v>0.44454334220157182</v>
      </c>
      <c r="D238" s="8">
        <v>0.43849704014076901</v>
      </c>
      <c r="E238" s="8">
        <v>0.33444843498094218</v>
      </c>
      <c r="F238" s="8">
        <v>0.34366239609710181</v>
      </c>
      <c r="G238" s="8">
        <v>0.96120384169737927</v>
      </c>
      <c r="H238" s="8">
        <v>1</v>
      </c>
      <c r="I238" s="8">
        <v>0.93919616041735499</v>
      </c>
      <c r="J238" s="8">
        <v>0.67299836233689092</v>
      </c>
      <c r="K238" s="8">
        <v>0.26103488397174762</v>
      </c>
      <c r="L238" s="8">
        <v>0.25599163214247328</v>
      </c>
      <c r="M238" s="8">
        <v>0.45601183792472277</v>
      </c>
      <c r="N238" s="8">
        <v>0.39007944367559089</v>
      </c>
      <c r="O238" s="8">
        <v>0.37088513771711112</v>
      </c>
    </row>
    <row r="239" spans="2:15" x14ac:dyDescent="0.3">
      <c r="B239" s="12" t="s">
        <v>138</v>
      </c>
      <c r="C239" s="8">
        <v>0.4421135733579164</v>
      </c>
      <c r="D239" s="8">
        <v>0.42973305878454282</v>
      </c>
      <c r="E239" s="8">
        <v>0.31929623668588891</v>
      </c>
      <c r="F239" s="8">
        <v>0.32521406021813232</v>
      </c>
      <c r="G239" s="8">
        <v>0.97191194019778848</v>
      </c>
      <c r="H239" s="8">
        <v>0.93919616041735499</v>
      </c>
      <c r="I239" s="8">
        <v>1</v>
      </c>
      <c r="J239" s="8">
        <v>0.66078035650125411</v>
      </c>
      <c r="K239" s="8">
        <v>0.26076309702100953</v>
      </c>
      <c r="L239" s="8">
        <v>0.24975691764886779</v>
      </c>
      <c r="M239" s="8">
        <v>0.41456957463955701</v>
      </c>
      <c r="N239" s="8">
        <v>0.38650143218237037</v>
      </c>
      <c r="O239" s="8">
        <v>0.42425297417506003</v>
      </c>
    </row>
    <row r="240" spans="2:15" x14ac:dyDescent="0.3">
      <c r="B240" s="12" t="s">
        <v>19</v>
      </c>
      <c r="C240" s="8">
        <v>0.61178139432454415</v>
      </c>
      <c r="D240" s="8">
        <v>0.61373210284688262</v>
      </c>
      <c r="E240" s="8">
        <v>0.48303165599456238</v>
      </c>
      <c r="F240" s="8">
        <v>0.49591207146685218</v>
      </c>
      <c r="G240" s="8">
        <v>0.65251285480247356</v>
      </c>
      <c r="H240" s="8">
        <v>0.67299836233689092</v>
      </c>
      <c r="I240" s="8">
        <v>0.66078035650125411</v>
      </c>
      <c r="J240" s="8">
        <v>1</v>
      </c>
      <c r="K240" s="8">
        <v>0.34704246470797961</v>
      </c>
      <c r="L240" s="8">
        <v>0.35253751984863912</v>
      </c>
      <c r="M240" s="8">
        <v>2.6966317712220939E-2</v>
      </c>
      <c r="N240" s="8">
        <v>-2.668669748109357E-2</v>
      </c>
      <c r="O240" s="8">
        <v>-1.4728877210360199E-2</v>
      </c>
    </row>
    <row r="241" spans="2:15" x14ac:dyDescent="0.3">
      <c r="B241" s="12" t="s">
        <v>59</v>
      </c>
      <c r="C241" s="8">
        <v>0.53591582941481009</v>
      </c>
      <c r="D241" s="8">
        <v>0.53148848041391394</v>
      </c>
      <c r="E241" s="8">
        <v>0.17655658254257581</v>
      </c>
      <c r="F241" s="8">
        <v>0.17309555280261429</v>
      </c>
      <c r="G241" s="8">
        <v>0.2565448928144678</v>
      </c>
      <c r="H241" s="8">
        <v>0.26103488397174762</v>
      </c>
      <c r="I241" s="8">
        <v>0.26076309702100953</v>
      </c>
      <c r="J241" s="8">
        <v>0.34704246470797961</v>
      </c>
      <c r="K241" s="8">
        <v>1</v>
      </c>
      <c r="L241" s="8">
        <v>0.96512247638836646</v>
      </c>
      <c r="M241" s="8">
        <v>4.305009201135649E-2</v>
      </c>
      <c r="N241" s="8">
        <v>-4.4793460557093394E-3</v>
      </c>
      <c r="O241" s="8">
        <v>-7.8642837890550998E-4</v>
      </c>
    </row>
    <row r="242" spans="2:15" x14ac:dyDescent="0.3">
      <c r="B242" s="12" t="s">
        <v>17</v>
      </c>
      <c r="C242" s="8">
        <v>0.53247367296421777</v>
      </c>
      <c r="D242" s="8">
        <v>0.53535231879809664</v>
      </c>
      <c r="E242" s="8">
        <v>0.17717427591434709</v>
      </c>
      <c r="F242" s="8">
        <v>0.17582565159927591</v>
      </c>
      <c r="G242" s="8">
        <v>0.2470799011236805</v>
      </c>
      <c r="H242" s="8">
        <v>0.25599163214247328</v>
      </c>
      <c r="I242" s="8">
        <v>0.24975691764886779</v>
      </c>
      <c r="J242" s="8">
        <v>0.35253751984863912</v>
      </c>
      <c r="K242" s="8">
        <v>0.96512247638836646</v>
      </c>
      <c r="L242" s="8">
        <v>1</v>
      </c>
      <c r="M242" s="8">
        <v>3.3923763780806982E-3</v>
      </c>
      <c r="N242" s="8">
        <v>-1.4814482459939011E-2</v>
      </c>
      <c r="O242" s="8">
        <v>-9.3855179923941871E-3</v>
      </c>
    </row>
    <row r="243" spans="2:15" x14ac:dyDescent="0.3">
      <c r="B243" s="12" t="s">
        <v>93</v>
      </c>
      <c r="C243" s="8">
        <v>5.8514981565806312E-2</v>
      </c>
      <c r="D243" s="8">
        <v>3.1266541203959219E-2</v>
      </c>
      <c r="E243" s="8">
        <v>3.2778128474732889E-2</v>
      </c>
      <c r="F243" s="8">
        <v>2.8034244066561971E-2</v>
      </c>
      <c r="G243" s="8">
        <v>0.43830152183322207</v>
      </c>
      <c r="H243" s="8">
        <v>0.45601183792472277</v>
      </c>
      <c r="I243" s="8">
        <v>0.41456957463955701</v>
      </c>
      <c r="J243" s="8">
        <v>2.6966317712220939E-2</v>
      </c>
      <c r="K243" s="8">
        <v>4.305009201135649E-2</v>
      </c>
      <c r="L243" s="8">
        <v>3.3923763780806982E-3</v>
      </c>
      <c r="M243" s="8">
        <v>1</v>
      </c>
      <c r="N243" s="8">
        <v>0.91364644483450441</v>
      </c>
      <c r="O243" s="8">
        <v>0.84696432380730413</v>
      </c>
    </row>
    <row r="244" spans="2:15" x14ac:dyDescent="0.3">
      <c r="B244" s="12" t="s">
        <v>92</v>
      </c>
      <c r="C244" s="8">
        <v>-1.235197971580331E-2</v>
      </c>
      <c r="D244" s="8">
        <v>-1.6594491181087211E-2</v>
      </c>
      <c r="E244" s="8">
        <v>-1.916684618650635E-2</v>
      </c>
      <c r="F244" s="8">
        <v>-2.201203580196099E-2</v>
      </c>
      <c r="G244" s="8">
        <v>0.3720550197464535</v>
      </c>
      <c r="H244" s="8">
        <v>0.39007944367559089</v>
      </c>
      <c r="I244" s="8">
        <v>0.38650143218237037</v>
      </c>
      <c r="J244" s="8">
        <v>-2.668669748109357E-2</v>
      </c>
      <c r="K244" s="8">
        <v>-4.4793460557093394E-3</v>
      </c>
      <c r="L244" s="8">
        <v>-1.4814482459939011E-2</v>
      </c>
      <c r="M244" s="8">
        <v>0.91364644483450441</v>
      </c>
      <c r="N244" s="8">
        <v>1</v>
      </c>
      <c r="O244" s="8">
        <v>0.92798357739590176</v>
      </c>
    </row>
    <row r="245" spans="2:15" x14ac:dyDescent="0.3">
      <c r="B245" s="12" t="s">
        <v>99</v>
      </c>
      <c r="C245" s="8">
        <v>-4.3929466414281467E-3</v>
      </c>
      <c r="D245" s="8">
        <v>-8.774951692962097E-3</v>
      </c>
      <c r="E245" s="8">
        <v>-9.6321607920647513E-3</v>
      </c>
      <c r="F245" s="8">
        <v>-1.244346022105672E-2</v>
      </c>
      <c r="G245" s="8">
        <v>0.40809619729345192</v>
      </c>
      <c r="H245" s="8">
        <v>0.37088513771711112</v>
      </c>
      <c r="I245" s="8">
        <v>0.42425297417506003</v>
      </c>
      <c r="J245" s="8">
        <v>-1.4728877210360199E-2</v>
      </c>
      <c r="K245" s="8">
        <v>-7.8642837890550998E-4</v>
      </c>
      <c r="L245" s="8">
        <v>-9.3855179923941871E-3</v>
      </c>
      <c r="M245" s="8">
        <v>0.84696432380730413</v>
      </c>
      <c r="N245" s="8">
        <v>0.92798357739590176</v>
      </c>
      <c r="O245" s="8">
        <v>1</v>
      </c>
    </row>
    <row r="248" spans="2:15" ht="16.2" x14ac:dyDescent="0.35">
      <c r="B248" s="36" t="s">
        <v>211</v>
      </c>
    </row>
    <row r="249" spans="2:15" x14ac:dyDescent="0.3">
      <c r="B249" s="9" t="s">
        <v>191</v>
      </c>
      <c r="C249" s="9" t="s">
        <v>192</v>
      </c>
      <c r="D249" s="33"/>
    </row>
    <row r="250" spans="2:15" x14ac:dyDescent="0.3">
      <c r="B250" s="26" t="s">
        <v>9</v>
      </c>
      <c r="C250" s="26">
        <v>29.841522000000001</v>
      </c>
    </row>
    <row r="251" spans="2:15" x14ac:dyDescent="0.3">
      <c r="B251" s="26" t="s">
        <v>62</v>
      </c>
      <c r="C251" s="26">
        <v>29.362635999999998</v>
      </c>
    </row>
    <row r="252" spans="2:15" x14ac:dyDescent="0.3">
      <c r="B252" s="26" t="s">
        <v>60</v>
      </c>
      <c r="C252" s="26">
        <v>24.477101000000001</v>
      </c>
    </row>
    <row r="253" spans="2:15" x14ac:dyDescent="0.3">
      <c r="B253" s="26" t="s">
        <v>18</v>
      </c>
      <c r="C253" s="26">
        <v>24.145399000000001</v>
      </c>
    </row>
    <row r="254" spans="2:15" x14ac:dyDescent="0.3">
      <c r="B254" s="26" t="s">
        <v>17</v>
      </c>
      <c r="C254" s="26">
        <v>16.540738000000001</v>
      </c>
    </row>
    <row r="255" spans="2:15" x14ac:dyDescent="0.3">
      <c r="B255" s="26" t="s">
        <v>59</v>
      </c>
      <c r="C255" s="26">
        <v>16.530687</v>
      </c>
    </row>
    <row r="256" spans="2:15" x14ac:dyDescent="0.3">
      <c r="B256" s="26" t="s">
        <v>92</v>
      </c>
      <c r="C256" s="26">
        <v>13.605084</v>
      </c>
    </row>
    <row r="257" spans="2:14" x14ac:dyDescent="0.3">
      <c r="B257" s="26" t="s">
        <v>132</v>
      </c>
      <c r="C257" s="26">
        <v>12.993907999999999</v>
      </c>
    </row>
    <row r="258" spans="2:14" x14ac:dyDescent="0.3">
      <c r="B258" s="26" t="s">
        <v>138</v>
      </c>
      <c r="C258" s="26">
        <v>12.439749000000001</v>
      </c>
    </row>
    <row r="259" spans="2:14" x14ac:dyDescent="0.3">
      <c r="B259" s="26" t="s">
        <v>99</v>
      </c>
      <c r="C259" s="26">
        <v>9.297326</v>
      </c>
    </row>
    <row r="260" spans="2:14" x14ac:dyDescent="0.3">
      <c r="B260" s="26" t="s">
        <v>93</v>
      </c>
      <c r="C260" s="26">
        <v>8.8071160000000006</v>
      </c>
    </row>
    <row r="261" spans="2:14" x14ac:dyDescent="0.3">
      <c r="B261" s="25" t="s">
        <v>19</v>
      </c>
      <c r="C261" s="25">
        <v>3.155151</v>
      </c>
    </row>
    <row r="262" spans="2:14" x14ac:dyDescent="0.3">
      <c r="B262" s="25" t="s">
        <v>167</v>
      </c>
      <c r="C262" s="25">
        <v>1.459589</v>
      </c>
    </row>
    <row r="263" spans="2:14" x14ac:dyDescent="0.3">
      <c r="B263" s="25" t="s">
        <v>166</v>
      </c>
      <c r="C263" s="25">
        <v>1.2772730000000001</v>
      </c>
    </row>
    <row r="264" spans="2:14" x14ac:dyDescent="0.3">
      <c r="B264" s="25" t="s">
        <v>165</v>
      </c>
      <c r="C264" s="25">
        <v>1.073536</v>
      </c>
    </row>
    <row r="267" spans="2:14" ht="57.6" x14ac:dyDescent="0.3">
      <c r="B267" s="48" t="s">
        <v>205</v>
      </c>
      <c r="C267" s="49" t="s">
        <v>60</v>
      </c>
      <c r="D267" s="49" t="s">
        <v>18</v>
      </c>
      <c r="E267" s="49" t="s">
        <v>62</v>
      </c>
      <c r="F267" s="49" t="s">
        <v>9</v>
      </c>
      <c r="G267" s="49" t="s">
        <v>132</v>
      </c>
      <c r="H267" s="49" t="s">
        <v>138</v>
      </c>
      <c r="I267" s="49" t="s">
        <v>19</v>
      </c>
      <c r="J267" s="49" t="s">
        <v>59</v>
      </c>
      <c r="K267" s="49" t="s">
        <v>17</v>
      </c>
      <c r="L267" s="49" t="s">
        <v>93</v>
      </c>
      <c r="M267" s="49" t="s">
        <v>92</v>
      </c>
      <c r="N267" s="49" t="s">
        <v>99</v>
      </c>
    </row>
    <row r="268" spans="2:14" x14ac:dyDescent="0.3">
      <c r="B268" s="12" t="s">
        <v>60</v>
      </c>
      <c r="C268" s="45">
        <v>1</v>
      </c>
      <c r="D268" s="45">
        <v>0.9764917947398789</v>
      </c>
      <c r="E268" s="45">
        <v>0.30811312784750461</v>
      </c>
      <c r="F268" s="45">
        <v>0.30451990022790998</v>
      </c>
      <c r="G268" s="45">
        <v>0.44454334220157182</v>
      </c>
      <c r="H268" s="45">
        <v>0.4421135733579164</v>
      </c>
      <c r="I268" s="45">
        <v>0.61178139432454415</v>
      </c>
      <c r="J268" s="45">
        <v>0.53591582941481009</v>
      </c>
      <c r="K268" s="45">
        <v>0.53247367296421777</v>
      </c>
      <c r="L268" s="45">
        <v>5.8514981565806312E-2</v>
      </c>
      <c r="M268" s="45">
        <v>-1.235197971580331E-2</v>
      </c>
      <c r="N268" s="45">
        <v>-4.3929466414281467E-3</v>
      </c>
    </row>
    <row r="269" spans="2:14" x14ac:dyDescent="0.3">
      <c r="B269" s="12" t="s">
        <v>18</v>
      </c>
      <c r="C269" s="45">
        <v>0.9764917947398789</v>
      </c>
      <c r="D269" s="45">
        <v>1</v>
      </c>
      <c r="E269" s="45">
        <v>0.30963406100793478</v>
      </c>
      <c r="F269" s="45">
        <v>0.30664543958104401</v>
      </c>
      <c r="G269" s="45">
        <v>0.43849704014076901</v>
      </c>
      <c r="H269" s="45">
        <v>0.42973305878454282</v>
      </c>
      <c r="I269" s="45">
        <v>0.61373210284688262</v>
      </c>
      <c r="J269" s="45">
        <v>0.53148848041391394</v>
      </c>
      <c r="K269" s="45">
        <v>0.53535231879809664</v>
      </c>
      <c r="L269" s="45">
        <v>3.1266541203959219E-2</v>
      </c>
      <c r="M269" s="45">
        <v>-1.6594491181087211E-2</v>
      </c>
      <c r="N269" s="45">
        <v>-8.774951692962097E-3</v>
      </c>
    </row>
    <row r="270" spans="2:14" x14ac:dyDescent="0.3">
      <c r="B270" s="12" t="s">
        <v>62</v>
      </c>
      <c r="C270" s="45">
        <v>0.30811312784750461</v>
      </c>
      <c r="D270" s="45">
        <v>0.30963406100793478</v>
      </c>
      <c r="E270" s="45">
        <v>1</v>
      </c>
      <c r="F270" s="45">
        <v>0.98259535420260602</v>
      </c>
      <c r="G270" s="45">
        <v>0.33444843498094218</v>
      </c>
      <c r="H270" s="45">
        <v>0.31929623668588891</v>
      </c>
      <c r="I270" s="45">
        <v>0.48303165599456238</v>
      </c>
      <c r="J270" s="45">
        <v>0.17655658254257581</v>
      </c>
      <c r="K270" s="45">
        <v>0.17717427591434709</v>
      </c>
      <c r="L270" s="45">
        <v>3.2778128474732889E-2</v>
      </c>
      <c r="M270" s="45">
        <v>-1.916684618650635E-2</v>
      </c>
      <c r="N270" s="45">
        <v>-9.6321607920647513E-3</v>
      </c>
    </row>
    <row r="271" spans="2:14" x14ac:dyDescent="0.3">
      <c r="B271" s="50" t="s">
        <v>9</v>
      </c>
      <c r="C271" s="45">
        <v>0.30451990022790998</v>
      </c>
      <c r="D271" s="45">
        <v>0.30664543958104401</v>
      </c>
      <c r="E271" s="45">
        <v>0.98259535420260602</v>
      </c>
      <c r="F271" s="45">
        <v>1</v>
      </c>
      <c r="G271" s="45">
        <v>0.34366239609710181</v>
      </c>
      <c r="H271" s="45">
        <v>0.32521406021813232</v>
      </c>
      <c r="I271" s="45">
        <v>0.49591207146685218</v>
      </c>
      <c r="J271" s="45">
        <v>0.17309555280261429</v>
      </c>
      <c r="K271" s="45">
        <v>0.17582565159927591</v>
      </c>
      <c r="L271" s="45">
        <v>2.8034244066561971E-2</v>
      </c>
      <c r="M271" s="45">
        <v>-2.201203580196099E-2</v>
      </c>
      <c r="N271" s="45">
        <v>-1.244346022105672E-2</v>
      </c>
    </row>
    <row r="272" spans="2:14" x14ac:dyDescent="0.3">
      <c r="B272" s="12" t="s">
        <v>132</v>
      </c>
      <c r="C272" s="45">
        <v>0.44454334220157182</v>
      </c>
      <c r="D272" s="45">
        <v>0.43849704014076901</v>
      </c>
      <c r="E272" s="45">
        <v>0.33444843498094218</v>
      </c>
      <c r="F272" s="45">
        <v>0.34366239609710181</v>
      </c>
      <c r="G272" s="45">
        <v>1</v>
      </c>
      <c r="H272" s="45">
        <v>0.93919616041735499</v>
      </c>
      <c r="I272" s="45">
        <v>0.67299836233689092</v>
      </c>
      <c r="J272" s="45">
        <v>0.26103488397174762</v>
      </c>
      <c r="K272" s="45">
        <v>0.25599163214247328</v>
      </c>
      <c r="L272" s="45">
        <v>0.45601183792472277</v>
      </c>
      <c r="M272" s="45">
        <v>0.39007944367559089</v>
      </c>
      <c r="N272" s="45">
        <v>0.37088513771711112</v>
      </c>
    </row>
    <row r="273" spans="2:14" x14ac:dyDescent="0.3">
      <c r="B273" s="12" t="s">
        <v>138</v>
      </c>
      <c r="C273" s="45">
        <v>0.4421135733579164</v>
      </c>
      <c r="D273" s="45">
        <v>0.42973305878454282</v>
      </c>
      <c r="E273" s="45">
        <v>0.31929623668588891</v>
      </c>
      <c r="F273" s="45">
        <v>0.32521406021813232</v>
      </c>
      <c r="G273" s="45">
        <v>0.93919616041735499</v>
      </c>
      <c r="H273" s="45">
        <v>1</v>
      </c>
      <c r="I273" s="45">
        <v>0.66078035650125411</v>
      </c>
      <c r="J273" s="45">
        <v>0.26076309702100953</v>
      </c>
      <c r="K273" s="45">
        <v>0.24975691764886779</v>
      </c>
      <c r="L273" s="45">
        <v>0.41456957463955701</v>
      </c>
      <c r="M273" s="45">
        <v>0.38650143218237037</v>
      </c>
      <c r="N273" s="45">
        <v>0.42425297417506003</v>
      </c>
    </row>
    <row r="274" spans="2:14" x14ac:dyDescent="0.3">
      <c r="B274" s="12" t="s">
        <v>19</v>
      </c>
      <c r="C274" s="45">
        <v>0.61178139432454415</v>
      </c>
      <c r="D274" s="45">
        <v>0.61373210284688262</v>
      </c>
      <c r="E274" s="45">
        <v>0.48303165599456238</v>
      </c>
      <c r="F274" s="45">
        <v>0.49591207146685218</v>
      </c>
      <c r="G274" s="45">
        <v>0.67299836233689092</v>
      </c>
      <c r="H274" s="45">
        <v>0.66078035650125411</v>
      </c>
      <c r="I274" s="45">
        <v>1</v>
      </c>
      <c r="J274" s="45">
        <v>0.34704246470797961</v>
      </c>
      <c r="K274" s="45">
        <v>0.35253751984863912</v>
      </c>
      <c r="L274" s="45">
        <v>2.6966317712220939E-2</v>
      </c>
      <c r="M274" s="45">
        <v>-2.668669748109357E-2</v>
      </c>
      <c r="N274" s="45">
        <v>-1.4728877210360199E-2</v>
      </c>
    </row>
    <row r="275" spans="2:14" x14ac:dyDescent="0.3">
      <c r="B275" s="12" t="s">
        <v>59</v>
      </c>
      <c r="C275" s="45">
        <v>0.53591582941481009</v>
      </c>
      <c r="D275" s="45">
        <v>0.53148848041391394</v>
      </c>
      <c r="E275" s="45">
        <v>0.17655658254257581</v>
      </c>
      <c r="F275" s="45">
        <v>0.17309555280261429</v>
      </c>
      <c r="G275" s="45">
        <v>0.26103488397174762</v>
      </c>
      <c r="H275" s="45">
        <v>0.26076309702100953</v>
      </c>
      <c r="I275" s="45">
        <v>0.34704246470797961</v>
      </c>
      <c r="J275" s="45">
        <v>1</v>
      </c>
      <c r="K275" s="45">
        <v>0.96512247638836646</v>
      </c>
      <c r="L275" s="45">
        <v>4.305009201135649E-2</v>
      </c>
      <c r="M275" s="45">
        <v>-4.4793460557093394E-3</v>
      </c>
      <c r="N275" s="45">
        <v>-7.8642837890550998E-4</v>
      </c>
    </row>
    <row r="276" spans="2:14" x14ac:dyDescent="0.3">
      <c r="B276" s="12" t="s">
        <v>17</v>
      </c>
      <c r="C276" s="45">
        <v>0.53247367296421777</v>
      </c>
      <c r="D276" s="45">
        <v>0.53535231879809664</v>
      </c>
      <c r="E276" s="45">
        <v>0.17717427591434709</v>
      </c>
      <c r="F276" s="45">
        <v>0.17582565159927591</v>
      </c>
      <c r="G276" s="45">
        <v>0.25599163214247328</v>
      </c>
      <c r="H276" s="45">
        <v>0.24975691764886779</v>
      </c>
      <c r="I276" s="45">
        <v>0.35253751984863912</v>
      </c>
      <c r="J276" s="45">
        <v>0.96512247638836646</v>
      </c>
      <c r="K276" s="45">
        <v>1</v>
      </c>
      <c r="L276" s="45">
        <v>3.3923763780806982E-3</v>
      </c>
      <c r="M276" s="45">
        <v>-1.4814482459939011E-2</v>
      </c>
      <c r="N276" s="45">
        <v>-9.3855179923941871E-3</v>
      </c>
    </row>
    <row r="277" spans="2:14" x14ac:dyDescent="0.3">
      <c r="B277" s="12" t="s">
        <v>93</v>
      </c>
      <c r="C277" s="45">
        <v>5.8514981565806312E-2</v>
      </c>
      <c r="D277" s="45">
        <v>3.1266541203959219E-2</v>
      </c>
      <c r="E277" s="45">
        <v>3.2778128474732889E-2</v>
      </c>
      <c r="F277" s="45">
        <v>2.8034244066561971E-2</v>
      </c>
      <c r="G277" s="45">
        <v>0.45601183792472277</v>
      </c>
      <c r="H277" s="45">
        <v>0.41456957463955701</v>
      </c>
      <c r="I277" s="45">
        <v>2.6966317712220939E-2</v>
      </c>
      <c r="J277" s="45">
        <v>4.305009201135649E-2</v>
      </c>
      <c r="K277" s="45">
        <v>3.3923763780806982E-3</v>
      </c>
      <c r="L277" s="45">
        <v>1</v>
      </c>
      <c r="M277" s="45">
        <v>0.91364644483450441</v>
      </c>
      <c r="N277" s="45">
        <v>0.84696432380730413</v>
      </c>
    </row>
    <row r="278" spans="2:14" x14ac:dyDescent="0.3">
      <c r="B278" s="12" t="s">
        <v>92</v>
      </c>
      <c r="C278" s="45">
        <v>-1.235197971580331E-2</v>
      </c>
      <c r="D278" s="45">
        <v>-1.6594491181087211E-2</v>
      </c>
      <c r="E278" s="45">
        <v>-1.916684618650635E-2</v>
      </c>
      <c r="F278" s="45">
        <v>-2.201203580196099E-2</v>
      </c>
      <c r="G278" s="45">
        <v>0.39007944367559089</v>
      </c>
      <c r="H278" s="45">
        <v>0.38650143218237037</v>
      </c>
      <c r="I278" s="45">
        <v>-2.668669748109357E-2</v>
      </c>
      <c r="J278" s="45">
        <v>-4.4793460557093394E-3</v>
      </c>
      <c r="K278" s="45">
        <v>-1.4814482459939011E-2</v>
      </c>
      <c r="L278" s="45">
        <v>0.91364644483450441</v>
      </c>
      <c r="M278" s="45">
        <v>1</v>
      </c>
      <c r="N278" s="45">
        <v>0.92798357739590176</v>
      </c>
    </row>
    <row r="279" spans="2:14" x14ac:dyDescent="0.3">
      <c r="B279" s="12" t="s">
        <v>99</v>
      </c>
      <c r="C279" s="45">
        <v>-4.3929466414281467E-3</v>
      </c>
      <c r="D279" s="45">
        <v>-8.774951692962097E-3</v>
      </c>
      <c r="E279" s="45">
        <v>-9.6321607920647513E-3</v>
      </c>
      <c r="F279" s="45">
        <v>-1.244346022105672E-2</v>
      </c>
      <c r="G279" s="45">
        <v>0.37088513771711112</v>
      </c>
      <c r="H279" s="45">
        <v>0.42425297417506003</v>
      </c>
      <c r="I279" s="45">
        <v>-1.4728877210360199E-2</v>
      </c>
      <c r="J279" s="45">
        <v>-7.8642837890550998E-4</v>
      </c>
      <c r="K279" s="45">
        <v>-9.3855179923941871E-3</v>
      </c>
      <c r="L279" s="45">
        <v>0.84696432380730413</v>
      </c>
      <c r="M279" s="45">
        <v>0.92798357739590176</v>
      </c>
      <c r="N279" s="45">
        <v>1</v>
      </c>
    </row>
    <row r="282" spans="2:14" ht="16.2" x14ac:dyDescent="0.35">
      <c r="B282" s="36" t="s">
        <v>212</v>
      </c>
    </row>
    <row r="283" spans="2:14" x14ac:dyDescent="0.3">
      <c r="B283" s="9" t="s">
        <v>191</v>
      </c>
      <c r="C283" s="9" t="s">
        <v>192</v>
      </c>
      <c r="D283" s="33"/>
    </row>
    <row r="284" spans="2:14" x14ac:dyDescent="0.3">
      <c r="B284" s="26" t="s">
        <v>60</v>
      </c>
      <c r="C284" s="26">
        <v>24.476427999999999</v>
      </c>
    </row>
    <row r="285" spans="2:14" x14ac:dyDescent="0.3">
      <c r="B285" s="26" t="s">
        <v>18</v>
      </c>
      <c r="C285" s="26">
        <v>24.14151</v>
      </c>
    </row>
    <row r="286" spans="2:14" x14ac:dyDescent="0.3">
      <c r="B286" s="26" t="s">
        <v>17</v>
      </c>
      <c r="C286" s="26">
        <v>16.532848999999999</v>
      </c>
    </row>
    <row r="287" spans="2:14" x14ac:dyDescent="0.3">
      <c r="B287" s="26" t="s">
        <v>59</v>
      </c>
      <c r="C287" s="26">
        <v>16.521115999999999</v>
      </c>
    </row>
    <row r="288" spans="2:14" x14ac:dyDescent="0.3">
      <c r="B288" s="26" t="s">
        <v>92</v>
      </c>
      <c r="C288" s="26">
        <v>13.605066000000001</v>
      </c>
    </row>
    <row r="289" spans="2:13" x14ac:dyDescent="0.3">
      <c r="B289" s="26" t="s">
        <v>132</v>
      </c>
      <c r="C289" s="26">
        <v>12.943114</v>
      </c>
    </row>
    <row r="290" spans="2:13" x14ac:dyDescent="0.3">
      <c r="B290" s="26" t="s">
        <v>138</v>
      </c>
      <c r="C290" s="26">
        <v>12.399210999999999</v>
      </c>
    </row>
    <row r="291" spans="2:13" x14ac:dyDescent="0.3">
      <c r="B291" s="26" t="s">
        <v>99</v>
      </c>
      <c r="C291" s="26">
        <v>9.2919149999999995</v>
      </c>
    </row>
    <row r="292" spans="2:13" x14ac:dyDescent="0.3">
      <c r="B292" s="26" t="s">
        <v>93</v>
      </c>
      <c r="C292" s="26">
        <v>8.7976320000000001</v>
      </c>
    </row>
    <row r="293" spans="2:13" x14ac:dyDescent="0.3">
      <c r="B293" s="25" t="s">
        <v>19</v>
      </c>
      <c r="C293" s="25">
        <v>3.1184059999999998</v>
      </c>
    </row>
    <row r="294" spans="2:13" x14ac:dyDescent="0.3">
      <c r="B294" s="25" t="s">
        <v>167</v>
      </c>
      <c r="C294" s="25">
        <v>1.4595860000000001</v>
      </c>
    </row>
    <row r="295" spans="2:13" x14ac:dyDescent="0.3">
      <c r="B295" s="25" t="s">
        <v>62</v>
      </c>
      <c r="C295" s="25">
        <v>1.3134459999999999</v>
      </c>
    </row>
    <row r="296" spans="2:13" x14ac:dyDescent="0.3">
      <c r="B296" s="25" t="s">
        <v>166</v>
      </c>
      <c r="C296" s="25">
        <v>1.2772239999999999</v>
      </c>
    </row>
    <row r="297" spans="2:13" x14ac:dyDescent="0.3">
      <c r="B297" s="25" t="s">
        <v>165</v>
      </c>
      <c r="C297" s="25">
        <v>1.0731630000000001</v>
      </c>
    </row>
    <row r="300" spans="2:13" ht="57.6" x14ac:dyDescent="0.3">
      <c r="B300" s="48" t="s">
        <v>205</v>
      </c>
      <c r="C300" s="49" t="s">
        <v>60</v>
      </c>
      <c r="D300" s="49" t="s">
        <v>18</v>
      </c>
      <c r="E300" s="49" t="s">
        <v>62</v>
      </c>
      <c r="F300" s="49" t="s">
        <v>132</v>
      </c>
      <c r="G300" s="49" t="s">
        <v>138</v>
      </c>
      <c r="H300" s="49" t="s">
        <v>19</v>
      </c>
      <c r="I300" s="49" t="s">
        <v>59</v>
      </c>
      <c r="J300" s="49" t="s">
        <v>17</v>
      </c>
      <c r="K300" s="49" t="s">
        <v>93</v>
      </c>
      <c r="L300" s="49" t="s">
        <v>92</v>
      </c>
      <c r="M300" s="49" t="s">
        <v>99</v>
      </c>
    </row>
    <row r="301" spans="2:13" x14ac:dyDescent="0.3">
      <c r="B301" s="50" t="s">
        <v>60</v>
      </c>
      <c r="C301" s="8">
        <v>1</v>
      </c>
      <c r="D301" s="8">
        <v>0.9764917947398789</v>
      </c>
      <c r="E301" s="8">
        <v>0.30811312784750461</v>
      </c>
      <c r="F301" s="8">
        <v>0.44454334220157182</v>
      </c>
      <c r="G301" s="8">
        <v>0.4421135733579164</v>
      </c>
      <c r="H301" s="8">
        <v>0.61178139432454415</v>
      </c>
      <c r="I301" s="8">
        <v>0.53591582941481009</v>
      </c>
      <c r="J301" s="8">
        <v>0.53247367296421777</v>
      </c>
      <c r="K301" s="8">
        <v>5.8514981565806312E-2</v>
      </c>
      <c r="L301" s="8">
        <v>-1.235197971580331E-2</v>
      </c>
      <c r="M301" s="8">
        <v>-4.3929466414281467E-3</v>
      </c>
    </row>
    <row r="302" spans="2:13" x14ac:dyDescent="0.3">
      <c r="B302" s="12" t="s">
        <v>18</v>
      </c>
      <c r="C302" s="8">
        <v>0.9764917947398789</v>
      </c>
      <c r="D302" s="8">
        <v>1</v>
      </c>
      <c r="E302" s="8">
        <v>0.30963406100793478</v>
      </c>
      <c r="F302" s="8">
        <v>0.43849704014076901</v>
      </c>
      <c r="G302" s="8">
        <v>0.42973305878454282</v>
      </c>
      <c r="H302" s="8">
        <v>0.61373210284688262</v>
      </c>
      <c r="I302" s="8">
        <v>0.53148848041391394</v>
      </c>
      <c r="J302" s="8">
        <v>0.53535231879809664</v>
      </c>
      <c r="K302" s="8">
        <v>3.1266541203959219E-2</v>
      </c>
      <c r="L302" s="8">
        <v>-1.6594491181087211E-2</v>
      </c>
      <c r="M302" s="8">
        <v>-8.774951692962097E-3</v>
      </c>
    </row>
    <row r="303" spans="2:13" x14ac:dyDescent="0.3">
      <c r="B303" s="12" t="s">
        <v>62</v>
      </c>
      <c r="C303" s="8">
        <v>0.30811312784750461</v>
      </c>
      <c r="D303" s="8">
        <v>0.30963406100793478</v>
      </c>
      <c r="E303" s="8">
        <v>1</v>
      </c>
      <c r="F303" s="8">
        <v>0.33444843498094218</v>
      </c>
      <c r="G303" s="8">
        <v>0.31929623668588891</v>
      </c>
      <c r="H303" s="8">
        <v>0.48303165599456238</v>
      </c>
      <c r="I303" s="8">
        <v>0.17655658254257581</v>
      </c>
      <c r="J303" s="8">
        <v>0.17717427591434709</v>
      </c>
      <c r="K303" s="8">
        <v>3.2778128474732889E-2</v>
      </c>
      <c r="L303" s="8">
        <v>-1.916684618650635E-2</v>
      </c>
      <c r="M303" s="8">
        <v>-9.6321607920647513E-3</v>
      </c>
    </row>
    <row r="304" spans="2:13" x14ac:dyDescent="0.3">
      <c r="B304" s="12" t="s">
        <v>132</v>
      </c>
      <c r="C304" s="8">
        <v>0.44454334220157182</v>
      </c>
      <c r="D304" s="8">
        <v>0.43849704014076901</v>
      </c>
      <c r="E304" s="8">
        <v>0.33444843498094218</v>
      </c>
      <c r="F304" s="8">
        <v>1</v>
      </c>
      <c r="G304" s="8">
        <v>0.93919616041735499</v>
      </c>
      <c r="H304" s="8">
        <v>0.67299836233689092</v>
      </c>
      <c r="I304" s="8">
        <v>0.26103488397174762</v>
      </c>
      <c r="J304" s="8">
        <v>0.25599163214247328</v>
      </c>
      <c r="K304" s="8">
        <v>0.45601183792472277</v>
      </c>
      <c r="L304" s="8">
        <v>0.39007944367559089</v>
      </c>
      <c r="M304" s="8">
        <v>0.37088513771711112</v>
      </c>
    </row>
    <row r="305" spans="2:13" x14ac:dyDescent="0.3">
      <c r="B305" s="12" t="s">
        <v>138</v>
      </c>
      <c r="C305" s="8">
        <v>0.4421135733579164</v>
      </c>
      <c r="D305" s="8">
        <v>0.42973305878454282</v>
      </c>
      <c r="E305" s="8">
        <v>0.31929623668588891</v>
      </c>
      <c r="F305" s="8">
        <v>0.93919616041735499</v>
      </c>
      <c r="G305" s="8">
        <v>1</v>
      </c>
      <c r="H305" s="8">
        <v>0.66078035650125411</v>
      </c>
      <c r="I305" s="8">
        <v>0.26076309702100953</v>
      </c>
      <c r="J305" s="8">
        <v>0.24975691764886779</v>
      </c>
      <c r="K305" s="8">
        <v>0.41456957463955701</v>
      </c>
      <c r="L305" s="8">
        <v>0.38650143218237037</v>
      </c>
      <c r="M305" s="8">
        <v>0.42425297417506003</v>
      </c>
    </row>
    <row r="306" spans="2:13" x14ac:dyDescent="0.3">
      <c r="B306" s="12" t="s">
        <v>19</v>
      </c>
      <c r="C306" s="8">
        <v>0.61178139432454415</v>
      </c>
      <c r="D306" s="8">
        <v>0.61373210284688262</v>
      </c>
      <c r="E306" s="8">
        <v>0.48303165599456238</v>
      </c>
      <c r="F306" s="8">
        <v>0.67299836233689092</v>
      </c>
      <c r="G306" s="8">
        <v>0.66078035650125411</v>
      </c>
      <c r="H306" s="8">
        <v>1</v>
      </c>
      <c r="I306" s="8">
        <v>0.34704246470797961</v>
      </c>
      <c r="J306" s="8">
        <v>0.35253751984863912</v>
      </c>
      <c r="K306" s="8">
        <v>2.6966317712220939E-2</v>
      </c>
      <c r="L306" s="8">
        <v>-2.668669748109357E-2</v>
      </c>
      <c r="M306" s="8">
        <v>-1.4728877210360199E-2</v>
      </c>
    </row>
    <row r="307" spans="2:13" x14ac:dyDescent="0.3">
      <c r="B307" s="12" t="s">
        <v>59</v>
      </c>
      <c r="C307" s="8">
        <v>0.53591582941481009</v>
      </c>
      <c r="D307" s="8">
        <v>0.53148848041391394</v>
      </c>
      <c r="E307" s="8">
        <v>0.17655658254257581</v>
      </c>
      <c r="F307" s="8">
        <v>0.26103488397174762</v>
      </c>
      <c r="G307" s="8">
        <v>0.26076309702100953</v>
      </c>
      <c r="H307" s="8">
        <v>0.34704246470797961</v>
      </c>
      <c r="I307" s="8">
        <v>1</v>
      </c>
      <c r="J307" s="8">
        <v>0.96512247638836646</v>
      </c>
      <c r="K307" s="8">
        <v>4.305009201135649E-2</v>
      </c>
      <c r="L307" s="8">
        <v>-4.4793460557093394E-3</v>
      </c>
      <c r="M307" s="8">
        <v>-7.8642837890550998E-4</v>
      </c>
    </row>
    <row r="308" spans="2:13" x14ac:dyDescent="0.3">
      <c r="B308" s="12" t="s">
        <v>17</v>
      </c>
      <c r="C308" s="8">
        <v>0.53247367296421777</v>
      </c>
      <c r="D308" s="8">
        <v>0.53535231879809664</v>
      </c>
      <c r="E308" s="8">
        <v>0.17717427591434709</v>
      </c>
      <c r="F308" s="8">
        <v>0.25599163214247328</v>
      </c>
      <c r="G308" s="8">
        <v>0.24975691764886779</v>
      </c>
      <c r="H308" s="8">
        <v>0.35253751984863912</v>
      </c>
      <c r="I308" s="8">
        <v>0.96512247638836646</v>
      </c>
      <c r="J308" s="8">
        <v>1</v>
      </c>
      <c r="K308" s="8">
        <v>3.3923763780806982E-3</v>
      </c>
      <c r="L308" s="8">
        <v>-1.4814482459939011E-2</v>
      </c>
      <c r="M308" s="8">
        <v>-9.3855179923941871E-3</v>
      </c>
    </row>
    <row r="309" spans="2:13" x14ac:dyDescent="0.3">
      <c r="B309" s="12" t="s">
        <v>93</v>
      </c>
      <c r="C309" s="8">
        <v>5.8514981565806312E-2</v>
      </c>
      <c r="D309" s="8">
        <v>3.1266541203959219E-2</v>
      </c>
      <c r="E309" s="8">
        <v>3.2778128474732889E-2</v>
      </c>
      <c r="F309" s="8">
        <v>0.45601183792472277</v>
      </c>
      <c r="G309" s="8">
        <v>0.41456957463955701</v>
      </c>
      <c r="H309" s="8">
        <v>2.6966317712220939E-2</v>
      </c>
      <c r="I309" s="8">
        <v>4.305009201135649E-2</v>
      </c>
      <c r="J309" s="8">
        <v>3.3923763780806982E-3</v>
      </c>
      <c r="K309" s="8">
        <v>1</v>
      </c>
      <c r="L309" s="8">
        <v>0.91364644483450441</v>
      </c>
      <c r="M309" s="8">
        <v>0.84696432380730413</v>
      </c>
    </row>
    <row r="310" spans="2:13" x14ac:dyDescent="0.3">
      <c r="B310" s="12" t="s">
        <v>92</v>
      </c>
      <c r="C310" s="8">
        <v>-1.235197971580331E-2</v>
      </c>
      <c r="D310" s="8">
        <v>-1.6594491181087211E-2</v>
      </c>
      <c r="E310" s="8">
        <v>-1.916684618650635E-2</v>
      </c>
      <c r="F310" s="8">
        <v>0.39007944367559089</v>
      </c>
      <c r="G310" s="8">
        <v>0.38650143218237037</v>
      </c>
      <c r="H310" s="8">
        <v>-2.668669748109357E-2</v>
      </c>
      <c r="I310" s="8">
        <v>-4.4793460557093394E-3</v>
      </c>
      <c r="J310" s="8">
        <v>-1.4814482459939011E-2</v>
      </c>
      <c r="K310" s="8">
        <v>0.91364644483450441</v>
      </c>
      <c r="L310" s="8">
        <v>1</v>
      </c>
      <c r="M310" s="8">
        <v>0.92798357739590176</v>
      </c>
    </row>
    <row r="311" spans="2:13" x14ac:dyDescent="0.3">
      <c r="B311" s="12" t="s">
        <v>99</v>
      </c>
      <c r="C311" s="8">
        <v>-4.3929466414281467E-3</v>
      </c>
      <c r="D311" s="8">
        <v>-8.774951692962097E-3</v>
      </c>
      <c r="E311" s="8">
        <v>-9.6321607920647513E-3</v>
      </c>
      <c r="F311" s="8">
        <v>0.37088513771711112</v>
      </c>
      <c r="G311" s="8">
        <v>0.42425297417506003</v>
      </c>
      <c r="H311" s="8">
        <v>-1.4728877210360199E-2</v>
      </c>
      <c r="I311" s="8">
        <v>-7.8642837890550998E-4</v>
      </c>
      <c r="J311" s="8">
        <v>-9.3855179923941871E-3</v>
      </c>
      <c r="K311" s="8">
        <v>0.84696432380730413</v>
      </c>
      <c r="L311" s="8">
        <v>0.92798357739590176</v>
      </c>
      <c r="M311" s="8">
        <v>1</v>
      </c>
    </row>
    <row r="314" spans="2:13" ht="16.2" x14ac:dyDescent="0.35">
      <c r="B314" s="36" t="s">
        <v>213</v>
      </c>
    </row>
    <row r="315" spans="2:13" x14ac:dyDescent="0.3">
      <c r="B315" s="6" t="s">
        <v>191</v>
      </c>
      <c r="C315" s="6" t="s">
        <v>192</v>
      </c>
      <c r="D315" s="33"/>
    </row>
    <row r="316" spans="2:13" x14ac:dyDescent="0.3">
      <c r="B316" s="52" t="s">
        <v>17</v>
      </c>
      <c r="C316" s="52">
        <v>16.531476999999999</v>
      </c>
    </row>
    <row r="317" spans="2:13" x14ac:dyDescent="0.3">
      <c r="B317" s="52" t="s">
        <v>59</v>
      </c>
      <c r="C317" s="52">
        <v>16.507245999999999</v>
      </c>
    </row>
    <row r="318" spans="2:13" x14ac:dyDescent="0.3">
      <c r="B318" s="52" t="s">
        <v>92</v>
      </c>
      <c r="C318" s="52">
        <v>13.319095000000001</v>
      </c>
    </row>
    <row r="319" spans="2:13" x14ac:dyDescent="0.3">
      <c r="B319" s="52" t="s">
        <v>132</v>
      </c>
      <c r="C319" s="52">
        <v>12.567726</v>
      </c>
    </row>
    <row r="320" spans="2:13" x14ac:dyDescent="0.3">
      <c r="B320" s="52" t="s">
        <v>138</v>
      </c>
      <c r="C320" s="52">
        <v>11.99858</v>
      </c>
    </row>
    <row r="321" spans="2:12" x14ac:dyDescent="0.3">
      <c r="B321" s="52" t="s">
        <v>99</v>
      </c>
      <c r="C321" s="52">
        <v>9.2366189999999992</v>
      </c>
    </row>
    <row r="322" spans="2:12" x14ac:dyDescent="0.3">
      <c r="B322" s="52" t="s">
        <v>93</v>
      </c>
      <c r="C322" s="52">
        <v>8.1082059999999991</v>
      </c>
    </row>
    <row r="323" spans="2:12" x14ac:dyDescent="0.3">
      <c r="B323" s="53" t="s">
        <v>19</v>
      </c>
      <c r="C323" s="53">
        <v>3.1137830000000002</v>
      </c>
    </row>
    <row r="324" spans="2:12" x14ac:dyDescent="0.3">
      <c r="B324" s="53" t="s">
        <v>18</v>
      </c>
      <c r="C324" s="53">
        <v>1.988545</v>
      </c>
    </row>
    <row r="325" spans="2:12" x14ac:dyDescent="0.3">
      <c r="B325" s="53" t="s">
        <v>167</v>
      </c>
      <c r="C325" s="53">
        <v>1.457991</v>
      </c>
    </row>
    <row r="326" spans="2:12" x14ac:dyDescent="0.3">
      <c r="B326" s="53" t="s">
        <v>62</v>
      </c>
      <c r="C326" s="53">
        <v>1.3129839999999999</v>
      </c>
    </row>
    <row r="327" spans="2:12" x14ac:dyDescent="0.3">
      <c r="B327" s="53" t="s">
        <v>166</v>
      </c>
      <c r="C327" s="53">
        <v>1.2771479999999999</v>
      </c>
    </row>
    <row r="328" spans="2:12" x14ac:dyDescent="0.3">
      <c r="B328" s="53" t="s">
        <v>165</v>
      </c>
      <c r="C328" s="53">
        <v>1.0731630000000001</v>
      </c>
    </row>
    <row r="331" spans="2:12" ht="57.6" x14ac:dyDescent="0.3">
      <c r="B331" s="48" t="s">
        <v>205</v>
      </c>
      <c r="C331" s="49" t="s">
        <v>18</v>
      </c>
      <c r="D331" s="49" t="s">
        <v>62</v>
      </c>
      <c r="E331" s="49" t="s">
        <v>132</v>
      </c>
      <c r="F331" s="49" t="s">
        <v>138</v>
      </c>
      <c r="G331" s="49" t="s">
        <v>19</v>
      </c>
      <c r="H331" s="49" t="s">
        <v>59</v>
      </c>
      <c r="I331" s="49" t="s">
        <v>17</v>
      </c>
      <c r="J331" s="49" t="s">
        <v>93</v>
      </c>
      <c r="K331" s="49" t="s">
        <v>92</v>
      </c>
      <c r="L331" s="49" t="s">
        <v>99</v>
      </c>
    </row>
    <row r="332" spans="2:12" x14ac:dyDescent="0.3">
      <c r="B332" s="12" t="s">
        <v>18</v>
      </c>
      <c r="C332" s="8">
        <v>1</v>
      </c>
      <c r="D332" s="8">
        <v>0.30963406100793478</v>
      </c>
      <c r="E332" s="8">
        <v>0.43849704014076901</v>
      </c>
      <c r="F332" s="8">
        <v>0.42973305878454282</v>
      </c>
      <c r="G332" s="8">
        <v>0.61373210284688262</v>
      </c>
      <c r="H332" s="8">
        <v>0.53148848041391394</v>
      </c>
      <c r="I332" s="8">
        <v>0.53535231879809664</v>
      </c>
      <c r="J332" s="8">
        <v>3.1266541203959219E-2</v>
      </c>
      <c r="K332" s="8">
        <v>-1.6594491181087211E-2</v>
      </c>
      <c r="L332" s="8">
        <v>-8.774951692962097E-3</v>
      </c>
    </row>
    <row r="333" spans="2:12" x14ac:dyDescent="0.3">
      <c r="B333" s="12" t="s">
        <v>62</v>
      </c>
      <c r="C333" s="8">
        <v>0.30963406100793478</v>
      </c>
      <c r="D333" s="8">
        <v>1</v>
      </c>
      <c r="E333" s="8">
        <v>0.33444843498094218</v>
      </c>
      <c r="F333" s="8">
        <v>0.31929623668588891</v>
      </c>
      <c r="G333" s="8">
        <v>0.48303165599456238</v>
      </c>
      <c r="H333" s="8">
        <v>0.17655658254257581</v>
      </c>
      <c r="I333" s="8">
        <v>0.17717427591434709</v>
      </c>
      <c r="J333" s="8">
        <v>3.2778128474732889E-2</v>
      </c>
      <c r="K333" s="8">
        <v>-1.916684618650635E-2</v>
      </c>
      <c r="L333" s="8">
        <v>-9.6321607920647513E-3</v>
      </c>
    </row>
    <row r="334" spans="2:12" x14ac:dyDescent="0.3">
      <c r="B334" s="12" t="s">
        <v>132</v>
      </c>
      <c r="C334" s="8">
        <v>0.43849704014076901</v>
      </c>
      <c r="D334" s="8">
        <v>0.33444843498094218</v>
      </c>
      <c r="E334" s="8">
        <v>1</v>
      </c>
      <c r="F334" s="8">
        <v>0.93919616041735499</v>
      </c>
      <c r="G334" s="8">
        <v>0.67299836233689092</v>
      </c>
      <c r="H334" s="8">
        <v>0.26103488397174762</v>
      </c>
      <c r="I334" s="8">
        <v>0.25599163214247328</v>
      </c>
      <c r="J334" s="8">
        <v>0.45601183792472277</v>
      </c>
      <c r="K334" s="8">
        <v>0.39007944367559089</v>
      </c>
      <c r="L334" s="8">
        <v>0.37088513771711112</v>
      </c>
    </row>
    <row r="335" spans="2:12" x14ac:dyDescent="0.3">
      <c r="B335" s="12" t="s">
        <v>138</v>
      </c>
      <c r="C335" s="8">
        <v>0.42973305878454282</v>
      </c>
      <c r="D335" s="8">
        <v>0.31929623668588891</v>
      </c>
      <c r="E335" s="8">
        <v>0.93919616041735499</v>
      </c>
      <c r="F335" s="8">
        <v>1</v>
      </c>
      <c r="G335" s="8">
        <v>0.66078035650125411</v>
      </c>
      <c r="H335" s="8">
        <v>0.26076309702100953</v>
      </c>
      <c r="I335" s="8">
        <v>0.24975691764886779</v>
      </c>
      <c r="J335" s="8">
        <v>0.41456957463955701</v>
      </c>
      <c r="K335" s="8">
        <v>0.38650143218237037</v>
      </c>
      <c r="L335" s="8">
        <v>0.42425297417506003</v>
      </c>
    </row>
    <row r="336" spans="2:12" x14ac:dyDescent="0.3">
      <c r="B336" s="12" t="s">
        <v>19</v>
      </c>
      <c r="C336" s="8">
        <v>0.61373210284688262</v>
      </c>
      <c r="D336" s="8">
        <v>0.48303165599456238</v>
      </c>
      <c r="E336" s="8">
        <v>0.67299836233689092</v>
      </c>
      <c r="F336" s="8">
        <v>0.66078035650125411</v>
      </c>
      <c r="G336" s="8">
        <v>1</v>
      </c>
      <c r="H336" s="8">
        <v>0.34704246470797961</v>
      </c>
      <c r="I336" s="8">
        <v>0.35253751984863912</v>
      </c>
      <c r="J336" s="8">
        <v>2.6966317712220939E-2</v>
      </c>
      <c r="K336" s="8">
        <v>-2.668669748109357E-2</v>
      </c>
      <c r="L336" s="8">
        <v>-1.4728877210360199E-2</v>
      </c>
    </row>
    <row r="337" spans="2:12" x14ac:dyDescent="0.3">
      <c r="B337" s="12" t="s">
        <v>59</v>
      </c>
      <c r="C337" s="8">
        <v>0.53148848041391394</v>
      </c>
      <c r="D337" s="8">
        <v>0.17655658254257581</v>
      </c>
      <c r="E337" s="8">
        <v>0.26103488397174762</v>
      </c>
      <c r="F337" s="8">
        <v>0.26076309702100953</v>
      </c>
      <c r="G337" s="8">
        <v>0.34704246470797961</v>
      </c>
      <c r="H337" s="8">
        <v>1</v>
      </c>
      <c r="I337" s="8">
        <v>0.96512247638836646</v>
      </c>
      <c r="J337" s="8">
        <v>4.305009201135649E-2</v>
      </c>
      <c r="K337" s="8">
        <v>-4.4793460557093394E-3</v>
      </c>
      <c r="L337" s="8">
        <v>-7.8642837890550998E-4</v>
      </c>
    </row>
    <row r="338" spans="2:12" x14ac:dyDescent="0.3">
      <c r="B338" s="50" t="s">
        <v>17</v>
      </c>
      <c r="C338" s="8">
        <v>0.53535231879809664</v>
      </c>
      <c r="D338" s="8">
        <v>0.17717427591434709</v>
      </c>
      <c r="E338" s="8">
        <v>0.25599163214247328</v>
      </c>
      <c r="F338" s="8">
        <v>0.24975691764886779</v>
      </c>
      <c r="G338" s="8">
        <v>0.35253751984863912</v>
      </c>
      <c r="H338" s="8">
        <v>0.96512247638836646</v>
      </c>
      <c r="I338" s="8">
        <v>1</v>
      </c>
      <c r="J338" s="8">
        <v>3.3923763780806982E-3</v>
      </c>
      <c r="K338" s="8">
        <v>-1.4814482459939011E-2</v>
      </c>
      <c r="L338" s="8">
        <v>-9.3855179923941871E-3</v>
      </c>
    </row>
    <row r="339" spans="2:12" x14ac:dyDescent="0.3">
      <c r="B339" s="12" t="s">
        <v>93</v>
      </c>
      <c r="C339" s="8">
        <v>3.1266541203959219E-2</v>
      </c>
      <c r="D339" s="8">
        <v>3.2778128474732889E-2</v>
      </c>
      <c r="E339" s="8">
        <v>0.45601183792472277</v>
      </c>
      <c r="F339" s="8">
        <v>0.41456957463955701</v>
      </c>
      <c r="G339" s="8">
        <v>2.6966317712220939E-2</v>
      </c>
      <c r="H339" s="8">
        <v>4.305009201135649E-2</v>
      </c>
      <c r="I339" s="8">
        <v>3.3923763780806982E-3</v>
      </c>
      <c r="J339" s="8">
        <v>1</v>
      </c>
      <c r="K339" s="8">
        <v>0.91364644483450441</v>
      </c>
      <c r="L339" s="8">
        <v>0.84696432380730413</v>
      </c>
    </row>
    <row r="340" spans="2:12" x14ac:dyDescent="0.3">
      <c r="B340" s="12" t="s">
        <v>92</v>
      </c>
      <c r="C340" s="8">
        <v>-1.6594491181087211E-2</v>
      </c>
      <c r="D340" s="8">
        <v>-1.916684618650635E-2</v>
      </c>
      <c r="E340" s="8">
        <v>0.39007944367559089</v>
      </c>
      <c r="F340" s="8">
        <v>0.38650143218237037</v>
      </c>
      <c r="G340" s="8">
        <v>-2.668669748109357E-2</v>
      </c>
      <c r="H340" s="8">
        <v>-4.4793460557093394E-3</v>
      </c>
      <c r="I340" s="8">
        <v>-1.4814482459939011E-2</v>
      </c>
      <c r="J340" s="8">
        <v>0.91364644483450441</v>
      </c>
      <c r="K340" s="8">
        <v>1</v>
      </c>
      <c r="L340" s="8">
        <v>0.92798357739590176</v>
      </c>
    </row>
    <row r="341" spans="2:12" x14ac:dyDescent="0.3">
      <c r="B341" s="12" t="s">
        <v>99</v>
      </c>
      <c r="C341" s="8">
        <v>-8.774951692962097E-3</v>
      </c>
      <c r="D341" s="8">
        <v>-9.6321607920647513E-3</v>
      </c>
      <c r="E341" s="8">
        <v>0.37088513771711112</v>
      </c>
      <c r="F341" s="8">
        <v>0.42425297417506003</v>
      </c>
      <c r="G341" s="8">
        <v>-1.4728877210360199E-2</v>
      </c>
      <c r="H341" s="8">
        <v>-7.8642837890550998E-4</v>
      </c>
      <c r="I341" s="8">
        <v>-9.3855179923941871E-3</v>
      </c>
      <c r="J341" s="8">
        <v>0.84696432380730413</v>
      </c>
      <c r="K341" s="8">
        <v>0.92798357739590176</v>
      </c>
      <c r="L341" s="8">
        <v>1</v>
      </c>
    </row>
    <row r="344" spans="2:12" ht="16.2" x14ac:dyDescent="0.35">
      <c r="B344" s="36" t="s">
        <v>214</v>
      </c>
    </row>
    <row r="345" spans="2:12" x14ac:dyDescent="0.3">
      <c r="B345" s="9" t="s">
        <v>191</v>
      </c>
      <c r="C345" s="9" t="s">
        <v>192</v>
      </c>
      <c r="D345" s="33"/>
    </row>
    <row r="346" spans="2:12" x14ac:dyDescent="0.3">
      <c r="B346" s="26" t="s">
        <v>92</v>
      </c>
      <c r="C346" s="26">
        <v>13.056172</v>
      </c>
    </row>
    <row r="347" spans="2:12" x14ac:dyDescent="0.3">
      <c r="B347" s="26" t="s">
        <v>132</v>
      </c>
      <c r="C347" s="26">
        <v>12.208548</v>
      </c>
    </row>
    <row r="348" spans="2:12" x14ac:dyDescent="0.3">
      <c r="B348" s="26" t="s">
        <v>138</v>
      </c>
      <c r="C348" s="26">
        <v>11.674346999999999</v>
      </c>
    </row>
    <row r="349" spans="2:12" x14ac:dyDescent="0.3">
      <c r="B349" s="26" t="s">
        <v>99</v>
      </c>
      <c r="C349" s="26">
        <v>9.1731180000000005</v>
      </c>
    </row>
    <row r="350" spans="2:12" x14ac:dyDescent="0.3">
      <c r="B350" s="26" t="s">
        <v>93</v>
      </c>
      <c r="C350" s="26">
        <v>7.3473509999999997</v>
      </c>
    </row>
    <row r="351" spans="2:12" x14ac:dyDescent="0.3">
      <c r="B351" s="25" t="s">
        <v>19</v>
      </c>
      <c r="C351" s="25">
        <v>3.1130949999999999</v>
      </c>
    </row>
    <row r="352" spans="2:12" x14ac:dyDescent="0.3">
      <c r="B352" s="25" t="s">
        <v>18</v>
      </c>
      <c r="C352" s="25">
        <v>1.975409</v>
      </c>
    </row>
    <row r="353" spans="2:11" x14ac:dyDescent="0.3">
      <c r="B353" s="25" t="s">
        <v>167</v>
      </c>
      <c r="C353" s="25">
        <v>1.45753</v>
      </c>
    </row>
    <row r="354" spans="2:11" x14ac:dyDescent="0.3">
      <c r="B354" s="25" t="s">
        <v>59</v>
      </c>
      <c r="C354" s="25">
        <v>1.403988</v>
      </c>
    </row>
    <row r="355" spans="2:11" x14ac:dyDescent="0.3">
      <c r="B355" s="25" t="s">
        <v>62</v>
      </c>
      <c r="C355" s="25">
        <v>1.312875</v>
      </c>
    </row>
    <row r="356" spans="2:11" x14ac:dyDescent="0.3">
      <c r="B356" s="25" t="s">
        <v>166</v>
      </c>
      <c r="C356" s="25">
        <v>1.277137</v>
      </c>
    </row>
    <row r="357" spans="2:11" x14ac:dyDescent="0.3">
      <c r="B357" s="25" t="s">
        <v>165</v>
      </c>
      <c r="C357" s="25">
        <v>1.0730949999999999</v>
      </c>
    </row>
    <row r="360" spans="2:11" ht="57.6" x14ac:dyDescent="0.3">
      <c r="B360" s="48" t="s">
        <v>205</v>
      </c>
      <c r="C360" s="49" t="s">
        <v>18</v>
      </c>
      <c r="D360" s="49" t="s">
        <v>62</v>
      </c>
      <c r="E360" s="49" t="s">
        <v>132</v>
      </c>
      <c r="F360" s="49" t="s">
        <v>138</v>
      </c>
      <c r="G360" s="49" t="s">
        <v>19</v>
      </c>
      <c r="H360" s="49" t="s">
        <v>59</v>
      </c>
      <c r="I360" s="49" t="s">
        <v>93</v>
      </c>
      <c r="J360" s="49" t="s">
        <v>92</v>
      </c>
      <c r="K360" s="49" t="s">
        <v>99</v>
      </c>
    </row>
    <row r="361" spans="2:11" x14ac:dyDescent="0.3">
      <c r="B361" s="12" t="s">
        <v>18</v>
      </c>
      <c r="C361" s="8">
        <v>1</v>
      </c>
      <c r="D361" s="8">
        <v>0.30963406100793478</v>
      </c>
      <c r="E361" s="8">
        <v>0.43849704014076901</v>
      </c>
      <c r="F361" s="8">
        <v>0.42973305878454282</v>
      </c>
      <c r="G361" s="8">
        <v>0.61373210284688262</v>
      </c>
      <c r="H361" s="8">
        <v>0.53148848041391394</v>
      </c>
      <c r="I361" s="8">
        <v>3.1266541203959219E-2</v>
      </c>
      <c r="J361" s="8">
        <v>-1.6594491181087211E-2</v>
      </c>
      <c r="K361" s="8">
        <v>-8.774951692962097E-3</v>
      </c>
    </row>
    <row r="362" spans="2:11" x14ac:dyDescent="0.3">
      <c r="B362" s="12" t="s">
        <v>62</v>
      </c>
      <c r="C362" s="8">
        <v>0.30963406100793478</v>
      </c>
      <c r="D362" s="8">
        <v>1</v>
      </c>
      <c r="E362" s="8">
        <v>0.33444843498094218</v>
      </c>
      <c r="F362" s="8">
        <v>0.31929623668588891</v>
      </c>
      <c r="G362" s="8">
        <v>0.48303165599456238</v>
      </c>
      <c r="H362" s="8">
        <v>0.17655658254257581</v>
      </c>
      <c r="I362" s="8">
        <v>3.2778128474732889E-2</v>
      </c>
      <c r="J362" s="8">
        <v>-1.916684618650635E-2</v>
      </c>
      <c r="K362" s="8">
        <v>-9.6321607920647513E-3</v>
      </c>
    </row>
    <row r="363" spans="2:11" x14ac:dyDescent="0.3">
      <c r="B363" s="12" t="s">
        <v>132</v>
      </c>
      <c r="C363" s="8">
        <v>0.43849704014076901</v>
      </c>
      <c r="D363" s="8">
        <v>0.33444843498094218</v>
      </c>
      <c r="E363" s="8">
        <v>1</v>
      </c>
      <c r="F363" s="8">
        <v>0.93919616041735499</v>
      </c>
      <c r="G363" s="8">
        <v>0.67299836233689092</v>
      </c>
      <c r="H363" s="8">
        <v>0.26103488397174762</v>
      </c>
      <c r="I363" s="8">
        <v>0.45601183792472277</v>
      </c>
      <c r="J363" s="8">
        <v>0.39007944367559089</v>
      </c>
      <c r="K363" s="8">
        <v>0.37088513771711112</v>
      </c>
    </row>
    <row r="364" spans="2:11" x14ac:dyDescent="0.3">
      <c r="B364" s="12" t="s">
        <v>138</v>
      </c>
      <c r="C364" s="8">
        <v>0.42973305878454282</v>
      </c>
      <c r="D364" s="8">
        <v>0.31929623668588891</v>
      </c>
      <c r="E364" s="8">
        <v>0.93919616041735499</v>
      </c>
      <c r="F364" s="8">
        <v>1</v>
      </c>
      <c r="G364" s="8">
        <v>0.66078035650125411</v>
      </c>
      <c r="H364" s="8">
        <v>0.26076309702100953</v>
      </c>
      <c r="I364" s="8">
        <v>0.41456957463955701</v>
      </c>
      <c r="J364" s="8">
        <v>0.38650143218237037</v>
      </c>
      <c r="K364" s="8">
        <v>0.42425297417506003</v>
      </c>
    </row>
    <row r="365" spans="2:11" x14ac:dyDescent="0.3">
      <c r="B365" s="12" t="s">
        <v>19</v>
      </c>
      <c r="C365" s="8">
        <v>0.61373210284688262</v>
      </c>
      <c r="D365" s="8">
        <v>0.48303165599456238</v>
      </c>
      <c r="E365" s="8">
        <v>0.67299836233689092</v>
      </c>
      <c r="F365" s="8">
        <v>0.66078035650125411</v>
      </c>
      <c r="G365" s="8">
        <v>1</v>
      </c>
      <c r="H365" s="8">
        <v>0.34704246470797961</v>
      </c>
      <c r="I365" s="8">
        <v>2.6966317712220939E-2</v>
      </c>
      <c r="J365" s="8">
        <v>-2.668669748109357E-2</v>
      </c>
      <c r="K365" s="8">
        <v>-1.4728877210360199E-2</v>
      </c>
    </row>
    <row r="366" spans="2:11" x14ac:dyDescent="0.3">
      <c r="B366" s="12" t="s">
        <v>59</v>
      </c>
      <c r="C366" s="8">
        <v>0.53148848041391394</v>
      </c>
      <c r="D366" s="8">
        <v>0.17655658254257581</v>
      </c>
      <c r="E366" s="8">
        <v>0.26103488397174762</v>
      </c>
      <c r="F366" s="8">
        <v>0.26076309702100953</v>
      </c>
      <c r="G366" s="8">
        <v>0.34704246470797961</v>
      </c>
      <c r="H366" s="8">
        <v>1</v>
      </c>
      <c r="I366" s="8">
        <v>4.305009201135649E-2</v>
      </c>
      <c r="J366" s="8">
        <v>-4.4793460557093394E-3</v>
      </c>
      <c r="K366" s="8">
        <v>-7.8642837890550998E-4</v>
      </c>
    </row>
    <row r="367" spans="2:11" x14ac:dyDescent="0.3">
      <c r="B367" s="12" t="s">
        <v>93</v>
      </c>
      <c r="C367" s="8">
        <v>3.1266541203959219E-2</v>
      </c>
      <c r="D367" s="8">
        <v>3.2778128474732889E-2</v>
      </c>
      <c r="E367" s="8">
        <v>0.45601183792472277</v>
      </c>
      <c r="F367" s="8">
        <v>0.41456957463955701</v>
      </c>
      <c r="G367" s="8">
        <v>2.6966317712220939E-2</v>
      </c>
      <c r="H367" s="8">
        <v>4.305009201135649E-2</v>
      </c>
      <c r="I367" s="8">
        <v>1</v>
      </c>
      <c r="J367" s="8">
        <v>0.91364644483450441</v>
      </c>
      <c r="K367" s="8">
        <v>0.84696432380730413</v>
      </c>
    </row>
    <row r="368" spans="2:11" x14ac:dyDescent="0.3">
      <c r="B368" s="50" t="s">
        <v>92</v>
      </c>
      <c r="C368" s="8">
        <v>-1.6594491181087211E-2</v>
      </c>
      <c r="D368" s="8">
        <v>-1.916684618650635E-2</v>
      </c>
      <c r="E368" s="8">
        <v>0.39007944367559089</v>
      </c>
      <c r="F368" s="8">
        <v>0.38650143218237037</v>
      </c>
      <c r="G368" s="8">
        <v>-2.668669748109357E-2</v>
      </c>
      <c r="H368" s="8">
        <v>-4.4793460557093394E-3</v>
      </c>
      <c r="I368" s="8">
        <v>0.91364644483450441</v>
      </c>
      <c r="J368" s="8">
        <v>1</v>
      </c>
      <c r="K368" s="8">
        <v>0.92798357739590176</v>
      </c>
    </row>
    <row r="369" spans="2:11" x14ac:dyDescent="0.3">
      <c r="B369" s="12" t="s">
        <v>99</v>
      </c>
      <c r="C369" s="8">
        <v>-8.774951692962097E-3</v>
      </c>
      <c r="D369" s="8">
        <v>-9.6321607920647513E-3</v>
      </c>
      <c r="E369" s="8">
        <v>0.37088513771711112</v>
      </c>
      <c r="F369" s="8">
        <v>0.42425297417506003</v>
      </c>
      <c r="G369" s="8">
        <v>-1.4728877210360199E-2</v>
      </c>
      <c r="H369" s="8">
        <v>-7.8642837890550998E-4</v>
      </c>
      <c r="I369" s="8">
        <v>0.84696432380730413</v>
      </c>
      <c r="J369" s="8">
        <v>0.92798357739590176</v>
      </c>
      <c r="K369" s="8">
        <v>1</v>
      </c>
    </row>
    <row r="372" spans="2:11" ht="16.2" x14ac:dyDescent="0.35">
      <c r="B372" s="36" t="s">
        <v>215</v>
      </c>
    </row>
    <row r="373" spans="2:11" x14ac:dyDescent="0.3">
      <c r="B373" s="9" t="s">
        <v>191</v>
      </c>
      <c r="C373" s="9" t="s">
        <v>192</v>
      </c>
      <c r="D373" s="33"/>
    </row>
    <row r="374" spans="2:11" x14ac:dyDescent="0.3">
      <c r="B374" s="26" t="s">
        <v>132</v>
      </c>
      <c r="C374" s="26">
        <v>11.918913999999999</v>
      </c>
    </row>
    <row r="375" spans="2:11" x14ac:dyDescent="0.3">
      <c r="B375" s="26" t="s">
        <v>138</v>
      </c>
      <c r="C375" s="26">
        <v>11.369778</v>
      </c>
    </row>
    <row r="376" spans="2:11" x14ac:dyDescent="0.3">
      <c r="B376" s="25" t="s">
        <v>93</v>
      </c>
      <c r="C376" s="25">
        <v>4.9669730000000003</v>
      </c>
    </row>
    <row r="377" spans="2:11" x14ac:dyDescent="0.3">
      <c r="B377" s="25" t="s">
        <v>99</v>
      </c>
      <c r="C377" s="25">
        <v>4.7507140000000003</v>
      </c>
    </row>
    <row r="378" spans="2:11" x14ac:dyDescent="0.3">
      <c r="B378" s="25" t="s">
        <v>19</v>
      </c>
      <c r="C378" s="25">
        <v>3.1118299999999999</v>
      </c>
    </row>
    <row r="379" spans="2:11" x14ac:dyDescent="0.3">
      <c r="B379" s="25" t="s">
        <v>18</v>
      </c>
      <c r="C379" s="25">
        <v>1.975325</v>
      </c>
    </row>
    <row r="380" spans="2:11" x14ac:dyDescent="0.3">
      <c r="B380" s="25" t="s">
        <v>167</v>
      </c>
      <c r="C380" s="25">
        <v>1.4402699999999999</v>
      </c>
    </row>
    <row r="381" spans="2:11" x14ac:dyDescent="0.3">
      <c r="B381" s="25" t="s">
        <v>59</v>
      </c>
      <c r="C381" s="25">
        <v>1.4027350000000001</v>
      </c>
    </row>
    <row r="382" spans="2:11" x14ac:dyDescent="0.3">
      <c r="B382" s="25" t="s">
        <v>62</v>
      </c>
      <c r="C382" s="25">
        <v>1.3088979999999999</v>
      </c>
    </row>
    <row r="383" spans="2:11" x14ac:dyDescent="0.3">
      <c r="B383" s="25" t="s">
        <v>166</v>
      </c>
      <c r="C383" s="25">
        <v>1.2764819999999999</v>
      </c>
    </row>
    <row r="384" spans="2:11" x14ac:dyDescent="0.3">
      <c r="B384" s="25" t="s">
        <v>165</v>
      </c>
      <c r="C384" s="25">
        <v>1.0728839999999999</v>
      </c>
    </row>
    <row r="387" spans="2:10" ht="43.2" x14ac:dyDescent="0.3">
      <c r="B387" s="48" t="s">
        <v>205</v>
      </c>
      <c r="C387" s="49" t="s">
        <v>18</v>
      </c>
      <c r="D387" s="49" t="s">
        <v>62</v>
      </c>
      <c r="E387" s="49" t="s">
        <v>132</v>
      </c>
      <c r="F387" s="49" t="s">
        <v>138</v>
      </c>
      <c r="G387" s="49" t="s">
        <v>19</v>
      </c>
      <c r="H387" s="49" t="s">
        <v>59</v>
      </c>
      <c r="I387" s="49" t="s">
        <v>93</v>
      </c>
      <c r="J387" s="49" t="s">
        <v>99</v>
      </c>
    </row>
    <row r="388" spans="2:10" x14ac:dyDescent="0.3">
      <c r="B388" s="12" t="s">
        <v>18</v>
      </c>
      <c r="C388" s="8">
        <v>1</v>
      </c>
      <c r="D388" s="8">
        <v>0.30963406100793478</v>
      </c>
      <c r="E388" s="8">
        <v>0.43849704014076901</v>
      </c>
      <c r="F388" s="8">
        <v>0.42973305878454282</v>
      </c>
      <c r="G388" s="8">
        <v>0.61373210284688262</v>
      </c>
      <c r="H388" s="8">
        <v>0.53148848041391394</v>
      </c>
      <c r="I388" s="8">
        <v>3.1266541203959219E-2</v>
      </c>
      <c r="J388" s="8">
        <v>-8.774951692962097E-3</v>
      </c>
    </row>
    <row r="389" spans="2:10" x14ac:dyDescent="0.3">
      <c r="B389" s="12" t="s">
        <v>62</v>
      </c>
      <c r="C389" s="8">
        <v>0.30963406100793478</v>
      </c>
      <c r="D389" s="8">
        <v>1</v>
      </c>
      <c r="E389" s="8">
        <v>0.33444843498094218</v>
      </c>
      <c r="F389" s="8">
        <v>0.31929623668588891</v>
      </c>
      <c r="G389" s="8">
        <v>0.48303165599456238</v>
      </c>
      <c r="H389" s="8">
        <v>0.17655658254257581</v>
      </c>
      <c r="I389" s="8">
        <v>3.2778128474732889E-2</v>
      </c>
      <c r="J389" s="8">
        <v>-9.6321607920647513E-3</v>
      </c>
    </row>
    <row r="390" spans="2:10" x14ac:dyDescent="0.3">
      <c r="B390" s="50" t="s">
        <v>132</v>
      </c>
      <c r="C390" s="8">
        <v>0.43849704014076901</v>
      </c>
      <c r="D390" s="8">
        <v>0.33444843498094218</v>
      </c>
      <c r="E390" s="8">
        <v>1</v>
      </c>
      <c r="F390" s="8">
        <v>0.93919616041735499</v>
      </c>
      <c r="G390" s="8">
        <v>0.67299836233689092</v>
      </c>
      <c r="H390" s="8">
        <v>0.26103488397174762</v>
      </c>
      <c r="I390" s="8">
        <v>0.45601183792472277</v>
      </c>
      <c r="J390" s="8">
        <v>0.37088513771711112</v>
      </c>
    </row>
    <row r="391" spans="2:10" x14ac:dyDescent="0.3">
      <c r="B391" s="12" t="s">
        <v>138</v>
      </c>
      <c r="C391" s="8">
        <v>0.42973305878454282</v>
      </c>
      <c r="D391" s="8">
        <v>0.31929623668588891</v>
      </c>
      <c r="E391" s="8">
        <v>0.93919616041735499</v>
      </c>
      <c r="F391" s="8">
        <v>1</v>
      </c>
      <c r="G391" s="8">
        <v>0.66078035650125411</v>
      </c>
      <c r="H391" s="8">
        <v>0.26076309702100953</v>
      </c>
      <c r="I391" s="8">
        <v>0.41456957463955701</v>
      </c>
      <c r="J391" s="8">
        <v>0.42425297417506003</v>
      </c>
    </row>
    <row r="392" spans="2:10" x14ac:dyDescent="0.3">
      <c r="B392" s="12" t="s">
        <v>19</v>
      </c>
      <c r="C392" s="8">
        <v>0.61373210284688262</v>
      </c>
      <c r="D392" s="8">
        <v>0.48303165599456238</v>
      </c>
      <c r="E392" s="8">
        <v>0.67299836233689092</v>
      </c>
      <c r="F392" s="8">
        <v>0.66078035650125411</v>
      </c>
      <c r="G392" s="8">
        <v>1</v>
      </c>
      <c r="H392" s="8">
        <v>0.34704246470797961</v>
      </c>
      <c r="I392" s="8">
        <v>2.6966317712220939E-2</v>
      </c>
      <c r="J392" s="8">
        <v>-1.4728877210360199E-2</v>
      </c>
    </row>
    <row r="393" spans="2:10" x14ac:dyDescent="0.3">
      <c r="B393" s="12" t="s">
        <v>59</v>
      </c>
      <c r="C393" s="8">
        <v>0.53148848041391394</v>
      </c>
      <c r="D393" s="8">
        <v>0.17655658254257581</v>
      </c>
      <c r="E393" s="8">
        <v>0.26103488397174762</v>
      </c>
      <c r="F393" s="8">
        <v>0.26076309702100953</v>
      </c>
      <c r="G393" s="8">
        <v>0.34704246470797961</v>
      </c>
      <c r="H393" s="8">
        <v>1</v>
      </c>
      <c r="I393" s="8">
        <v>4.305009201135649E-2</v>
      </c>
      <c r="J393" s="8">
        <v>-7.8642837890550998E-4</v>
      </c>
    </row>
    <row r="394" spans="2:10" x14ac:dyDescent="0.3">
      <c r="B394" s="12" t="s">
        <v>93</v>
      </c>
      <c r="C394" s="8">
        <v>3.1266541203959219E-2</v>
      </c>
      <c r="D394" s="8">
        <v>3.2778128474732889E-2</v>
      </c>
      <c r="E394" s="8">
        <v>0.45601183792472277</v>
      </c>
      <c r="F394" s="8">
        <v>0.41456957463955701</v>
      </c>
      <c r="G394" s="8">
        <v>2.6966317712220939E-2</v>
      </c>
      <c r="H394" s="8">
        <v>4.305009201135649E-2</v>
      </c>
      <c r="I394" s="8">
        <v>1</v>
      </c>
      <c r="J394" s="8">
        <v>0.84696432380730413</v>
      </c>
    </row>
    <row r="395" spans="2:10" x14ac:dyDescent="0.3">
      <c r="B395" s="12" t="s">
        <v>99</v>
      </c>
      <c r="C395" s="8">
        <v>-8.774951692962097E-3</v>
      </c>
      <c r="D395" s="8">
        <v>-9.6321607920647513E-3</v>
      </c>
      <c r="E395" s="8">
        <v>0.37088513771711112</v>
      </c>
      <c r="F395" s="8">
        <v>0.42425297417506003</v>
      </c>
      <c r="G395" s="8">
        <v>-1.4728877210360199E-2</v>
      </c>
      <c r="H395" s="8">
        <v>-7.8642837890550998E-4</v>
      </c>
      <c r="I395" s="8">
        <v>0.84696432380730413</v>
      </c>
      <c r="J395" s="8">
        <v>1</v>
      </c>
    </row>
    <row r="398" spans="2:10" ht="16.2" x14ac:dyDescent="0.35">
      <c r="B398" s="36" t="s">
        <v>216</v>
      </c>
    </row>
    <row r="399" spans="2:10" x14ac:dyDescent="0.3">
      <c r="B399" s="9" t="s">
        <v>191</v>
      </c>
      <c r="C399" s="9" t="s">
        <v>192</v>
      </c>
      <c r="D399" s="33"/>
    </row>
    <row r="400" spans="2:10" x14ac:dyDescent="0.3">
      <c r="B400" s="25" t="s">
        <v>99</v>
      </c>
      <c r="C400" s="25">
        <v>3.9403440000000001</v>
      </c>
    </row>
    <row r="401" spans="2:3" x14ac:dyDescent="0.3">
      <c r="B401" s="25" t="s">
        <v>93</v>
      </c>
      <c r="C401" s="25">
        <v>3.7614900000000002</v>
      </c>
    </row>
    <row r="402" spans="2:3" x14ac:dyDescent="0.3">
      <c r="B402" s="25" t="s">
        <v>19</v>
      </c>
      <c r="C402" s="25">
        <v>3.0035379999999998</v>
      </c>
    </row>
    <row r="403" spans="2:3" x14ac:dyDescent="0.3">
      <c r="B403" s="25" t="s">
        <v>138</v>
      </c>
      <c r="C403" s="25">
        <v>2.722038</v>
      </c>
    </row>
    <row r="404" spans="2:3" x14ac:dyDescent="0.3">
      <c r="B404" s="25" t="s">
        <v>18</v>
      </c>
      <c r="C404" s="25">
        <v>1.9748939999999999</v>
      </c>
    </row>
    <row r="405" spans="2:3" x14ac:dyDescent="0.3">
      <c r="B405" s="25" t="s">
        <v>167</v>
      </c>
      <c r="C405" s="25">
        <v>1.438258</v>
      </c>
    </row>
    <row r="406" spans="2:3" x14ac:dyDescent="0.3">
      <c r="B406" s="25" t="s">
        <v>59</v>
      </c>
      <c r="C406" s="25">
        <v>1.4007160000000001</v>
      </c>
    </row>
    <row r="407" spans="2:3" x14ac:dyDescent="0.3">
      <c r="B407" s="25" t="s">
        <v>62</v>
      </c>
      <c r="C407" s="25">
        <v>1.308818</v>
      </c>
    </row>
    <row r="408" spans="2:3" x14ac:dyDescent="0.3">
      <c r="B408" s="25" t="s">
        <v>166</v>
      </c>
      <c r="C408" s="25">
        <v>1.275879</v>
      </c>
    </row>
    <row r="409" spans="2:3" x14ac:dyDescent="0.3">
      <c r="B409" s="25" t="s">
        <v>165</v>
      </c>
      <c r="C409" s="25">
        <v>1.0727260000000001</v>
      </c>
    </row>
  </sheetData>
  <conditionalFormatting sqref="C29:C45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{E68BF632-DD73-40B7-94F9-C8291D5BF896}</x14:id>
        </ext>
      </extLst>
    </cfRule>
  </conditionalFormatting>
  <conditionalFormatting sqref="C74:C89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{755C5852-6E10-4F0B-A868-B4C0B5E4E0D2}</x14:id>
        </ext>
      </extLst>
    </cfRule>
  </conditionalFormatting>
  <conditionalFormatting sqref="C117:C131">
    <cfRule type="dataBar" priority="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{FF734F3F-70F6-4BAD-9E8A-C1B1A21BD28B}</x14:id>
        </ext>
      </extLst>
    </cfRule>
  </conditionalFormatting>
  <conditionalFormatting sqref="C158:C171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{0255B022-BAFA-4029-B11A-E27BC0E4D5CF}</x14:id>
        </ext>
      </extLst>
    </cfRule>
  </conditionalFormatting>
  <conditionalFormatting sqref="C197:C209">
    <cfRule type="dataBar" priority="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{D23DE6FB-20DF-4088-A129-765FEDA26E54}</x14:id>
        </ext>
      </extLst>
    </cfRule>
  </conditionalFormatting>
  <conditionalFormatting sqref="C234:C245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{C3C7FB53-10E3-490E-8B70-3A8F550B86B2}</x14:id>
        </ext>
      </extLst>
    </cfRule>
  </conditionalFormatting>
  <conditionalFormatting sqref="C269:C279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{61AF30BC-5D67-4144-BA65-F77AF66C1799}</x14:id>
        </ext>
      </extLst>
    </cfRule>
  </conditionalFormatting>
  <conditionalFormatting sqref="C302:C31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{724E3580-4E24-4B76-9474-BCFE52758F32}</x14:id>
        </ext>
      </extLst>
    </cfRule>
  </conditionalFormatting>
  <conditionalFormatting sqref="C333:C341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{96017870-118A-4A9B-9476-BA56925853E0}</x14:id>
        </ext>
      </extLst>
    </cfRule>
  </conditionalFormatting>
  <conditionalFormatting sqref="C362:C36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{A1C30797-2DFE-404E-98B7-C09BAACB0EA4}</x14:id>
        </ext>
      </extLst>
    </cfRule>
  </conditionalFormatting>
  <conditionalFormatting sqref="C389:C395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{DE7DDE70-C40E-4756-81BA-B142F4700508}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8BF632-DD73-40B7-94F9-C8291D5BF8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C29:C45</xm:sqref>
        </x14:conditionalFormatting>
        <x14:conditionalFormatting xmlns:xm="http://schemas.microsoft.com/office/excel/2006/main">
          <x14:cfRule type="dataBar" id="{755C5852-6E10-4F0B-A868-B4C0B5E4E0D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C74:C89</xm:sqref>
        </x14:conditionalFormatting>
        <x14:conditionalFormatting xmlns:xm="http://schemas.microsoft.com/office/excel/2006/main">
          <x14:cfRule type="dataBar" id="{FF734F3F-70F6-4BAD-9E8A-C1B1A21BD2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C117:C131</xm:sqref>
        </x14:conditionalFormatting>
        <x14:conditionalFormatting xmlns:xm="http://schemas.microsoft.com/office/excel/2006/main">
          <x14:cfRule type="dataBar" id="{0255B022-BAFA-4029-B11A-E27BC0E4D5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C158:C171</xm:sqref>
        </x14:conditionalFormatting>
        <x14:conditionalFormatting xmlns:xm="http://schemas.microsoft.com/office/excel/2006/main">
          <x14:cfRule type="dataBar" id="{D23DE6FB-20DF-4088-A129-765FEDA26E5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C197:C209</xm:sqref>
        </x14:conditionalFormatting>
        <x14:conditionalFormatting xmlns:xm="http://schemas.microsoft.com/office/excel/2006/main">
          <x14:cfRule type="dataBar" id="{C3C7FB53-10E3-490E-8B70-3A8F550B86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C234:C245</xm:sqref>
        </x14:conditionalFormatting>
        <x14:conditionalFormatting xmlns:xm="http://schemas.microsoft.com/office/excel/2006/main">
          <x14:cfRule type="dataBar" id="{61AF30BC-5D67-4144-BA65-F77AF66C179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C269:C279</xm:sqref>
        </x14:conditionalFormatting>
        <x14:conditionalFormatting xmlns:xm="http://schemas.microsoft.com/office/excel/2006/main">
          <x14:cfRule type="dataBar" id="{724E3580-4E24-4B76-9474-BCFE52758F3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C302:C311</xm:sqref>
        </x14:conditionalFormatting>
        <x14:conditionalFormatting xmlns:xm="http://schemas.microsoft.com/office/excel/2006/main">
          <x14:cfRule type="dataBar" id="{96017870-118A-4A9B-9476-BA56925853E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C333:C341</xm:sqref>
        </x14:conditionalFormatting>
        <x14:conditionalFormatting xmlns:xm="http://schemas.microsoft.com/office/excel/2006/main">
          <x14:cfRule type="dataBar" id="{A1C30797-2DFE-404E-98B7-C09BAACB0EA4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C362:C369</xm:sqref>
        </x14:conditionalFormatting>
        <x14:conditionalFormatting xmlns:xm="http://schemas.microsoft.com/office/excel/2006/main">
          <x14:cfRule type="dataBar" id="{DE7DDE70-C40E-4756-81BA-B142F470050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C389:C395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7F6C-F824-4C64-90E9-7208DA8A343E}">
  <dimension ref="B2:P13"/>
  <sheetViews>
    <sheetView zoomScaleNormal="100" workbookViewId="0">
      <selection activeCell="K14" sqref="K14"/>
    </sheetView>
  </sheetViews>
  <sheetFormatPr defaultRowHeight="14.4" x14ac:dyDescent="0.3"/>
  <cols>
    <col min="2" max="2" width="8.88671875" bestFit="1" customWidth="1"/>
    <col min="3" max="3" width="12.109375" customWidth="1"/>
    <col min="4" max="5" width="10.77734375" customWidth="1"/>
    <col min="6" max="6" width="10.33203125" customWidth="1"/>
    <col min="7" max="7" width="11.6640625" customWidth="1"/>
    <col min="8" max="8" width="13.5546875" customWidth="1"/>
    <col min="9" max="9" width="8.88671875" customWidth="1"/>
    <col min="10" max="10" width="8.88671875" bestFit="1" customWidth="1"/>
    <col min="11" max="11" width="13.21875" customWidth="1"/>
    <col min="12" max="12" width="13.33203125" customWidth="1"/>
    <col min="13" max="13" width="8.77734375" bestFit="1" customWidth="1"/>
    <col min="14" max="14" width="8.88671875" bestFit="1" customWidth="1"/>
    <col min="15" max="15" width="9" bestFit="1" customWidth="1"/>
    <col min="16" max="16" width="9" customWidth="1"/>
    <col min="17" max="17" width="9.109375" bestFit="1" customWidth="1"/>
    <col min="20" max="20" width="8.77734375" bestFit="1" customWidth="1"/>
  </cols>
  <sheetData>
    <row r="2" spans="2:16" ht="43.2" x14ac:dyDescent="0.3">
      <c r="B2" s="9" t="s">
        <v>257</v>
      </c>
      <c r="C2" s="9" t="s">
        <v>249</v>
      </c>
      <c r="D2" s="9" t="s">
        <v>250</v>
      </c>
      <c r="E2" s="9" t="s">
        <v>258</v>
      </c>
      <c r="F2" s="9" t="s">
        <v>259</v>
      </c>
      <c r="G2" s="9" t="s">
        <v>251</v>
      </c>
      <c r="H2" s="9" t="s">
        <v>255</v>
      </c>
      <c r="I2" s="9" t="s">
        <v>260</v>
      </c>
      <c r="J2" s="9" t="s">
        <v>261</v>
      </c>
      <c r="K2" s="9" t="s">
        <v>262</v>
      </c>
      <c r="L2" s="9" t="s">
        <v>263</v>
      </c>
      <c r="M2" s="9" t="s">
        <v>256</v>
      </c>
      <c r="N2" s="9" t="s">
        <v>254</v>
      </c>
      <c r="O2" s="9" t="s">
        <v>252</v>
      </c>
      <c r="P2" s="9" t="s">
        <v>253</v>
      </c>
    </row>
    <row r="3" spans="2:16" x14ac:dyDescent="0.3">
      <c r="B3" s="11">
        <v>10</v>
      </c>
      <c r="C3" s="11">
        <v>0.989151</v>
      </c>
      <c r="D3" s="11">
        <v>0.86170999999999998</v>
      </c>
      <c r="E3" s="11">
        <v>69</v>
      </c>
      <c r="F3" s="11">
        <v>531</v>
      </c>
      <c r="G3" s="11">
        <v>600</v>
      </c>
      <c r="H3" s="64">
        <v>0.88500000000000001</v>
      </c>
      <c r="I3" s="66">
        <f>F3/$F$13</f>
        <v>0.19218241042345277</v>
      </c>
      <c r="J3" s="64">
        <v>2.1299999999999999E-2</v>
      </c>
      <c r="K3" s="11">
        <v>19.22</v>
      </c>
      <c r="L3" s="11">
        <v>2.13</v>
      </c>
      <c r="M3" s="65">
        <v>0.1</v>
      </c>
      <c r="N3" s="11">
        <v>1</v>
      </c>
      <c r="O3" s="11">
        <v>17.09</v>
      </c>
      <c r="P3" s="68">
        <v>1.9219999999999999</v>
      </c>
    </row>
    <row r="4" spans="2:16" x14ac:dyDescent="0.3">
      <c r="B4" s="11">
        <v>9</v>
      </c>
      <c r="C4" s="11">
        <v>0.86157399999999995</v>
      </c>
      <c r="D4" s="11">
        <v>0.789551</v>
      </c>
      <c r="E4" s="11">
        <v>98</v>
      </c>
      <c r="F4" s="11">
        <v>495</v>
      </c>
      <c r="G4" s="11">
        <v>593</v>
      </c>
      <c r="H4" s="64">
        <v>0.8347</v>
      </c>
      <c r="I4" s="64">
        <v>0.1792</v>
      </c>
      <c r="J4" s="64">
        <v>3.0300000000000001E-2</v>
      </c>
      <c r="K4" s="11">
        <v>37.130000000000003</v>
      </c>
      <c r="L4" s="11">
        <v>5.16</v>
      </c>
      <c r="M4" s="65">
        <v>0.1</v>
      </c>
      <c r="N4" s="11">
        <v>1</v>
      </c>
      <c r="O4" s="11">
        <v>31.97</v>
      </c>
      <c r="P4" s="68">
        <v>1.8565</v>
      </c>
    </row>
    <row r="5" spans="2:16" x14ac:dyDescent="0.3">
      <c r="B5" s="11">
        <v>8</v>
      </c>
      <c r="C5" s="11">
        <v>0.78942500000000004</v>
      </c>
      <c r="D5" s="11">
        <v>0.48997499999999999</v>
      </c>
      <c r="E5" s="11">
        <v>181</v>
      </c>
      <c r="F5" s="11">
        <v>426</v>
      </c>
      <c r="G5" s="11">
        <v>607</v>
      </c>
      <c r="H5" s="64">
        <v>0.70179999999999998</v>
      </c>
      <c r="I5" s="64">
        <v>0.1542</v>
      </c>
      <c r="J5" s="64">
        <v>5.5899999999999998E-2</v>
      </c>
      <c r="K5" s="11">
        <v>52.55</v>
      </c>
      <c r="L5" s="11">
        <v>10.75</v>
      </c>
      <c r="M5" s="65">
        <v>0.1</v>
      </c>
      <c r="N5" s="11">
        <v>1</v>
      </c>
      <c r="O5" s="67">
        <v>41.8</v>
      </c>
      <c r="P5" s="68">
        <v>1.7516670000000001</v>
      </c>
    </row>
    <row r="6" spans="2:16" x14ac:dyDescent="0.3">
      <c r="B6" s="11">
        <v>7</v>
      </c>
      <c r="C6" s="11">
        <v>0.48990499999999998</v>
      </c>
      <c r="D6" s="11">
        <v>0.42805700000000002</v>
      </c>
      <c r="E6" s="11">
        <v>353</v>
      </c>
      <c r="F6" s="11">
        <v>247</v>
      </c>
      <c r="G6" s="11">
        <v>600</v>
      </c>
      <c r="H6" s="64">
        <v>0.41170000000000001</v>
      </c>
      <c r="I6" s="64">
        <v>8.9399999999999993E-2</v>
      </c>
      <c r="J6" s="64">
        <v>0.1091</v>
      </c>
      <c r="K6" s="11">
        <v>61.49</v>
      </c>
      <c r="L6" s="11">
        <v>21.66</v>
      </c>
      <c r="M6" s="65">
        <v>0.1</v>
      </c>
      <c r="N6" s="11">
        <v>1</v>
      </c>
      <c r="O6" s="11">
        <v>39.840000000000003</v>
      </c>
      <c r="P6" s="68">
        <v>1.53725</v>
      </c>
    </row>
    <row r="7" spans="2:16" x14ac:dyDescent="0.3">
      <c r="B7" s="11">
        <v>6</v>
      </c>
      <c r="C7" s="11">
        <v>0.42801400000000001</v>
      </c>
      <c r="D7" s="11">
        <v>0.375832</v>
      </c>
      <c r="E7" s="11">
        <v>358</v>
      </c>
      <c r="F7" s="11">
        <v>232</v>
      </c>
      <c r="G7" s="11">
        <v>590</v>
      </c>
      <c r="H7" s="64">
        <v>0.39319999999999999</v>
      </c>
      <c r="I7" s="64">
        <v>8.4000000000000005E-2</v>
      </c>
      <c r="J7" s="64">
        <v>0.1106</v>
      </c>
      <c r="K7" s="11">
        <v>69.89</v>
      </c>
      <c r="L7" s="11">
        <v>32.72</v>
      </c>
      <c r="M7" s="65">
        <v>0.1</v>
      </c>
      <c r="N7" s="11">
        <v>1</v>
      </c>
      <c r="O7" s="11">
        <v>37.17</v>
      </c>
      <c r="P7" s="68">
        <v>1.3977999999999999</v>
      </c>
    </row>
    <row r="8" spans="2:16" x14ac:dyDescent="0.3">
      <c r="B8" s="11">
        <v>5</v>
      </c>
      <c r="C8" s="11">
        <v>0.37581900000000001</v>
      </c>
      <c r="D8" s="11">
        <v>0.34841100000000003</v>
      </c>
      <c r="E8" s="11">
        <v>405</v>
      </c>
      <c r="F8" s="11">
        <v>205</v>
      </c>
      <c r="G8" s="11">
        <v>610</v>
      </c>
      <c r="H8" s="64">
        <v>0.33610000000000001</v>
      </c>
      <c r="I8" s="64">
        <v>7.4200000000000002E-2</v>
      </c>
      <c r="J8" s="64">
        <v>0.12509999999999999</v>
      </c>
      <c r="K8" s="11">
        <v>77.31</v>
      </c>
      <c r="L8" s="11">
        <v>45.23</v>
      </c>
      <c r="M8" s="65">
        <v>0.1</v>
      </c>
      <c r="N8" s="11">
        <v>1</v>
      </c>
      <c r="O8" s="11">
        <v>32.08</v>
      </c>
      <c r="P8" s="68">
        <v>1.2885</v>
      </c>
    </row>
    <row r="9" spans="2:16" x14ac:dyDescent="0.3">
      <c r="B9" s="11">
        <v>4</v>
      </c>
      <c r="C9" s="11">
        <v>0.34814200000000001</v>
      </c>
      <c r="D9" s="11">
        <v>0.32339600000000002</v>
      </c>
      <c r="E9" s="11">
        <v>382</v>
      </c>
      <c r="F9" s="11">
        <v>169</v>
      </c>
      <c r="G9" s="11">
        <v>551</v>
      </c>
      <c r="H9" s="64">
        <v>0.30669999999999997</v>
      </c>
      <c r="I9" s="64">
        <v>6.1199999999999997E-2</v>
      </c>
      <c r="J9" s="64">
        <v>0.11799999999999999</v>
      </c>
      <c r="K9" s="11">
        <v>83.42</v>
      </c>
      <c r="L9" s="11">
        <v>57.03</v>
      </c>
      <c r="M9" s="65">
        <v>0.1</v>
      </c>
      <c r="N9" s="11">
        <v>1</v>
      </c>
      <c r="O9" s="11">
        <v>26.4</v>
      </c>
      <c r="P9" s="68">
        <v>1.1917139999999999</v>
      </c>
    </row>
    <row r="10" spans="2:16" x14ac:dyDescent="0.3">
      <c r="B10" s="11">
        <v>3</v>
      </c>
      <c r="C10" s="11">
        <v>0.32270599999999999</v>
      </c>
      <c r="D10" s="11">
        <v>0.279472</v>
      </c>
      <c r="E10" s="11">
        <v>438</v>
      </c>
      <c r="F10" s="11">
        <v>186</v>
      </c>
      <c r="G10" s="11">
        <v>624</v>
      </c>
      <c r="H10" s="64">
        <v>0.29809999999999998</v>
      </c>
      <c r="I10" s="64">
        <v>6.7299999999999999E-2</v>
      </c>
      <c r="J10" s="64">
        <v>0.1353</v>
      </c>
      <c r="K10" s="11">
        <v>90.16</v>
      </c>
      <c r="L10" s="11">
        <v>70.56</v>
      </c>
      <c r="M10" s="65">
        <v>0.1</v>
      </c>
      <c r="N10" s="11">
        <v>1</v>
      </c>
      <c r="O10" s="11">
        <v>19.600000000000001</v>
      </c>
      <c r="P10" s="68">
        <v>1.127</v>
      </c>
    </row>
    <row r="11" spans="2:16" x14ac:dyDescent="0.3">
      <c r="B11" s="11">
        <v>2</v>
      </c>
      <c r="C11" s="11">
        <v>0.27862999999999999</v>
      </c>
      <c r="D11" s="11">
        <v>0.25318800000000002</v>
      </c>
      <c r="E11" s="11">
        <v>473</v>
      </c>
      <c r="F11" s="11">
        <v>152</v>
      </c>
      <c r="G11" s="11">
        <v>625</v>
      </c>
      <c r="H11" s="64">
        <v>0.2432</v>
      </c>
      <c r="I11" s="64">
        <v>5.5E-2</v>
      </c>
      <c r="J11" s="64">
        <v>0.14610000000000001</v>
      </c>
      <c r="K11" s="11">
        <v>95.66</v>
      </c>
      <c r="L11" s="11">
        <v>85.17</v>
      </c>
      <c r="M11" s="65">
        <v>0.1</v>
      </c>
      <c r="N11" s="11">
        <v>1</v>
      </c>
      <c r="O11" s="11">
        <v>10.49</v>
      </c>
      <c r="P11" s="68">
        <v>1.062889</v>
      </c>
    </row>
    <row r="12" spans="2:16" x14ac:dyDescent="0.3">
      <c r="B12" s="11">
        <v>1</v>
      </c>
      <c r="C12" s="11">
        <v>0.25300899999999998</v>
      </c>
      <c r="D12" s="11">
        <v>3.4367000000000002E-2</v>
      </c>
      <c r="E12" s="11">
        <v>480</v>
      </c>
      <c r="F12" s="11">
        <v>120</v>
      </c>
      <c r="G12" s="11">
        <v>600</v>
      </c>
      <c r="H12" s="64">
        <v>0.2</v>
      </c>
      <c r="I12" s="64">
        <v>4.3400000000000001E-2</v>
      </c>
      <c r="J12" s="64">
        <v>0.14829999999999999</v>
      </c>
      <c r="K12" s="11">
        <v>100</v>
      </c>
      <c r="L12" s="11">
        <v>100</v>
      </c>
      <c r="M12" s="65">
        <v>0.1</v>
      </c>
      <c r="N12" s="11">
        <v>1</v>
      </c>
      <c r="O12" s="11">
        <v>0</v>
      </c>
      <c r="P12" s="68">
        <v>1</v>
      </c>
    </row>
    <row r="13" spans="2:16" x14ac:dyDescent="0.3">
      <c r="B13" s="1" t="s">
        <v>264</v>
      </c>
      <c r="C13" s="118"/>
      <c r="D13" s="119"/>
      <c r="E13" s="1">
        <f>SUM(E3:E12)</f>
        <v>3237</v>
      </c>
      <c r="F13" s="1">
        <f>SUM(F3:F12)</f>
        <v>2763</v>
      </c>
      <c r="G13" s="1">
        <f>SUM(G3:G12)</f>
        <v>6000</v>
      </c>
      <c r="H13" s="118"/>
      <c r="I13" s="120"/>
      <c r="J13" s="120"/>
      <c r="K13" s="120"/>
      <c r="L13" s="120"/>
      <c r="M13" s="120"/>
      <c r="N13" s="119"/>
      <c r="O13" s="11">
        <v>41.8</v>
      </c>
      <c r="P13" s="11"/>
    </row>
  </sheetData>
  <mergeCells count="2">
    <mergeCell ref="C13:D13"/>
    <mergeCell ref="H13:N1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3E15-57CD-4CCC-96A1-DAB7D7A111F3}">
  <dimension ref="B2:O103"/>
  <sheetViews>
    <sheetView workbookViewId="0">
      <selection activeCell="K9" sqref="K9"/>
    </sheetView>
  </sheetViews>
  <sheetFormatPr defaultRowHeight="14.4" x14ac:dyDescent="0.3"/>
  <cols>
    <col min="2" max="2" width="17.77734375" customWidth="1"/>
    <col min="4" max="4" width="5.109375" customWidth="1"/>
    <col min="6" max="6" width="19" customWidth="1"/>
    <col min="8" max="8" width="5.88671875" customWidth="1"/>
    <col min="10" max="10" width="18.21875" customWidth="1"/>
    <col min="12" max="12" width="5.21875" customWidth="1"/>
    <col min="14" max="14" width="17.33203125" customWidth="1"/>
  </cols>
  <sheetData>
    <row r="2" spans="2:15" ht="15" x14ac:dyDescent="0.3">
      <c r="B2" s="121" t="s">
        <v>267</v>
      </c>
      <c r="C2" s="121"/>
      <c r="D2" s="121"/>
      <c r="E2" s="121"/>
      <c r="F2" s="121"/>
      <c r="G2" s="121"/>
    </row>
    <row r="4" spans="2:15" ht="15" customHeight="1" x14ac:dyDescent="0.3">
      <c r="B4" s="76" t="s">
        <v>103</v>
      </c>
      <c r="C4" s="122" t="s">
        <v>53</v>
      </c>
      <c r="D4" s="122"/>
      <c r="E4" s="122"/>
      <c r="F4" s="123" t="s">
        <v>109</v>
      </c>
      <c r="G4" s="124"/>
      <c r="H4" s="125"/>
    </row>
    <row r="5" spans="2:15" ht="15" customHeight="1" x14ac:dyDescent="0.3">
      <c r="B5" s="76" t="s">
        <v>137</v>
      </c>
      <c r="C5" s="122" t="s">
        <v>126</v>
      </c>
      <c r="D5" s="122"/>
      <c r="E5" s="122"/>
      <c r="F5" s="123" t="s">
        <v>110</v>
      </c>
      <c r="G5" s="124"/>
      <c r="H5" s="125"/>
    </row>
    <row r="6" spans="2:15" ht="15" customHeight="1" x14ac:dyDescent="0.3">
      <c r="B6" s="76" t="s">
        <v>154</v>
      </c>
      <c r="C6" s="122" t="s">
        <v>152</v>
      </c>
      <c r="D6" s="122"/>
      <c r="E6" s="122"/>
      <c r="F6" s="123" t="s">
        <v>118</v>
      </c>
      <c r="G6" s="124"/>
      <c r="H6" s="125"/>
    </row>
    <row r="7" spans="2:15" ht="15" customHeight="1" x14ac:dyDescent="0.3">
      <c r="B7" s="76" t="s">
        <v>141</v>
      </c>
      <c r="C7" s="122" t="s">
        <v>80</v>
      </c>
      <c r="D7" s="122"/>
      <c r="E7" s="122"/>
      <c r="F7" s="123" t="s">
        <v>56</v>
      </c>
      <c r="G7" s="124"/>
      <c r="H7" s="125"/>
    </row>
    <row r="8" spans="2:15" ht="15" customHeight="1" x14ac:dyDescent="0.3">
      <c r="B8" s="76" t="s">
        <v>145</v>
      </c>
      <c r="C8" s="122" t="s">
        <v>84</v>
      </c>
      <c r="D8" s="122"/>
      <c r="E8" s="122"/>
      <c r="F8" s="123" t="s">
        <v>28</v>
      </c>
      <c r="G8" s="124"/>
      <c r="H8" s="125"/>
    </row>
    <row r="9" spans="2:15" ht="15" customHeight="1" x14ac:dyDescent="0.3">
      <c r="B9" s="76" t="s">
        <v>97</v>
      </c>
      <c r="C9" s="122" t="s">
        <v>75</v>
      </c>
      <c r="D9" s="122"/>
      <c r="E9" s="122"/>
      <c r="F9" s="122" t="s">
        <v>7</v>
      </c>
      <c r="G9" s="122"/>
      <c r="H9" s="122"/>
    </row>
    <row r="13" spans="2:15" ht="15" x14ac:dyDescent="0.3">
      <c r="B13" s="73" t="s">
        <v>268</v>
      </c>
      <c r="F13" s="73" t="s">
        <v>206</v>
      </c>
      <c r="J13" s="73" t="s">
        <v>207</v>
      </c>
      <c r="N13" s="73" t="s">
        <v>208</v>
      </c>
    </row>
    <row r="14" spans="2:15" x14ac:dyDescent="0.3">
      <c r="B14" s="72" t="s">
        <v>191</v>
      </c>
      <c r="C14" s="72" t="s">
        <v>192</v>
      </c>
      <c r="F14" s="72" t="s">
        <v>191</v>
      </c>
      <c r="G14" s="72" t="s">
        <v>192</v>
      </c>
      <c r="J14" s="72" t="s">
        <v>191</v>
      </c>
      <c r="K14" s="72" t="s">
        <v>192</v>
      </c>
      <c r="N14" s="72" t="s">
        <v>191</v>
      </c>
      <c r="O14" s="72" t="s">
        <v>192</v>
      </c>
    </row>
    <row r="15" spans="2:15" x14ac:dyDescent="0.3">
      <c r="B15" s="75" t="s">
        <v>7</v>
      </c>
      <c r="C15" s="75">
        <v>55.227615</v>
      </c>
      <c r="F15" s="75" t="s">
        <v>28</v>
      </c>
      <c r="G15" s="75">
        <v>16.911964000000001</v>
      </c>
      <c r="J15" s="75" t="s">
        <v>145</v>
      </c>
      <c r="K15" s="75">
        <v>16.348790999999999</v>
      </c>
      <c r="N15" s="75" t="s">
        <v>56</v>
      </c>
      <c r="O15" s="75">
        <v>10.756553</v>
      </c>
    </row>
    <row r="16" spans="2:15" x14ac:dyDescent="0.3">
      <c r="B16" s="75" t="s">
        <v>56</v>
      </c>
      <c r="C16" s="75">
        <v>50.359580000000001</v>
      </c>
      <c r="F16" s="75" t="s">
        <v>145</v>
      </c>
      <c r="G16" s="75">
        <v>16.349167999999999</v>
      </c>
      <c r="J16" s="75" t="s">
        <v>154</v>
      </c>
      <c r="K16" s="75">
        <v>14.659022</v>
      </c>
      <c r="N16" s="75" t="s">
        <v>110</v>
      </c>
      <c r="O16" s="75">
        <v>9.0789150000000003</v>
      </c>
    </row>
    <row r="17" spans="2:15" x14ac:dyDescent="0.3">
      <c r="B17" s="75" t="s">
        <v>28</v>
      </c>
      <c r="C17" s="75">
        <v>17.327421999999999</v>
      </c>
      <c r="F17" s="75" t="s">
        <v>56</v>
      </c>
      <c r="G17" s="75">
        <v>15.132716</v>
      </c>
      <c r="J17" s="75" t="s">
        <v>56</v>
      </c>
      <c r="K17" s="75">
        <v>10.810525</v>
      </c>
      <c r="N17" s="75" t="s">
        <v>118</v>
      </c>
      <c r="O17" s="75">
        <v>6.0836769999999998</v>
      </c>
    </row>
    <row r="18" spans="2:15" x14ac:dyDescent="0.3">
      <c r="B18" s="75" t="s">
        <v>145</v>
      </c>
      <c r="C18" s="75">
        <v>16.439008000000001</v>
      </c>
      <c r="F18" s="75" t="s">
        <v>154</v>
      </c>
      <c r="G18" s="75">
        <v>14.660733</v>
      </c>
      <c r="J18" s="75" t="s">
        <v>110</v>
      </c>
      <c r="K18" s="75">
        <v>9.1209550000000004</v>
      </c>
      <c r="N18" s="75" t="s">
        <v>84</v>
      </c>
      <c r="O18" s="75">
        <v>5.9240979999999999</v>
      </c>
    </row>
    <row r="19" spans="2:15" x14ac:dyDescent="0.3">
      <c r="B19" s="75" t="s">
        <v>154</v>
      </c>
      <c r="C19" s="75">
        <v>14.738659</v>
      </c>
      <c r="F19" s="75" t="s">
        <v>84</v>
      </c>
      <c r="G19" s="75">
        <v>10.11308</v>
      </c>
      <c r="J19" s="75" t="s">
        <v>118</v>
      </c>
      <c r="K19" s="75">
        <v>6.5311430000000001</v>
      </c>
      <c r="N19" s="75" t="s">
        <v>97</v>
      </c>
      <c r="O19" s="75">
        <v>5.6919139999999997</v>
      </c>
    </row>
    <row r="20" spans="2:15" x14ac:dyDescent="0.3">
      <c r="B20" s="75" t="s">
        <v>84</v>
      </c>
      <c r="C20" s="75">
        <v>10.313407</v>
      </c>
      <c r="F20" s="75" t="s">
        <v>110</v>
      </c>
      <c r="G20" s="75">
        <v>9.1209609999999994</v>
      </c>
      <c r="J20" s="75" t="s">
        <v>84</v>
      </c>
      <c r="K20" s="75">
        <v>5.9242650000000001</v>
      </c>
      <c r="N20" s="74" t="s">
        <v>141</v>
      </c>
      <c r="O20" s="74">
        <v>4.8347170000000004</v>
      </c>
    </row>
    <row r="21" spans="2:15" x14ac:dyDescent="0.3">
      <c r="B21" s="75" t="s">
        <v>110</v>
      </c>
      <c r="C21" s="75">
        <v>9.1216349999999995</v>
      </c>
      <c r="F21" s="75" t="s">
        <v>118</v>
      </c>
      <c r="G21" s="75">
        <v>6.5361279999999997</v>
      </c>
      <c r="J21" s="75" t="s">
        <v>97</v>
      </c>
      <c r="K21" s="75">
        <v>5.6929689999999997</v>
      </c>
      <c r="N21" s="74" t="s">
        <v>126</v>
      </c>
      <c r="O21" s="74">
        <v>4.483695</v>
      </c>
    </row>
    <row r="22" spans="2:15" x14ac:dyDescent="0.3">
      <c r="B22" s="75" t="s">
        <v>118</v>
      </c>
      <c r="C22" s="75">
        <v>6.7017429999999996</v>
      </c>
      <c r="F22" s="75" t="s">
        <v>97</v>
      </c>
      <c r="G22" s="75">
        <v>5.6983050000000004</v>
      </c>
      <c r="J22" s="74" t="s">
        <v>141</v>
      </c>
      <c r="K22" s="74">
        <v>4.8797790000000001</v>
      </c>
      <c r="N22" s="74" t="s">
        <v>137</v>
      </c>
      <c r="O22" s="74">
        <v>4.1012000000000004</v>
      </c>
    </row>
    <row r="23" spans="2:15" x14ac:dyDescent="0.3">
      <c r="B23" s="75" t="s">
        <v>97</v>
      </c>
      <c r="C23" s="75">
        <v>5.7109680000000003</v>
      </c>
      <c r="F23" s="74" t="s">
        <v>141</v>
      </c>
      <c r="G23" s="74">
        <v>4.8824839999999998</v>
      </c>
      <c r="J23" s="74" t="s">
        <v>126</v>
      </c>
      <c r="K23" s="74">
        <v>4.5735900000000003</v>
      </c>
      <c r="N23" s="74" t="s">
        <v>154</v>
      </c>
      <c r="O23" s="74">
        <v>4.0141629999999999</v>
      </c>
    </row>
    <row r="24" spans="2:15" x14ac:dyDescent="0.3">
      <c r="B24" s="74" t="s">
        <v>141</v>
      </c>
      <c r="C24" s="74">
        <v>4.9016719999999996</v>
      </c>
      <c r="F24" s="74" t="s">
        <v>126</v>
      </c>
      <c r="G24" s="74">
        <v>4.6664529999999997</v>
      </c>
      <c r="J24" s="74" t="s">
        <v>152</v>
      </c>
      <c r="K24" s="74">
        <v>4.2773640000000004</v>
      </c>
      <c r="N24" s="74" t="s">
        <v>53</v>
      </c>
      <c r="O24" s="74">
        <v>3.8275239999999999</v>
      </c>
    </row>
    <row r="25" spans="2:15" x14ac:dyDescent="0.3">
      <c r="B25" s="74" t="s">
        <v>126</v>
      </c>
      <c r="C25" s="74">
        <v>4.6694680000000002</v>
      </c>
      <c r="F25" s="74" t="s">
        <v>152</v>
      </c>
      <c r="G25" s="74">
        <v>4.2816429999999999</v>
      </c>
      <c r="J25" s="74" t="s">
        <v>137</v>
      </c>
      <c r="K25" s="74">
        <v>4.1043390000000004</v>
      </c>
      <c r="N25" s="74" t="s">
        <v>152</v>
      </c>
      <c r="O25" s="74">
        <v>3.6871390000000002</v>
      </c>
    </row>
    <row r="26" spans="2:15" x14ac:dyDescent="0.3">
      <c r="B26" s="74" t="s">
        <v>152</v>
      </c>
      <c r="C26" s="74">
        <v>4.2818759999999996</v>
      </c>
      <c r="F26" s="74" t="s">
        <v>137</v>
      </c>
      <c r="G26" s="74">
        <v>4.1091170000000004</v>
      </c>
      <c r="J26" s="74" t="s">
        <v>53</v>
      </c>
      <c r="K26" s="74">
        <v>3.8278270000000001</v>
      </c>
      <c r="N26" s="74" t="s">
        <v>80</v>
      </c>
      <c r="O26" s="74">
        <v>2.871038</v>
      </c>
    </row>
    <row r="27" spans="2:15" x14ac:dyDescent="0.3">
      <c r="B27" s="74" t="s">
        <v>137</v>
      </c>
      <c r="C27" s="74">
        <v>4.1136239999999997</v>
      </c>
      <c r="D27" s="33"/>
      <c r="F27" s="74" t="s">
        <v>53</v>
      </c>
      <c r="G27" s="74">
        <v>3.8418070000000002</v>
      </c>
      <c r="J27" s="74" t="s">
        <v>75</v>
      </c>
      <c r="K27" s="74">
        <v>2.9056690000000001</v>
      </c>
      <c r="N27" s="74" t="s">
        <v>109</v>
      </c>
      <c r="O27" s="74">
        <v>2.867121</v>
      </c>
    </row>
    <row r="28" spans="2:15" x14ac:dyDescent="0.3">
      <c r="B28" s="74" t="s">
        <v>53</v>
      </c>
      <c r="C28" s="74">
        <v>3.9015149999999998</v>
      </c>
      <c r="F28" s="74" t="s">
        <v>75</v>
      </c>
      <c r="G28" s="74">
        <v>2.9058299999999999</v>
      </c>
      <c r="J28" s="74" t="s">
        <v>80</v>
      </c>
      <c r="K28" s="74">
        <v>2.8759769999999998</v>
      </c>
      <c r="N28" s="74" t="s">
        <v>75</v>
      </c>
      <c r="O28" s="74">
        <v>2.8504559999999999</v>
      </c>
    </row>
    <row r="29" spans="2:15" x14ac:dyDescent="0.3">
      <c r="B29" s="74" t="s">
        <v>75</v>
      </c>
      <c r="C29" s="74">
        <v>2.9161269999999999</v>
      </c>
      <c r="F29" s="74" t="s">
        <v>80</v>
      </c>
      <c r="G29" s="74">
        <v>2.8761329999999998</v>
      </c>
      <c r="J29" s="74" t="s">
        <v>109</v>
      </c>
      <c r="K29" s="74">
        <v>2.8685659999999999</v>
      </c>
      <c r="N29" s="74" t="s">
        <v>103</v>
      </c>
      <c r="O29" s="74">
        <v>1.9311400000000001</v>
      </c>
    </row>
    <row r="30" spans="2:15" x14ac:dyDescent="0.3">
      <c r="B30" s="74" t="s">
        <v>80</v>
      </c>
      <c r="C30" s="74">
        <v>2.8767740000000002</v>
      </c>
      <c r="F30" s="74" t="s">
        <v>109</v>
      </c>
      <c r="G30" s="74">
        <v>2.873869</v>
      </c>
      <c r="J30" s="74" t="s">
        <v>103</v>
      </c>
      <c r="K30" s="74">
        <v>1.9422379999999999</v>
      </c>
      <c r="N30" s="74" t="s">
        <v>167</v>
      </c>
      <c r="O30" s="74">
        <v>1.51423</v>
      </c>
    </row>
    <row r="31" spans="2:15" x14ac:dyDescent="0.3">
      <c r="B31" s="74" t="s">
        <v>109</v>
      </c>
      <c r="C31" s="74">
        <v>2.8739119999999998</v>
      </c>
      <c r="F31" s="74" t="s">
        <v>103</v>
      </c>
      <c r="G31" s="74">
        <v>1.9423900000000001</v>
      </c>
      <c r="J31" s="74" t="s">
        <v>167</v>
      </c>
      <c r="K31" s="74">
        <v>1.51423</v>
      </c>
      <c r="N31" s="74" t="s">
        <v>166</v>
      </c>
      <c r="O31" s="74">
        <v>1.2830109999999999</v>
      </c>
    </row>
    <row r="32" spans="2:15" x14ac:dyDescent="0.3">
      <c r="B32" s="74" t="s">
        <v>103</v>
      </c>
      <c r="C32" s="74">
        <v>2.002373</v>
      </c>
      <c r="F32" s="74" t="s">
        <v>167</v>
      </c>
      <c r="G32" s="74">
        <v>1.51423</v>
      </c>
      <c r="J32" s="74" t="s">
        <v>166</v>
      </c>
      <c r="K32" s="74">
        <v>1.2830109999999999</v>
      </c>
      <c r="N32" s="74" t="s">
        <v>165</v>
      </c>
      <c r="O32" s="74">
        <v>1.073509</v>
      </c>
    </row>
    <row r="33" spans="2:11" x14ac:dyDescent="0.3">
      <c r="B33" s="74" t="s">
        <v>167</v>
      </c>
      <c r="C33" s="74">
        <v>1.51423</v>
      </c>
      <c r="F33" s="74" t="s">
        <v>166</v>
      </c>
      <c r="G33" s="74">
        <v>1.2830109999999999</v>
      </c>
      <c r="J33" s="74" t="s">
        <v>165</v>
      </c>
      <c r="K33" s="74">
        <v>1.073509</v>
      </c>
    </row>
    <row r="34" spans="2:11" x14ac:dyDescent="0.3">
      <c r="B34" s="74" t="s">
        <v>166</v>
      </c>
      <c r="C34" s="74">
        <v>1.2830109999999999</v>
      </c>
      <c r="F34" s="74" t="s">
        <v>165</v>
      </c>
      <c r="G34" s="74">
        <v>1.073509</v>
      </c>
    </row>
    <row r="35" spans="2:11" x14ac:dyDescent="0.3">
      <c r="B35" s="74" t="s">
        <v>165</v>
      </c>
      <c r="C35" s="74">
        <v>1.073509</v>
      </c>
    </row>
    <row r="37" spans="2:11" ht="15" x14ac:dyDescent="0.3">
      <c r="B37" s="73" t="s">
        <v>209</v>
      </c>
      <c r="F37" s="73" t="s">
        <v>210</v>
      </c>
    </row>
    <row r="38" spans="2:11" x14ac:dyDescent="0.3">
      <c r="B38" s="72" t="s">
        <v>191</v>
      </c>
      <c r="C38" s="72" t="s">
        <v>192</v>
      </c>
      <c r="F38" s="72" t="s">
        <v>191</v>
      </c>
      <c r="G38" s="72" t="s">
        <v>192</v>
      </c>
    </row>
    <row r="39" spans="2:11" x14ac:dyDescent="0.3">
      <c r="B39" s="75" t="s">
        <v>110</v>
      </c>
      <c r="C39" s="75">
        <v>9.0761459999999996</v>
      </c>
      <c r="F39" s="74" t="s">
        <v>118</v>
      </c>
      <c r="G39" s="74">
        <v>5.0658799999999999</v>
      </c>
    </row>
    <row r="40" spans="2:11" x14ac:dyDescent="0.3">
      <c r="B40" s="75" t="s">
        <v>118</v>
      </c>
      <c r="C40" s="75">
        <v>5.6514819999999997</v>
      </c>
      <c r="F40" s="74" t="s">
        <v>141</v>
      </c>
      <c r="G40" s="74">
        <v>4.6664909999999997</v>
      </c>
    </row>
    <row r="41" spans="2:11" x14ac:dyDescent="0.3">
      <c r="B41" s="75" t="s">
        <v>97</v>
      </c>
      <c r="C41" s="75">
        <v>5.5823470000000004</v>
      </c>
      <c r="F41" s="74" t="s">
        <v>126</v>
      </c>
      <c r="G41" s="74">
        <v>4.4427029999999998</v>
      </c>
    </row>
    <row r="42" spans="2:11" x14ac:dyDescent="0.3">
      <c r="B42" s="74" t="s">
        <v>141</v>
      </c>
      <c r="C42" s="74">
        <v>4.8239020000000004</v>
      </c>
      <c r="F42" s="74" t="s">
        <v>137</v>
      </c>
      <c r="G42" s="74">
        <v>4.0886709999999997</v>
      </c>
    </row>
    <row r="43" spans="2:11" x14ac:dyDescent="0.3">
      <c r="B43" s="74" t="s">
        <v>126</v>
      </c>
      <c r="C43" s="74">
        <v>4.4781899999999997</v>
      </c>
      <c r="F43" s="74" t="s">
        <v>154</v>
      </c>
      <c r="G43" s="74">
        <v>4.0126270000000002</v>
      </c>
    </row>
    <row r="44" spans="2:11" x14ac:dyDescent="0.3">
      <c r="B44" s="74" t="s">
        <v>137</v>
      </c>
      <c r="C44" s="74">
        <v>4.1011639999999998</v>
      </c>
      <c r="F44" s="74" t="s">
        <v>152</v>
      </c>
      <c r="G44" s="74">
        <v>3.6831399999999999</v>
      </c>
    </row>
    <row r="45" spans="2:11" x14ac:dyDescent="0.3">
      <c r="B45" s="74" t="s">
        <v>154</v>
      </c>
      <c r="C45" s="74">
        <v>4.0138540000000003</v>
      </c>
      <c r="F45" s="74" t="s">
        <v>84</v>
      </c>
      <c r="G45" s="74">
        <v>3.255684</v>
      </c>
    </row>
    <row r="46" spans="2:11" x14ac:dyDescent="0.3">
      <c r="B46" s="74" t="s">
        <v>152</v>
      </c>
      <c r="C46" s="74">
        <v>3.6850230000000002</v>
      </c>
      <c r="D46" s="33"/>
      <c r="F46" s="74" t="s">
        <v>75</v>
      </c>
      <c r="G46" s="74">
        <v>2.802025</v>
      </c>
    </row>
    <row r="47" spans="2:11" x14ac:dyDescent="0.3">
      <c r="B47" s="74" t="s">
        <v>84</v>
      </c>
      <c r="C47" s="74">
        <v>3.3845679999999998</v>
      </c>
      <c r="F47" s="74" t="s">
        <v>109</v>
      </c>
      <c r="G47" s="74">
        <v>2.726674</v>
      </c>
    </row>
    <row r="48" spans="2:11" x14ac:dyDescent="0.3">
      <c r="B48" s="74" t="s">
        <v>109</v>
      </c>
      <c r="C48" s="74">
        <v>2.8659400000000002</v>
      </c>
      <c r="F48" s="74" t="s">
        <v>53</v>
      </c>
      <c r="G48" s="74">
        <v>2.4128949999999998</v>
      </c>
    </row>
    <row r="49" spans="2:9" x14ac:dyDescent="0.3">
      <c r="B49" s="74" t="s">
        <v>80</v>
      </c>
      <c r="C49" s="74">
        <v>2.8603839999999998</v>
      </c>
      <c r="F49" s="74" t="s">
        <v>97</v>
      </c>
      <c r="G49" s="74">
        <v>2.2475499999999999</v>
      </c>
    </row>
    <row r="50" spans="2:9" x14ac:dyDescent="0.3">
      <c r="B50" s="74" t="s">
        <v>75</v>
      </c>
      <c r="C50" s="74">
        <v>2.8249710000000001</v>
      </c>
      <c r="F50" s="74" t="s">
        <v>80</v>
      </c>
      <c r="G50" s="74">
        <v>1.7355510000000001</v>
      </c>
    </row>
    <row r="51" spans="2:9" x14ac:dyDescent="0.3">
      <c r="B51" s="74" t="s">
        <v>53</v>
      </c>
      <c r="C51" s="74">
        <v>2.413964</v>
      </c>
      <c r="F51" s="74" t="s">
        <v>103</v>
      </c>
      <c r="G51" s="74">
        <v>1.6322190000000001</v>
      </c>
    </row>
    <row r="52" spans="2:9" x14ac:dyDescent="0.3">
      <c r="B52" s="74" t="s">
        <v>103</v>
      </c>
      <c r="C52" s="74">
        <v>1.681969</v>
      </c>
      <c r="F52" s="74" t="s">
        <v>167</v>
      </c>
      <c r="G52" s="74">
        <v>1.51423</v>
      </c>
    </row>
    <row r="53" spans="2:9" x14ac:dyDescent="0.3">
      <c r="B53" s="74" t="s">
        <v>167</v>
      </c>
      <c r="C53" s="74">
        <v>1.51423</v>
      </c>
      <c r="F53" s="74" t="s">
        <v>166</v>
      </c>
      <c r="G53" s="74">
        <v>1.2830109999999999</v>
      </c>
    </row>
    <row r="54" spans="2:9" x14ac:dyDescent="0.3">
      <c r="B54" s="74" t="s">
        <v>166</v>
      </c>
      <c r="C54" s="74">
        <v>1.2830109999999999</v>
      </c>
      <c r="F54" s="74" t="s">
        <v>165</v>
      </c>
      <c r="G54" s="74">
        <v>1.073509</v>
      </c>
    </row>
    <row r="55" spans="2:9" ht="15" x14ac:dyDescent="0.3">
      <c r="B55" s="74" t="s">
        <v>165</v>
      </c>
      <c r="C55" s="74">
        <v>1.073509</v>
      </c>
      <c r="F55" s="121" t="s">
        <v>269</v>
      </c>
      <c r="G55" s="121"/>
      <c r="H55" s="121"/>
      <c r="I55" s="121"/>
    </row>
    <row r="66" spans="4:4" x14ac:dyDescent="0.3">
      <c r="D66" s="33"/>
    </row>
    <row r="85" spans="4:4" x14ac:dyDescent="0.3">
      <c r="D85" s="33"/>
    </row>
    <row r="103" spans="4:4" x14ac:dyDescent="0.3">
      <c r="D103" s="33"/>
    </row>
  </sheetData>
  <mergeCells count="14">
    <mergeCell ref="F55:I55"/>
    <mergeCell ref="B2:G2"/>
    <mergeCell ref="C7:E7"/>
    <mergeCell ref="C8:E8"/>
    <mergeCell ref="C9:E9"/>
    <mergeCell ref="F4:H4"/>
    <mergeCell ref="F5:H5"/>
    <mergeCell ref="F6:H6"/>
    <mergeCell ref="F7:H7"/>
    <mergeCell ref="F8:H8"/>
    <mergeCell ref="C4:E4"/>
    <mergeCell ref="F9:H9"/>
    <mergeCell ref="C5:E5"/>
    <mergeCell ref="C6:E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7FA73-4BAF-4E66-A09B-88E083388F6E}">
  <dimension ref="B1:C10"/>
  <sheetViews>
    <sheetView workbookViewId="0">
      <selection activeCell="G5" sqref="G5"/>
    </sheetView>
  </sheetViews>
  <sheetFormatPr defaultRowHeight="14.4" x14ac:dyDescent="0.3"/>
  <cols>
    <col min="2" max="2" width="31.77734375" customWidth="1"/>
    <col min="3" max="3" width="20.21875" customWidth="1"/>
  </cols>
  <sheetData>
    <row r="1" spans="2:3" ht="16.2" x14ac:dyDescent="0.35">
      <c r="B1" s="137" t="s">
        <v>277</v>
      </c>
      <c r="C1" s="137"/>
    </row>
    <row r="2" spans="2:3" ht="16.2" x14ac:dyDescent="0.3">
      <c r="B2" s="89" t="s">
        <v>276</v>
      </c>
      <c r="C2" s="90" t="s">
        <v>278</v>
      </c>
    </row>
    <row r="3" spans="2:3" ht="16.2" x14ac:dyDescent="0.3">
      <c r="B3" s="91" t="s">
        <v>103</v>
      </c>
      <c r="C3" s="92">
        <v>0.23258499999999999</v>
      </c>
    </row>
    <row r="4" spans="2:3" ht="16.2" x14ac:dyDescent="0.3">
      <c r="B4" s="91" t="s">
        <v>53</v>
      </c>
      <c r="C4" s="96">
        <v>1.6955000000000001E-2</v>
      </c>
    </row>
    <row r="5" spans="2:3" ht="16.2" x14ac:dyDescent="0.3">
      <c r="B5" s="91" t="s">
        <v>109</v>
      </c>
      <c r="C5" s="99">
        <v>4.0661000000000003E-2</v>
      </c>
    </row>
    <row r="6" spans="2:3" ht="16.2" x14ac:dyDescent="0.3">
      <c r="B6" s="91" t="s">
        <v>126</v>
      </c>
      <c r="C6" s="94">
        <v>5.8923000000000003E-2</v>
      </c>
    </row>
    <row r="7" spans="2:3" ht="16.2" x14ac:dyDescent="0.3">
      <c r="B7" s="91" t="s">
        <v>118</v>
      </c>
      <c r="C7" s="93">
        <v>6.4291000000000001E-2</v>
      </c>
    </row>
    <row r="8" spans="2:3" ht="16.2" x14ac:dyDescent="0.3">
      <c r="B8" s="91" t="s">
        <v>165</v>
      </c>
      <c r="C8" s="97">
        <v>2.7144000000000001E-2</v>
      </c>
    </row>
    <row r="9" spans="2:3" ht="16.2" x14ac:dyDescent="0.3">
      <c r="B9" s="91" t="s">
        <v>166</v>
      </c>
      <c r="C9" s="95">
        <v>4.1660000000000003E-2</v>
      </c>
    </row>
    <row r="10" spans="2:3" ht="16.2" x14ac:dyDescent="0.3">
      <c r="B10" s="91" t="s">
        <v>167</v>
      </c>
      <c r="C10" s="98">
        <v>0.51778100000000005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26082-A2D9-4D87-86F6-E5313C1F3A6D}">
  <dimension ref="B2:O28"/>
  <sheetViews>
    <sheetView topLeftCell="A2" zoomScale="90" zoomScaleNormal="90" workbookViewId="0">
      <selection activeCell="I21" sqref="I21"/>
    </sheetView>
  </sheetViews>
  <sheetFormatPr defaultRowHeight="14.4" x14ac:dyDescent="0.3"/>
  <cols>
    <col min="2" max="2" width="15" customWidth="1"/>
    <col min="4" max="4" width="9.88671875" bestFit="1" customWidth="1"/>
    <col min="8" max="8" width="8.77734375" bestFit="1" customWidth="1"/>
    <col min="9" max="9" width="32.21875" customWidth="1"/>
    <col min="10" max="10" width="15.77734375" customWidth="1"/>
  </cols>
  <sheetData>
    <row r="2" spans="2:10" x14ac:dyDescent="0.3">
      <c r="B2" s="110" t="s">
        <v>203</v>
      </c>
      <c r="C2" s="110"/>
      <c r="D2" s="40"/>
    </row>
    <row r="3" spans="2:10" x14ac:dyDescent="0.3">
      <c r="B3" s="110" t="s">
        <v>204</v>
      </c>
      <c r="C3" s="110"/>
      <c r="D3" s="110"/>
      <c r="J3" s="35"/>
    </row>
    <row r="4" spans="2:10" x14ac:dyDescent="0.3">
      <c r="B4" t="s">
        <v>247</v>
      </c>
      <c r="J4" s="35"/>
    </row>
    <row r="5" spans="2:10" x14ac:dyDescent="0.3">
      <c r="B5" s="109" t="s">
        <v>195</v>
      </c>
      <c r="C5" s="109"/>
      <c r="D5" s="109"/>
      <c r="E5" s="109"/>
      <c r="F5" s="109"/>
    </row>
    <row r="6" spans="2:10" x14ac:dyDescent="0.3">
      <c r="B6" s="38"/>
      <c r="C6" s="38" t="s">
        <v>196</v>
      </c>
      <c r="D6" s="38" t="s">
        <v>197</v>
      </c>
      <c r="E6" s="38" t="s">
        <v>198</v>
      </c>
      <c r="F6" s="38" t="s">
        <v>199</v>
      </c>
    </row>
    <row r="7" spans="2:10" x14ac:dyDescent="0.3">
      <c r="B7" s="38">
        <v>0</v>
      </c>
      <c r="C7" s="13">
        <v>0.69</v>
      </c>
      <c r="D7" s="13">
        <v>0.9</v>
      </c>
      <c r="E7" s="13">
        <v>0.78</v>
      </c>
      <c r="F7" s="13">
        <v>3237</v>
      </c>
    </row>
    <row r="8" spans="2:10" x14ac:dyDescent="0.3">
      <c r="B8" s="38">
        <v>1</v>
      </c>
      <c r="C8" s="13">
        <v>0.81</v>
      </c>
      <c r="D8" s="13">
        <v>0.52</v>
      </c>
      <c r="E8" s="13">
        <v>0.63</v>
      </c>
      <c r="F8" s="13">
        <v>2763</v>
      </c>
    </row>
    <row r="9" spans="2:10" x14ac:dyDescent="0.3">
      <c r="B9" s="8"/>
      <c r="C9" s="8"/>
      <c r="D9" s="8"/>
      <c r="E9" s="8"/>
      <c r="F9" s="8"/>
    </row>
    <row r="10" spans="2:10" x14ac:dyDescent="0.3">
      <c r="B10" s="38" t="s">
        <v>200</v>
      </c>
      <c r="C10" s="13"/>
      <c r="D10" s="13"/>
      <c r="E10" s="13">
        <v>0.72</v>
      </c>
      <c r="F10" s="13">
        <v>6000</v>
      </c>
    </row>
    <row r="11" spans="2:10" x14ac:dyDescent="0.3">
      <c r="B11" s="38" t="s">
        <v>201</v>
      </c>
      <c r="C11" s="13">
        <v>0.75</v>
      </c>
      <c r="D11" s="13">
        <v>0.71</v>
      </c>
      <c r="E11" s="13">
        <v>0.71</v>
      </c>
      <c r="F11" s="13">
        <v>6000</v>
      </c>
    </row>
    <row r="12" spans="2:10" x14ac:dyDescent="0.3">
      <c r="B12" s="38" t="s">
        <v>202</v>
      </c>
      <c r="C12" s="13">
        <v>0.74</v>
      </c>
      <c r="D12" s="13">
        <v>0.72</v>
      </c>
      <c r="E12" s="13">
        <v>0.71</v>
      </c>
      <c r="F12" s="13">
        <v>6000</v>
      </c>
    </row>
    <row r="14" spans="2:10" x14ac:dyDescent="0.3">
      <c r="B14" s="111" t="s">
        <v>217</v>
      </c>
      <c r="C14" s="111"/>
      <c r="F14" s="35"/>
    </row>
    <row r="15" spans="2:10" x14ac:dyDescent="0.3">
      <c r="F15" s="34"/>
      <c r="J15" s="35"/>
    </row>
    <row r="16" spans="2:10" x14ac:dyDescent="0.3">
      <c r="F16" s="35"/>
      <c r="J16" s="35"/>
    </row>
    <row r="17" spans="2:15" x14ac:dyDescent="0.3">
      <c r="B17" t="s">
        <v>246</v>
      </c>
      <c r="F17" s="35"/>
    </row>
    <row r="18" spans="2:15" x14ac:dyDescent="0.3">
      <c r="B18" s="112" t="s">
        <v>218</v>
      </c>
      <c r="C18" s="113"/>
      <c r="D18" s="113"/>
      <c r="E18" s="113"/>
      <c r="F18" s="113"/>
      <c r="G18" s="114"/>
      <c r="I18" s="57" t="s">
        <v>156</v>
      </c>
      <c r="J18" s="39" t="s">
        <v>238</v>
      </c>
      <c r="K18" s="39" t="s">
        <v>239</v>
      </c>
      <c r="L18" s="39" t="s">
        <v>240</v>
      </c>
      <c r="M18" s="39" t="s">
        <v>241</v>
      </c>
      <c r="N18" s="39" t="s">
        <v>242</v>
      </c>
      <c r="O18" s="39" t="s">
        <v>243</v>
      </c>
    </row>
    <row r="19" spans="2:15" x14ac:dyDescent="0.3">
      <c r="B19" s="115"/>
      <c r="C19" s="116"/>
      <c r="D19" s="116"/>
      <c r="E19" s="116"/>
      <c r="F19" s="116"/>
      <c r="G19" s="117"/>
      <c r="I19" s="59" t="s">
        <v>18</v>
      </c>
      <c r="J19" s="8">
        <v>6.9900000000000004E-2</v>
      </c>
      <c r="K19" s="8">
        <v>2.5999999999999999E-2</v>
      </c>
      <c r="L19" s="8">
        <v>2.7309999999999999</v>
      </c>
      <c r="M19" s="8">
        <v>6.0000000000000001E-3</v>
      </c>
      <c r="N19" s="8">
        <v>0.02</v>
      </c>
      <c r="O19" s="8">
        <v>0.12</v>
      </c>
    </row>
    <row r="20" spans="2:15" x14ac:dyDescent="0.3">
      <c r="B20" s="58" t="s">
        <v>220</v>
      </c>
      <c r="C20" s="55" t="s">
        <v>221</v>
      </c>
      <c r="D20" s="56"/>
      <c r="E20" s="60" t="s">
        <v>219</v>
      </c>
      <c r="F20" s="61"/>
      <c r="G20" s="7">
        <v>14000</v>
      </c>
      <c r="I20" s="59" t="s">
        <v>244</v>
      </c>
      <c r="J20" s="8">
        <v>8.4099999999999994E-2</v>
      </c>
      <c r="K20" s="8">
        <v>2.1999999999999999E-2</v>
      </c>
      <c r="L20" s="8">
        <v>3.8149999999999999</v>
      </c>
      <c r="M20" s="8">
        <v>0</v>
      </c>
      <c r="N20" s="8">
        <v>4.1000000000000002E-2</v>
      </c>
      <c r="O20" s="8">
        <v>0.127</v>
      </c>
    </row>
    <row r="21" spans="2:15" x14ac:dyDescent="0.3">
      <c r="B21" s="58" t="s">
        <v>224</v>
      </c>
      <c r="C21" s="55" t="s">
        <v>223</v>
      </c>
      <c r="D21" s="56"/>
      <c r="E21" s="62" t="s">
        <v>222</v>
      </c>
      <c r="F21" s="63"/>
      <c r="G21" s="7">
        <v>13991</v>
      </c>
      <c r="I21" s="59" t="s">
        <v>19</v>
      </c>
      <c r="J21" s="8">
        <v>0.1026</v>
      </c>
      <c r="K21" s="8">
        <v>2.5999999999999999E-2</v>
      </c>
      <c r="L21" s="8">
        <v>3.9860000000000002</v>
      </c>
      <c r="M21" s="8">
        <v>0</v>
      </c>
      <c r="N21" s="8">
        <v>5.1999999999999998E-2</v>
      </c>
      <c r="O21" s="8">
        <v>0.153</v>
      </c>
    </row>
    <row r="22" spans="2:15" x14ac:dyDescent="0.3">
      <c r="B22" s="58" t="s">
        <v>227</v>
      </c>
      <c r="C22" s="55" t="s">
        <v>226</v>
      </c>
      <c r="D22" s="56"/>
      <c r="E22" s="60" t="s">
        <v>225</v>
      </c>
      <c r="F22" s="61"/>
      <c r="G22" s="7">
        <v>8</v>
      </c>
      <c r="I22" s="59" t="s">
        <v>59</v>
      </c>
      <c r="J22" s="8">
        <v>5.57E-2</v>
      </c>
      <c r="K22" s="8">
        <v>2.1000000000000001E-2</v>
      </c>
      <c r="L22" s="8">
        <v>2.6019999999999999</v>
      </c>
      <c r="M22" s="8">
        <v>8.9999999999999993E-3</v>
      </c>
      <c r="N22" s="8">
        <v>1.4E-2</v>
      </c>
      <c r="O22" s="8">
        <v>9.8000000000000004E-2</v>
      </c>
    </row>
    <row r="23" spans="2:15" x14ac:dyDescent="0.3">
      <c r="B23" s="58" t="s">
        <v>230</v>
      </c>
      <c r="C23" s="55" t="s">
        <v>229</v>
      </c>
      <c r="D23" s="56"/>
      <c r="E23" s="60" t="s">
        <v>228</v>
      </c>
      <c r="F23" s="61"/>
      <c r="G23" s="7">
        <v>0.123</v>
      </c>
      <c r="I23" s="59" t="s">
        <v>93</v>
      </c>
      <c r="J23" s="8">
        <v>0.71619999999999995</v>
      </c>
      <c r="K23" s="8">
        <v>4.2999999999999997E-2</v>
      </c>
      <c r="L23" s="8">
        <v>16.582000000000001</v>
      </c>
      <c r="M23" s="8">
        <v>0</v>
      </c>
      <c r="N23" s="8">
        <v>0.63200000000000001</v>
      </c>
      <c r="O23" s="8">
        <v>0.80100000000000005</v>
      </c>
    </row>
    <row r="24" spans="2:15" x14ac:dyDescent="0.3">
      <c r="B24" s="58" t="s">
        <v>232</v>
      </c>
      <c r="C24" s="107">
        <v>6.293981481481481E-2</v>
      </c>
      <c r="D24" s="108"/>
      <c r="E24" s="105" t="s">
        <v>231</v>
      </c>
      <c r="F24" s="106"/>
      <c r="G24" s="7">
        <v>-8490.2000000000007</v>
      </c>
      <c r="I24" s="59" t="s">
        <v>99</v>
      </c>
      <c r="J24" s="8">
        <v>-0.59289999999999998</v>
      </c>
      <c r="K24" s="8">
        <v>4.1000000000000002E-2</v>
      </c>
      <c r="L24" s="8">
        <v>-14.548999999999999</v>
      </c>
      <c r="M24" s="8">
        <v>0</v>
      </c>
      <c r="N24" s="8">
        <v>-0.67300000000000004</v>
      </c>
      <c r="O24" s="8">
        <v>-0.51300000000000001</v>
      </c>
    </row>
    <row r="25" spans="2:15" x14ac:dyDescent="0.3">
      <c r="B25" s="58" t="s">
        <v>233</v>
      </c>
      <c r="C25" s="103" t="b">
        <v>1</v>
      </c>
      <c r="D25" s="104"/>
      <c r="E25" s="105" t="s">
        <v>234</v>
      </c>
      <c r="F25" s="106"/>
      <c r="G25" s="7">
        <v>-9681.4</v>
      </c>
      <c r="I25" s="59" t="s">
        <v>165</v>
      </c>
      <c r="J25" s="8">
        <v>0.62050000000000005</v>
      </c>
      <c r="K25" s="8">
        <v>0.1</v>
      </c>
      <c r="L25" s="8">
        <v>6.2249999999999996</v>
      </c>
      <c r="M25" s="8">
        <v>0</v>
      </c>
      <c r="N25" s="8">
        <v>0.42499999999999999</v>
      </c>
      <c r="O25" s="8">
        <v>0.81599999999999995</v>
      </c>
    </row>
    <row r="26" spans="2:15" x14ac:dyDescent="0.3">
      <c r="B26" s="58" t="s">
        <v>235</v>
      </c>
      <c r="C26" s="103" t="s">
        <v>236</v>
      </c>
      <c r="D26" s="104"/>
      <c r="E26" s="105" t="s">
        <v>237</v>
      </c>
      <c r="F26" s="106"/>
      <c r="G26" s="7">
        <v>0</v>
      </c>
      <c r="I26" s="59" t="s">
        <v>166</v>
      </c>
      <c r="J26" s="8">
        <v>-0.28179999999999999</v>
      </c>
      <c r="K26" s="8">
        <v>2.9000000000000001E-2</v>
      </c>
      <c r="L26" s="8">
        <v>-9.7460000000000004</v>
      </c>
      <c r="M26" s="8">
        <v>0</v>
      </c>
      <c r="N26" s="8">
        <v>-0.33800000000000002</v>
      </c>
      <c r="O26" s="8">
        <v>-0.22500000000000001</v>
      </c>
    </row>
    <row r="27" spans="2:15" x14ac:dyDescent="0.3">
      <c r="B27" s="35"/>
      <c r="I27" s="59" t="s">
        <v>245</v>
      </c>
      <c r="J27" s="8">
        <v>1.6266</v>
      </c>
      <c r="K27" s="8">
        <v>5.0999999999999997E-2</v>
      </c>
      <c r="L27" s="8">
        <v>31.62</v>
      </c>
      <c r="M27" s="8">
        <v>0</v>
      </c>
      <c r="N27" s="8">
        <v>1.526</v>
      </c>
      <c r="O27" s="8">
        <v>1.7270000000000001</v>
      </c>
    </row>
    <row r="28" spans="2:15" x14ac:dyDescent="0.3">
      <c r="B28" s="37" t="s">
        <v>248</v>
      </c>
      <c r="C28" s="37">
        <v>0.68</v>
      </c>
    </row>
  </sheetData>
  <mergeCells count="11">
    <mergeCell ref="B5:F5"/>
    <mergeCell ref="B2:C2"/>
    <mergeCell ref="B3:D3"/>
    <mergeCell ref="B14:C14"/>
    <mergeCell ref="B18:G19"/>
    <mergeCell ref="C25:D25"/>
    <mergeCell ref="C26:D26"/>
    <mergeCell ref="E24:F24"/>
    <mergeCell ref="E25:F25"/>
    <mergeCell ref="E26:F26"/>
    <mergeCell ref="C24:D2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10AE-D6AF-47E8-AD27-758A687E2279}">
  <dimension ref="B3:O24"/>
  <sheetViews>
    <sheetView workbookViewId="0">
      <selection activeCell="I14" sqref="I14"/>
    </sheetView>
  </sheetViews>
  <sheetFormatPr defaultRowHeight="14.4" x14ac:dyDescent="0.3"/>
  <cols>
    <col min="1" max="1" width="4.6640625" customWidth="1"/>
    <col min="2" max="2" width="16.44140625" customWidth="1"/>
    <col min="8" max="8" width="6.5546875" customWidth="1"/>
    <col min="9" max="9" width="26.33203125" customWidth="1"/>
    <col min="10" max="10" width="12.21875" customWidth="1"/>
    <col min="11" max="11" width="10.77734375" customWidth="1"/>
    <col min="12" max="12" width="10.88671875" customWidth="1"/>
    <col min="13" max="14" width="10.44140625" customWidth="1"/>
    <col min="15" max="15" width="11.44140625" customWidth="1"/>
  </cols>
  <sheetData>
    <row r="3" spans="2:15" x14ac:dyDescent="0.3">
      <c r="B3" s="112" t="s">
        <v>218</v>
      </c>
      <c r="C3" s="113"/>
      <c r="D3" s="113"/>
      <c r="E3" s="113"/>
      <c r="F3" s="113"/>
      <c r="G3" s="114"/>
      <c r="I3" s="132" t="s">
        <v>156</v>
      </c>
      <c r="J3" s="102" t="s">
        <v>238</v>
      </c>
      <c r="K3" s="102" t="s">
        <v>239</v>
      </c>
      <c r="L3" s="102" t="s">
        <v>240</v>
      </c>
      <c r="M3" s="102" t="s">
        <v>241</v>
      </c>
      <c r="N3" s="102" t="s">
        <v>242</v>
      </c>
      <c r="O3" s="102" t="s">
        <v>243</v>
      </c>
    </row>
    <row r="4" spans="2:15" x14ac:dyDescent="0.3">
      <c r="B4" s="115"/>
      <c r="C4" s="116"/>
      <c r="D4" s="116"/>
      <c r="E4" s="116"/>
      <c r="F4" s="116"/>
      <c r="G4" s="117"/>
      <c r="I4" s="132"/>
      <c r="J4" s="102"/>
      <c r="K4" s="102"/>
      <c r="L4" s="102"/>
      <c r="M4" s="102"/>
      <c r="N4" s="102"/>
      <c r="O4" s="102"/>
    </row>
    <row r="5" spans="2:15" x14ac:dyDescent="0.3">
      <c r="B5" s="58" t="s">
        <v>220</v>
      </c>
      <c r="C5" s="130" t="s">
        <v>221</v>
      </c>
      <c r="D5" s="131"/>
      <c r="E5" s="128" t="s">
        <v>219</v>
      </c>
      <c r="F5" s="129"/>
      <c r="G5" s="70">
        <v>14000</v>
      </c>
      <c r="I5" s="69" t="s">
        <v>103</v>
      </c>
      <c r="J5" s="2">
        <v>0.87760000000000005</v>
      </c>
      <c r="K5" s="2">
        <v>3.3000000000000002E-2</v>
      </c>
      <c r="L5" s="2">
        <v>26.346</v>
      </c>
      <c r="M5" s="2">
        <v>0</v>
      </c>
      <c r="N5" s="2">
        <v>0.81200000000000006</v>
      </c>
      <c r="O5" s="2">
        <v>0.94299999999999995</v>
      </c>
    </row>
    <row r="6" spans="2:15" x14ac:dyDescent="0.3">
      <c r="B6" s="58" t="s">
        <v>224</v>
      </c>
      <c r="C6" s="130" t="s">
        <v>223</v>
      </c>
      <c r="D6" s="131"/>
      <c r="E6" s="126" t="s">
        <v>222</v>
      </c>
      <c r="F6" s="127"/>
      <c r="G6" s="70">
        <v>13991</v>
      </c>
      <c r="I6" s="69" t="s">
        <v>53</v>
      </c>
      <c r="J6" s="2">
        <v>0.13639999999999999</v>
      </c>
      <c r="K6" s="2">
        <v>2.9000000000000001E-2</v>
      </c>
      <c r="L6" s="2">
        <v>4.6360000000000001</v>
      </c>
      <c r="M6" s="2">
        <v>0</v>
      </c>
      <c r="N6" s="2">
        <v>7.9000000000000001E-2</v>
      </c>
      <c r="O6" s="2">
        <v>0.19400000000000001</v>
      </c>
    </row>
    <row r="7" spans="2:15" x14ac:dyDescent="0.3">
      <c r="B7" s="58" t="s">
        <v>227</v>
      </c>
      <c r="C7" s="130" t="s">
        <v>226</v>
      </c>
      <c r="D7" s="131"/>
      <c r="E7" s="128" t="s">
        <v>225</v>
      </c>
      <c r="F7" s="129"/>
      <c r="G7" s="70">
        <v>8</v>
      </c>
      <c r="I7" s="69" t="s">
        <v>109</v>
      </c>
      <c r="J7" s="2">
        <v>9.4E-2</v>
      </c>
      <c r="K7" s="2">
        <v>2.8000000000000001E-2</v>
      </c>
      <c r="L7" s="2">
        <v>3.3519999999999999</v>
      </c>
      <c r="M7" s="2">
        <v>1E-3</v>
      </c>
      <c r="N7" s="2">
        <v>3.9E-2</v>
      </c>
      <c r="O7" s="2">
        <v>0.14899999999999999</v>
      </c>
    </row>
    <row r="8" spans="2:15" x14ac:dyDescent="0.3">
      <c r="B8" s="58" t="s">
        <v>230</v>
      </c>
      <c r="C8" s="130" t="s">
        <v>265</v>
      </c>
      <c r="D8" s="131"/>
      <c r="E8" s="128" t="s">
        <v>228</v>
      </c>
      <c r="F8" s="129"/>
      <c r="G8" s="70">
        <v>0.15809999999999999</v>
      </c>
      <c r="I8" s="69" t="s">
        <v>75</v>
      </c>
      <c r="J8" s="2">
        <v>8.6199999999999999E-2</v>
      </c>
      <c r="K8" s="2">
        <v>2.1999999999999999E-2</v>
      </c>
      <c r="L8" s="2">
        <v>3.8559999999999999</v>
      </c>
      <c r="M8" s="2">
        <v>0</v>
      </c>
      <c r="N8" s="2">
        <v>4.2000000000000003E-2</v>
      </c>
      <c r="O8" s="2">
        <v>0.13</v>
      </c>
    </row>
    <row r="9" spans="2:15" x14ac:dyDescent="0.3">
      <c r="B9" s="58" t="s">
        <v>232</v>
      </c>
      <c r="C9" s="133">
        <v>0.55732638888888886</v>
      </c>
      <c r="D9" s="134"/>
      <c r="E9" s="128" t="s">
        <v>231</v>
      </c>
      <c r="F9" s="129"/>
      <c r="G9" s="70">
        <v>-8150.8</v>
      </c>
      <c r="I9" s="69" t="s">
        <v>126</v>
      </c>
      <c r="J9" s="2">
        <v>-0.25209999999999999</v>
      </c>
      <c r="K9" s="2">
        <v>3.9E-2</v>
      </c>
      <c r="L9" s="2">
        <v>-6.4969999999999999</v>
      </c>
      <c r="M9" s="2">
        <v>0</v>
      </c>
      <c r="N9" s="2">
        <v>-0.32800000000000001</v>
      </c>
      <c r="O9" s="2">
        <v>-0.17599999999999999</v>
      </c>
    </row>
    <row r="10" spans="2:15" x14ac:dyDescent="0.3">
      <c r="B10" s="58" t="s">
        <v>233</v>
      </c>
      <c r="C10" s="130" t="b">
        <v>1</v>
      </c>
      <c r="D10" s="131"/>
      <c r="E10" s="135" t="s">
        <v>234</v>
      </c>
      <c r="F10" s="136"/>
      <c r="G10" s="70">
        <v>-9681.4</v>
      </c>
      <c r="I10" s="69" t="s">
        <v>118</v>
      </c>
      <c r="J10" s="2">
        <v>0.1028</v>
      </c>
      <c r="K10" s="2">
        <v>3.4000000000000002E-2</v>
      </c>
      <c r="L10" s="2">
        <v>3.0630000000000002</v>
      </c>
      <c r="M10" s="2">
        <v>2E-3</v>
      </c>
      <c r="N10" s="2">
        <v>3.6999999999999998E-2</v>
      </c>
      <c r="O10" s="2">
        <v>0.16900000000000001</v>
      </c>
    </row>
    <row r="11" spans="2:15" x14ac:dyDescent="0.3">
      <c r="B11" s="58" t="s">
        <v>266</v>
      </c>
      <c r="C11" s="130" t="s">
        <v>236</v>
      </c>
      <c r="D11" s="131"/>
      <c r="E11" s="128" t="s">
        <v>237</v>
      </c>
      <c r="F11" s="129"/>
      <c r="G11" s="70">
        <v>0</v>
      </c>
      <c r="I11" s="69" t="s">
        <v>165</v>
      </c>
      <c r="J11" s="2">
        <v>0.67459999999999998</v>
      </c>
      <c r="K11" s="2">
        <v>0.10199999999999999</v>
      </c>
      <c r="L11" s="2">
        <v>6.6130000000000004</v>
      </c>
      <c r="M11" s="2">
        <v>0</v>
      </c>
      <c r="N11" s="2">
        <v>0.47499999999999998</v>
      </c>
      <c r="O11" s="2">
        <v>0.875</v>
      </c>
    </row>
    <row r="12" spans="2:15" x14ac:dyDescent="0.3">
      <c r="I12" s="69" t="s">
        <v>166</v>
      </c>
      <c r="J12" s="2">
        <v>-0.22170000000000001</v>
      </c>
      <c r="K12" s="2">
        <v>0.03</v>
      </c>
      <c r="L12" s="2">
        <v>-7.35</v>
      </c>
      <c r="M12" s="2">
        <v>0</v>
      </c>
      <c r="N12" s="2">
        <v>-0.28100000000000003</v>
      </c>
      <c r="O12" s="2">
        <v>-0.16300000000000001</v>
      </c>
    </row>
    <row r="13" spans="2:15" x14ac:dyDescent="0.3">
      <c r="I13" s="69" t="s">
        <v>167</v>
      </c>
      <c r="J13" s="2">
        <v>1.5871</v>
      </c>
      <c r="K13" s="2">
        <v>5.2999999999999999E-2</v>
      </c>
      <c r="L13" s="2">
        <v>29.962</v>
      </c>
      <c r="M13" s="2">
        <v>0</v>
      </c>
      <c r="N13" s="2">
        <v>1.4830000000000001</v>
      </c>
      <c r="O13" s="2">
        <v>1.6910000000000001</v>
      </c>
    </row>
    <row r="23" spans="3:3" x14ac:dyDescent="0.3">
      <c r="C23" s="35"/>
    </row>
    <row r="24" spans="3:3" x14ac:dyDescent="0.3">
      <c r="C24" s="35"/>
    </row>
  </sheetData>
  <mergeCells count="22">
    <mergeCell ref="C9:D9"/>
    <mergeCell ref="E9:F9"/>
    <mergeCell ref="C10:D10"/>
    <mergeCell ref="E10:F10"/>
    <mergeCell ref="C11:D11"/>
    <mergeCell ref="E11:F11"/>
    <mergeCell ref="O3:O4"/>
    <mergeCell ref="E6:F6"/>
    <mergeCell ref="E5:F5"/>
    <mergeCell ref="E8:F8"/>
    <mergeCell ref="C6:D6"/>
    <mergeCell ref="C5:D5"/>
    <mergeCell ref="I3:I4"/>
    <mergeCell ref="B3:G4"/>
    <mergeCell ref="C8:D8"/>
    <mergeCell ref="C7:D7"/>
    <mergeCell ref="E7:F7"/>
    <mergeCell ref="J3:J4"/>
    <mergeCell ref="K3:K4"/>
    <mergeCell ref="L3:L4"/>
    <mergeCell ref="M3:M4"/>
    <mergeCell ref="N3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Outliers</vt:lpstr>
      <vt:lpstr>IV </vt:lpstr>
      <vt:lpstr>Variable Clustering</vt:lpstr>
      <vt:lpstr>VIF</vt:lpstr>
      <vt:lpstr>ks and lift</vt:lpstr>
      <vt:lpstr>feature selection and vif</vt:lpstr>
      <vt:lpstr>Gini Importance</vt:lpstr>
      <vt:lpstr>logistic result</vt:lpstr>
      <vt:lpstr>log result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Kumar</dc:creator>
  <cp:lastModifiedBy>Shubham Kumar</cp:lastModifiedBy>
  <dcterms:created xsi:type="dcterms:W3CDTF">2015-06-05T18:17:20Z</dcterms:created>
  <dcterms:modified xsi:type="dcterms:W3CDTF">2024-03-19T03:01:41Z</dcterms:modified>
</cp:coreProperties>
</file>