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tudy\Projects\COD310\prob_model_bow\Logistic_regression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2" l="1"/>
  <c r="F7" i="2"/>
  <c r="E12" i="2"/>
  <c r="F12" i="2"/>
  <c r="E13" i="2"/>
  <c r="F13" i="2"/>
  <c r="E18" i="2"/>
  <c r="F18" i="2"/>
  <c r="E23" i="2"/>
  <c r="F23" i="2"/>
  <c r="E29" i="2"/>
  <c r="F29" i="2"/>
  <c r="E34" i="2"/>
  <c r="F34" i="2"/>
  <c r="E40" i="2"/>
  <c r="F40" i="2"/>
  <c r="E45" i="2"/>
  <c r="F45" i="2"/>
  <c r="F46" i="2"/>
  <c r="E51" i="2"/>
  <c r="F51" i="2"/>
  <c r="E56" i="2"/>
  <c r="F56" i="2"/>
  <c r="E108" i="1" l="1"/>
  <c r="F108" i="1"/>
  <c r="E117" i="1"/>
  <c r="F117" i="1"/>
  <c r="E115" i="1"/>
  <c r="F115" i="1"/>
  <c r="E101" i="1"/>
  <c r="F101" i="1"/>
  <c r="E85" i="1"/>
  <c r="F85" i="1"/>
  <c r="E92" i="1"/>
  <c r="F92" i="1"/>
  <c r="E78" i="1"/>
  <c r="F78" i="1"/>
  <c r="E94" i="1"/>
  <c r="F94" i="1"/>
  <c r="E69" i="1"/>
  <c r="E71" i="1" s="1"/>
  <c r="F69" i="1"/>
  <c r="E62" i="1"/>
  <c r="F62" i="1"/>
  <c r="E55" i="1"/>
  <c r="F55" i="1"/>
  <c r="F71" i="1"/>
  <c r="E46" i="1"/>
  <c r="F46" i="1"/>
  <c r="F48" i="1" s="1"/>
  <c r="E39" i="1"/>
  <c r="F39" i="1"/>
  <c r="E32" i="1"/>
  <c r="F32" i="1"/>
  <c r="E25" i="1"/>
  <c r="F25" i="1"/>
  <c r="E23" i="1"/>
  <c r="F23" i="1"/>
  <c r="E16" i="1"/>
  <c r="F16" i="1"/>
  <c r="F9" i="1"/>
  <c r="E9" i="1"/>
  <c r="E48" i="1" l="1"/>
</calcChain>
</file>

<file path=xl/sharedStrings.xml><?xml version="1.0" encoding="utf-8"?>
<sst xmlns="http://schemas.openxmlformats.org/spreadsheetml/2006/main" count="67" uniqueCount="22">
  <si>
    <t>Relation</t>
  </si>
  <si>
    <t>Train Size</t>
  </si>
  <si>
    <t>Test Size</t>
  </si>
  <si>
    <t>Train Accuracy</t>
  </si>
  <si>
    <t>Test Accuray</t>
  </si>
  <si>
    <t>Found_in</t>
  </si>
  <si>
    <t>Feature Size</t>
  </si>
  <si>
    <t>Carried_on</t>
  </si>
  <si>
    <t>Occurs_In</t>
  </si>
  <si>
    <t>Of</t>
  </si>
  <si>
    <t>Act_on</t>
  </si>
  <si>
    <t>Produce</t>
  </si>
  <si>
    <t>Not Enough Examples (Only one example available)</t>
  </si>
  <si>
    <t>Inhibit</t>
  </si>
  <si>
    <t>Not Enough Examples (Only five example available)</t>
  </si>
  <si>
    <t>Mean Score</t>
  </si>
  <si>
    <t>Total Mean Score</t>
  </si>
  <si>
    <t>When feature size consists of words from that relation only</t>
  </si>
  <si>
    <t>Total Mean</t>
  </si>
  <si>
    <t xml:space="preserve">Total Mean </t>
  </si>
  <si>
    <t>Occurs_in</t>
  </si>
  <si>
    <t>When considering all the words as features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</si>
</sst>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>
      <pane ySplit="2" topLeftCell="A3" activePane="bottomLeft" state="frozen"/>
      <selection pane="bottomLeft" activeCell="D3" sqref="D2:D3"/>
    </sheetView>
  </sheetViews>
  <sheetFormatPr defaultRowHeight="15" x14ac:dyDescent="0.25"/>
  <cols>
    <col min="1" max="1" width="12.5703125" customWidth="1"/>
    <col min="2" max="3" width="12.28515625" customWidth="1"/>
    <col min="4" max="4" width="17.7109375" customWidth="1"/>
    <col min="5" max="5" width="14.85546875" customWidth="1"/>
    <col min="6" max="6" width="15.42578125" customWidth="1"/>
  </cols>
  <sheetData>
    <row r="1" spans="1:10" s="1" customFormat="1" x14ac:dyDescent="0.25">
      <c r="A1" s="2" t="s">
        <v>17</v>
      </c>
      <c r="B1" s="2"/>
      <c r="C1" s="2"/>
      <c r="D1" s="2"/>
      <c r="E1" s="2"/>
      <c r="F1" s="2"/>
      <c r="G1" s="2"/>
      <c r="H1" s="2"/>
      <c r="I1" s="2"/>
      <c r="J1" s="2"/>
    </row>
    <row r="2" spans="1:10" x14ac:dyDescent="0.25">
      <c r="A2" t="s">
        <v>0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4" spans="1:10" x14ac:dyDescent="0.25">
      <c r="A4" t="s">
        <v>5</v>
      </c>
      <c r="B4">
        <v>337</v>
      </c>
      <c r="C4">
        <v>128</v>
      </c>
      <c r="D4">
        <v>69</v>
      </c>
      <c r="E4">
        <v>0.93799999999999994</v>
      </c>
      <c r="F4">
        <v>0.92300000000000004</v>
      </c>
    </row>
    <row r="5" spans="1:10" x14ac:dyDescent="0.25">
      <c r="E5">
        <v>0.92300000000000004</v>
      </c>
      <c r="F5">
        <v>0.97099999999999997</v>
      </c>
    </row>
    <row r="6" spans="1:10" x14ac:dyDescent="0.25">
      <c r="E6">
        <v>0.95299999999999996</v>
      </c>
      <c r="F6">
        <v>0.92800000000000005</v>
      </c>
    </row>
    <row r="7" spans="1:10" x14ac:dyDescent="0.25">
      <c r="E7">
        <v>0.93799999999999994</v>
      </c>
      <c r="F7">
        <v>0.94199999999999995</v>
      </c>
    </row>
    <row r="8" spans="1:10" x14ac:dyDescent="0.25">
      <c r="E8">
        <v>0.93</v>
      </c>
      <c r="F8">
        <v>0.95699999999999996</v>
      </c>
    </row>
    <row r="9" spans="1:10" x14ac:dyDescent="0.25">
      <c r="D9" t="s">
        <v>15</v>
      </c>
      <c r="E9">
        <f>SUM(E4:E8)/5</f>
        <v>0.9363999999999999</v>
      </c>
      <c r="F9">
        <f>SUM(F4:F8)/5</f>
        <v>0.94420000000000004</v>
      </c>
    </row>
    <row r="11" spans="1:10" x14ac:dyDescent="0.25">
      <c r="C11">
        <v>137</v>
      </c>
      <c r="D11">
        <v>60</v>
      </c>
      <c r="E11">
        <v>0.92700000000000005</v>
      </c>
      <c r="F11">
        <v>0.88300000000000001</v>
      </c>
    </row>
    <row r="12" spans="1:10" x14ac:dyDescent="0.25">
      <c r="E12">
        <v>0.94199999999999995</v>
      </c>
      <c r="F12">
        <v>0.91700000000000004</v>
      </c>
    </row>
    <row r="13" spans="1:10" x14ac:dyDescent="0.25">
      <c r="E13">
        <v>0.94199999999999995</v>
      </c>
      <c r="F13">
        <v>0.88300000000000001</v>
      </c>
    </row>
    <row r="14" spans="1:10" x14ac:dyDescent="0.25">
      <c r="E14">
        <v>0.94899999999999995</v>
      </c>
      <c r="F14">
        <v>0.88300000000000001</v>
      </c>
    </row>
    <row r="15" spans="1:10" x14ac:dyDescent="0.25">
      <c r="E15">
        <v>0.94199999999999995</v>
      </c>
      <c r="F15">
        <v>0.91700000000000004</v>
      </c>
    </row>
    <row r="16" spans="1:10" x14ac:dyDescent="0.25">
      <c r="D16" t="s">
        <v>15</v>
      </c>
      <c r="E16">
        <f>AVERAGE(E11:E15)</f>
        <v>0.94040000000000001</v>
      </c>
      <c r="F16">
        <f>AVERAGE(F11:F15)</f>
        <v>0.89659999999999995</v>
      </c>
    </row>
    <row r="18" spans="1:6" x14ac:dyDescent="0.25">
      <c r="C18">
        <v>157</v>
      </c>
      <c r="D18">
        <v>40</v>
      </c>
      <c r="E18">
        <v>0.95499999999999996</v>
      </c>
      <c r="F18">
        <v>0.85</v>
      </c>
    </row>
    <row r="19" spans="1:6" x14ac:dyDescent="0.25">
      <c r="E19">
        <v>0.93600000000000005</v>
      </c>
      <c r="F19">
        <v>0.95</v>
      </c>
    </row>
    <row r="20" spans="1:6" x14ac:dyDescent="0.25">
      <c r="E20">
        <v>0.93</v>
      </c>
      <c r="F20">
        <v>0.97499999999999998</v>
      </c>
    </row>
    <row r="21" spans="1:6" x14ac:dyDescent="0.25">
      <c r="E21">
        <v>0.93600000000000005</v>
      </c>
      <c r="F21">
        <v>0.92500000000000004</v>
      </c>
    </row>
    <row r="22" spans="1:6" x14ac:dyDescent="0.25">
      <c r="E22">
        <v>0.96199999999999997</v>
      </c>
      <c r="F22">
        <v>0.85</v>
      </c>
    </row>
    <row r="23" spans="1:6" x14ac:dyDescent="0.25">
      <c r="D23" t="s">
        <v>15</v>
      </c>
      <c r="E23">
        <f>AVERAGE(E18:E22)</f>
        <v>0.94380000000000008</v>
      </c>
      <c r="F23">
        <f>AVERAGE(F18:F22)</f>
        <v>0.90999999999999992</v>
      </c>
    </row>
    <row r="25" spans="1:6" x14ac:dyDescent="0.25">
      <c r="D25" t="s">
        <v>16</v>
      </c>
      <c r="E25">
        <f t="shared" ref="E25:F25" si="0">AVERAGE(E4:E24)</f>
        <v>0.94020000000000004</v>
      </c>
      <c r="F25">
        <f t="shared" si="0"/>
        <v>0.91693333333333327</v>
      </c>
    </row>
    <row r="27" spans="1:6" x14ac:dyDescent="0.25">
      <c r="A27" t="s">
        <v>8</v>
      </c>
      <c r="B27">
        <v>323</v>
      </c>
      <c r="C27">
        <v>572</v>
      </c>
      <c r="D27">
        <v>308</v>
      </c>
      <c r="E27">
        <v>0.92300000000000004</v>
      </c>
      <c r="F27">
        <v>0.91200000000000003</v>
      </c>
    </row>
    <row r="28" spans="1:6" x14ac:dyDescent="0.25">
      <c r="E28">
        <v>0.92500000000000004</v>
      </c>
      <c r="F28">
        <v>0.89900000000000002</v>
      </c>
    </row>
    <row r="29" spans="1:6" x14ac:dyDescent="0.25">
      <c r="E29">
        <v>0.91400000000000003</v>
      </c>
      <c r="F29">
        <v>0.92500000000000004</v>
      </c>
    </row>
    <row r="30" spans="1:6" x14ac:dyDescent="0.25">
      <c r="E30">
        <v>0.91100000000000003</v>
      </c>
      <c r="F30">
        <v>0.93200000000000005</v>
      </c>
    </row>
    <row r="31" spans="1:6" x14ac:dyDescent="0.25">
      <c r="E31">
        <v>0.92100000000000004</v>
      </c>
      <c r="F31">
        <v>0.91200000000000003</v>
      </c>
    </row>
    <row r="32" spans="1:6" x14ac:dyDescent="0.25">
      <c r="D32" t="s">
        <v>15</v>
      </c>
      <c r="E32">
        <f>AVERAGE(E27:E31)</f>
        <v>0.91880000000000006</v>
      </c>
      <c r="F32">
        <f>AVERAGE(F27:F31)</f>
        <v>0.91600000000000004</v>
      </c>
    </row>
    <row r="34" spans="3:6" x14ac:dyDescent="0.25">
      <c r="C34">
        <v>616</v>
      </c>
      <c r="D34">
        <v>264</v>
      </c>
      <c r="E34">
        <v>0.92200000000000004</v>
      </c>
      <c r="F34">
        <v>0.90500000000000003</v>
      </c>
    </row>
    <row r="35" spans="3:6" x14ac:dyDescent="0.25">
      <c r="E35">
        <v>0.92</v>
      </c>
      <c r="F35">
        <v>0.90900000000000003</v>
      </c>
    </row>
    <row r="36" spans="3:6" x14ac:dyDescent="0.25">
      <c r="E36">
        <v>0.91600000000000004</v>
      </c>
      <c r="F36">
        <v>0.92400000000000004</v>
      </c>
    </row>
    <row r="37" spans="3:6" x14ac:dyDescent="0.25">
      <c r="E37">
        <v>0.90700000000000003</v>
      </c>
      <c r="F37">
        <v>0.93600000000000005</v>
      </c>
    </row>
    <row r="38" spans="3:6" x14ac:dyDescent="0.25">
      <c r="E38">
        <v>0.91200000000000003</v>
      </c>
      <c r="F38">
        <v>0.92800000000000005</v>
      </c>
    </row>
    <row r="39" spans="3:6" x14ac:dyDescent="0.25">
      <c r="D39" t="s">
        <v>15</v>
      </c>
      <c r="E39">
        <f>AVERAGE(E34:E38)</f>
        <v>0.91539999999999999</v>
      </c>
      <c r="F39">
        <f>AVERAGE(F34:F38)</f>
        <v>0.92040000000000011</v>
      </c>
    </row>
    <row r="41" spans="3:6" x14ac:dyDescent="0.25">
      <c r="C41">
        <v>704</v>
      </c>
      <c r="D41">
        <v>176</v>
      </c>
      <c r="E41">
        <v>0.91900000000000004</v>
      </c>
      <c r="F41">
        <v>0.90900000000000003</v>
      </c>
    </row>
    <row r="42" spans="3:6" x14ac:dyDescent="0.25">
      <c r="E42">
        <v>0.91700000000000004</v>
      </c>
      <c r="F42">
        <v>0.90900000000000003</v>
      </c>
    </row>
    <row r="43" spans="3:6" x14ac:dyDescent="0.25">
      <c r="E43">
        <v>0.91800000000000004</v>
      </c>
      <c r="F43">
        <v>0.91500000000000004</v>
      </c>
    </row>
    <row r="44" spans="3:6" x14ac:dyDescent="0.25">
      <c r="E44">
        <v>0.92700000000000005</v>
      </c>
      <c r="F44">
        <v>0.875</v>
      </c>
    </row>
    <row r="45" spans="3:6" x14ac:dyDescent="0.25">
      <c r="E45">
        <v>0.90800000000000003</v>
      </c>
      <c r="F45">
        <v>0.95399999999999996</v>
      </c>
    </row>
    <row r="46" spans="3:6" x14ac:dyDescent="0.25">
      <c r="D46" t="s">
        <v>15</v>
      </c>
      <c r="E46">
        <f>AVERAGE(E41:E45)</f>
        <v>0.91780000000000006</v>
      </c>
      <c r="F46">
        <f>AVERAGE(F41:F45)</f>
        <v>0.9124000000000001</v>
      </c>
    </row>
    <row r="48" spans="3:6" x14ac:dyDescent="0.25">
      <c r="D48" t="s">
        <v>16</v>
      </c>
      <c r="E48">
        <f>AVERAGE(E27:E46)</f>
        <v>0.91733333333333333</v>
      </c>
      <c r="F48">
        <f>AVERAGE(F27:F46)</f>
        <v>0.91626666666666701</v>
      </c>
    </row>
    <row r="50" spans="1:6" x14ac:dyDescent="0.25">
      <c r="A50" t="s">
        <v>9</v>
      </c>
      <c r="B50">
        <v>1237</v>
      </c>
      <c r="C50">
        <v>79</v>
      </c>
      <c r="D50">
        <v>44</v>
      </c>
      <c r="E50">
        <v>0.96199999999999997</v>
      </c>
      <c r="F50">
        <v>0.93200000000000005</v>
      </c>
    </row>
    <row r="51" spans="1:6" x14ac:dyDescent="0.25">
      <c r="E51">
        <v>0.96199999999999997</v>
      </c>
      <c r="F51">
        <v>0.93200000000000005</v>
      </c>
    </row>
    <row r="52" spans="1:6" x14ac:dyDescent="0.25">
      <c r="E52">
        <v>0.97499999999999998</v>
      </c>
      <c r="F52">
        <v>0.90900000000000003</v>
      </c>
    </row>
    <row r="53" spans="1:6" x14ac:dyDescent="0.25">
      <c r="E53">
        <v>0.97499999999999998</v>
      </c>
      <c r="F53">
        <v>0.95399999999999996</v>
      </c>
    </row>
    <row r="54" spans="1:6" x14ac:dyDescent="0.25">
      <c r="E54">
        <v>0.94899999999999995</v>
      </c>
      <c r="F54">
        <v>0.95399999999999996</v>
      </c>
    </row>
    <row r="55" spans="1:6" x14ac:dyDescent="0.25">
      <c r="D55" t="s">
        <v>15</v>
      </c>
      <c r="E55">
        <f>AVERAGE(E50:E54)</f>
        <v>0.96460000000000012</v>
      </c>
      <c r="F55">
        <f>AVERAGE(F50:F54)</f>
        <v>0.93620000000000003</v>
      </c>
    </row>
    <row r="57" spans="1:6" x14ac:dyDescent="0.25">
      <c r="C57">
        <v>86</v>
      </c>
      <c r="D57">
        <v>37</v>
      </c>
      <c r="E57">
        <v>0.95299999999999996</v>
      </c>
      <c r="F57">
        <v>0.94599999999999995</v>
      </c>
    </row>
    <row r="58" spans="1:6" x14ac:dyDescent="0.25">
      <c r="E58">
        <v>0.96499999999999997</v>
      </c>
      <c r="F58">
        <v>0.97299999999999998</v>
      </c>
    </row>
    <row r="59" spans="1:6" x14ac:dyDescent="0.25">
      <c r="E59">
        <v>0.97699999999999998</v>
      </c>
      <c r="F59">
        <v>0.94599999999999995</v>
      </c>
    </row>
    <row r="60" spans="1:6" x14ac:dyDescent="0.25">
      <c r="E60">
        <v>0.96499999999999997</v>
      </c>
      <c r="F60">
        <v>0.92</v>
      </c>
    </row>
    <row r="61" spans="1:6" x14ac:dyDescent="0.25">
      <c r="E61">
        <v>0.94199999999999995</v>
      </c>
      <c r="F61">
        <v>0.97299999999999998</v>
      </c>
    </row>
    <row r="62" spans="1:6" x14ac:dyDescent="0.25">
      <c r="D62" t="s">
        <v>15</v>
      </c>
      <c r="E62">
        <f>AVERAGE(E57:E61)</f>
        <v>0.96039999999999992</v>
      </c>
      <c r="F62">
        <f>AVERAGE(F57:F61)</f>
        <v>0.9516</v>
      </c>
    </row>
    <row r="64" spans="1:6" x14ac:dyDescent="0.25">
      <c r="C64">
        <v>98</v>
      </c>
      <c r="D64">
        <v>25</v>
      </c>
      <c r="E64">
        <v>0.95899999999999996</v>
      </c>
      <c r="F64">
        <v>1</v>
      </c>
    </row>
    <row r="65" spans="1:6" x14ac:dyDescent="0.25">
      <c r="E65">
        <v>0.95</v>
      </c>
      <c r="F65">
        <v>0.96</v>
      </c>
    </row>
    <row r="66" spans="1:6" x14ac:dyDescent="0.25">
      <c r="E66">
        <v>0.96899999999999997</v>
      </c>
      <c r="F66">
        <v>0.88</v>
      </c>
    </row>
    <row r="67" spans="1:6" x14ac:dyDescent="0.25">
      <c r="E67">
        <v>0.98</v>
      </c>
      <c r="F67">
        <v>0.92</v>
      </c>
    </row>
    <row r="68" spans="1:6" x14ac:dyDescent="0.25">
      <c r="E68">
        <v>0.95899999999999996</v>
      </c>
      <c r="F68">
        <v>1</v>
      </c>
    </row>
    <row r="69" spans="1:6" x14ac:dyDescent="0.25">
      <c r="D69" t="s">
        <v>15</v>
      </c>
      <c r="E69">
        <f>AVERAGE(E64:E68)</f>
        <v>0.96339999999999981</v>
      </c>
      <c r="F69">
        <f>AVERAGE(F64:F68)</f>
        <v>0.95199999999999996</v>
      </c>
    </row>
    <row r="71" spans="1:6" x14ac:dyDescent="0.25">
      <c r="D71" t="s">
        <v>16</v>
      </c>
      <c r="E71">
        <f>AVERAGE(E50:E69)</f>
        <v>0.9628000000000001</v>
      </c>
      <c r="F71">
        <f>AVERAGE(F50:F69)</f>
        <v>0.94660000000000011</v>
      </c>
    </row>
    <row r="73" spans="1:6" x14ac:dyDescent="0.25">
      <c r="A73" t="s">
        <v>10</v>
      </c>
      <c r="B73">
        <v>323</v>
      </c>
      <c r="C73">
        <v>105</v>
      </c>
      <c r="D73">
        <v>57</v>
      </c>
      <c r="E73">
        <v>0.93300000000000005</v>
      </c>
      <c r="F73">
        <v>0.96499999999999997</v>
      </c>
    </row>
    <row r="74" spans="1:6" x14ac:dyDescent="0.25">
      <c r="E74">
        <v>0.95199999999999996</v>
      </c>
      <c r="F74">
        <v>0.91200000000000003</v>
      </c>
    </row>
    <row r="75" spans="1:6" x14ac:dyDescent="0.25">
      <c r="E75">
        <v>0.95199999999999996</v>
      </c>
      <c r="F75">
        <v>0.93</v>
      </c>
    </row>
    <row r="76" spans="1:6" x14ac:dyDescent="0.25">
      <c r="E76">
        <v>0.94299999999999995</v>
      </c>
      <c r="F76">
        <v>0.94699999999999995</v>
      </c>
    </row>
    <row r="77" spans="1:6" x14ac:dyDescent="0.25">
      <c r="E77">
        <v>0.95199999999999996</v>
      </c>
      <c r="F77">
        <v>0.94699999999999995</v>
      </c>
    </row>
    <row r="78" spans="1:6" x14ac:dyDescent="0.25">
      <c r="D78" t="s">
        <v>15</v>
      </c>
      <c r="E78">
        <f>AVERAGE(E73:E77)</f>
        <v>0.94639999999999991</v>
      </c>
      <c r="F78">
        <f>AVERAGE(F73:F77)</f>
        <v>0.94019999999999992</v>
      </c>
    </row>
    <row r="80" spans="1:6" x14ac:dyDescent="0.25">
      <c r="C80">
        <v>113</v>
      </c>
      <c r="D80">
        <v>49</v>
      </c>
      <c r="E80">
        <v>0.94699999999999995</v>
      </c>
      <c r="F80">
        <v>0.95899999999999996</v>
      </c>
    </row>
    <row r="81" spans="1:6" x14ac:dyDescent="0.25">
      <c r="E81">
        <v>0.93799999999999994</v>
      </c>
      <c r="F81">
        <v>0.98</v>
      </c>
    </row>
    <row r="82" spans="1:6" x14ac:dyDescent="0.25">
      <c r="E82">
        <v>0.94699999999999995</v>
      </c>
      <c r="F82">
        <v>0.98</v>
      </c>
    </row>
    <row r="83" spans="1:6" x14ac:dyDescent="0.25">
      <c r="E83">
        <v>0.95599999999999996</v>
      </c>
      <c r="F83">
        <v>0.93899999999999995</v>
      </c>
    </row>
    <row r="84" spans="1:6" x14ac:dyDescent="0.25">
      <c r="E84">
        <v>0.95599999999999996</v>
      </c>
      <c r="F84">
        <v>0.9</v>
      </c>
    </row>
    <row r="85" spans="1:6" x14ac:dyDescent="0.25">
      <c r="D85" t="s">
        <v>15</v>
      </c>
      <c r="E85">
        <f>AVERAGE(E80:E84)</f>
        <v>0.94879999999999998</v>
      </c>
      <c r="F85">
        <f>AVERAGE(F80:F84)</f>
        <v>0.9516</v>
      </c>
    </row>
    <row r="87" spans="1:6" x14ac:dyDescent="0.25">
      <c r="C87">
        <v>129</v>
      </c>
      <c r="D87">
        <v>33</v>
      </c>
      <c r="E87">
        <v>0.95299999999999996</v>
      </c>
      <c r="F87">
        <v>0.93899999999999995</v>
      </c>
    </row>
    <row r="88" spans="1:6" x14ac:dyDescent="0.25">
      <c r="E88">
        <v>0.96099999999999997</v>
      </c>
      <c r="F88">
        <v>0.879</v>
      </c>
    </row>
    <row r="89" spans="1:6" x14ac:dyDescent="0.25">
      <c r="E89">
        <v>0.94599999999999995</v>
      </c>
      <c r="F89">
        <v>0.97</v>
      </c>
    </row>
    <row r="90" spans="1:6" x14ac:dyDescent="0.25">
      <c r="E90">
        <v>0.95299999999999996</v>
      </c>
      <c r="F90">
        <v>0.90900000000000003</v>
      </c>
    </row>
    <row r="91" spans="1:6" x14ac:dyDescent="0.25">
      <c r="E91">
        <v>0.95299999999999996</v>
      </c>
      <c r="F91">
        <v>0.93899999999999995</v>
      </c>
    </row>
    <row r="92" spans="1:6" x14ac:dyDescent="0.25">
      <c r="D92" t="s">
        <v>15</v>
      </c>
      <c r="E92">
        <f>AVERAGE(E87:E91)</f>
        <v>0.95320000000000005</v>
      </c>
      <c r="F92">
        <f>AVERAGE(F87:F91)</f>
        <v>0.92720000000000002</v>
      </c>
    </row>
    <row r="94" spans="1:6" x14ac:dyDescent="0.25">
      <c r="D94" t="s">
        <v>16</v>
      </c>
      <c r="E94">
        <f>AVERAGE(E73:E92)</f>
        <v>0.94946666666666646</v>
      </c>
      <c r="F94">
        <f>AVERAGE(F73:F92)</f>
        <v>0.93966666666666676</v>
      </c>
    </row>
    <row r="96" spans="1:6" x14ac:dyDescent="0.25">
      <c r="A96" t="s">
        <v>7</v>
      </c>
      <c r="B96">
        <v>1604</v>
      </c>
      <c r="C96">
        <v>1235</v>
      </c>
      <c r="D96">
        <v>665</v>
      </c>
      <c r="E96">
        <v>0.96</v>
      </c>
      <c r="F96">
        <v>0.95499999999999996</v>
      </c>
    </row>
    <row r="97" spans="3:6" x14ac:dyDescent="0.25">
      <c r="E97">
        <v>0.96299999999999997</v>
      </c>
      <c r="F97">
        <v>0.94899999999999995</v>
      </c>
    </row>
    <row r="98" spans="3:6" x14ac:dyDescent="0.25">
      <c r="E98">
        <v>0.95699999999999996</v>
      </c>
      <c r="F98">
        <v>0.95299999999999996</v>
      </c>
    </row>
    <row r="99" spans="3:6" x14ac:dyDescent="0.25">
      <c r="E99">
        <v>0.96399999999999997</v>
      </c>
      <c r="F99">
        <v>0.93799999999999994</v>
      </c>
    </row>
    <row r="100" spans="3:6" x14ac:dyDescent="0.25">
      <c r="E100">
        <v>0.96299999999999997</v>
      </c>
      <c r="F100">
        <v>0.95</v>
      </c>
    </row>
    <row r="101" spans="3:6" x14ac:dyDescent="0.25">
      <c r="D101" t="s">
        <v>15</v>
      </c>
      <c r="E101">
        <f>AVERAGE(E96:E100)</f>
        <v>0.96139999999999992</v>
      </c>
      <c r="F101">
        <f>AVERAGE(F96:F100)</f>
        <v>0.94900000000000007</v>
      </c>
    </row>
    <row r="103" spans="3:6" x14ac:dyDescent="0.25">
      <c r="C103">
        <v>1330</v>
      </c>
      <c r="D103">
        <v>570</v>
      </c>
      <c r="E103">
        <v>0.96199999999999997</v>
      </c>
      <c r="F103">
        <v>0.95799999999999996</v>
      </c>
    </row>
    <row r="104" spans="3:6" x14ac:dyDescent="0.25">
      <c r="E104">
        <v>0.95899999999999996</v>
      </c>
      <c r="F104">
        <v>0.96299999999999997</v>
      </c>
    </row>
    <row r="105" spans="3:6" x14ac:dyDescent="0.25">
      <c r="E105">
        <v>0.96399999999999997</v>
      </c>
      <c r="F105">
        <v>0.94599999999999995</v>
      </c>
    </row>
    <row r="106" spans="3:6" x14ac:dyDescent="0.25">
      <c r="E106">
        <v>0.96199999999999997</v>
      </c>
      <c r="F106">
        <v>0.95399999999999996</v>
      </c>
    </row>
    <row r="107" spans="3:6" x14ac:dyDescent="0.25">
      <c r="E107">
        <v>0.96</v>
      </c>
      <c r="F107">
        <v>0.94699999999999995</v>
      </c>
    </row>
    <row r="108" spans="3:6" x14ac:dyDescent="0.25">
      <c r="D108" t="s">
        <v>15</v>
      </c>
      <c r="E108">
        <f>AVERAGE(E103:E107)</f>
        <v>0.96139999999999992</v>
      </c>
      <c r="F108">
        <f>AVERAGE(F103:F107)</f>
        <v>0.9536</v>
      </c>
    </row>
    <row r="110" spans="3:6" x14ac:dyDescent="0.25">
      <c r="C110">
        <v>1520</v>
      </c>
      <c r="D110">
        <v>380</v>
      </c>
      <c r="E110">
        <v>0.96299999999999997</v>
      </c>
      <c r="F110">
        <v>0.96099999999999997</v>
      </c>
    </row>
    <row r="111" spans="3:6" x14ac:dyDescent="0.25">
      <c r="E111">
        <v>0.96199999999999997</v>
      </c>
      <c r="F111">
        <v>0.96599999999999997</v>
      </c>
    </row>
    <row r="112" spans="3:6" x14ac:dyDescent="0.25">
      <c r="E112">
        <v>0.96399999999999997</v>
      </c>
      <c r="F112">
        <v>0.94499999999999995</v>
      </c>
    </row>
    <row r="113" spans="1:6" x14ac:dyDescent="0.25">
      <c r="E113">
        <v>0.96599999999999997</v>
      </c>
      <c r="F113">
        <v>0.92600000000000005</v>
      </c>
    </row>
    <row r="114" spans="1:6" x14ac:dyDescent="0.25">
      <c r="E114">
        <v>0.96599999999999997</v>
      </c>
      <c r="F114">
        <v>0.93700000000000006</v>
      </c>
    </row>
    <row r="115" spans="1:6" x14ac:dyDescent="0.25">
      <c r="D115" t="s">
        <v>15</v>
      </c>
      <c r="E115">
        <f>AVERAGE(E110:E114)</f>
        <v>0.96419999999999995</v>
      </c>
      <c r="F115">
        <f>AVERAGE(F110:F114)</f>
        <v>0.94700000000000006</v>
      </c>
    </row>
    <row r="117" spans="1:6" x14ac:dyDescent="0.25">
      <c r="D117" t="s">
        <v>16</v>
      </c>
      <c r="E117">
        <f>AVERAGE(E96:E115)</f>
        <v>0.96233333333333304</v>
      </c>
      <c r="F117">
        <f>AVERAGE(F96:F115)</f>
        <v>0.94986666666666664</v>
      </c>
    </row>
    <row r="119" spans="1:6" x14ac:dyDescent="0.25">
      <c r="A119" t="s">
        <v>11</v>
      </c>
      <c r="B119">
        <v>5</v>
      </c>
      <c r="C119" t="s">
        <v>12</v>
      </c>
    </row>
    <row r="121" spans="1:6" x14ac:dyDescent="0.25">
      <c r="A121" t="s">
        <v>13</v>
      </c>
      <c r="B121">
        <v>23</v>
      </c>
      <c r="C121" t="s">
        <v>14</v>
      </c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1"/>
  <sheetViews>
    <sheetView tabSelected="1" workbookViewId="0">
      <selection activeCell="D11" sqref="D11"/>
    </sheetView>
  </sheetViews>
  <sheetFormatPr defaultRowHeight="15" x14ac:dyDescent="0.25"/>
  <cols>
    <col min="1" max="1" width="16.28515625" customWidth="1"/>
    <col min="2" max="2" width="12.85546875" customWidth="1"/>
    <col min="3" max="3" width="12" customWidth="1"/>
    <col min="4" max="4" width="11.42578125" customWidth="1"/>
    <col min="5" max="5" width="15.5703125" customWidth="1"/>
    <col min="6" max="6" width="15.140625" customWidth="1"/>
  </cols>
  <sheetData>
    <row r="1" spans="1:6" x14ac:dyDescent="0.25">
      <c r="A1" s="2" t="s">
        <v>21</v>
      </c>
      <c r="B1" s="2"/>
      <c r="C1" s="2"/>
      <c r="D1" s="2"/>
      <c r="E1" s="2"/>
      <c r="F1" s="2"/>
    </row>
    <row r="2" spans="1:6" x14ac:dyDescent="0.25">
      <c r="A2" t="s">
        <v>0</v>
      </c>
      <c r="B2" t="s">
        <v>6</v>
      </c>
      <c r="C2" t="s">
        <v>1</v>
      </c>
      <c r="D2" t="s">
        <v>2</v>
      </c>
      <c r="E2" t="s">
        <v>3</v>
      </c>
      <c r="F2" t="s">
        <v>4</v>
      </c>
    </row>
    <row r="4" spans="1:6" x14ac:dyDescent="0.25">
      <c r="A4" t="s">
        <v>5</v>
      </c>
      <c r="B4">
        <v>2496</v>
      </c>
      <c r="C4">
        <v>128</v>
      </c>
      <c r="D4">
        <v>69</v>
      </c>
      <c r="E4">
        <v>0.96899999999999997</v>
      </c>
      <c r="F4">
        <v>0.89800000000000002</v>
      </c>
    </row>
    <row r="5" spans="1:6" x14ac:dyDescent="0.25">
      <c r="E5">
        <v>0.93</v>
      </c>
      <c r="F5">
        <v>0.95699999999999996</v>
      </c>
    </row>
    <row r="6" spans="1:6" x14ac:dyDescent="0.25">
      <c r="E6">
        <v>0.93799999999999994</v>
      </c>
      <c r="F6">
        <v>0.94199999999999995</v>
      </c>
    </row>
    <row r="7" spans="1:6" x14ac:dyDescent="0.25">
      <c r="D7" t="s">
        <v>15</v>
      </c>
      <c r="E7">
        <f>AVERAGE(E4:E6)</f>
        <v>0.94566666666666654</v>
      </c>
      <c r="F7">
        <f>AVERAGE(F4:F6)</f>
        <v>0.93233333333333324</v>
      </c>
    </row>
    <row r="9" spans="1:6" x14ac:dyDescent="0.25">
      <c r="C9">
        <v>137</v>
      </c>
      <c r="D9">
        <v>60</v>
      </c>
      <c r="E9">
        <v>0.92700000000000005</v>
      </c>
      <c r="F9">
        <v>0.96699999999999997</v>
      </c>
    </row>
    <row r="10" spans="1:6" x14ac:dyDescent="0.25">
      <c r="E10">
        <v>0.95</v>
      </c>
      <c r="F10">
        <v>0.91700000000000004</v>
      </c>
    </row>
    <row r="11" spans="1:6" x14ac:dyDescent="0.25">
      <c r="E11">
        <v>0.96399999999999997</v>
      </c>
      <c r="F11">
        <v>0.88300000000000001</v>
      </c>
    </row>
    <row r="12" spans="1:6" x14ac:dyDescent="0.25">
      <c r="D12" t="s">
        <v>15</v>
      </c>
      <c r="E12">
        <f>AVERAGE(E9:E11)</f>
        <v>0.94700000000000006</v>
      </c>
      <c r="F12">
        <f>AVERAGE(F9:F11)</f>
        <v>0.92233333333333334</v>
      </c>
    </row>
    <row r="13" spans="1:6" x14ac:dyDescent="0.25">
      <c r="D13" t="s">
        <v>18</v>
      </c>
      <c r="E13">
        <f>0.947/2 + 0.945667/2</f>
        <v>0.94633349999999994</v>
      </c>
      <c r="F13">
        <f>0.92233/2 + 0.93233/2</f>
        <v>0.92732999999999999</v>
      </c>
    </row>
    <row r="15" spans="1:6" x14ac:dyDescent="0.25">
      <c r="A15" t="s">
        <v>20</v>
      </c>
      <c r="B15">
        <v>2496</v>
      </c>
      <c r="C15">
        <v>572</v>
      </c>
      <c r="D15">
        <v>308</v>
      </c>
      <c r="E15">
        <v>0.93899999999999995</v>
      </c>
      <c r="F15">
        <v>0.91200000000000003</v>
      </c>
    </row>
    <row r="16" spans="1:6" x14ac:dyDescent="0.25">
      <c r="E16">
        <v>0.94799999999999995</v>
      </c>
      <c r="F16">
        <v>0.92200000000000004</v>
      </c>
    </row>
    <row r="17" spans="1:6" x14ac:dyDescent="0.25">
      <c r="E17">
        <v>0.94099999999999995</v>
      </c>
      <c r="F17">
        <v>0.93200000000000005</v>
      </c>
    </row>
    <row r="18" spans="1:6" x14ac:dyDescent="0.25">
      <c r="D18" t="s">
        <v>15</v>
      </c>
      <c r="E18">
        <f>AVERAGE(E15:E17)</f>
        <v>0.94266666666666665</v>
      </c>
      <c r="F18">
        <f>AVERAGE(F15:F17)</f>
        <v>0.92200000000000004</v>
      </c>
    </row>
    <row r="20" spans="1:6" x14ac:dyDescent="0.25">
      <c r="C20">
        <v>616</v>
      </c>
      <c r="D20">
        <v>264</v>
      </c>
      <c r="E20">
        <v>0.93799999999999994</v>
      </c>
      <c r="F20">
        <v>0.93899999999999995</v>
      </c>
    </row>
    <row r="21" spans="1:6" x14ac:dyDescent="0.25">
      <c r="E21">
        <v>0.94599999999999995</v>
      </c>
      <c r="F21">
        <v>0.90900000000000003</v>
      </c>
    </row>
    <row r="22" spans="1:6" x14ac:dyDescent="0.25">
      <c r="E22">
        <v>0.94</v>
      </c>
      <c r="F22">
        <v>0.92400000000000004</v>
      </c>
    </row>
    <row r="23" spans="1:6" x14ac:dyDescent="0.25">
      <c r="D23" t="s">
        <v>15</v>
      </c>
      <c r="E23">
        <f>AVERAGE(E20:E22)</f>
        <v>0.94133333333333324</v>
      </c>
      <c r="F23">
        <f>AVERAGE(F20:F22)</f>
        <v>0.92399999999999993</v>
      </c>
    </row>
    <row r="24" spans="1:6" x14ac:dyDescent="0.25">
      <c r="D24" t="s">
        <v>18</v>
      </c>
      <c r="E24">
        <v>0.94199999999999995</v>
      </c>
      <c r="F24">
        <v>0.92300000000000004</v>
      </c>
    </row>
    <row r="26" spans="1:6" x14ac:dyDescent="0.25">
      <c r="A26" t="s">
        <v>9</v>
      </c>
      <c r="B26">
        <v>2496</v>
      </c>
      <c r="C26">
        <v>79</v>
      </c>
      <c r="D26">
        <v>44</v>
      </c>
      <c r="E26">
        <v>1</v>
      </c>
      <c r="F26">
        <v>0.95399999999999996</v>
      </c>
    </row>
    <row r="27" spans="1:6" x14ac:dyDescent="0.25">
      <c r="E27">
        <v>0.97499999999999998</v>
      </c>
      <c r="F27">
        <v>1</v>
      </c>
    </row>
    <row r="28" spans="1:6" x14ac:dyDescent="0.25">
      <c r="E28">
        <v>0.98699999999999999</v>
      </c>
      <c r="F28">
        <v>0.88600000000000001</v>
      </c>
    </row>
    <row r="29" spans="1:6" x14ac:dyDescent="0.25">
      <c r="D29" t="s">
        <v>15</v>
      </c>
      <c r="E29">
        <f>AVERAGE(E26:E28)</f>
        <v>0.9873333333333334</v>
      </c>
      <c r="F29">
        <f>AVERAGE(F26:F28)</f>
        <v>0.94666666666666666</v>
      </c>
    </row>
    <row r="31" spans="1:6" x14ac:dyDescent="0.25">
      <c r="C31">
        <v>86</v>
      </c>
      <c r="D31">
        <v>37</v>
      </c>
      <c r="E31">
        <v>0.98799999999999999</v>
      </c>
      <c r="F31">
        <v>0.89200000000000002</v>
      </c>
    </row>
    <row r="32" spans="1:6" x14ac:dyDescent="0.25">
      <c r="E32">
        <v>0.98799999999999999</v>
      </c>
      <c r="F32">
        <v>0.97299999999999998</v>
      </c>
    </row>
    <row r="33" spans="1:6" x14ac:dyDescent="0.25">
      <c r="E33">
        <v>0.96499999999999997</v>
      </c>
      <c r="F33">
        <v>0.97299999999999998</v>
      </c>
    </row>
    <row r="34" spans="1:6" x14ac:dyDescent="0.25">
      <c r="D34" t="s">
        <v>15</v>
      </c>
      <c r="E34">
        <f>AVERAGE(E31:E33)</f>
        <v>0.98033333333333328</v>
      </c>
      <c r="F34">
        <f>AVERAGE(F31:F33)</f>
        <v>0.94600000000000006</v>
      </c>
    </row>
    <row r="35" spans="1:6" x14ac:dyDescent="0.25">
      <c r="D35" t="s">
        <v>19</v>
      </c>
      <c r="E35">
        <v>0.98353299999999999</v>
      </c>
      <c r="F35">
        <v>0.94633400000000001</v>
      </c>
    </row>
    <row r="37" spans="1:6" x14ac:dyDescent="0.25">
      <c r="A37" t="s">
        <v>10</v>
      </c>
      <c r="B37">
        <v>2496</v>
      </c>
      <c r="C37">
        <v>105</v>
      </c>
      <c r="D37">
        <v>57</v>
      </c>
      <c r="E37">
        <v>0.95199999999999996</v>
      </c>
      <c r="F37">
        <v>0.93</v>
      </c>
    </row>
    <row r="38" spans="1:6" x14ac:dyDescent="0.25">
      <c r="E38">
        <v>0.95199999999999996</v>
      </c>
      <c r="F38">
        <v>0.86</v>
      </c>
    </row>
    <row r="39" spans="1:6" x14ac:dyDescent="0.25">
      <c r="E39">
        <v>0.96199999999999997</v>
      </c>
      <c r="F39">
        <v>0.93</v>
      </c>
    </row>
    <row r="40" spans="1:6" x14ac:dyDescent="0.25">
      <c r="D40" t="s">
        <v>15</v>
      </c>
      <c r="E40">
        <f>AVERAGE(E37:E39)</f>
        <v>0.95533333333333326</v>
      </c>
      <c r="F40">
        <f>AVERAGE(F37:F39)</f>
        <v>0.90666666666666673</v>
      </c>
    </row>
    <row r="42" spans="1:6" x14ac:dyDescent="0.25">
      <c r="C42">
        <v>113</v>
      </c>
      <c r="D42">
        <v>49</v>
      </c>
      <c r="E42">
        <v>0.94699999999999995</v>
      </c>
      <c r="F42">
        <v>0.83699999999999997</v>
      </c>
    </row>
    <row r="43" spans="1:6" x14ac:dyDescent="0.25">
      <c r="E43">
        <v>0.95599999999999996</v>
      </c>
      <c r="F43">
        <v>0.91800000000000004</v>
      </c>
    </row>
    <row r="44" spans="1:6" x14ac:dyDescent="0.25">
      <c r="E44">
        <v>0.95599999999999996</v>
      </c>
      <c r="F44">
        <v>0.93899999999999995</v>
      </c>
    </row>
    <row r="45" spans="1:6" x14ac:dyDescent="0.25">
      <c r="D45" t="s">
        <v>15</v>
      </c>
      <c r="E45">
        <f>AVERAGE(E42:E44)</f>
        <v>0.95299999999999996</v>
      </c>
      <c r="F45">
        <f>AVERAGE(F42:F44)</f>
        <v>0.89800000000000002</v>
      </c>
    </row>
    <row r="46" spans="1:6" x14ac:dyDescent="0.25">
      <c r="D46" t="s">
        <v>18</v>
      </c>
      <c r="E46">
        <v>0.95415000000000005</v>
      </c>
      <c r="F46">
        <f>0.906667/2 + 0.898/2</f>
        <v>0.90233350000000001</v>
      </c>
    </row>
    <row r="48" spans="1:6" x14ac:dyDescent="0.25">
      <c r="A48" t="s">
        <v>7</v>
      </c>
      <c r="B48">
        <v>2496</v>
      </c>
      <c r="C48">
        <v>1235</v>
      </c>
      <c r="D48">
        <v>665</v>
      </c>
      <c r="E48">
        <v>0.96299999999999997</v>
      </c>
      <c r="F48">
        <v>0.95</v>
      </c>
    </row>
    <row r="49" spans="1:6" x14ac:dyDescent="0.25">
      <c r="E49">
        <v>0.96799999999999997</v>
      </c>
      <c r="F49">
        <v>0.94299999999999995</v>
      </c>
    </row>
    <row r="50" spans="1:6" x14ac:dyDescent="0.25">
      <c r="E50">
        <v>0.95699999999999996</v>
      </c>
      <c r="F50">
        <v>0.95599999999999996</v>
      </c>
    </row>
    <row r="51" spans="1:6" x14ac:dyDescent="0.25">
      <c r="D51" t="s">
        <v>15</v>
      </c>
      <c r="E51">
        <f>AVERAGE(E48:E50)</f>
        <v>0.96266666666666667</v>
      </c>
      <c r="F51">
        <f>AVERAGE(F48:F50)</f>
        <v>0.94966666666666655</v>
      </c>
    </row>
    <row r="53" spans="1:6" x14ac:dyDescent="0.25">
      <c r="C53">
        <v>1330</v>
      </c>
      <c r="D53">
        <v>570</v>
      </c>
      <c r="E53">
        <v>0.96599999999999997</v>
      </c>
      <c r="F53">
        <v>0.94</v>
      </c>
    </row>
    <row r="54" spans="1:6" x14ac:dyDescent="0.25">
      <c r="E54">
        <v>0.96799999999999997</v>
      </c>
      <c r="F54">
        <v>0.94699999999999995</v>
      </c>
    </row>
    <row r="55" spans="1:6" x14ac:dyDescent="0.25">
      <c r="E55">
        <v>0.96199999999999997</v>
      </c>
      <c r="F55">
        <v>0.95599999999999996</v>
      </c>
    </row>
    <row r="56" spans="1:6" x14ac:dyDescent="0.25">
      <c r="D56" t="s">
        <v>15</v>
      </c>
      <c r="E56">
        <f>AVERAGE(E53:E55)</f>
        <v>0.96533333333333327</v>
      </c>
      <c r="F56">
        <f>AVERAGE(F53:F55)</f>
        <v>0.94766666666666666</v>
      </c>
    </row>
    <row r="57" spans="1:6" x14ac:dyDescent="0.25">
      <c r="D57" t="s">
        <v>18</v>
      </c>
      <c r="E57">
        <v>0.96394999999999997</v>
      </c>
      <c r="F57">
        <v>0.94866667000000005</v>
      </c>
    </row>
    <row r="59" spans="1:6" x14ac:dyDescent="0.25">
      <c r="A59" t="s">
        <v>11</v>
      </c>
      <c r="B59">
        <v>5</v>
      </c>
      <c r="C59" t="s">
        <v>12</v>
      </c>
    </row>
    <row r="61" spans="1:6" x14ac:dyDescent="0.25">
      <c r="A61" t="s">
        <v>13</v>
      </c>
      <c r="B61">
        <v>23</v>
      </c>
      <c r="C61" t="s">
        <v>14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Singla</dc:creator>
  <cp:lastModifiedBy>Shubham Singla</cp:lastModifiedBy>
  <dcterms:created xsi:type="dcterms:W3CDTF">2017-12-21T12:33:12Z</dcterms:created>
  <dcterms:modified xsi:type="dcterms:W3CDTF">2017-12-23T10:00:23Z</dcterms:modified>
</cp:coreProperties>
</file>