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8_{148A8F39-A972-453F-9F30-5262C501BA49}"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Gender">#N/A</definedName>
    <definedName name="Slicer_Mater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<sst xmlns="http://schemas.openxmlformats.org/spreadsheetml/2006/main" count="16486" uniqueCount="55">
  <si>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</si>
  <si>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</si>
  <si>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</si>
  <si>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</si>
  <si>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</si>
  <si>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</si>
  <si>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</si>
  <si>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</si>
  <si>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</si>
  <si>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</si>
  <si>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</si>
  <si>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</si>
  <si>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</si>
  <si>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</si>
  <si>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</si>
  <si>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</si>
  <si>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</si>
  <si>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</si>
  <si>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</si>
  <si>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</si>
  <si>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</si>
  <si>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</si>
  <si>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</si>
  <si>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</si>
  <si>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</si>
  <si>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</si>
  <si>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</si>
  <si>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</si>
  <si>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</si>
  <si>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</si>
  <si>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</si>
  <si>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</si>
  <si>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</si>
  <si>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</si>
  <si>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</si>
  <si>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</si>
  <si>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</si>
  <si>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</si>
  <si>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</si>
  <si>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</si>
  <si>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Material status</t>
  </si>
  <si>
    <t>Age brackets</t>
  </si>
  <si>
    <t>Row Labels</t>
  </si>
  <si>
    <t>Grand Total</t>
  </si>
  <si>
    <t>Average of Income</t>
  </si>
  <si>
    <t>Column Labels</t>
  </si>
  <si>
    <t>Count of Purchased Bike</t>
  </si>
  <si>
    <t>More than 10 Miles</t>
  </si>
  <si>
    <t>Total Count of Purchased Bike</t>
  </si>
  <si>
    <t>Total Sum of Age</t>
  </si>
  <si>
    <t>Sum of Age</t>
  </si>
  <si>
    <t>Middle age31-55</t>
  </si>
  <si>
    <t>old 56+</t>
  </si>
  <si>
    <t>adolsencent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</si>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</sst>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45C]#,##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person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table'!$C$4:$C$5</c:f>
              <c:strCache>
                <c:ptCount val="1"/>
                <c:pt idx="0">
                  <c:v>No</c:v>
                </c:pt>
              </c:strCache>
            </c:strRef>
          </c:tx>
          <c:spPr>
            <a:solidFill>
              <a:schemeClr val="accent1"/>
            </a:solidFill>
            <a:ln>
              <a:noFill/>
            </a:ln>
            <a:effectLst/>
            <a:sp3d/>
          </c:spPr>
          <c:invertIfNegative val="0"/>
          <c:cat>
            <c:strRef>
              <c:f>'pivot table'!$B$6:$B$8</c:f>
              <c:strCache>
                <c:ptCount val="2"/>
                <c:pt idx="0">
                  <c:v>Female</c:v>
                </c:pt>
                <c:pt idx="1">
                  <c:v>Male</c:v>
                </c:pt>
              </c:strCache>
            </c:strRef>
          </c:cat>
          <c:val>
            <c:numRef>
              <c:f>'pivot table'!$C$6:$C$8</c:f>
              <c:numCache>
                <c:formatCode>General</c:formatCode>
                <c:ptCount val="2"/>
                <c:pt idx="0">
                  <c:v>58461.538461538461</c:v>
                </c:pt>
                <c:pt idx="1">
                  <c:v>65000</c:v>
                </c:pt>
              </c:numCache>
            </c:numRef>
          </c:val>
          <c:extLst>
            <c:ext xmlns:c16="http://schemas.microsoft.com/office/drawing/2014/chart" uri="{C3380CC4-5D6E-409C-BE32-E72D297353CC}">
              <c16:uniqueId val="{00000000-8983-44DF-8C3E-CD0901056752}"/>
            </c:ext>
          </c:extLst>
        </c:ser>
        <c:ser>
          <c:idx val="1"/>
          <c:order val="1"/>
          <c:tx>
            <c:strRef>
              <c:f>'pivot table'!$D$4:$D$5</c:f>
              <c:strCache>
                <c:ptCount val="1"/>
                <c:pt idx="0">
                  <c:v>Yes</c:v>
                </c:pt>
              </c:strCache>
            </c:strRef>
          </c:tx>
          <c:spPr>
            <a:solidFill>
              <a:schemeClr val="accent2"/>
            </a:solidFill>
            <a:ln>
              <a:noFill/>
            </a:ln>
            <a:effectLst/>
            <a:sp3d/>
          </c:spPr>
          <c:invertIfNegative val="0"/>
          <c:cat>
            <c:strRef>
              <c:f>'pivot table'!$B$6:$B$8</c:f>
              <c:strCache>
                <c:ptCount val="2"/>
                <c:pt idx="0">
                  <c:v>Female</c:v>
                </c:pt>
                <c:pt idx="1">
                  <c:v>Male</c:v>
                </c:pt>
              </c:strCache>
            </c:strRef>
          </c:cat>
          <c:val>
            <c:numRef>
              <c:f>'pivot table'!$D$6:$D$8</c:f>
              <c:numCache>
                <c:formatCode>General</c:formatCode>
                <c:ptCount val="2"/>
                <c:pt idx="0">
                  <c:v>59523.809523809527</c:v>
                </c:pt>
                <c:pt idx="1">
                  <c:v>52500</c:v>
                </c:pt>
              </c:numCache>
            </c:numRef>
          </c:val>
          <c:extLst>
            <c:ext xmlns:c16="http://schemas.microsoft.com/office/drawing/2014/chart" uri="{C3380CC4-5D6E-409C-BE32-E72D297353CC}">
              <c16:uniqueId val="{00000001-8983-44DF-8C3E-CD0901056752}"/>
            </c:ext>
          </c:extLst>
        </c:ser>
        <c:dLbls>
          <c:showLegendKey val="0"/>
          <c:showVal val="0"/>
          <c:showCatName val="0"/>
          <c:showSerName val="0"/>
          <c:showPercent val="0"/>
          <c:showBubbleSize val="0"/>
        </c:dLbls>
        <c:gapWidth val="150"/>
        <c:shape val="box"/>
        <c:axId val="1311679600"/>
        <c:axId val="1311682096"/>
        <c:axId val="1299439792"/>
      </c:bar3DChart>
      <c:catAx>
        <c:axId val="1311679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682096"/>
        <c:crosses val="autoZero"/>
        <c:auto val="1"/>
        <c:lblAlgn val="ctr"/>
        <c:lblOffset val="100"/>
        <c:noMultiLvlLbl val="0"/>
      </c:catAx>
      <c:valAx>
        <c:axId val="1311682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679600"/>
        <c:crosses val="autoZero"/>
        <c:crossBetween val="between"/>
      </c:valAx>
      <c:serAx>
        <c:axId val="1299439792"/>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68209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Consumer</a:t>
            </a:r>
            <a:r>
              <a:rPr lang="en-US"/>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34</c:v>
                </c:pt>
                <c:pt idx="1">
                  <c:v>10</c:v>
                </c:pt>
                <c:pt idx="2">
                  <c:v>17</c:v>
                </c:pt>
                <c:pt idx="3">
                  <c:v>7</c:v>
                </c:pt>
                <c:pt idx="4">
                  <c:v>21</c:v>
                </c:pt>
              </c:numCache>
            </c:numRef>
          </c:val>
          <c:smooth val="0"/>
          <c:extLst>
            <c:ext xmlns:c16="http://schemas.microsoft.com/office/drawing/2014/chart" uri="{C3380CC4-5D6E-409C-BE32-E72D297353CC}">
              <c16:uniqueId val="{00000000-2AD8-497C-9BF1-B698DCFBA561}"/>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2AD8-497C-9BF1-B698DCFBA561}"/>
            </c:ext>
          </c:extLst>
        </c:ser>
        <c:dLbls>
          <c:showLegendKey val="0"/>
          <c:showVal val="0"/>
          <c:showCatName val="0"/>
          <c:showSerName val="0"/>
          <c:showPercent val="0"/>
          <c:showBubbleSize val="0"/>
        </c:dLbls>
        <c:smooth val="0"/>
        <c:axId val="1315012896"/>
        <c:axId val="1315013312"/>
      </c:lineChart>
      <c:catAx>
        <c:axId val="131501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013312"/>
        <c:crosses val="autoZero"/>
        <c:auto val="1"/>
        <c:lblAlgn val="ctr"/>
        <c:lblOffset val="100"/>
        <c:noMultiLvlLbl val="0"/>
      </c:catAx>
      <c:valAx>
        <c:axId val="131501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01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Consumer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table'!$C$41:$C$42</c:f>
              <c:strCache>
                <c:ptCount val="1"/>
                <c:pt idx="0">
                  <c:v>No</c:v>
                </c:pt>
              </c:strCache>
            </c:strRef>
          </c:tx>
          <c:spPr>
            <a:ln w="28575" cap="rnd">
              <a:solidFill>
                <a:schemeClr val="accent1"/>
              </a:solidFill>
              <a:round/>
            </a:ln>
            <a:effectLst/>
          </c:spPr>
          <c:marker>
            <c:symbol val="none"/>
          </c:marker>
          <c:cat>
            <c:strRef>
              <c:f>'pivot table'!$B$43:$B$46</c:f>
              <c:strCache>
                <c:ptCount val="3"/>
                <c:pt idx="0">
                  <c:v>Middle age31-55</c:v>
                </c:pt>
                <c:pt idx="1">
                  <c:v>old 56+</c:v>
                </c:pt>
                <c:pt idx="2">
                  <c:v>adolsencent 0-30</c:v>
                </c:pt>
              </c:strCache>
            </c:strRef>
          </c:cat>
          <c:val>
            <c:numRef>
              <c:f>'pivot table'!$C$43:$C$46</c:f>
              <c:numCache>
                <c:formatCode>General</c:formatCode>
                <c:ptCount val="3"/>
                <c:pt idx="0">
                  <c:v>51</c:v>
                </c:pt>
                <c:pt idx="1">
                  <c:v>37</c:v>
                </c:pt>
                <c:pt idx="2">
                  <c:v>1</c:v>
                </c:pt>
              </c:numCache>
            </c:numRef>
          </c:val>
          <c:smooth val="0"/>
          <c:extLst>
            <c:ext xmlns:c16="http://schemas.microsoft.com/office/drawing/2014/chart" uri="{C3380CC4-5D6E-409C-BE32-E72D297353CC}">
              <c16:uniqueId val="{00000000-EFD8-4128-A9EA-709D38AFF872}"/>
            </c:ext>
          </c:extLst>
        </c:ser>
        <c:ser>
          <c:idx val="1"/>
          <c:order val="1"/>
          <c:tx>
            <c:strRef>
              <c:f>'pivot table'!$D$41:$D$42</c:f>
              <c:strCache>
                <c:ptCount val="1"/>
                <c:pt idx="0">
                  <c:v>Yes</c:v>
                </c:pt>
              </c:strCache>
            </c:strRef>
          </c:tx>
          <c:spPr>
            <a:ln w="28575" cap="rnd">
              <a:solidFill>
                <a:schemeClr val="accent2"/>
              </a:solidFill>
              <a:round/>
            </a:ln>
            <a:effectLst/>
          </c:spPr>
          <c:marker>
            <c:symbol val="none"/>
          </c:marker>
          <c:cat>
            <c:strRef>
              <c:f>'pivot table'!$B$43:$B$46</c:f>
              <c:strCache>
                <c:ptCount val="3"/>
                <c:pt idx="0">
                  <c:v>Middle age31-55</c:v>
                </c:pt>
                <c:pt idx="1">
                  <c:v>old 56+</c:v>
                </c:pt>
                <c:pt idx="2">
                  <c:v>adolsencent 0-30</c:v>
                </c:pt>
              </c:strCache>
            </c:strRef>
          </c:cat>
          <c:val>
            <c:numRef>
              <c:f>'pivot table'!$D$43:$D$46</c:f>
              <c:numCache>
                <c:formatCode>General</c:formatCode>
                <c:ptCount val="3"/>
                <c:pt idx="0">
                  <c:v>66</c:v>
                </c:pt>
                <c:pt idx="1">
                  <c:v>8</c:v>
                </c:pt>
                <c:pt idx="2">
                  <c:v>4</c:v>
                </c:pt>
              </c:numCache>
            </c:numRef>
          </c:val>
          <c:smooth val="0"/>
          <c:extLst>
            <c:ext xmlns:c16="http://schemas.microsoft.com/office/drawing/2014/chart" uri="{C3380CC4-5D6E-409C-BE32-E72D297353CC}">
              <c16:uniqueId val="{00000001-EFD8-4128-A9EA-709D38AFF872}"/>
            </c:ext>
          </c:extLst>
        </c:ser>
        <c:dLbls>
          <c:showLegendKey val="0"/>
          <c:showVal val="0"/>
          <c:showCatName val="0"/>
          <c:showSerName val="0"/>
          <c:showPercent val="0"/>
          <c:showBubbleSize val="0"/>
        </c:dLbls>
        <c:smooth val="0"/>
        <c:axId val="1472190192"/>
        <c:axId val="1472191856"/>
      </c:lineChart>
      <c:catAx>
        <c:axId val="147219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191856"/>
        <c:crosses val="autoZero"/>
        <c:auto val="1"/>
        <c:lblAlgn val="ctr"/>
        <c:lblOffset val="100"/>
        <c:noMultiLvlLbl val="0"/>
      </c:catAx>
      <c:valAx>
        <c:axId val="147219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19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table'!$C$65:$C$67</c:f>
              <c:strCache>
                <c:ptCount val="1"/>
                <c:pt idx="0">
                  <c:v>No - Count of Purchased Bike</c:v>
                </c:pt>
              </c:strCache>
            </c:strRef>
          </c:tx>
          <c:spPr>
            <a:ln w="28575" cap="rnd">
              <a:solidFill>
                <a:schemeClr val="accent1"/>
              </a:solidFill>
              <a:round/>
            </a:ln>
            <a:effectLst/>
          </c:spPr>
          <c:marker>
            <c:symbol val="none"/>
          </c:marker>
          <c:cat>
            <c:strRef>
              <c:f>'pivot table'!$B$68:$B$105</c:f>
              <c:strCache>
                <c:ptCount val="37"/>
                <c:pt idx="0">
                  <c:v>26</c:v>
                </c:pt>
                <c:pt idx="1">
                  <c:v>27</c:v>
                </c:pt>
                <c:pt idx="2">
                  <c:v>29</c:v>
                </c:pt>
                <c:pt idx="3">
                  <c:v>30</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50</c:v>
                </c:pt>
                <c:pt idx="22">
                  <c:v>52</c:v>
                </c:pt>
                <c:pt idx="23">
                  <c:v>53</c:v>
                </c:pt>
                <c:pt idx="24">
                  <c:v>56</c:v>
                </c:pt>
                <c:pt idx="25">
                  <c:v>58</c:v>
                </c:pt>
                <c:pt idx="26">
                  <c:v>59</c:v>
                </c:pt>
                <c:pt idx="27">
                  <c:v>60</c:v>
                </c:pt>
                <c:pt idx="28">
                  <c:v>61</c:v>
                </c:pt>
                <c:pt idx="29">
                  <c:v>62</c:v>
                </c:pt>
                <c:pt idx="30">
                  <c:v>63</c:v>
                </c:pt>
                <c:pt idx="31">
                  <c:v>64</c:v>
                </c:pt>
                <c:pt idx="32">
                  <c:v>65</c:v>
                </c:pt>
                <c:pt idx="33">
                  <c:v>66</c:v>
                </c:pt>
                <c:pt idx="34">
                  <c:v>67</c:v>
                </c:pt>
                <c:pt idx="35">
                  <c:v>80</c:v>
                </c:pt>
                <c:pt idx="36">
                  <c:v>89</c:v>
                </c:pt>
              </c:strCache>
            </c:strRef>
          </c:cat>
          <c:val>
            <c:numRef>
              <c:f>'pivot table'!$C$68:$C$105</c:f>
              <c:numCache>
                <c:formatCode>General</c:formatCode>
                <c:ptCount val="37"/>
                <c:pt idx="3">
                  <c:v>1</c:v>
                </c:pt>
                <c:pt idx="4">
                  <c:v>1</c:v>
                </c:pt>
                <c:pt idx="7">
                  <c:v>1</c:v>
                </c:pt>
                <c:pt idx="8">
                  <c:v>1</c:v>
                </c:pt>
                <c:pt idx="9">
                  <c:v>1</c:v>
                </c:pt>
                <c:pt idx="10">
                  <c:v>2</c:v>
                </c:pt>
                <c:pt idx="11">
                  <c:v>2</c:v>
                </c:pt>
                <c:pt idx="12">
                  <c:v>6</c:v>
                </c:pt>
                <c:pt idx="13">
                  <c:v>7</c:v>
                </c:pt>
                <c:pt idx="14">
                  <c:v>10</c:v>
                </c:pt>
                <c:pt idx="15">
                  <c:v>3</c:v>
                </c:pt>
                <c:pt idx="16">
                  <c:v>1</c:v>
                </c:pt>
                <c:pt idx="17">
                  <c:v>2</c:v>
                </c:pt>
                <c:pt idx="18">
                  <c:v>3</c:v>
                </c:pt>
                <c:pt idx="19">
                  <c:v>9</c:v>
                </c:pt>
                <c:pt idx="20">
                  <c:v>2</c:v>
                </c:pt>
                <c:pt idx="24">
                  <c:v>2</c:v>
                </c:pt>
                <c:pt idx="25">
                  <c:v>1</c:v>
                </c:pt>
                <c:pt idx="26">
                  <c:v>7</c:v>
                </c:pt>
                <c:pt idx="27">
                  <c:v>3</c:v>
                </c:pt>
                <c:pt idx="28">
                  <c:v>2</c:v>
                </c:pt>
                <c:pt idx="29">
                  <c:v>3</c:v>
                </c:pt>
                <c:pt idx="30">
                  <c:v>3</c:v>
                </c:pt>
                <c:pt idx="31">
                  <c:v>4</c:v>
                </c:pt>
                <c:pt idx="32">
                  <c:v>3</c:v>
                </c:pt>
                <c:pt idx="33">
                  <c:v>6</c:v>
                </c:pt>
                <c:pt idx="34">
                  <c:v>1</c:v>
                </c:pt>
                <c:pt idx="35">
                  <c:v>1</c:v>
                </c:pt>
                <c:pt idx="36">
                  <c:v>1</c:v>
                </c:pt>
              </c:numCache>
            </c:numRef>
          </c:val>
          <c:smooth val="0"/>
          <c:extLst>
            <c:ext xmlns:c16="http://schemas.microsoft.com/office/drawing/2014/chart" uri="{C3380CC4-5D6E-409C-BE32-E72D297353CC}">
              <c16:uniqueId val="{00000000-DD06-4379-BD32-C0ACB5A10AAF}"/>
            </c:ext>
          </c:extLst>
        </c:ser>
        <c:ser>
          <c:idx val="1"/>
          <c:order val="1"/>
          <c:tx>
            <c:strRef>
              <c:f>'pivot table'!$D$65:$D$67</c:f>
              <c:strCache>
                <c:ptCount val="1"/>
                <c:pt idx="0">
                  <c:v>No - Sum of Age</c:v>
                </c:pt>
              </c:strCache>
            </c:strRef>
          </c:tx>
          <c:spPr>
            <a:ln w="28575" cap="rnd">
              <a:solidFill>
                <a:schemeClr val="accent2"/>
              </a:solidFill>
              <a:round/>
            </a:ln>
            <a:effectLst/>
          </c:spPr>
          <c:marker>
            <c:symbol val="none"/>
          </c:marker>
          <c:cat>
            <c:strRef>
              <c:f>'pivot table'!$B$68:$B$105</c:f>
              <c:strCache>
                <c:ptCount val="37"/>
                <c:pt idx="0">
                  <c:v>26</c:v>
                </c:pt>
                <c:pt idx="1">
                  <c:v>27</c:v>
                </c:pt>
                <c:pt idx="2">
                  <c:v>29</c:v>
                </c:pt>
                <c:pt idx="3">
                  <c:v>30</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50</c:v>
                </c:pt>
                <c:pt idx="22">
                  <c:v>52</c:v>
                </c:pt>
                <c:pt idx="23">
                  <c:v>53</c:v>
                </c:pt>
                <c:pt idx="24">
                  <c:v>56</c:v>
                </c:pt>
                <c:pt idx="25">
                  <c:v>58</c:v>
                </c:pt>
                <c:pt idx="26">
                  <c:v>59</c:v>
                </c:pt>
                <c:pt idx="27">
                  <c:v>60</c:v>
                </c:pt>
                <c:pt idx="28">
                  <c:v>61</c:v>
                </c:pt>
                <c:pt idx="29">
                  <c:v>62</c:v>
                </c:pt>
                <c:pt idx="30">
                  <c:v>63</c:v>
                </c:pt>
                <c:pt idx="31">
                  <c:v>64</c:v>
                </c:pt>
                <c:pt idx="32">
                  <c:v>65</c:v>
                </c:pt>
                <c:pt idx="33">
                  <c:v>66</c:v>
                </c:pt>
                <c:pt idx="34">
                  <c:v>67</c:v>
                </c:pt>
                <c:pt idx="35">
                  <c:v>80</c:v>
                </c:pt>
                <c:pt idx="36">
                  <c:v>89</c:v>
                </c:pt>
              </c:strCache>
            </c:strRef>
          </c:cat>
          <c:val>
            <c:numRef>
              <c:f>'pivot table'!$D$68:$D$105</c:f>
              <c:numCache>
                <c:formatCode>General</c:formatCode>
                <c:ptCount val="37"/>
                <c:pt idx="3">
                  <c:v>30</c:v>
                </c:pt>
                <c:pt idx="4">
                  <c:v>32</c:v>
                </c:pt>
                <c:pt idx="7">
                  <c:v>35</c:v>
                </c:pt>
                <c:pt idx="8">
                  <c:v>36</c:v>
                </c:pt>
                <c:pt idx="9">
                  <c:v>37</c:v>
                </c:pt>
                <c:pt idx="10">
                  <c:v>76</c:v>
                </c:pt>
                <c:pt idx="11">
                  <c:v>78</c:v>
                </c:pt>
                <c:pt idx="12">
                  <c:v>240</c:v>
                </c:pt>
                <c:pt idx="13">
                  <c:v>287</c:v>
                </c:pt>
                <c:pt idx="14">
                  <c:v>420</c:v>
                </c:pt>
                <c:pt idx="15">
                  <c:v>129</c:v>
                </c:pt>
                <c:pt idx="16">
                  <c:v>44</c:v>
                </c:pt>
                <c:pt idx="17">
                  <c:v>90</c:v>
                </c:pt>
                <c:pt idx="18">
                  <c:v>138</c:v>
                </c:pt>
                <c:pt idx="19">
                  <c:v>423</c:v>
                </c:pt>
                <c:pt idx="20">
                  <c:v>96</c:v>
                </c:pt>
                <c:pt idx="24">
                  <c:v>112</c:v>
                </c:pt>
                <c:pt idx="25">
                  <c:v>58</c:v>
                </c:pt>
                <c:pt idx="26">
                  <c:v>413</c:v>
                </c:pt>
                <c:pt idx="27">
                  <c:v>180</c:v>
                </c:pt>
                <c:pt idx="28">
                  <c:v>122</c:v>
                </c:pt>
                <c:pt idx="29">
                  <c:v>186</c:v>
                </c:pt>
                <c:pt idx="30">
                  <c:v>189</c:v>
                </c:pt>
                <c:pt idx="31">
                  <c:v>256</c:v>
                </c:pt>
                <c:pt idx="32">
                  <c:v>195</c:v>
                </c:pt>
                <c:pt idx="33">
                  <c:v>396</c:v>
                </c:pt>
                <c:pt idx="34">
                  <c:v>67</c:v>
                </c:pt>
                <c:pt idx="35">
                  <c:v>80</c:v>
                </c:pt>
                <c:pt idx="36">
                  <c:v>89</c:v>
                </c:pt>
              </c:numCache>
            </c:numRef>
          </c:val>
          <c:smooth val="0"/>
          <c:extLst>
            <c:ext xmlns:c16="http://schemas.microsoft.com/office/drawing/2014/chart" uri="{C3380CC4-5D6E-409C-BE32-E72D297353CC}">
              <c16:uniqueId val="{00000001-DD06-4379-BD32-C0ACB5A10AAF}"/>
            </c:ext>
          </c:extLst>
        </c:ser>
        <c:ser>
          <c:idx val="2"/>
          <c:order val="2"/>
          <c:tx>
            <c:strRef>
              <c:f>'pivot table'!$E$65:$E$67</c:f>
              <c:strCache>
                <c:ptCount val="1"/>
                <c:pt idx="0">
                  <c:v>Yes - Count of Purchased Bike</c:v>
                </c:pt>
              </c:strCache>
            </c:strRef>
          </c:tx>
          <c:spPr>
            <a:ln w="28575" cap="rnd">
              <a:solidFill>
                <a:schemeClr val="accent3"/>
              </a:solidFill>
              <a:round/>
            </a:ln>
            <a:effectLst/>
          </c:spPr>
          <c:marker>
            <c:symbol val="none"/>
          </c:marker>
          <c:cat>
            <c:strRef>
              <c:f>'pivot table'!$B$68:$B$105</c:f>
              <c:strCache>
                <c:ptCount val="37"/>
                <c:pt idx="0">
                  <c:v>26</c:v>
                </c:pt>
                <c:pt idx="1">
                  <c:v>27</c:v>
                </c:pt>
                <c:pt idx="2">
                  <c:v>29</c:v>
                </c:pt>
                <c:pt idx="3">
                  <c:v>30</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50</c:v>
                </c:pt>
                <c:pt idx="22">
                  <c:v>52</c:v>
                </c:pt>
                <c:pt idx="23">
                  <c:v>53</c:v>
                </c:pt>
                <c:pt idx="24">
                  <c:v>56</c:v>
                </c:pt>
                <c:pt idx="25">
                  <c:v>58</c:v>
                </c:pt>
                <c:pt idx="26">
                  <c:v>59</c:v>
                </c:pt>
                <c:pt idx="27">
                  <c:v>60</c:v>
                </c:pt>
                <c:pt idx="28">
                  <c:v>61</c:v>
                </c:pt>
                <c:pt idx="29">
                  <c:v>62</c:v>
                </c:pt>
                <c:pt idx="30">
                  <c:v>63</c:v>
                </c:pt>
                <c:pt idx="31">
                  <c:v>64</c:v>
                </c:pt>
                <c:pt idx="32">
                  <c:v>65</c:v>
                </c:pt>
                <c:pt idx="33">
                  <c:v>66</c:v>
                </c:pt>
                <c:pt idx="34">
                  <c:v>67</c:v>
                </c:pt>
                <c:pt idx="35">
                  <c:v>80</c:v>
                </c:pt>
                <c:pt idx="36">
                  <c:v>89</c:v>
                </c:pt>
              </c:strCache>
            </c:strRef>
          </c:cat>
          <c:val>
            <c:numRef>
              <c:f>'pivot table'!$E$68:$E$105</c:f>
              <c:numCache>
                <c:formatCode>General</c:formatCode>
                <c:ptCount val="37"/>
                <c:pt idx="0">
                  <c:v>2</c:v>
                </c:pt>
                <c:pt idx="1">
                  <c:v>1</c:v>
                </c:pt>
                <c:pt idx="2">
                  <c:v>1</c:v>
                </c:pt>
                <c:pt idx="4">
                  <c:v>4</c:v>
                </c:pt>
                <c:pt idx="5">
                  <c:v>2</c:v>
                </c:pt>
                <c:pt idx="6">
                  <c:v>5</c:v>
                </c:pt>
                <c:pt idx="7">
                  <c:v>2</c:v>
                </c:pt>
                <c:pt idx="8">
                  <c:v>3</c:v>
                </c:pt>
                <c:pt idx="9">
                  <c:v>3</c:v>
                </c:pt>
                <c:pt idx="10">
                  <c:v>10</c:v>
                </c:pt>
                <c:pt idx="11">
                  <c:v>1</c:v>
                </c:pt>
                <c:pt idx="12">
                  <c:v>3</c:v>
                </c:pt>
                <c:pt idx="13">
                  <c:v>2</c:v>
                </c:pt>
                <c:pt idx="14">
                  <c:v>3</c:v>
                </c:pt>
                <c:pt idx="15">
                  <c:v>8</c:v>
                </c:pt>
                <c:pt idx="16">
                  <c:v>3</c:v>
                </c:pt>
                <c:pt idx="17">
                  <c:v>2</c:v>
                </c:pt>
                <c:pt idx="18">
                  <c:v>1</c:v>
                </c:pt>
                <c:pt idx="19">
                  <c:v>5</c:v>
                </c:pt>
                <c:pt idx="20">
                  <c:v>5</c:v>
                </c:pt>
                <c:pt idx="21">
                  <c:v>1</c:v>
                </c:pt>
                <c:pt idx="22">
                  <c:v>2</c:v>
                </c:pt>
                <c:pt idx="23">
                  <c:v>1</c:v>
                </c:pt>
                <c:pt idx="30">
                  <c:v>1</c:v>
                </c:pt>
                <c:pt idx="31">
                  <c:v>2</c:v>
                </c:pt>
                <c:pt idx="32">
                  <c:v>1</c:v>
                </c:pt>
                <c:pt idx="33">
                  <c:v>4</c:v>
                </c:pt>
              </c:numCache>
            </c:numRef>
          </c:val>
          <c:smooth val="0"/>
          <c:extLst>
            <c:ext xmlns:c16="http://schemas.microsoft.com/office/drawing/2014/chart" uri="{C3380CC4-5D6E-409C-BE32-E72D297353CC}">
              <c16:uniqueId val="{00000002-DD06-4379-BD32-C0ACB5A10AAF}"/>
            </c:ext>
          </c:extLst>
        </c:ser>
        <c:ser>
          <c:idx val="3"/>
          <c:order val="3"/>
          <c:tx>
            <c:strRef>
              <c:f>'pivot table'!$F$65:$F$67</c:f>
              <c:strCache>
                <c:ptCount val="1"/>
                <c:pt idx="0">
                  <c:v>Yes - Sum of Age</c:v>
                </c:pt>
              </c:strCache>
            </c:strRef>
          </c:tx>
          <c:spPr>
            <a:ln w="28575" cap="rnd">
              <a:solidFill>
                <a:schemeClr val="accent4"/>
              </a:solidFill>
              <a:round/>
            </a:ln>
            <a:effectLst/>
          </c:spPr>
          <c:marker>
            <c:symbol val="none"/>
          </c:marker>
          <c:cat>
            <c:strRef>
              <c:f>'pivot table'!$B$68:$B$105</c:f>
              <c:strCache>
                <c:ptCount val="37"/>
                <c:pt idx="0">
                  <c:v>26</c:v>
                </c:pt>
                <c:pt idx="1">
                  <c:v>27</c:v>
                </c:pt>
                <c:pt idx="2">
                  <c:v>29</c:v>
                </c:pt>
                <c:pt idx="3">
                  <c:v>30</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50</c:v>
                </c:pt>
                <c:pt idx="22">
                  <c:v>52</c:v>
                </c:pt>
                <c:pt idx="23">
                  <c:v>53</c:v>
                </c:pt>
                <c:pt idx="24">
                  <c:v>56</c:v>
                </c:pt>
                <c:pt idx="25">
                  <c:v>58</c:v>
                </c:pt>
                <c:pt idx="26">
                  <c:v>59</c:v>
                </c:pt>
                <c:pt idx="27">
                  <c:v>60</c:v>
                </c:pt>
                <c:pt idx="28">
                  <c:v>61</c:v>
                </c:pt>
                <c:pt idx="29">
                  <c:v>62</c:v>
                </c:pt>
                <c:pt idx="30">
                  <c:v>63</c:v>
                </c:pt>
                <c:pt idx="31">
                  <c:v>64</c:v>
                </c:pt>
                <c:pt idx="32">
                  <c:v>65</c:v>
                </c:pt>
                <c:pt idx="33">
                  <c:v>66</c:v>
                </c:pt>
                <c:pt idx="34">
                  <c:v>67</c:v>
                </c:pt>
                <c:pt idx="35">
                  <c:v>80</c:v>
                </c:pt>
                <c:pt idx="36">
                  <c:v>89</c:v>
                </c:pt>
              </c:strCache>
            </c:strRef>
          </c:cat>
          <c:val>
            <c:numRef>
              <c:f>'pivot table'!$F$68:$F$105</c:f>
              <c:numCache>
                <c:formatCode>General</c:formatCode>
                <c:ptCount val="37"/>
                <c:pt idx="0">
                  <c:v>52</c:v>
                </c:pt>
                <c:pt idx="1">
                  <c:v>27</c:v>
                </c:pt>
                <c:pt idx="2">
                  <c:v>29</c:v>
                </c:pt>
                <c:pt idx="4">
                  <c:v>128</c:v>
                </c:pt>
                <c:pt idx="5">
                  <c:v>66</c:v>
                </c:pt>
                <c:pt idx="6">
                  <c:v>170</c:v>
                </c:pt>
                <c:pt idx="7">
                  <c:v>70</c:v>
                </c:pt>
                <c:pt idx="8">
                  <c:v>108</c:v>
                </c:pt>
                <c:pt idx="9">
                  <c:v>111</c:v>
                </c:pt>
                <c:pt idx="10">
                  <c:v>380</c:v>
                </c:pt>
                <c:pt idx="11">
                  <c:v>39</c:v>
                </c:pt>
                <c:pt idx="12">
                  <c:v>120</c:v>
                </c:pt>
                <c:pt idx="13">
                  <c:v>82</c:v>
                </c:pt>
                <c:pt idx="14">
                  <c:v>126</c:v>
                </c:pt>
                <c:pt idx="15">
                  <c:v>344</c:v>
                </c:pt>
                <c:pt idx="16">
                  <c:v>132</c:v>
                </c:pt>
                <c:pt idx="17">
                  <c:v>90</c:v>
                </c:pt>
                <c:pt idx="18">
                  <c:v>46</c:v>
                </c:pt>
                <c:pt idx="19">
                  <c:v>235</c:v>
                </c:pt>
                <c:pt idx="20">
                  <c:v>240</c:v>
                </c:pt>
                <c:pt idx="21">
                  <c:v>50</c:v>
                </c:pt>
                <c:pt idx="22">
                  <c:v>104</c:v>
                </c:pt>
                <c:pt idx="23">
                  <c:v>53</c:v>
                </c:pt>
                <c:pt idx="30">
                  <c:v>63</c:v>
                </c:pt>
                <c:pt idx="31">
                  <c:v>128</c:v>
                </c:pt>
                <c:pt idx="32">
                  <c:v>65</c:v>
                </c:pt>
                <c:pt idx="33">
                  <c:v>264</c:v>
                </c:pt>
              </c:numCache>
            </c:numRef>
          </c:val>
          <c:smooth val="0"/>
          <c:extLst>
            <c:ext xmlns:c16="http://schemas.microsoft.com/office/drawing/2014/chart" uri="{C3380CC4-5D6E-409C-BE32-E72D297353CC}">
              <c16:uniqueId val="{00000003-DD06-4379-BD32-C0ACB5A10AAF}"/>
            </c:ext>
          </c:extLst>
        </c:ser>
        <c:dLbls>
          <c:showLegendKey val="0"/>
          <c:showVal val="0"/>
          <c:showCatName val="0"/>
          <c:showSerName val="0"/>
          <c:showPercent val="0"/>
          <c:showBubbleSize val="0"/>
        </c:dLbls>
        <c:smooth val="0"/>
        <c:axId val="1476688992"/>
        <c:axId val="1476693152"/>
      </c:lineChart>
      <c:catAx>
        <c:axId val="147668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693152"/>
        <c:crosses val="autoZero"/>
        <c:auto val="1"/>
        <c:lblAlgn val="ctr"/>
        <c:lblOffset val="100"/>
        <c:noMultiLvlLbl val="0"/>
      </c:catAx>
      <c:valAx>
        <c:axId val="147669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68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person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table'!$C$4:$C$5</c:f>
              <c:strCache>
                <c:ptCount val="1"/>
                <c:pt idx="0">
                  <c:v>No</c:v>
                </c:pt>
              </c:strCache>
            </c:strRef>
          </c:tx>
          <c:spPr>
            <a:solidFill>
              <a:schemeClr val="accent1"/>
            </a:solidFill>
            <a:ln>
              <a:noFill/>
            </a:ln>
            <a:effectLst/>
            <a:sp3d/>
          </c:spPr>
          <c:invertIfNegative val="0"/>
          <c:cat>
            <c:strRef>
              <c:f>'pivot table'!$B$6:$B$8</c:f>
              <c:strCache>
                <c:ptCount val="2"/>
                <c:pt idx="0">
                  <c:v>Female</c:v>
                </c:pt>
                <c:pt idx="1">
                  <c:v>Male</c:v>
                </c:pt>
              </c:strCache>
            </c:strRef>
          </c:cat>
          <c:val>
            <c:numRef>
              <c:f>'pivot table'!$C$6:$C$8</c:f>
              <c:numCache>
                <c:formatCode>General</c:formatCode>
                <c:ptCount val="2"/>
                <c:pt idx="0">
                  <c:v>58461.538461538461</c:v>
                </c:pt>
                <c:pt idx="1">
                  <c:v>65000</c:v>
                </c:pt>
              </c:numCache>
            </c:numRef>
          </c:val>
          <c:extLst>
            <c:ext xmlns:c16="http://schemas.microsoft.com/office/drawing/2014/chart" uri="{C3380CC4-5D6E-409C-BE32-E72D297353CC}">
              <c16:uniqueId val="{00000000-EF8F-4750-82DE-68B955AC9951}"/>
            </c:ext>
          </c:extLst>
        </c:ser>
        <c:ser>
          <c:idx val="1"/>
          <c:order val="1"/>
          <c:tx>
            <c:strRef>
              <c:f>'pivot table'!$D$4:$D$5</c:f>
              <c:strCache>
                <c:ptCount val="1"/>
                <c:pt idx="0">
                  <c:v>Yes</c:v>
                </c:pt>
              </c:strCache>
            </c:strRef>
          </c:tx>
          <c:spPr>
            <a:solidFill>
              <a:schemeClr val="accent2"/>
            </a:solidFill>
            <a:ln>
              <a:noFill/>
            </a:ln>
            <a:effectLst/>
            <a:sp3d/>
          </c:spPr>
          <c:invertIfNegative val="0"/>
          <c:cat>
            <c:strRef>
              <c:f>'pivot table'!$B$6:$B$8</c:f>
              <c:strCache>
                <c:ptCount val="2"/>
                <c:pt idx="0">
                  <c:v>Female</c:v>
                </c:pt>
                <c:pt idx="1">
                  <c:v>Male</c:v>
                </c:pt>
              </c:strCache>
            </c:strRef>
          </c:cat>
          <c:val>
            <c:numRef>
              <c:f>'pivot table'!$D$6:$D$8</c:f>
              <c:numCache>
                <c:formatCode>General</c:formatCode>
                <c:ptCount val="2"/>
                <c:pt idx="0">
                  <c:v>59523.809523809527</c:v>
                </c:pt>
                <c:pt idx="1">
                  <c:v>52500</c:v>
                </c:pt>
              </c:numCache>
            </c:numRef>
          </c:val>
          <c:extLst>
            <c:ext xmlns:c16="http://schemas.microsoft.com/office/drawing/2014/chart" uri="{C3380CC4-5D6E-409C-BE32-E72D297353CC}">
              <c16:uniqueId val="{00000001-EF8F-4750-82DE-68B955AC9951}"/>
            </c:ext>
          </c:extLst>
        </c:ser>
        <c:dLbls>
          <c:showLegendKey val="0"/>
          <c:showVal val="0"/>
          <c:showCatName val="0"/>
          <c:showSerName val="0"/>
          <c:showPercent val="0"/>
          <c:showBubbleSize val="0"/>
        </c:dLbls>
        <c:gapWidth val="150"/>
        <c:shape val="box"/>
        <c:axId val="1311679600"/>
        <c:axId val="1311682096"/>
        <c:axId val="1299439792"/>
      </c:bar3DChart>
      <c:catAx>
        <c:axId val="1311679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682096"/>
        <c:crosses val="autoZero"/>
        <c:auto val="1"/>
        <c:lblAlgn val="ctr"/>
        <c:lblOffset val="100"/>
        <c:noMultiLvlLbl val="0"/>
      </c:catAx>
      <c:valAx>
        <c:axId val="1311682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679600"/>
        <c:crosses val="autoZero"/>
        <c:crossBetween val="between"/>
      </c:valAx>
      <c:serAx>
        <c:axId val="1299439792"/>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68209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 Consumer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34</c:v>
                </c:pt>
                <c:pt idx="1">
                  <c:v>10</c:v>
                </c:pt>
                <c:pt idx="2">
                  <c:v>17</c:v>
                </c:pt>
                <c:pt idx="3">
                  <c:v>7</c:v>
                </c:pt>
                <c:pt idx="4">
                  <c:v>21</c:v>
                </c:pt>
              </c:numCache>
            </c:numRef>
          </c:val>
          <c:smooth val="0"/>
          <c:extLst>
            <c:ext xmlns:c16="http://schemas.microsoft.com/office/drawing/2014/chart" uri="{C3380CC4-5D6E-409C-BE32-E72D297353CC}">
              <c16:uniqueId val="{00000000-E6E4-44C9-B574-F757F3C66A2B}"/>
            </c:ext>
          </c:extLst>
        </c:ser>
        <c:ser>
          <c:idx val="1"/>
          <c:order val="1"/>
          <c:tx>
            <c:strRef>
              <c:f>'pivot table'!$D$22:$D$23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E6E4-44C9-B574-F757F3C66A2B}"/>
            </c:ext>
          </c:extLst>
        </c:ser>
        <c:dLbls>
          <c:showLegendKey val="0"/>
          <c:showVal val="0"/>
          <c:showCatName val="0"/>
          <c:showSerName val="0"/>
          <c:showPercent val="0"/>
          <c:showBubbleSize val="0"/>
        </c:dLbls>
        <c:marker val="1"/>
        <c:smooth val="0"/>
        <c:axId val="1315012896"/>
        <c:axId val="1315013312"/>
      </c:lineChart>
      <c:catAx>
        <c:axId val="13150128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5013312"/>
        <c:crosses val="autoZero"/>
        <c:auto val="1"/>
        <c:lblAlgn val="ctr"/>
        <c:lblOffset val="100"/>
        <c:noMultiLvlLbl val="0"/>
      </c:catAx>
      <c:valAx>
        <c:axId val="13150133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501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Consumer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table'!$C$41:$C$42</c:f>
              <c:strCache>
                <c:ptCount val="1"/>
                <c:pt idx="0">
                  <c:v>No</c:v>
                </c:pt>
              </c:strCache>
            </c:strRef>
          </c:tx>
          <c:spPr>
            <a:ln w="28575" cap="rnd">
              <a:solidFill>
                <a:schemeClr val="accent1"/>
              </a:solidFill>
              <a:round/>
            </a:ln>
            <a:effectLst/>
          </c:spPr>
          <c:marker>
            <c:symbol val="none"/>
          </c:marker>
          <c:cat>
            <c:strRef>
              <c:f>'pivot table'!$B$43:$B$46</c:f>
              <c:strCache>
                <c:ptCount val="3"/>
                <c:pt idx="0">
                  <c:v>Middle age31-55</c:v>
                </c:pt>
                <c:pt idx="1">
                  <c:v>old 56+</c:v>
                </c:pt>
                <c:pt idx="2">
                  <c:v>adolsencent 0-30</c:v>
                </c:pt>
              </c:strCache>
            </c:strRef>
          </c:cat>
          <c:val>
            <c:numRef>
              <c:f>'pivot table'!$C$43:$C$46</c:f>
              <c:numCache>
                <c:formatCode>General</c:formatCode>
                <c:ptCount val="3"/>
                <c:pt idx="0">
                  <c:v>51</c:v>
                </c:pt>
                <c:pt idx="1">
                  <c:v>37</c:v>
                </c:pt>
                <c:pt idx="2">
                  <c:v>1</c:v>
                </c:pt>
              </c:numCache>
            </c:numRef>
          </c:val>
          <c:smooth val="0"/>
          <c:extLst>
            <c:ext xmlns:c16="http://schemas.microsoft.com/office/drawing/2014/chart" uri="{C3380CC4-5D6E-409C-BE32-E72D297353CC}">
              <c16:uniqueId val="{00000000-3A42-4929-A902-DFFCF8275223}"/>
            </c:ext>
          </c:extLst>
        </c:ser>
        <c:ser>
          <c:idx val="1"/>
          <c:order val="1"/>
          <c:tx>
            <c:strRef>
              <c:f>'pivot table'!$D$41:$D$42</c:f>
              <c:strCache>
                <c:ptCount val="1"/>
                <c:pt idx="0">
                  <c:v>Yes</c:v>
                </c:pt>
              </c:strCache>
            </c:strRef>
          </c:tx>
          <c:spPr>
            <a:ln w="28575" cap="rnd">
              <a:solidFill>
                <a:schemeClr val="accent2"/>
              </a:solidFill>
              <a:round/>
            </a:ln>
            <a:effectLst/>
          </c:spPr>
          <c:marker>
            <c:symbol val="none"/>
          </c:marker>
          <c:cat>
            <c:strRef>
              <c:f>'pivot table'!$B$43:$B$46</c:f>
              <c:strCache>
                <c:ptCount val="3"/>
                <c:pt idx="0">
                  <c:v>Middle age31-55</c:v>
                </c:pt>
                <c:pt idx="1">
                  <c:v>old 56+</c:v>
                </c:pt>
                <c:pt idx="2">
                  <c:v>adolsencent 0-30</c:v>
                </c:pt>
              </c:strCache>
            </c:strRef>
          </c:cat>
          <c:val>
            <c:numRef>
              <c:f>'pivot table'!$D$43:$D$46</c:f>
              <c:numCache>
                <c:formatCode>General</c:formatCode>
                <c:ptCount val="3"/>
                <c:pt idx="0">
                  <c:v>66</c:v>
                </c:pt>
                <c:pt idx="1">
                  <c:v>8</c:v>
                </c:pt>
                <c:pt idx="2">
                  <c:v>4</c:v>
                </c:pt>
              </c:numCache>
            </c:numRef>
          </c:val>
          <c:smooth val="0"/>
          <c:extLst>
            <c:ext xmlns:c16="http://schemas.microsoft.com/office/drawing/2014/chart" uri="{C3380CC4-5D6E-409C-BE32-E72D297353CC}">
              <c16:uniqueId val="{00000001-3A42-4929-A902-DFFCF8275223}"/>
            </c:ext>
          </c:extLst>
        </c:ser>
        <c:dLbls>
          <c:showLegendKey val="0"/>
          <c:showVal val="0"/>
          <c:showCatName val="0"/>
          <c:showSerName val="0"/>
          <c:showPercent val="0"/>
          <c:showBubbleSize val="0"/>
        </c:dLbls>
        <c:smooth val="0"/>
        <c:axId val="1472190192"/>
        <c:axId val="1472191856"/>
      </c:lineChart>
      <c:catAx>
        <c:axId val="147219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191856"/>
        <c:crosses val="autoZero"/>
        <c:auto val="1"/>
        <c:lblAlgn val="ctr"/>
        <c:lblOffset val="100"/>
        <c:noMultiLvlLbl val="0"/>
      </c:catAx>
      <c:valAx>
        <c:axId val="147219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19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16248</xdr:colOff>
      <xdr:row>1</xdr:row>
      <xdr:rowOff>3175</xdr:rowOff>
    </xdr:from>
    <xdr:to>
      <xdr:col>13</xdr:col>
      <xdr:colOff>321048</xdr:colOff>
      <xdr:row>15</xdr:row>
      <xdr:rowOff>168275</xdr:rowOff>
    </xdr:to>
    <xdr:graphicFrame macro="">
      <xdr:nvGraphicFramePr>
        <xdr:cNvPr id="2" name="Chart 1">
          <a:extLst>
            <a:ext uri="{FF2B5EF4-FFF2-40B4-BE49-F238E27FC236}">
              <a16:creationId xmlns:a16="http://schemas.microsoft.com/office/drawing/2014/main" id="{37E445C1-CF6B-4E7C-A0C2-6A90973C51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26148</xdr:colOff>
      <xdr:row>20</xdr:row>
      <xdr:rowOff>6724</xdr:rowOff>
    </xdr:from>
    <xdr:to>
      <xdr:col>13</xdr:col>
      <xdr:colOff>310030</xdr:colOff>
      <xdr:row>34</xdr:row>
      <xdr:rowOff>135218</xdr:rowOff>
    </xdr:to>
    <xdr:graphicFrame macro="">
      <xdr:nvGraphicFramePr>
        <xdr:cNvPr id="3" name="Chart 2">
          <a:extLst>
            <a:ext uri="{FF2B5EF4-FFF2-40B4-BE49-F238E27FC236}">
              <a16:creationId xmlns:a16="http://schemas.microsoft.com/office/drawing/2014/main" id="{E0905A5C-C635-4EA2-A591-3A77B21C10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28865</xdr:colOff>
      <xdr:row>39</xdr:row>
      <xdr:rowOff>36944</xdr:rowOff>
    </xdr:from>
    <xdr:to>
      <xdr:col>13</xdr:col>
      <xdr:colOff>317502</xdr:colOff>
      <xdr:row>54</xdr:row>
      <xdr:rowOff>9235</xdr:rowOff>
    </xdr:to>
    <xdr:graphicFrame macro="">
      <xdr:nvGraphicFramePr>
        <xdr:cNvPr id="4" name="Chart 3">
          <a:extLst>
            <a:ext uri="{FF2B5EF4-FFF2-40B4-BE49-F238E27FC236}">
              <a16:creationId xmlns:a16="http://schemas.microsoft.com/office/drawing/2014/main" id="{321788BD-3EC2-4BD1-B316-CCEDDCE19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63499</xdr:colOff>
      <xdr:row>66</xdr:row>
      <xdr:rowOff>83127</xdr:rowOff>
    </xdr:from>
    <xdr:to>
      <xdr:col>20</xdr:col>
      <xdr:colOff>23091</xdr:colOff>
      <xdr:row>88</xdr:row>
      <xdr:rowOff>57726</xdr:rowOff>
    </xdr:to>
    <xdr:graphicFrame macro="">
      <xdr:nvGraphicFramePr>
        <xdr:cNvPr id="6" name="Chart 5">
          <a:extLst>
            <a:ext uri="{FF2B5EF4-FFF2-40B4-BE49-F238E27FC236}">
              <a16:creationId xmlns:a16="http://schemas.microsoft.com/office/drawing/2014/main" id="{D6AA6394-A870-4B1D-886C-7767403F7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12700</xdr:colOff>
      <xdr:row>6</xdr:row>
      <xdr:rowOff>19050</xdr:rowOff>
    </xdr:from>
    <xdr:to>
      <xdr:col>9</xdr:col>
      <xdr:colOff>400050</xdr:colOff>
      <xdr:row>18</xdr:row>
      <xdr:rowOff>69850</xdr:rowOff>
    </xdr:to>
    <xdr:graphicFrame macro="">
      <xdr:nvGraphicFramePr>
        <xdr:cNvPr id="2" name="Chart 1">
          <a:extLst>
            <a:ext uri="{FF2B5EF4-FFF2-40B4-BE49-F238E27FC236}">
              <a16:creationId xmlns:a16="http://schemas.microsoft.com/office/drawing/2014/main" id="{AAAB1AE8-0F38-48C2-8EF8-E436067FD7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18</xdr:row>
      <xdr:rowOff>127000</xdr:rowOff>
    </xdr:from>
    <xdr:to>
      <xdr:col>15</xdr:col>
      <xdr:colOff>31750</xdr:colOff>
      <xdr:row>33</xdr:row>
      <xdr:rowOff>107950</xdr:rowOff>
    </xdr:to>
    <xdr:graphicFrame macro="">
      <xdr:nvGraphicFramePr>
        <xdr:cNvPr id="3" name="Chart 2">
          <a:extLst>
            <a:ext uri="{FF2B5EF4-FFF2-40B4-BE49-F238E27FC236}">
              <a16:creationId xmlns:a16="http://schemas.microsoft.com/office/drawing/2014/main" id="{97C023EE-A2DD-4F24-A76B-25726F885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425451</xdr:colOff>
      <xdr:row>6</xdr:row>
      <xdr:rowOff>31750</xdr:rowOff>
    </xdr:from>
    <xdr:to>
      <xdr:col>15</xdr:col>
      <xdr:colOff>25400</xdr:colOff>
      <xdr:row>18</xdr:row>
      <xdr:rowOff>69850</xdr:rowOff>
    </xdr:to>
    <xdr:graphicFrame macro="">
      <xdr:nvGraphicFramePr>
        <xdr:cNvPr id="4" name="Chart 3">
          <a:extLst>
            <a:ext uri="{FF2B5EF4-FFF2-40B4-BE49-F238E27FC236}">
              <a16:creationId xmlns:a16="http://schemas.microsoft.com/office/drawing/2014/main" id="{FAD57546-5B0C-4CF6-835F-DC2F0D26E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92075</xdr:colOff>
      <xdr:row>6</xdr:row>
      <xdr:rowOff>60325</xdr:rowOff>
    </xdr:from>
    <xdr:to>
      <xdr:col>3</xdr:col>
      <xdr:colOff>555625</xdr:colOff>
      <xdr:row>11</xdr:row>
      <xdr:rowOff>63500</xdr:rowOff>
    </xdr:to>
    <mc:AlternateContent xmlns:mc="http://schemas.openxmlformats.org/markup-compatibility/2006" xmlns:a14="http://schemas.microsoft.com/office/drawing/2010/main">
      <mc:Choice Requires="a14">
        <xdr:graphicFrame macro="">
          <xdr:nvGraphicFramePr>
            <xdr:cNvPr id="5" name="Material status">
              <a:extLst>
                <a:ext uri="{FF2B5EF4-FFF2-40B4-BE49-F238E27FC236}">
                  <a16:creationId xmlns:a16="http://schemas.microsoft.com/office/drawing/2014/main" id="{49222AEC-DD3F-4B65-AA2F-F80C43E27810}"/>
                </a:ext>
              </a:extLst>
            </xdr:cNvPr>
            <xdr:cNvGraphicFramePr/>
          </xdr:nvGraphicFramePr>
          <xdr:xfrm>
            <a:off x="0" y="0"/>
            <a:ext cx="0" cy="0"/>
          </xdr:xfrm>
          <a:graphic>
            <a:graphicData uri="http://schemas.microsoft.com/office/drawing/2010/slicer">
              <sle:slicer xmlns:sle="http://schemas.microsoft.com/office/drawing/2010/slicer" name="Material status"/>
            </a:graphicData>
          </a:graphic>
        </xdr:graphicFrame>
      </mc:Choice>
      <mc:Fallback xmlns="">
        <xdr:sp macro="" textlink="">
          <xdr:nvSpPr>
            <xdr:cNvPr id="0" name=""/>
            <xdr:cNvSpPr>
              <a:spLocks noTextEdit="1"/>
            </xdr:cNvSpPr>
          </xdr:nvSpPr>
          <xdr:spPr>
            <a:xfrm>
              <a:off x="92075" y="1148896"/>
              <a:ext cx="2286907" cy="9103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92075</xdr:colOff>
      <xdr:row>11</xdr:row>
      <xdr:rowOff>117476</xdr:rowOff>
    </xdr:from>
    <xdr:to>
      <xdr:col>3</xdr:col>
      <xdr:colOff>523875</xdr:colOff>
      <xdr:row>20</xdr:row>
      <xdr:rowOff>142876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CBFFFCC-1FA5-4AAE-B380-8D46AF5A92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2075" y="2113190"/>
              <a:ext cx="2255157" cy="1658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107949</xdr:colOff>
      <xdr:row>21</xdr:row>
      <xdr:rowOff>12700</xdr:rowOff>
    </xdr:from>
    <xdr:to>
      <xdr:col>3</xdr:col>
      <xdr:colOff>523874</xdr:colOff>
      <xdr:row>27</xdr:row>
      <xdr:rowOff>174625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87A5670-3F6E-473C-A0F8-B9A3D19F28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7949" y="3822700"/>
              <a:ext cx="2239282" cy="12504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107950</xdr:colOff>
      <xdr:row>28</xdr:row>
      <xdr:rowOff>44451</xdr:rowOff>
    </xdr:from>
    <xdr:to>
      <xdr:col>3</xdr:col>
      <xdr:colOff>508000</xdr:colOff>
      <xdr:row>33</xdr:row>
      <xdr:rowOff>127001</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C55E21D6-2D77-42B8-AB12-85492C7DC13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7950" y="5124451"/>
              <a:ext cx="2223407" cy="9896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93.699367939815" createdVersion="7" refreshedVersion="7" minRefreshableVersion="3" recordCount="1026" xr:uid="{B1B461FE-7954-460A-A634-06CBCEBF9D29}">
  <cacheSource type="worksheet">
    <worksheetSource ref="A1:N1027" sheet="working sheet"/>
  </cacheSource>
  <cacheFields count="14">
    <cacheField name="ID" numFmtId="0">
      <sharedItems containsSemiMixedTypes="0" containsString="0" containsNumber="1" containsInteger="1" minValue="11000" maxValue="29447"/>
    </cacheField>
    <cacheField name="Mater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31-55"/>
        <s v="old 56+"/>
        <s v="adolsencent 0-30"/>
        <s v="adolsen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7023888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07747D-62C9-4C11-A49B-160A175EFD7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41:E4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3E3D81-900D-406A-936A-6AA2C8DB559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22:E2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88AA47-18C4-4ED8-9F70-307F85E60E1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4:E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18B88F-D434-4CAB-9797-6D3DDAC8B3CF}"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65:H105" firstHeaderRow="1" firstDataRow="3"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8">
    <i>
      <x v="1"/>
    </i>
    <i>
      <x v="2"/>
    </i>
    <i>
      <x v="4"/>
    </i>
    <i>
      <x v="5"/>
    </i>
    <i>
      <x v="7"/>
    </i>
    <i>
      <x v="8"/>
    </i>
    <i>
      <x v="9"/>
    </i>
    <i>
      <x v="10"/>
    </i>
    <i>
      <x v="11"/>
    </i>
    <i>
      <x v="12"/>
    </i>
    <i>
      <x v="13"/>
    </i>
    <i>
      <x v="14"/>
    </i>
    <i>
      <x v="15"/>
    </i>
    <i>
      <x v="16"/>
    </i>
    <i>
      <x v="17"/>
    </i>
    <i>
      <x v="18"/>
    </i>
    <i>
      <x v="19"/>
    </i>
    <i>
      <x v="20"/>
    </i>
    <i>
      <x v="21"/>
    </i>
    <i>
      <x v="22"/>
    </i>
    <i>
      <x v="23"/>
    </i>
    <i>
      <x v="25"/>
    </i>
    <i>
      <x v="27"/>
    </i>
    <i>
      <x v="28"/>
    </i>
    <i>
      <x v="31"/>
    </i>
    <i>
      <x v="33"/>
    </i>
    <i>
      <x v="34"/>
    </i>
    <i>
      <x v="35"/>
    </i>
    <i>
      <x v="36"/>
    </i>
    <i>
      <x v="37"/>
    </i>
    <i>
      <x v="38"/>
    </i>
    <i>
      <x v="39"/>
    </i>
    <i>
      <x v="40"/>
    </i>
    <i>
      <x v="41"/>
    </i>
    <i>
      <x v="42"/>
    </i>
    <i>
      <x v="51"/>
    </i>
    <i>
      <x v="52"/>
    </i>
    <i t="grand">
      <x/>
    </i>
  </rowItems>
  <colFields count="2">
    <field x="13"/>
    <field x="-2"/>
  </colFields>
  <colItems count="6">
    <i>
      <x/>
      <x/>
    </i>
    <i r="1" i="1">
      <x v="1"/>
    </i>
    <i>
      <x v="1"/>
      <x/>
    </i>
    <i r="1" i="1">
      <x v="1"/>
    </i>
    <i t="grand">
      <x/>
    </i>
    <i t="grand" i="1">
      <x/>
    </i>
  </colItems>
  <dataFields count="2">
    <dataField name="Count of Purchased Bike" fld="13" subtotal="count" baseField="0" baseItem="0"/>
    <dataField name="Sum of Age" fld="11"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1"/>
          </reference>
          <reference field="13" count="1" selected="0">
            <x v="0"/>
          </reference>
        </references>
      </pivotArea>
    </chartFormat>
    <chartFormat chart="2" format="2" series="1">
      <pivotArea type="data" outline="0" fieldPosition="0">
        <references count="2">
          <reference field="4294967294" count="1" selected="0">
            <x v="0"/>
          </reference>
          <reference field="13" count="1" selected="0">
            <x v="1"/>
          </reference>
        </references>
      </pivotArea>
    </chartFormat>
    <chartFormat chart="2" format="3" series="1">
      <pivotArea type="data" outline="0" fieldPosition="0">
        <references count="2">
          <reference field="4294967294"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status" xr10:uid="{4210D0B3-1A7C-4F48-9932-5C8383668436}" sourceName="Material status">
  <pivotTables>
    <pivotTable tabId="3" name="PivotTable2"/>
    <pivotTable tabId="3" name="PivotTable1"/>
    <pivotTable tabId="3" name="PivotTable3"/>
    <pivotTable tabId="3" name="PivotTable4"/>
  </pivotTables>
  <data>
    <tabular pivotCacheId="70238887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C38D9A6-C5BD-4910-AE9B-C3EE199D3294}" sourceName="Education">
  <pivotTables>
    <pivotTable tabId="3" name="PivotTable1"/>
    <pivotTable tabId="3" name="PivotTable2"/>
    <pivotTable tabId="3" name="PivotTable3"/>
    <pivotTable tabId="3" name="PivotTable4"/>
  </pivotTables>
  <data>
    <tabular pivotCacheId="70238887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3B484E-FFDD-4AA8-9CB6-6451DB161CB7}" sourceName="Region">
  <pivotTables>
    <pivotTable tabId="3" name="PivotTable1"/>
    <pivotTable tabId="3" name="PivotTable2"/>
    <pivotTable tabId="3" name="PivotTable3"/>
    <pivotTable tabId="3" name="PivotTable4"/>
  </pivotTables>
  <data>
    <tabular pivotCacheId="70238887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4492614-5BC5-464D-A2C7-F1D403058DFD}" sourceName="Gender">
  <pivotTables>
    <pivotTable tabId="3" name="PivotTable1"/>
  </pivotTables>
  <data>
    <tabular pivotCacheId="70238887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erial status" xr10:uid="{8534B7FD-5E44-416C-A065-C32496443B2C}" cache="Slicer_Material_status" caption="Material status" rowHeight="241300"/>
  <slicer name="Education" xr10:uid="{4E069B46-7B37-4B3E-9116-57FD7FFC09FE}" cache="Slicer_Education" caption="Education" rowHeight="241300"/>
  <slicer name="Region" xr10:uid="{1C0AEE0E-2E33-4E4D-BCD5-F1FAB54B273A}" cache="Slicer_Region" caption="Region" rowHeight="241300"/>
  <slicer name="Gender" xr10:uid="{D0931589-EFE3-489D-8177-325FCEDC40D6}"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EC162-6459-4F98-8ECD-64A91C050765}">
  <dimension ref="A1:N1027"/>
  <sheetViews>
    <sheetView topLeftCell="A2" zoomScale="70" zoomScaleNormal="70" workbookViewId="0">
      <selection activeCell="M2" sqref="M2:M1027"/>
    </sheetView>
  </sheetViews>
  <sheetFormatPr defaultColWidth="11.90625" defaultRowHeight="14.5" x14ac:dyDescent="0.35"/>
  <cols>
    <col min="1" max="1" width="5.81640625" bestFit="1" customWidth="1"/>
    <col min="2" max="2" width="13.36328125" bestFit="1" customWidth="1"/>
    <col min="4" max="4" width="12.36328125" style="3"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3" width="10.90625" customWidth="1"/>
    <col min="14" max="14" width="13.453125" bestFit="1" customWidth="1"/>
  </cols>
  <sheetData>
    <row r="1" spans="1:14" x14ac:dyDescent="0.35">
      <c r="A1" t="s">
        <v>0</v>
      </c>
      <c r="B1" t="s">
        <v>40</v>
      </c>
      <c r="C1" t="s">
        <v>2</v>
      </c>
      <c r="D1" s="3" t="s">
        <v>3</v>
      </c>
      <c r="E1" t="s">
        <v>4</v>
      </c>
      <c r="F1" t="s">
        <v>5</v>
      </c>
      <c r="G1" t="s">
        <v>6</v>
      </c>
      <c r="H1" t="s">
        <v>7</v>
      </c>
      <c r="I1" t="s">
        <v>8</v>
      </c>
      <c r="J1" t="s">
        <v>9</v>
      </c>
      <c r="K1" t="s">
        <v>10</v>
      </c>
      <c r="L1" t="s">
        <v>11</v>
      </c>
      <c r="M1" t="s">
        <v>41</v>
      </c>
      <c r="N1" t="s">
        <v>12</v>
      </c>
    </row>
    <row r="2" spans="1:14" x14ac:dyDescent="0.35">
      <c r="A2">
        <v>12496</v>
      </c>
      <c r="B2" t="s">
        <v>36</v>
      </c>
      <c r="C2" t="s">
        <v>39</v>
      </c>
      <c r="D2" s="3">
        <v>40000</v>
      </c>
      <c r="E2">
        <v>1</v>
      </c>
      <c r="F2" t="s">
        <v>13</v>
      </c>
      <c r="G2" t="s">
        <v>14</v>
      </c>
      <c r="H2" t="s">
        <v>15</v>
      </c>
      <c r="I2">
        <v>0</v>
      </c>
      <c r="J2" t="s">
        <v>16</v>
      </c>
      <c r="K2" t="s">
        <v>17</v>
      </c>
      <c r="L2">
        <v>42</v>
      </c>
      <c r="M2" t="str">
        <f>IF(L2&gt;55,"old 56+",IF(L2&gt;=31,"Middle age31-55",IF(L2&lt;31,"adolsencent 0-30","invalid")))</f>
        <v>Middle age31-55</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 56+",IF(L3&gt;=31,"Middle age31-55",IF(L3&lt;31,"adolsencent 0-30","invalid")))</f>
        <v>Middle age31-55</v>
      </c>
      <c r="N3" t="s">
        <v>18</v>
      </c>
    </row>
    <row r="4" spans="1:14" x14ac:dyDescent="0.35">
      <c r="A4">
        <v>14177</v>
      </c>
      <c r="B4" t="s">
        <v>36</v>
      </c>
      <c r="C4" t="s">
        <v>38</v>
      </c>
      <c r="D4" s="3">
        <v>80000</v>
      </c>
      <c r="E4">
        <v>5</v>
      </c>
      <c r="F4" t="s">
        <v>19</v>
      </c>
      <c r="G4" t="s">
        <v>21</v>
      </c>
      <c r="H4" t="s">
        <v>18</v>
      </c>
      <c r="I4">
        <v>2</v>
      </c>
      <c r="J4" t="s">
        <v>22</v>
      </c>
      <c r="K4" t="s">
        <v>17</v>
      </c>
      <c r="L4">
        <v>60</v>
      </c>
      <c r="M4" t="str">
        <f t="shared" si="0"/>
        <v>old 56+</v>
      </c>
      <c r="N4" t="s">
        <v>18</v>
      </c>
    </row>
    <row r="5" spans="1:14" x14ac:dyDescent="0.35">
      <c r="A5">
        <v>24381</v>
      </c>
      <c r="B5" t="s">
        <v>37</v>
      </c>
      <c r="C5" t="s">
        <v>38</v>
      </c>
      <c r="D5" s="3">
        <v>70000</v>
      </c>
      <c r="E5">
        <v>0</v>
      </c>
      <c r="F5" t="s">
        <v>13</v>
      </c>
      <c r="G5" t="s">
        <v>21</v>
      </c>
      <c r="H5" t="s">
        <v>15</v>
      </c>
      <c r="I5">
        <v>1</v>
      </c>
      <c r="J5" t="s">
        <v>23</v>
      </c>
      <c r="K5" t="s">
        <v>24</v>
      </c>
      <c r="L5">
        <v>41</v>
      </c>
      <c r="M5" t="str">
        <f t="shared" si="0"/>
        <v>Middle age31-55</v>
      </c>
      <c r="N5" t="s">
        <v>15</v>
      </c>
    </row>
    <row r="6" spans="1:14" x14ac:dyDescent="0.35">
      <c r="A6">
        <v>25597</v>
      </c>
      <c r="B6" t="s">
        <v>37</v>
      </c>
      <c r="C6" t="s">
        <v>38</v>
      </c>
      <c r="D6" s="3">
        <v>30000</v>
      </c>
      <c r="E6">
        <v>0</v>
      </c>
      <c r="F6" t="s">
        <v>13</v>
      </c>
      <c r="G6" t="s">
        <v>20</v>
      </c>
      <c r="H6" t="s">
        <v>18</v>
      </c>
      <c r="I6">
        <v>0</v>
      </c>
      <c r="J6" t="s">
        <v>16</v>
      </c>
      <c r="K6" t="s">
        <v>17</v>
      </c>
      <c r="L6">
        <v>36</v>
      </c>
      <c r="M6" t="str">
        <f t="shared" si="0"/>
        <v>Middle age31-55</v>
      </c>
      <c r="N6" t="s">
        <v>15</v>
      </c>
    </row>
    <row r="7" spans="1:14" x14ac:dyDescent="0.35">
      <c r="A7">
        <v>13507</v>
      </c>
      <c r="B7" t="s">
        <v>36</v>
      </c>
      <c r="C7" t="s">
        <v>39</v>
      </c>
      <c r="D7" s="3">
        <v>10000</v>
      </c>
      <c r="E7">
        <v>2</v>
      </c>
      <c r="F7" t="s">
        <v>19</v>
      </c>
      <c r="G7" t="s">
        <v>25</v>
      </c>
      <c r="H7" t="s">
        <v>15</v>
      </c>
      <c r="I7">
        <v>0</v>
      </c>
      <c r="J7" t="s">
        <v>26</v>
      </c>
      <c r="K7" t="s">
        <v>17</v>
      </c>
      <c r="L7">
        <v>50</v>
      </c>
      <c r="M7" t="str">
        <f t="shared" si="0"/>
        <v>Middle age31-55</v>
      </c>
      <c r="N7" t="s">
        <v>18</v>
      </c>
    </row>
    <row r="8" spans="1:14" x14ac:dyDescent="0.35">
      <c r="A8">
        <v>27974</v>
      </c>
      <c r="B8" t="s">
        <v>37</v>
      </c>
      <c r="C8" t="s">
        <v>38</v>
      </c>
      <c r="D8" s="3">
        <v>160000</v>
      </c>
      <c r="E8">
        <v>2</v>
      </c>
      <c r="F8" t="s">
        <v>27</v>
      </c>
      <c r="G8" t="s">
        <v>28</v>
      </c>
      <c r="H8" t="s">
        <v>15</v>
      </c>
      <c r="I8">
        <v>4</v>
      </c>
      <c r="J8" t="s">
        <v>16</v>
      </c>
      <c r="K8" t="s">
        <v>24</v>
      </c>
      <c r="L8">
        <v>33</v>
      </c>
      <c r="M8" t="str">
        <f t="shared" si="0"/>
        <v>Middle age31-55</v>
      </c>
      <c r="N8" t="s">
        <v>15</v>
      </c>
    </row>
    <row r="9" spans="1:14" x14ac:dyDescent="0.35">
      <c r="A9">
        <v>19364</v>
      </c>
      <c r="B9" t="s">
        <v>36</v>
      </c>
      <c r="C9" t="s">
        <v>38</v>
      </c>
      <c r="D9" s="3">
        <v>40000</v>
      </c>
      <c r="E9">
        <v>1</v>
      </c>
      <c r="F9" t="s">
        <v>13</v>
      </c>
      <c r="G9" t="s">
        <v>14</v>
      </c>
      <c r="H9" t="s">
        <v>15</v>
      </c>
      <c r="I9">
        <v>0</v>
      </c>
      <c r="J9" t="s">
        <v>16</v>
      </c>
      <c r="K9" t="s">
        <v>17</v>
      </c>
      <c r="L9">
        <v>43</v>
      </c>
      <c r="M9" t="str">
        <f t="shared" si="0"/>
        <v>Middle age31-55</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 56+</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age31-55</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age31-55</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age31-55</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age31-55</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age31-55</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age31-55</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age31-55</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 56+</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age31-55</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age31-55</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age31-55</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age31-55</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 age31-55</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age31-55</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56+</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age31-55</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 56+</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adolsencent 0-30</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age31-55</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age31-55</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age31-55</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56+</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adolsencent 0-30</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age31-55</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age31-55</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 56+</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age31-55</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age31-55</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adolsencent 0-30</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adolsencent 0-30</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age31-55</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age31-55</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 56+</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age31-55</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age31-55</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age31-55</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56+</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age31-55</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age31-55</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age31-55</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age31-55</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adolsencent 0-30</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 age31-55</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56+</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 56+</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age31-55</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Middle age31-55</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age31-55</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 56+</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age31-55</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age31-55</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age31-55</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age31-55</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age31-55</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Middle age31-55</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age31-55</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 56+",IF(L67&gt;=31,"Middle age31-55",IF(L67&lt;31,"adolsencent 0-30","invalid")))</f>
        <v>old 56+</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age31-55</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age31-55</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age31-55</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adolsencent 0-30</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Middle age31-55</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age31-55</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age31-55</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age31-55</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56+</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age31-55</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adolsencent 0-30</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adolsencent 0-30</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age31-55</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 56+</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age31-55</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age31-55</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age31-55</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adolsencent 0-30</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age31-55</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adolsencent 0-30</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age31-55</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age31-55</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adolsencent 0-30</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age31-55</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adolsencent 0-30</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adolsencent 0-30</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age31-55</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age31-55</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age31-55</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 56+</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age31-55</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age31-55</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adolsencent 0-30</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age31-55</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age31-55</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age31-55</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age31-55</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age31-55</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age31-55</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adolsencent 0-30</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age31-55</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age31-55</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age31-55</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age31-55</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age31-55</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age31-55</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age31-55</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age31-55</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adolsencent 0-30</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adolsencent 0-30</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age31-55</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age31-55</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 56+</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adolsencent 0-30</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56+</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age31-55</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age31-55</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 56+</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age31-55</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age31-55</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age31-55</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age31-55</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age31-55</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 56+",IF(L131&gt;=31,"Middle age31-55",IF(L131&lt;31,"adolsencent 0-30","invalid")))</f>
        <v>Middle age31-55</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age31-55</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 56+</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age31-55</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 56+</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age31-55</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age31-55</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age31-55</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age31-55</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age31-55</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 56+</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age31-55</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adolsencent 0-30</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age31-55</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 age31-55</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age31-55</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age31-55</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age31-55</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age31-55</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 56+</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adolsencent 0-30</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age31-55</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age31-55</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age31-55</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age31-55</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age31-55</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age31-55</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56+</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age31-55</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age31-55</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age31-55</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age31-55</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age31-55</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age31-55</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age31-55</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adolsencent 0-30</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adolsencent 0-30</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age31-55</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 age31-55</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age31-55</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age31-55</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56+</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56+</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age31-55</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adolsencent 0-30</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age31-55</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age31-55</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adolsencent 0-30</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age31-55</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Middle age31-55</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age31-55</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age31-55</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age31-55</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age31-55</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 56+</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 56+</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age31-55</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56+</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old 56+</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 age31-55</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age31-55</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age31-55</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age31-55</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old 56+</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IF(L195&gt;55,"old 56+",IF(L195&gt;=31,"Middle age31-55",IF(L195&lt;31,"adolsencent 0-30","invalid")))</f>
        <v>Middle age31-55</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age31-55</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adolsencent 0-30</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age31-55</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 56+</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age31-55</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Middle age31-55</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age31-55</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adolsencent 0-30</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age31-55</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age31-55</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age31-55</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age31-55</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old 56+</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adolsencent 0-30</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age31-55</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age31-55</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age31-55</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age31-55</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adolsencent 0-30</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 age31-55</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 56+</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age31-55</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age31-55</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adolsencent 0-30</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age31-55</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adolsencent 0-30</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age31-55</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age31-55</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age31-55</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age31-55</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56+</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age31-55</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age31-55</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age31-55</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age31-55</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old 56+</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old 56+</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age31-55</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age31-55</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adolsencent 0-30</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 age31-55</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56+</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age31-55</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adolsencent 0-30</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age31-55</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age31-55</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age31-55</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adolsencent 0-30</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age31-55</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adolsencent 0-30</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age31-55</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age31-55</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age31-55</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age31-55</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56+</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age31-55</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 56+</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age31-55</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age31-55</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old 56+</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 56+</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age31-55</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age31-55</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 56+",IF(L259&gt;=31,"Middle age31-55",IF(L259&lt;31,"adolsencent 0-30","invalid")))</f>
        <v>Middle age31-55</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 56+</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age31-55</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age31-55</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age31-55</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age31-55</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age31-55</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age31-55</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age31-55</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adolsencent 0-30</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age31-55</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age31-55</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age31-55</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age31-55</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adolsencent 0-30</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age31-55</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adolsencent 0-30</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age31-55</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age31-55</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age31-55</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age31-55</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 age31-55</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age31-55</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age31-55</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age31-55</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age31-55</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age31-55</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age31-55</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age31-55</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age31-55</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age31-55</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age31-55</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age31-55</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age31-55</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age31-55</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age31-55</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age31-55</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age31-55</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age31-55</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age31-55</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age31-55</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age31-55</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56+</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 56+</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adolsencent 0-30</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 56+</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age31-55</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age31-55</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 56+</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age31-55</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 56+</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age31-55</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age31-55</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age31-55</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age31-55</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 56+</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age31-55</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age31-55</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age31-55</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 56+</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age31-55</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Middle age31-55</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age31-55</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age31-55</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 56+",IF(L323&gt;=31,"Middle age31-55",IF(L323&lt;31,"adolsencent 0-30","invalid")))</f>
        <v>Middle age31-55</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age31-55</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age31-55</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age31-55</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age31-55</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adolsencent 0-30</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age31-55</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age31-55</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 56+</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age31-55</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adolsencent 0-30</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age31-55</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age31-55</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age31-55</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age31-55</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age31-55</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age31-55</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age31-55</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 56+</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adolsencent 0-30</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age31-55</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age31-55</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age31-55</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age31-55</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age31-55</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age31-55</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age31-55</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age31-55</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adolsencent 0-30</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adolsencent 0-30</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age31-55</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age31-55</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age31-55</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age31-55</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Middle age31-55</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age31-55</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age31-55</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 56+</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adolsencent 0-30</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age31-55</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adolsencent 0-30</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age31-55</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56+</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age31-55</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age31-55</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age31-55</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age31-55</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 56+</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age31-55</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age31-55</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age31-55</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age31-55</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adolsencent 0-30</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age31-55</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56+</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 56+</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age31-55</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 56+</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age31-55</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adolsencent 0-30</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56+</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 age31-55</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age31-55</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adolsencent 0-30</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 56+",IF(L387&gt;=31,"Middle age31-55",IF(L387&lt;31,"adolsencent 0-30","invalid")))</f>
        <v>Middle age31-55</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age31-55</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age31-55</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56+</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age31-55</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age31-55</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age31-55</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age31-55</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age31-55</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age31-55</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age31-55</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age31-55</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56+</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age31-55</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age31-55</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 age31-55</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56+</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age31-55</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age31-55</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age31-55</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age31-55</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age31-55</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age31-55</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age31-55</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age31-55</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age31-55</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age31-55</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age31-55</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 56+</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age31-55</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age31-55</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age31-55</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 56+</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age31-55</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age31-55</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 56+</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age31-55</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Middle age31-55</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age31-55</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age31-55</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 56+</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adolsencent 0-30</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age31-55</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age31-55</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age31-55</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age31-55</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adolsencent 0-30</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age31-55</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adolsencent 0-30</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age31-55</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 56+</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age31-55</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adolsencent 0-30</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age31-55</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age31-55</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 age31-55</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age31-55</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age31-55</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age31-55</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age31-55</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age31-55</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age31-55</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age31-55</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age31-55</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 56+",IF(L451&gt;=31,"Middle age31-55",IF(L451&lt;31,"adolsencent 0-30","invalid")))</f>
        <v>Middle age31-55</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age31-55</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age31-55</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56+</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age31-55</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age31-55</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age31-55</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age31-55</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56+</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 age31-55</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age31-55</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age31-55</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age31-55</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age31-55</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age31-55</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age31-55</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 56+</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age31-55</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age31-55</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age31-55</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56+</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adolsencent 0-30</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age31-55</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age31-55</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age31-55</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age31-55</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 56+</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age31-55</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age31-55</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age31-55</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age31-55</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age31-55</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age31-55</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age31-55</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 56+</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age31-55</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age31-55</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 56+</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age31-55</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age31-55</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age31-55</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age31-55</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age31-55</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age31-55</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old 56+</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age31-55</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old 56+</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age31-55</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age31-55</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age31-55</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age31-55</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age31-55</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age31-55</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adolsencent 0-30</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age31-55</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age31-55</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age31-55</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age31-55</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age31-55</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adolsencent 0-30</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age31-55</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age31-55</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 56+</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age31-55</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IF(L515&gt;55,"old 56+",IF(L515&gt;=31,"Middle age31-55",IF(L515&lt;31,"adolsencent 0-30","invalid")))</f>
        <v>old 56+</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age31-55</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age31-55</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age31-55</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age31-55</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age31-55</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 56+</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age31-55</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 56+</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age31-55</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age31-55</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 56+</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old 56+</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age31-55</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age31-55</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adolsencent 0-30</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old 56+</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adolsencent 0-30</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adolsencent 0-30</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age31-55</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old 56+</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 56+</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 age31-55</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age31-55</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age31-55</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age31-55</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age31-55</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age31-55</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age31-55</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adolsencent 0-30</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age31-55</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age31-55</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adolsencent 0-30</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age31-55</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age31-55</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age31-55</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age31-55</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age31-55</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 56+</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Middle age31-55</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 56+</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age31-55</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age31-55</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age31-55</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age31-55</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age31-55</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 56+</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age31-55</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age31-55</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age31-55</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adolsencent 0-30</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adolsencent 0-30</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age31-55</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56+</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age31-55</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age31-55</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old 56+</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age31-55</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age31-55</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adolsencent 0-30</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 56+</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age31-55</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old 56+</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age31-55</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 56+",IF(L579&gt;=31,"Middle age31-55",IF(L579&lt;31,"adolsencent 0-30","invalid")))</f>
        <v>Middle age31-55</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 56+</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age31-55</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 56+</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adolsencent 0-30</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age31-55</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old 56+</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age31-55</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age31-55</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age31-55</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age31-55</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age31-55</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old 56+</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age31-55</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old 56+</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age31-55</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age31-55</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 56+</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 56+</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age31-55</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 56+</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age31-55</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56+</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age31-55</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age31-55</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age31-55</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age31-55</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adolsencent 0-30</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age31-55</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age31-55</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age31-55</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age31-55</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age31-55</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age31-55</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age31-55</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adolsencent 0-30</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age31-55</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age31-55</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age31-55</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age31-55</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age31-55</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age31-55</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adolsencent 0-30</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age31-55</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 56+</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age31-55</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age31-55</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adolsencent 0-30</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 56+</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adolsencent 0-30</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56+</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age31-55</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age31-55</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adolsencent 0-30</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age31-55</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age31-55</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age31-55</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 56+</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age31-55</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age31-55</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adolsencent 0-30</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 56+</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 56+</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 56+</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IF(L643&gt;55,"old 56+",IF(L643&gt;=31,"Middle age31-55",IF(L643&lt;31,"adolsencent 0-30","invalid")))</f>
        <v>old 56+</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age31-55</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age31-55</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age31-55</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age31-55</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age31-55</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age31-55</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 56+</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age31-55</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 56+</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age31-55</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age31-55</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age31-55</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age31-55</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age31-55</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age31-55</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age31-55</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age31-55</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 56+</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age31-55</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adolsencent 0-30</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age31-55</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age31-55</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age31-55</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age31-55</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age31-55</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 56+</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age31-55</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age31-55</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old 56+</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age31-55</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adolsencent 0-30</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age31-55</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age31-55</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age31-55</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age31-55</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age31-55</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 56+</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old 56+</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age31-55</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age31-55</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age31-55</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age31-55</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age31-55</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age31-55</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age31-55</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adolsencent 0-30</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adolsencent 0-30</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adolsencent 0-30</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age31-55</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age31-55</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age31-55</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age31-55</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age31-55</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age31-55</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adolsencent 0-30</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adolsencent 0-30</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age31-55</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age31-55</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56+</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adolsencent 0-30</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age31-55</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age31-55</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age31-55</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IF(L707&gt;55,"old 56+",IF(L707&gt;=31,"Middle age31-55",IF(L707&lt;31,"adolsencent 0-30","invalid")))</f>
        <v>old 56+</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age31-55</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age31-55</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old 56+</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 56+</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age31-55</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 56+</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56+</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age31-55</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adolsencent 0-30</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age31-55</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age31-55</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age31-55</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age31-55</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age31-55</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 56+</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age31-55</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age31-55</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age31-55</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age31-55</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age31-55</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age31-55</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age31-55</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adolsencent 0-30</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age31-55</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age31-55</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age31-55</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age31-55</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age31-55</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age31-55</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adolsencent 0-30</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age31-55</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age31-55</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age31-55</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Middle age31-55</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adolsencent 0-30</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age31-55</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adolsencent 0-30</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age31-55</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 56+</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age31-55</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 56+</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age31-55</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 56+</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56+</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age31-55</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age31-55</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age31-55</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adolsencent 0-30</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56+</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age31-55</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age31-55</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age31-55</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age31-55</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age31-55</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age31-55</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 56+</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age31-55</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age31-55</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adolsencent 0-30</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age31-55</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 age31-55</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56+</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age31-55</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 56+",IF(L771&gt;=31,"Middle age31-55",IF(L771&lt;31,"adolsencent 0-30","invalid")))</f>
        <v>Middle age31-55</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age31-55</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age31-55</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age31-55</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age31-55</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age31-55</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Middle age31-55</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 56+</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adolsencent 0-30</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age31-55</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age31-55</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Middle age31-55</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age31-55</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age31-55</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age31-55</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age31-55</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adolsencent 0-30</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age31-55</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 56+</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age31-55</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age31-55</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age31-55</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adolsencent 0-30</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age31-55</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age31-55</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 56+</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age31-55</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 56+</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adolsencent 0-30</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adolsencent 0-30</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age31-55</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age31-55</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 56+</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adolsencent 0-30</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adolsencent 0-30</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adolsencent 0-30</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age31-55</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age31-55</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age31-55</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age31-55</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56+</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age31-55</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age31-55</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 56+</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age31-55</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 56+</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adolsencent 0-30</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age31-55</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age31-55</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adolsencent 0-30</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adolsencent 0-30</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age31-55</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age31-55</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age31-55</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age31-55</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age31-55</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age31-55</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age31-55</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age31-55</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adolsencent 0-30</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 56+</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age31-55</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age31-55</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age31-55</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 56+",IF(L835&gt;=31,"Middle age31-55",IF(L835&lt;31,"adolsencent 0-30","invalid")))</f>
        <v>Middle age31-55</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age31-55</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age31-55</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adolsencent 0-30</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age31-55</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age31-55</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age31-55</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 age31-55</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 56+</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age31-55</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age31-55</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 56+</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age31-55</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56+</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adolsencent 0-30</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age31-55</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56+</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 56+</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age31-55</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age31-55</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age31-55</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age31-55</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age31-55</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adolsencent 0-30</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age31-55</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age31-55</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age31-55</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age31-55</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age31-55</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age31-55</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age31-55</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age31-55</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age31-55</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Middle age31-55</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age31-55</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 56+</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age31-55</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age31-55</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Middle age31-55</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age31-55</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age31-55</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age31-55</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age31-55</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adolsencent 0-30</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 56+</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 56+</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age31-55</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age31-55</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56+</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age31-55</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age31-55</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 56+</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age31-55</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age31-55</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age31-55</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age31-55</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age31-55</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age31-55</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 56+</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age31-55</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age31-55</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age31-55</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56+</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age31-55</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 56+",IF(L899&gt;=31,"Middle age31-55",IF(L899&lt;31,"adolsencent 0-30","invalid")))</f>
        <v>adolsencent 0-30</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 56+</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age31-55</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age31-55</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age31-55</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age31-55</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 56+</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age31-55</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age31-55</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age31-55</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old 56+</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age31-55</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age31-55</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age31-55</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56+</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age31-55</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age31-55</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age31-55</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old 56+</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age31-55</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age31-55</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age31-55</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 56+</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age31-55</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age31-55</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age31-55</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age31-55</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age31-55</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age31-55</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 56+</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age31-55</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age31-55</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age31-55</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 age31-55</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age31-55</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adolsencent 0-30</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adolsencent 0-30</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 56+</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age31-55</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56+</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age31-55</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adolsencent 0-30</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age31-55</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age31-55</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age31-55</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age31-55</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age31-55</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age31-55</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age31-55</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56+</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age31-55</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age31-55</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Middle age31-55</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age31-55</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age31-55</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56+</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adolsencent 0-30</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age31-55</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age31-55</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age31-55</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adolsencent 0-30</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age31-55</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age31-55</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age31-55</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26" si="15">IF(L963&gt;55,"old 56+",IF(L963&gt;=31,"Middle age31-55",IF(L963&lt;31,"adolsencent 0-30","invalid")))</f>
        <v>old 56+</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Middle age31-55</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56+</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 56+</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age31-55</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age31-55</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 56+</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adolsencent 0-30</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age31-55</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age31-55</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age31-55</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age31-55</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age31-55</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age31-55</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age31-55</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 56+</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 56+</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age31-55</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age31-55</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age31-55</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age31-55</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age31-55</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age31-55</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age31-55</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age31-55</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old 56+</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 56+</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old 56+</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Middle age31-55</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adolsencent 0-30</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age31-55</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age31-55</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age31-55</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age31-55</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age31-55</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age31-55</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age31-55</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age31-55</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Middle age31-55</v>
      </c>
      <c r="N1001" t="s">
        <v>15</v>
      </c>
    </row>
    <row r="1002" spans="1:14" x14ac:dyDescent="0.35">
      <c r="A1002">
        <v>13507</v>
      </c>
      <c r="B1002" t="s">
        <v>36</v>
      </c>
      <c r="C1002" t="s">
        <v>39</v>
      </c>
      <c r="D1002" s="3">
        <v>10000</v>
      </c>
      <c r="E1002">
        <v>2</v>
      </c>
      <c r="F1002" t="s">
        <v>19</v>
      </c>
      <c r="G1002" t="s">
        <v>25</v>
      </c>
      <c r="H1002" t="s">
        <v>15</v>
      </c>
      <c r="I1002">
        <v>0</v>
      </c>
      <c r="J1002" t="s">
        <v>26</v>
      </c>
      <c r="K1002" t="s">
        <v>17</v>
      </c>
      <c r="L1002">
        <v>50</v>
      </c>
      <c r="M1002" t="str">
        <f t="shared" si="15"/>
        <v>Middle age31-55</v>
      </c>
      <c r="N1002" t="s">
        <v>18</v>
      </c>
    </row>
    <row r="1003" spans="1:14" x14ac:dyDescent="0.35">
      <c r="A1003">
        <v>19280</v>
      </c>
      <c r="B1003" t="s">
        <v>36</v>
      </c>
      <c r="C1003" t="s">
        <v>38</v>
      </c>
      <c r="D1003" s="3">
        <v>120000</v>
      </c>
      <c r="E1003">
        <v>2</v>
      </c>
      <c r="F1003" t="s">
        <v>19</v>
      </c>
      <c r="G1003" t="s">
        <v>25</v>
      </c>
      <c r="H1003" t="s">
        <v>15</v>
      </c>
      <c r="I1003">
        <v>1</v>
      </c>
      <c r="J1003" t="s">
        <v>16</v>
      </c>
      <c r="K1003" t="s">
        <v>17</v>
      </c>
      <c r="L1003">
        <v>40</v>
      </c>
      <c r="M1003" t="str">
        <f t="shared" si="15"/>
        <v>Middle age31-55</v>
      </c>
      <c r="N1003" t="s">
        <v>15</v>
      </c>
    </row>
    <row r="1004" spans="1:14" x14ac:dyDescent="0.35">
      <c r="A1004">
        <v>22173</v>
      </c>
      <c r="B1004" t="s">
        <v>36</v>
      </c>
      <c r="C1004" t="s">
        <v>39</v>
      </c>
      <c r="D1004" s="3">
        <v>30000</v>
      </c>
      <c r="E1004">
        <v>3</v>
      </c>
      <c r="F1004" t="s">
        <v>27</v>
      </c>
      <c r="G1004" t="s">
        <v>14</v>
      </c>
      <c r="H1004" t="s">
        <v>18</v>
      </c>
      <c r="I1004">
        <v>2</v>
      </c>
      <c r="J1004" t="s">
        <v>26</v>
      </c>
      <c r="K1004" t="s">
        <v>24</v>
      </c>
      <c r="L1004">
        <v>54</v>
      </c>
      <c r="M1004" t="str">
        <f t="shared" si="15"/>
        <v>Middle age31-55</v>
      </c>
      <c r="N1004" t="s">
        <v>15</v>
      </c>
    </row>
    <row r="1005" spans="1:14" x14ac:dyDescent="0.35">
      <c r="A1005">
        <v>12697</v>
      </c>
      <c r="B1005" t="s">
        <v>37</v>
      </c>
      <c r="C1005" t="s">
        <v>39</v>
      </c>
      <c r="D1005" s="3">
        <v>90000</v>
      </c>
      <c r="E1005">
        <v>0</v>
      </c>
      <c r="F1005" t="s">
        <v>13</v>
      </c>
      <c r="G1005" t="s">
        <v>21</v>
      </c>
      <c r="H1005" t="s">
        <v>18</v>
      </c>
      <c r="I1005">
        <v>4</v>
      </c>
      <c r="J1005" t="s">
        <v>47</v>
      </c>
      <c r="K1005" t="s">
        <v>24</v>
      </c>
      <c r="L1005">
        <v>36</v>
      </c>
      <c r="M1005" t="str">
        <f t="shared" si="15"/>
        <v>Middle age31-55</v>
      </c>
      <c r="N1005" t="s">
        <v>18</v>
      </c>
    </row>
    <row r="1006" spans="1:14" x14ac:dyDescent="0.35">
      <c r="A1006">
        <v>11434</v>
      </c>
      <c r="B1006" t="s">
        <v>36</v>
      </c>
      <c r="C1006" t="s">
        <v>38</v>
      </c>
      <c r="D1006" s="3">
        <v>170000</v>
      </c>
      <c r="E1006">
        <v>5</v>
      </c>
      <c r="F1006" t="s">
        <v>19</v>
      </c>
      <c r="G1006" t="s">
        <v>21</v>
      </c>
      <c r="H1006" t="s">
        <v>15</v>
      </c>
      <c r="I1006">
        <v>0</v>
      </c>
      <c r="J1006" t="s">
        <v>16</v>
      </c>
      <c r="K1006" t="s">
        <v>17</v>
      </c>
      <c r="L1006">
        <v>55</v>
      </c>
      <c r="M1006" t="str">
        <f t="shared" si="15"/>
        <v>Middle age31-55</v>
      </c>
      <c r="N1006" t="s">
        <v>18</v>
      </c>
    </row>
    <row r="1007" spans="1:14" x14ac:dyDescent="0.35">
      <c r="A1007">
        <v>25323</v>
      </c>
      <c r="B1007" t="s">
        <v>36</v>
      </c>
      <c r="C1007" t="s">
        <v>38</v>
      </c>
      <c r="D1007" s="3">
        <v>40000</v>
      </c>
      <c r="E1007">
        <v>2</v>
      </c>
      <c r="F1007" t="s">
        <v>19</v>
      </c>
      <c r="G1007" t="s">
        <v>20</v>
      </c>
      <c r="H1007" t="s">
        <v>15</v>
      </c>
      <c r="I1007">
        <v>1</v>
      </c>
      <c r="J1007" t="s">
        <v>26</v>
      </c>
      <c r="K1007" t="s">
        <v>17</v>
      </c>
      <c r="L1007">
        <v>35</v>
      </c>
      <c r="M1007" t="str">
        <f t="shared" si="15"/>
        <v>Middle age31-55</v>
      </c>
      <c r="N1007" t="s">
        <v>15</v>
      </c>
    </row>
    <row r="1008" spans="1:14" x14ac:dyDescent="0.35">
      <c r="A1008">
        <v>23542</v>
      </c>
      <c r="B1008" t="s">
        <v>37</v>
      </c>
      <c r="C1008" t="s">
        <v>38</v>
      </c>
      <c r="D1008" s="3">
        <v>60000</v>
      </c>
      <c r="E1008">
        <v>1</v>
      </c>
      <c r="F1008" t="s">
        <v>19</v>
      </c>
      <c r="G1008" t="s">
        <v>14</v>
      </c>
      <c r="H1008" t="s">
        <v>18</v>
      </c>
      <c r="I1008">
        <v>1</v>
      </c>
      <c r="J1008" t="s">
        <v>16</v>
      </c>
      <c r="K1008" t="s">
        <v>24</v>
      </c>
      <c r="L1008">
        <v>45</v>
      </c>
      <c r="M1008" t="str">
        <f t="shared" si="15"/>
        <v>Middle age31-55</v>
      </c>
      <c r="N1008" t="s">
        <v>15</v>
      </c>
    </row>
    <row r="1009" spans="1:14" x14ac:dyDescent="0.35">
      <c r="A1009">
        <v>20870</v>
      </c>
      <c r="B1009" t="s">
        <v>37</v>
      </c>
      <c r="C1009" t="s">
        <v>39</v>
      </c>
      <c r="D1009" s="3">
        <v>10000</v>
      </c>
      <c r="E1009">
        <v>2</v>
      </c>
      <c r="F1009" t="s">
        <v>27</v>
      </c>
      <c r="G1009" t="s">
        <v>25</v>
      </c>
      <c r="H1009" t="s">
        <v>15</v>
      </c>
      <c r="I1009">
        <v>1</v>
      </c>
      <c r="J1009" t="s">
        <v>16</v>
      </c>
      <c r="K1009" t="s">
        <v>17</v>
      </c>
      <c r="L1009">
        <v>38</v>
      </c>
      <c r="M1009" t="str">
        <f t="shared" si="15"/>
        <v>Middle age31-55</v>
      </c>
      <c r="N1009" t="s">
        <v>15</v>
      </c>
    </row>
    <row r="1010" spans="1:14" x14ac:dyDescent="0.35">
      <c r="A1010">
        <v>23316</v>
      </c>
      <c r="B1010" t="s">
        <v>37</v>
      </c>
      <c r="C1010" t="s">
        <v>38</v>
      </c>
      <c r="D1010" s="3">
        <v>30000</v>
      </c>
      <c r="E1010">
        <v>3</v>
      </c>
      <c r="F1010" t="s">
        <v>19</v>
      </c>
      <c r="G1010" t="s">
        <v>20</v>
      </c>
      <c r="H1010" t="s">
        <v>18</v>
      </c>
      <c r="I1010">
        <v>2</v>
      </c>
      <c r="J1010" t="s">
        <v>26</v>
      </c>
      <c r="K1010" t="s">
        <v>24</v>
      </c>
      <c r="L1010">
        <v>59</v>
      </c>
      <c r="M1010" t="str">
        <f t="shared" si="15"/>
        <v>old 56+</v>
      </c>
      <c r="N1010" t="s">
        <v>15</v>
      </c>
    </row>
    <row r="1011" spans="1:14" x14ac:dyDescent="0.35">
      <c r="A1011">
        <v>12610</v>
      </c>
      <c r="B1011" t="s">
        <v>36</v>
      </c>
      <c r="C1011" t="s">
        <v>39</v>
      </c>
      <c r="D1011" s="3">
        <v>30000</v>
      </c>
      <c r="E1011">
        <v>1</v>
      </c>
      <c r="F1011" t="s">
        <v>13</v>
      </c>
      <c r="G1011" t="s">
        <v>20</v>
      </c>
      <c r="H1011" t="s">
        <v>15</v>
      </c>
      <c r="I1011">
        <v>0</v>
      </c>
      <c r="J1011" t="s">
        <v>16</v>
      </c>
      <c r="K1011" t="s">
        <v>17</v>
      </c>
      <c r="L1011">
        <v>47</v>
      </c>
      <c r="M1011" t="str">
        <f t="shared" si="15"/>
        <v>Middle age31-55</v>
      </c>
      <c r="N1011" t="s">
        <v>18</v>
      </c>
    </row>
    <row r="1012" spans="1:14" x14ac:dyDescent="0.35">
      <c r="A1012">
        <v>27183</v>
      </c>
      <c r="B1012" t="s">
        <v>37</v>
      </c>
      <c r="C1012" t="s">
        <v>38</v>
      </c>
      <c r="D1012" s="3">
        <v>40000</v>
      </c>
      <c r="E1012">
        <v>2</v>
      </c>
      <c r="F1012" t="s">
        <v>19</v>
      </c>
      <c r="G1012" t="s">
        <v>20</v>
      </c>
      <c r="H1012" t="s">
        <v>15</v>
      </c>
      <c r="I1012">
        <v>1</v>
      </c>
      <c r="J1012" t="s">
        <v>26</v>
      </c>
      <c r="K1012" t="s">
        <v>17</v>
      </c>
      <c r="L1012">
        <v>35</v>
      </c>
      <c r="M1012" t="str">
        <f t="shared" si="15"/>
        <v>Middle age31-55</v>
      </c>
      <c r="N1012" t="s">
        <v>15</v>
      </c>
    </row>
    <row r="1013" spans="1:14" x14ac:dyDescent="0.35">
      <c r="A1013">
        <v>25940</v>
      </c>
      <c r="B1013" t="s">
        <v>37</v>
      </c>
      <c r="C1013" t="s">
        <v>38</v>
      </c>
      <c r="D1013" s="3">
        <v>20000</v>
      </c>
      <c r="E1013">
        <v>2</v>
      </c>
      <c r="F1013" t="s">
        <v>29</v>
      </c>
      <c r="G1013" t="s">
        <v>20</v>
      </c>
      <c r="H1013" t="s">
        <v>15</v>
      </c>
      <c r="I1013">
        <v>2</v>
      </c>
      <c r="J1013" t="s">
        <v>23</v>
      </c>
      <c r="K1013" t="s">
        <v>24</v>
      </c>
      <c r="L1013">
        <v>55</v>
      </c>
      <c r="M1013" t="str">
        <f t="shared" si="15"/>
        <v>Middle age31-55</v>
      </c>
      <c r="N1013" t="s">
        <v>15</v>
      </c>
    </row>
    <row r="1014" spans="1:14" x14ac:dyDescent="0.35">
      <c r="A1014">
        <v>25598</v>
      </c>
      <c r="B1014" t="s">
        <v>36</v>
      </c>
      <c r="C1014" t="s">
        <v>39</v>
      </c>
      <c r="D1014" s="3">
        <v>40000</v>
      </c>
      <c r="E1014">
        <v>0</v>
      </c>
      <c r="F1014" t="s">
        <v>31</v>
      </c>
      <c r="G1014" t="s">
        <v>20</v>
      </c>
      <c r="H1014" t="s">
        <v>15</v>
      </c>
      <c r="I1014">
        <v>0</v>
      </c>
      <c r="J1014" t="s">
        <v>16</v>
      </c>
      <c r="K1014" t="s">
        <v>17</v>
      </c>
      <c r="L1014">
        <v>36</v>
      </c>
      <c r="M1014" t="str">
        <f t="shared" si="15"/>
        <v>Middle age31-55</v>
      </c>
      <c r="N1014" t="s">
        <v>15</v>
      </c>
    </row>
    <row r="1015" spans="1:14" x14ac:dyDescent="0.35">
      <c r="A1015">
        <v>21564</v>
      </c>
      <c r="B1015" t="s">
        <v>37</v>
      </c>
      <c r="C1015" t="s">
        <v>39</v>
      </c>
      <c r="D1015" s="3">
        <v>80000</v>
      </c>
      <c r="E1015">
        <v>0</v>
      </c>
      <c r="F1015" t="s">
        <v>13</v>
      </c>
      <c r="G1015" t="s">
        <v>21</v>
      </c>
      <c r="H1015" t="s">
        <v>15</v>
      </c>
      <c r="I1015">
        <v>4</v>
      </c>
      <c r="J1015" t="s">
        <v>47</v>
      </c>
      <c r="K1015" t="s">
        <v>24</v>
      </c>
      <c r="L1015">
        <v>35</v>
      </c>
      <c r="M1015" t="str">
        <f t="shared" si="15"/>
        <v>Middle age31-55</v>
      </c>
      <c r="N1015" t="s">
        <v>18</v>
      </c>
    </row>
    <row r="1016" spans="1:14" x14ac:dyDescent="0.35">
      <c r="A1016">
        <v>19193</v>
      </c>
      <c r="B1016" t="s">
        <v>37</v>
      </c>
      <c r="C1016" t="s">
        <v>38</v>
      </c>
      <c r="D1016" s="3">
        <v>40000</v>
      </c>
      <c r="E1016">
        <v>2</v>
      </c>
      <c r="F1016" t="s">
        <v>19</v>
      </c>
      <c r="G1016" t="s">
        <v>20</v>
      </c>
      <c r="H1016" t="s">
        <v>15</v>
      </c>
      <c r="I1016">
        <v>0</v>
      </c>
      <c r="J1016" t="s">
        <v>26</v>
      </c>
      <c r="K1016" t="s">
        <v>17</v>
      </c>
      <c r="L1016">
        <v>35</v>
      </c>
      <c r="M1016" t="str">
        <f t="shared" si="15"/>
        <v>Middle age31-55</v>
      </c>
      <c r="N1016" t="s">
        <v>15</v>
      </c>
    </row>
    <row r="1017" spans="1:14" x14ac:dyDescent="0.35">
      <c r="A1017">
        <v>26412</v>
      </c>
      <c r="B1017" t="s">
        <v>36</v>
      </c>
      <c r="C1017" t="s">
        <v>39</v>
      </c>
      <c r="D1017" s="3">
        <v>80000</v>
      </c>
      <c r="E1017">
        <v>5</v>
      </c>
      <c r="F1017" t="s">
        <v>27</v>
      </c>
      <c r="G1017" t="s">
        <v>28</v>
      </c>
      <c r="H1017" t="s">
        <v>18</v>
      </c>
      <c r="I1017">
        <v>3</v>
      </c>
      <c r="J1017" t="s">
        <v>23</v>
      </c>
      <c r="K1017" t="s">
        <v>17</v>
      </c>
      <c r="L1017">
        <v>56</v>
      </c>
      <c r="M1017" t="str">
        <f t="shared" si="15"/>
        <v>old 56+</v>
      </c>
      <c r="N1017" t="s">
        <v>18</v>
      </c>
    </row>
    <row r="1018" spans="1:14" x14ac:dyDescent="0.35">
      <c r="A1018">
        <v>27184</v>
      </c>
      <c r="B1018" t="s">
        <v>37</v>
      </c>
      <c r="C1018" t="s">
        <v>38</v>
      </c>
      <c r="D1018" s="3">
        <v>40000</v>
      </c>
      <c r="E1018">
        <v>2</v>
      </c>
      <c r="F1018" t="s">
        <v>19</v>
      </c>
      <c r="G1018" t="s">
        <v>20</v>
      </c>
      <c r="H1018" t="s">
        <v>18</v>
      </c>
      <c r="I1018">
        <v>1</v>
      </c>
      <c r="J1018" t="s">
        <v>16</v>
      </c>
      <c r="K1018" t="s">
        <v>17</v>
      </c>
      <c r="L1018">
        <v>34</v>
      </c>
      <c r="M1018" t="str">
        <f t="shared" si="15"/>
        <v>Middle age31-55</v>
      </c>
      <c r="N1018" t="s">
        <v>18</v>
      </c>
    </row>
    <row r="1019" spans="1:14" x14ac:dyDescent="0.35">
      <c r="A1019">
        <v>12590</v>
      </c>
      <c r="B1019" t="s">
        <v>37</v>
      </c>
      <c r="C1019" t="s">
        <v>38</v>
      </c>
      <c r="D1019" s="3">
        <v>30000</v>
      </c>
      <c r="E1019">
        <v>1</v>
      </c>
      <c r="F1019" t="s">
        <v>13</v>
      </c>
      <c r="G1019" t="s">
        <v>20</v>
      </c>
      <c r="H1019" t="s">
        <v>15</v>
      </c>
      <c r="I1019">
        <v>0</v>
      </c>
      <c r="J1019" t="s">
        <v>16</v>
      </c>
      <c r="K1019" t="s">
        <v>17</v>
      </c>
      <c r="L1019">
        <v>63</v>
      </c>
      <c r="M1019" t="str">
        <f t="shared" si="15"/>
        <v>old 56+</v>
      </c>
      <c r="N1019" t="s">
        <v>18</v>
      </c>
    </row>
    <row r="1020" spans="1:14" x14ac:dyDescent="0.35">
      <c r="A1020">
        <v>17841</v>
      </c>
      <c r="B1020" t="s">
        <v>37</v>
      </c>
      <c r="C1020" t="s">
        <v>38</v>
      </c>
      <c r="D1020" s="3">
        <v>30000</v>
      </c>
      <c r="E1020">
        <v>0</v>
      </c>
      <c r="F1020" t="s">
        <v>19</v>
      </c>
      <c r="G1020" t="s">
        <v>20</v>
      </c>
      <c r="H1020" t="s">
        <v>18</v>
      </c>
      <c r="I1020">
        <v>1</v>
      </c>
      <c r="J1020" t="s">
        <v>16</v>
      </c>
      <c r="K1020" t="s">
        <v>17</v>
      </c>
      <c r="L1020">
        <v>29</v>
      </c>
      <c r="M1020" t="str">
        <f t="shared" si="15"/>
        <v>adolsencent 0-30</v>
      </c>
      <c r="N1020" t="s">
        <v>15</v>
      </c>
    </row>
    <row r="1021" spans="1:14" x14ac:dyDescent="0.35">
      <c r="A1021">
        <v>18283</v>
      </c>
      <c r="B1021" t="s">
        <v>37</v>
      </c>
      <c r="C1021" t="s">
        <v>39</v>
      </c>
      <c r="D1021" s="3">
        <v>100000</v>
      </c>
      <c r="E1021">
        <v>0</v>
      </c>
      <c r="F1021" t="s">
        <v>13</v>
      </c>
      <c r="G1021" t="s">
        <v>21</v>
      </c>
      <c r="H1021" t="s">
        <v>18</v>
      </c>
      <c r="I1021">
        <v>1</v>
      </c>
      <c r="J1021" t="s">
        <v>23</v>
      </c>
      <c r="K1021" t="s">
        <v>24</v>
      </c>
      <c r="L1021">
        <v>40</v>
      </c>
      <c r="M1021" t="str">
        <f t="shared" si="15"/>
        <v>Middle age31-55</v>
      </c>
      <c r="N1021" t="s">
        <v>18</v>
      </c>
    </row>
    <row r="1022" spans="1:14" x14ac:dyDescent="0.35">
      <c r="A1022">
        <v>18299</v>
      </c>
      <c r="B1022" t="s">
        <v>36</v>
      </c>
      <c r="C1022" t="s">
        <v>38</v>
      </c>
      <c r="D1022" s="3">
        <v>70000</v>
      </c>
      <c r="E1022">
        <v>5</v>
      </c>
      <c r="F1022" t="s">
        <v>19</v>
      </c>
      <c r="G1022" t="s">
        <v>14</v>
      </c>
      <c r="H1022" t="s">
        <v>15</v>
      </c>
      <c r="I1022">
        <v>2</v>
      </c>
      <c r="J1022" t="s">
        <v>23</v>
      </c>
      <c r="K1022" t="s">
        <v>24</v>
      </c>
      <c r="L1022">
        <v>44</v>
      </c>
      <c r="M1022" t="str">
        <f t="shared" si="15"/>
        <v>Middle age31-55</v>
      </c>
      <c r="N1022" t="s">
        <v>18</v>
      </c>
    </row>
    <row r="1023" spans="1:14" x14ac:dyDescent="0.35">
      <c r="A1023">
        <v>16466</v>
      </c>
      <c r="B1023" t="s">
        <v>37</v>
      </c>
      <c r="C1023" t="s">
        <v>39</v>
      </c>
      <c r="D1023" s="3">
        <v>20000</v>
      </c>
      <c r="E1023">
        <v>0</v>
      </c>
      <c r="F1023" t="s">
        <v>29</v>
      </c>
      <c r="G1023" t="s">
        <v>25</v>
      </c>
      <c r="H1023" t="s">
        <v>18</v>
      </c>
      <c r="I1023">
        <v>2</v>
      </c>
      <c r="J1023" t="s">
        <v>16</v>
      </c>
      <c r="K1023" t="s">
        <v>17</v>
      </c>
      <c r="L1023">
        <v>32</v>
      </c>
      <c r="M1023" t="str">
        <f t="shared" si="15"/>
        <v>Middle age31-55</v>
      </c>
      <c r="N1023" t="s">
        <v>15</v>
      </c>
    </row>
    <row r="1024" spans="1:14" x14ac:dyDescent="0.35">
      <c r="A1024">
        <v>19273</v>
      </c>
      <c r="B1024" t="s">
        <v>36</v>
      </c>
      <c r="C1024" t="s">
        <v>39</v>
      </c>
      <c r="D1024" s="3">
        <v>20000</v>
      </c>
      <c r="E1024">
        <v>2</v>
      </c>
      <c r="F1024" t="s">
        <v>19</v>
      </c>
      <c r="G1024" t="s">
        <v>25</v>
      </c>
      <c r="H1024" t="s">
        <v>15</v>
      </c>
      <c r="I1024">
        <v>0</v>
      </c>
      <c r="J1024" t="s">
        <v>16</v>
      </c>
      <c r="K1024" t="s">
        <v>17</v>
      </c>
      <c r="L1024">
        <v>63</v>
      </c>
      <c r="M1024" t="str">
        <f t="shared" si="15"/>
        <v>old 56+</v>
      </c>
      <c r="N1024" t="s">
        <v>18</v>
      </c>
    </row>
    <row r="1025" spans="1:14" x14ac:dyDescent="0.35">
      <c r="A1025">
        <v>22400</v>
      </c>
      <c r="B1025" t="s">
        <v>36</v>
      </c>
      <c r="C1025" t="s">
        <v>38</v>
      </c>
      <c r="D1025" s="3">
        <v>10000</v>
      </c>
      <c r="E1025">
        <v>0</v>
      </c>
      <c r="F1025" t="s">
        <v>19</v>
      </c>
      <c r="G1025" t="s">
        <v>25</v>
      </c>
      <c r="H1025" t="s">
        <v>18</v>
      </c>
      <c r="I1025">
        <v>1</v>
      </c>
      <c r="J1025" t="s">
        <v>16</v>
      </c>
      <c r="K1025" t="s">
        <v>24</v>
      </c>
      <c r="L1025">
        <v>26</v>
      </c>
      <c r="M1025" t="str">
        <f t="shared" si="15"/>
        <v>adolsencent 0-30</v>
      </c>
      <c r="N1025" t="s">
        <v>15</v>
      </c>
    </row>
    <row r="1026" spans="1:14" x14ac:dyDescent="0.35">
      <c r="A1026">
        <v>20942</v>
      </c>
      <c r="B1026" t="s">
        <v>37</v>
      </c>
      <c r="C1026" t="s">
        <v>39</v>
      </c>
      <c r="D1026" s="3">
        <v>20000</v>
      </c>
      <c r="E1026">
        <v>0</v>
      </c>
      <c r="F1026" t="s">
        <v>27</v>
      </c>
      <c r="G1026" t="s">
        <v>25</v>
      </c>
      <c r="H1026" t="s">
        <v>18</v>
      </c>
      <c r="I1026">
        <v>1</v>
      </c>
      <c r="J1026" t="s">
        <v>23</v>
      </c>
      <c r="K1026" t="s">
        <v>17</v>
      </c>
      <c r="L1026">
        <v>31</v>
      </c>
      <c r="M1026" t="str">
        <f t="shared" si="15"/>
        <v>Middle age31-55</v>
      </c>
      <c r="N1026" t="s">
        <v>18</v>
      </c>
    </row>
    <row r="1027" spans="1:14" x14ac:dyDescent="0.35">
      <c r="A1027">
        <v>18484</v>
      </c>
      <c r="B1027" t="s">
        <v>37</v>
      </c>
      <c r="C1027" t="s">
        <v>38</v>
      </c>
      <c r="D1027" s="3">
        <v>80000</v>
      </c>
      <c r="E1027">
        <v>2</v>
      </c>
      <c r="F1027" t="s">
        <v>27</v>
      </c>
      <c r="G1027" t="s">
        <v>14</v>
      </c>
      <c r="H1027" t="s">
        <v>18</v>
      </c>
      <c r="I1027">
        <v>2</v>
      </c>
      <c r="J1027" t="s">
        <v>26</v>
      </c>
      <c r="K1027" t="s">
        <v>24</v>
      </c>
      <c r="L1027">
        <v>50</v>
      </c>
      <c r="M1027" t="str">
        <f t="shared" ref="M1027" si="16">IF(L1027&gt;55,"old 56+",IF(L1027&gt;=31,"Middle age31-55",IF(L1027&lt;31,"adolsencent 0-30","invalid")))</f>
        <v>Middle age31-55</v>
      </c>
      <c r="N1027" t="s">
        <v>15</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3F994-4704-4641-ABB7-8A9694434AA1}">
  <dimension ref="B4:H105"/>
  <sheetViews>
    <sheetView topLeftCell="A20" zoomScale="55" zoomScaleNormal="55" workbookViewId="0">
      <selection activeCell="O1" sqref="O1"/>
    </sheetView>
  </sheetViews>
  <sheetFormatPr defaultRowHeight="14.5" x14ac:dyDescent="0.35"/>
  <cols>
    <col min="2" max="2" width="14.453125" bestFit="1" customWidth="1"/>
    <col min="3" max="3" width="21.54296875" bestFit="1" customWidth="1"/>
    <col min="4" max="4" width="10.54296875" bestFit="1" customWidth="1"/>
    <col min="5" max="5" width="21.54296875" bestFit="1" customWidth="1"/>
    <col min="6" max="6" width="10.54296875" bestFit="1" customWidth="1"/>
    <col min="7" max="7" width="26.36328125" bestFit="1" customWidth="1"/>
    <col min="8" max="8" width="15.26953125" bestFit="1" customWidth="1"/>
  </cols>
  <sheetData>
    <row r="4" spans="2:5" x14ac:dyDescent="0.35">
      <c r="B4" s="4" t="s">
        <v>44</v>
      </c>
      <c r="C4" s="4" t="s">
        <v>45</v>
      </c>
    </row>
    <row r="5" spans="2:5" x14ac:dyDescent="0.35">
      <c r="B5" s="4" t="s">
        <v>42</v>
      </c>
      <c r="C5" t="s">
        <v>18</v>
      </c>
      <c r="D5" t="s">
        <v>15</v>
      </c>
      <c r="E5" t="s">
        <v>43</v>
      </c>
    </row>
    <row r="6" spans="2:5" x14ac:dyDescent="0.35">
      <c r="B6" s="5" t="s">
        <v>39</v>
      </c>
      <c r="C6" s="6">
        <v>58461.538461538461</v>
      </c>
      <c r="D6" s="6">
        <v>59523.809523809527</v>
      </c>
      <c r="E6" s="6">
        <v>59012.345679012345</v>
      </c>
    </row>
    <row r="7" spans="2:5" x14ac:dyDescent="0.35">
      <c r="B7" s="5" t="s">
        <v>38</v>
      </c>
      <c r="C7" s="6">
        <v>65000</v>
      </c>
      <c r="D7" s="6">
        <v>52500</v>
      </c>
      <c r="E7" s="6">
        <v>59767.441860465115</v>
      </c>
    </row>
    <row r="8" spans="2:5" x14ac:dyDescent="0.35">
      <c r="B8" s="5" t="s">
        <v>43</v>
      </c>
      <c r="C8" s="6">
        <v>62134.831460674155</v>
      </c>
      <c r="D8" s="6">
        <v>56282.051282051281</v>
      </c>
      <c r="E8" s="6">
        <v>59401.197604790417</v>
      </c>
    </row>
    <row r="22" spans="2:5" x14ac:dyDescent="0.35">
      <c r="B22" s="4" t="s">
        <v>46</v>
      </c>
      <c r="C22" s="4" t="s">
        <v>45</v>
      </c>
    </row>
    <row r="23" spans="2:5" x14ac:dyDescent="0.35">
      <c r="B23" s="4" t="s">
        <v>42</v>
      </c>
      <c r="C23" t="s">
        <v>18</v>
      </c>
      <c r="D23" t="s">
        <v>15</v>
      </c>
      <c r="E23" t="s">
        <v>43</v>
      </c>
    </row>
    <row r="24" spans="2:5" x14ac:dyDescent="0.35">
      <c r="B24" s="5" t="s">
        <v>16</v>
      </c>
      <c r="C24" s="6">
        <v>34</v>
      </c>
      <c r="D24" s="6">
        <v>50</v>
      </c>
      <c r="E24" s="6">
        <v>84</v>
      </c>
    </row>
    <row r="25" spans="2:5" x14ac:dyDescent="0.35">
      <c r="B25" s="5" t="s">
        <v>26</v>
      </c>
      <c r="C25" s="6">
        <v>10</v>
      </c>
      <c r="D25" s="6">
        <v>11</v>
      </c>
      <c r="E25" s="6">
        <v>21</v>
      </c>
    </row>
    <row r="26" spans="2:5" x14ac:dyDescent="0.35">
      <c r="B26" s="5" t="s">
        <v>22</v>
      </c>
      <c r="C26" s="6">
        <v>17</v>
      </c>
      <c r="D26" s="6">
        <v>11</v>
      </c>
      <c r="E26" s="6">
        <v>28</v>
      </c>
    </row>
    <row r="27" spans="2:5" x14ac:dyDescent="0.35">
      <c r="B27" s="5" t="s">
        <v>23</v>
      </c>
      <c r="C27" s="6">
        <v>7</v>
      </c>
      <c r="D27" s="6">
        <v>3</v>
      </c>
      <c r="E27" s="6">
        <v>10</v>
      </c>
    </row>
    <row r="28" spans="2:5" x14ac:dyDescent="0.35">
      <c r="B28" s="5" t="s">
        <v>47</v>
      </c>
      <c r="C28" s="6">
        <v>21</v>
      </c>
      <c r="D28" s="6">
        <v>3</v>
      </c>
      <c r="E28" s="6">
        <v>24</v>
      </c>
    </row>
    <row r="29" spans="2:5" x14ac:dyDescent="0.35">
      <c r="B29" s="5" t="s">
        <v>43</v>
      </c>
      <c r="C29" s="6">
        <v>89</v>
      </c>
      <c r="D29" s="6">
        <v>78</v>
      </c>
      <c r="E29" s="6">
        <v>167</v>
      </c>
    </row>
    <row r="41" spans="2:5" x14ac:dyDescent="0.35">
      <c r="B41" s="4" t="s">
        <v>46</v>
      </c>
      <c r="C41" s="4" t="s">
        <v>45</v>
      </c>
    </row>
    <row r="42" spans="2:5" x14ac:dyDescent="0.35">
      <c r="B42" s="4" t="s">
        <v>42</v>
      </c>
      <c r="C42" t="s">
        <v>18</v>
      </c>
      <c r="D42" t="s">
        <v>15</v>
      </c>
      <c r="E42" t="s">
        <v>43</v>
      </c>
    </row>
    <row r="43" spans="2:5" x14ac:dyDescent="0.35">
      <c r="B43" s="5" t="s">
        <v>51</v>
      </c>
      <c r="C43" s="6">
        <v>51</v>
      </c>
      <c r="D43" s="6">
        <v>66</v>
      </c>
      <c r="E43" s="6">
        <v>117</v>
      </c>
    </row>
    <row r="44" spans="2:5" x14ac:dyDescent="0.35">
      <c r="B44" s="5" t="s">
        <v>52</v>
      </c>
      <c r="C44" s="6">
        <v>37</v>
      </c>
      <c r="D44" s="6">
        <v>8</v>
      </c>
      <c r="E44" s="6">
        <v>45</v>
      </c>
    </row>
    <row r="45" spans="2:5" x14ac:dyDescent="0.35">
      <c r="B45" s="5" t="s">
        <v>53</v>
      </c>
      <c r="C45" s="6">
        <v>1</v>
      </c>
      <c r="D45" s="6">
        <v>4</v>
      </c>
      <c r="E45" s="6">
        <v>5</v>
      </c>
    </row>
    <row r="46" spans="2:5" x14ac:dyDescent="0.35">
      <c r="B46" s="5" t="s">
        <v>43</v>
      </c>
      <c r="C46" s="6">
        <v>89</v>
      </c>
      <c r="D46" s="6">
        <v>78</v>
      </c>
      <c r="E46" s="6">
        <v>167</v>
      </c>
    </row>
    <row r="65" spans="2:8" x14ac:dyDescent="0.35">
      <c r="C65" s="4" t="s">
        <v>45</v>
      </c>
    </row>
    <row r="66" spans="2:8" x14ac:dyDescent="0.35">
      <c r="C66" t="s">
        <v>18</v>
      </c>
      <c r="E66" t="s">
        <v>15</v>
      </c>
      <c r="G66" t="s">
        <v>48</v>
      </c>
      <c r="H66" t="s">
        <v>49</v>
      </c>
    </row>
    <row r="67" spans="2:8" x14ac:dyDescent="0.35">
      <c r="B67" s="4" t="s">
        <v>42</v>
      </c>
      <c r="C67" t="s">
        <v>46</v>
      </c>
      <c r="D67" t="s">
        <v>50</v>
      </c>
      <c r="E67" t="s">
        <v>46</v>
      </c>
      <c r="F67" t="s">
        <v>50</v>
      </c>
    </row>
    <row r="68" spans="2:8" x14ac:dyDescent="0.35">
      <c r="B68" s="5">
        <v>26</v>
      </c>
      <c r="C68" s="6"/>
      <c r="D68" s="6"/>
      <c r="E68" s="6">
        <v>2</v>
      </c>
      <c r="F68" s="6">
        <v>52</v>
      </c>
      <c r="G68" s="6">
        <v>2</v>
      </c>
      <c r="H68" s="6">
        <v>52</v>
      </c>
    </row>
    <row r="69" spans="2:8" x14ac:dyDescent="0.35">
      <c r="B69" s="5">
        <v>27</v>
      </c>
      <c r="C69" s="6"/>
      <c r="D69" s="6"/>
      <c r="E69" s="6">
        <v>1</v>
      </c>
      <c r="F69" s="6">
        <v>27</v>
      </c>
      <c r="G69" s="6">
        <v>1</v>
      </c>
      <c r="H69" s="6">
        <v>27</v>
      </c>
    </row>
    <row r="70" spans="2:8" x14ac:dyDescent="0.35">
      <c r="B70" s="5">
        <v>29</v>
      </c>
      <c r="C70" s="6"/>
      <c r="D70" s="6"/>
      <c r="E70" s="6">
        <v>1</v>
      </c>
      <c r="F70" s="6">
        <v>29</v>
      </c>
      <c r="G70" s="6">
        <v>1</v>
      </c>
      <c r="H70" s="6">
        <v>29</v>
      </c>
    </row>
    <row r="71" spans="2:8" x14ac:dyDescent="0.35">
      <c r="B71" s="5">
        <v>30</v>
      </c>
      <c r="C71" s="6">
        <v>1</v>
      </c>
      <c r="D71" s="6">
        <v>30</v>
      </c>
      <c r="E71" s="6"/>
      <c r="F71" s="6"/>
      <c r="G71" s="6">
        <v>1</v>
      </c>
      <c r="H71" s="6">
        <v>30</v>
      </c>
    </row>
    <row r="72" spans="2:8" x14ac:dyDescent="0.35">
      <c r="B72" s="5">
        <v>32</v>
      </c>
      <c r="C72" s="6">
        <v>1</v>
      </c>
      <c r="D72" s="6">
        <v>32</v>
      </c>
      <c r="E72" s="6">
        <v>4</v>
      </c>
      <c r="F72" s="6">
        <v>128</v>
      </c>
      <c r="G72" s="6">
        <v>5</v>
      </c>
      <c r="H72" s="6">
        <v>160</v>
      </c>
    </row>
    <row r="73" spans="2:8" x14ac:dyDescent="0.35">
      <c r="B73" s="5">
        <v>33</v>
      </c>
      <c r="C73" s="6"/>
      <c r="D73" s="6"/>
      <c r="E73" s="6">
        <v>2</v>
      </c>
      <c r="F73" s="6">
        <v>66</v>
      </c>
      <c r="G73" s="6">
        <v>2</v>
      </c>
      <c r="H73" s="6">
        <v>66</v>
      </c>
    </row>
    <row r="74" spans="2:8" x14ac:dyDescent="0.35">
      <c r="B74" s="5">
        <v>34</v>
      </c>
      <c r="C74" s="6"/>
      <c r="D74" s="6"/>
      <c r="E74" s="6">
        <v>5</v>
      </c>
      <c r="F74" s="6">
        <v>170</v>
      </c>
      <c r="G74" s="6">
        <v>5</v>
      </c>
      <c r="H74" s="6">
        <v>170</v>
      </c>
    </row>
    <row r="75" spans="2:8" x14ac:dyDescent="0.35">
      <c r="B75" s="5">
        <v>35</v>
      </c>
      <c r="C75" s="6">
        <v>1</v>
      </c>
      <c r="D75" s="6">
        <v>35</v>
      </c>
      <c r="E75" s="6">
        <v>2</v>
      </c>
      <c r="F75" s="6">
        <v>70</v>
      </c>
      <c r="G75" s="6">
        <v>3</v>
      </c>
      <c r="H75" s="6">
        <v>105</v>
      </c>
    </row>
    <row r="76" spans="2:8" x14ac:dyDescent="0.35">
      <c r="B76" s="5">
        <v>36</v>
      </c>
      <c r="C76" s="6">
        <v>1</v>
      </c>
      <c r="D76" s="6">
        <v>36</v>
      </c>
      <c r="E76" s="6">
        <v>3</v>
      </c>
      <c r="F76" s="6">
        <v>108</v>
      </c>
      <c r="G76" s="6">
        <v>4</v>
      </c>
      <c r="H76" s="6">
        <v>144</v>
      </c>
    </row>
    <row r="77" spans="2:8" x14ac:dyDescent="0.35">
      <c r="B77" s="5">
        <v>37</v>
      </c>
      <c r="C77" s="6">
        <v>1</v>
      </c>
      <c r="D77" s="6">
        <v>37</v>
      </c>
      <c r="E77" s="6">
        <v>3</v>
      </c>
      <c r="F77" s="6">
        <v>111</v>
      </c>
      <c r="G77" s="6">
        <v>4</v>
      </c>
      <c r="H77" s="6">
        <v>148</v>
      </c>
    </row>
    <row r="78" spans="2:8" x14ac:dyDescent="0.35">
      <c r="B78" s="5">
        <v>38</v>
      </c>
      <c r="C78" s="6">
        <v>2</v>
      </c>
      <c r="D78" s="6">
        <v>76</v>
      </c>
      <c r="E78" s="6">
        <v>10</v>
      </c>
      <c r="F78" s="6">
        <v>380</v>
      </c>
      <c r="G78" s="6">
        <v>12</v>
      </c>
      <c r="H78" s="6">
        <v>456</v>
      </c>
    </row>
    <row r="79" spans="2:8" x14ac:dyDescent="0.35">
      <c r="B79" s="5">
        <v>39</v>
      </c>
      <c r="C79" s="6">
        <v>2</v>
      </c>
      <c r="D79" s="6">
        <v>78</v>
      </c>
      <c r="E79" s="6">
        <v>1</v>
      </c>
      <c r="F79" s="6">
        <v>39</v>
      </c>
      <c r="G79" s="6">
        <v>3</v>
      </c>
      <c r="H79" s="6">
        <v>117</v>
      </c>
    </row>
    <row r="80" spans="2:8" x14ac:dyDescent="0.35">
      <c r="B80" s="5">
        <v>40</v>
      </c>
      <c r="C80" s="6">
        <v>6</v>
      </c>
      <c r="D80" s="6">
        <v>240</v>
      </c>
      <c r="E80" s="6">
        <v>3</v>
      </c>
      <c r="F80" s="6">
        <v>120</v>
      </c>
      <c r="G80" s="6">
        <v>9</v>
      </c>
      <c r="H80" s="6">
        <v>360</v>
      </c>
    </row>
    <row r="81" spans="2:8" x14ac:dyDescent="0.35">
      <c r="B81" s="5">
        <v>41</v>
      </c>
      <c r="C81" s="6">
        <v>7</v>
      </c>
      <c r="D81" s="6">
        <v>287</v>
      </c>
      <c r="E81" s="6">
        <v>2</v>
      </c>
      <c r="F81" s="6">
        <v>82</v>
      </c>
      <c r="G81" s="6">
        <v>9</v>
      </c>
      <c r="H81" s="6">
        <v>369</v>
      </c>
    </row>
    <row r="82" spans="2:8" x14ac:dyDescent="0.35">
      <c r="B82" s="5">
        <v>42</v>
      </c>
      <c r="C82" s="6">
        <v>10</v>
      </c>
      <c r="D82" s="6">
        <v>420</v>
      </c>
      <c r="E82" s="6">
        <v>3</v>
      </c>
      <c r="F82" s="6">
        <v>126</v>
      </c>
      <c r="G82" s="6">
        <v>13</v>
      </c>
      <c r="H82" s="6">
        <v>546</v>
      </c>
    </row>
    <row r="83" spans="2:8" x14ac:dyDescent="0.35">
      <c r="B83" s="5">
        <v>43</v>
      </c>
      <c r="C83" s="6">
        <v>3</v>
      </c>
      <c r="D83" s="6">
        <v>129</v>
      </c>
      <c r="E83" s="6">
        <v>8</v>
      </c>
      <c r="F83" s="6">
        <v>344</v>
      </c>
      <c r="G83" s="6">
        <v>11</v>
      </c>
      <c r="H83" s="6">
        <v>473</v>
      </c>
    </row>
    <row r="84" spans="2:8" x14ac:dyDescent="0.35">
      <c r="B84" s="5">
        <v>44</v>
      </c>
      <c r="C84" s="6">
        <v>1</v>
      </c>
      <c r="D84" s="6">
        <v>44</v>
      </c>
      <c r="E84" s="6">
        <v>3</v>
      </c>
      <c r="F84" s="6">
        <v>132</v>
      </c>
      <c r="G84" s="6">
        <v>4</v>
      </c>
      <c r="H84" s="6">
        <v>176</v>
      </c>
    </row>
    <row r="85" spans="2:8" x14ac:dyDescent="0.35">
      <c r="B85" s="5">
        <v>45</v>
      </c>
      <c r="C85" s="6">
        <v>2</v>
      </c>
      <c r="D85" s="6">
        <v>90</v>
      </c>
      <c r="E85" s="6">
        <v>2</v>
      </c>
      <c r="F85" s="6">
        <v>90</v>
      </c>
      <c r="G85" s="6">
        <v>4</v>
      </c>
      <c r="H85" s="6">
        <v>180</v>
      </c>
    </row>
    <row r="86" spans="2:8" x14ac:dyDescent="0.35">
      <c r="B86" s="5">
        <v>46</v>
      </c>
      <c r="C86" s="6">
        <v>3</v>
      </c>
      <c r="D86" s="6">
        <v>138</v>
      </c>
      <c r="E86" s="6">
        <v>1</v>
      </c>
      <c r="F86" s="6">
        <v>46</v>
      </c>
      <c r="G86" s="6">
        <v>4</v>
      </c>
      <c r="H86" s="6">
        <v>184</v>
      </c>
    </row>
    <row r="87" spans="2:8" x14ac:dyDescent="0.35">
      <c r="B87" s="5">
        <v>47</v>
      </c>
      <c r="C87" s="6">
        <v>9</v>
      </c>
      <c r="D87" s="6">
        <v>423</v>
      </c>
      <c r="E87" s="6">
        <v>5</v>
      </c>
      <c r="F87" s="6">
        <v>235</v>
      </c>
      <c r="G87" s="6">
        <v>14</v>
      </c>
      <c r="H87" s="6">
        <v>658</v>
      </c>
    </row>
    <row r="88" spans="2:8" x14ac:dyDescent="0.35">
      <c r="B88" s="5">
        <v>48</v>
      </c>
      <c r="C88" s="6">
        <v>2</v>
      </c>
      <c r="D88" s="6">
        <v>96</v>
      </c>
      <c r="E88" s="6">
        <v>5</v>
      </c>
      <c r="F88" s="6">
        <v>240</v>
      </c>
      <c r="G88" s="6">
        <v>7</v>
      </c>
      <c r="H88" s="6">
        <v>336</v>
      </c>
    </row>
    <row r="89" spans="2:8" x14ac:dyDescent="0.35">
      <c r="B89" s="5">
        <v>50</v>
      </c>
      <c r="C89" s="6"/>
      <c r="D89" s="6"/>
      <c r="E89" s="6">
        <v>1</v>
      </c>
      <c r="F89" s="6">
        <v>50</v>
      </c>
      <c r="G89" s="6">
        <v>1</v>
      </c>
      <c r="H89" s="6">
        <v>50</v>
      </c>
    </row>
    <row r="90" spans="2:8" x14ac:dyDescent="0.35">
      <c r="B90" s="5">
        <v>52</v>
      </c>
      <c r="C90" s="6"/>
      <c r="D90" s="6"/>
      <c r="E90" s="6">
        <v>2</v>
      </c>
      <c r="F90" s="6">
        <v>104</v>
      </c>
      <c r="G90" s="6">
        <v>2</v>
      </c>
      <c r="H90" s="6">
        <v>104</v>
      </c>
    </row>
    <row r="91" spans="2:8" x14ac:dyDescent="0.35">
      <c r="B91" s="5">
        <v>53</v>
      </c>
      <c r="C91" s="6"/>
      <c r="D91" s="6"/>
      <c r="E91" s="6">
        <v>1</v>
      </c>
      <c r="F91" s="6">
        <v>53</v>
      </c>
      <c r="G91" s="6">
        <v>1</v>
      </c>
      <c r="H91" s="6">
        <v>53</v>
      </c>
    </row>
    <row r="92" spans="2:8" x14ac:dyDescent="0.35">
      <c r="B92" s="5">
        <v>56</v>
      </c>
      <c r="C92" s="6">
        <v>2</v>
      </c>
      <c r="D92" s="6">
        <v>112</v>
      </c>
      <c r="E92" s="6"/>
      <c r="F92" s="6"/>
      <c r="G92" s="6">
        <v>2</v>
      </c>
      <c r="H92" s="6">
        <v>112</v>
      </c>
    </row>
    <row r="93" spans="2:8" x14ac:dyDescent="0.35">
      <c r="B93" s="5">
        <v>58</v>
      </c>
      <c r="C93" s="6">
        <v>1</v>
      </c>
      <c r="D93" s="6">
        <v>58</v>
      </c>
      <c r="E93" s="6"/>
      <c r="F93" s="6"/>
      <c r="G93" s="6">
        <v>1</v>
      </c>
      <c r="H93" s="6">
        <v>58</v>
      </c>
    </row>
    <row r="94" spans="2:8" x14ac:dyDescent="0.35">
      <c r="B94" s="5">
        <v>59</v>
      </c>
      <c r="C94" s="6">
        <v>7</v>
      </c>
      <c r="D94" s="6">
        <v>413</v>
      </c>
      <c r="E94" s="6"/>
      <c r="F94" s="6"/>
      <c r="G94" s="6">
        <v>7</v>
      </c>
      <c r="H94" s="6">
        <v>413</v>
      </c>
    </row>
    <row r="95" spans="2:8" x14ac:dyDescent="0.35">
      <c r="B95" s="5">
        <v>60</v>
      </c>
      <c r="C95" s="6">
        <v>3</v>
      </c>
      <c r="D95" s="6">
        <v>180</v>
      </c>
      <c r="E95" s="6"/>
      <c r="F95" s="6"/>
      <c r="G95" s="6">
        <v>3</v>
      </c>
      <c r="H95" s="6">
        <v>180</v>
      </c>
    </row>
    <row r="96" spans="2:8" x14ac:dyDescent="0.35">
      <c r="B96" s="5">
        <v>61</v>
      </c>
      <c r="C96" s="6">
        <v>2</v>
      </c>
      <c r="D96" s="6">
        <v>122</v>
      </c>
      <c r="E96" s="6"/>
      <c r="F96" s="6"/>
      <c r="G96" s="6">
        <v>2</v>
      </c>
      <c r="H96" s="6">
        <v>122</v>
      </c>
    </row>
    <row r="97" spans="2:8" x14ac:dyDescent="0.35">
      <c r="B97" s="5">
        <v>62</v>
      </c>
      <c r="C97" s="6">
        <v>3</v>
      </c>
      <c r="D97" s="6">
        <v>186</v>
      </c>
      <c r="E97" s="6"/>
      <c r="F97" s="6"/>
      <c r="G97" s="6">
        <v>3</v>
      </c>
      <c r="H97" s="6">
        <v>186</v>
      </c>
    </row>
    <row r="98" spans="2:8" x14ac:dyDescent="0.35">
      <c r="B98" s="5">
        <v>63</v>
      </c>
      <c r="C98" s="6">
        <v>3</v>
      </c>
      <c r="D98" s="6">
        <v>189</v>
      </c>
      <c r="E98" s="6">
        <v>1</v>
      </c>
      <c r="F98" s="6">
        <v>63</v>
      </c>
      <c r="G98" s="6">
        <v>4</v>
      </c>
      <c r="H98" s="6">
        <v>252</v>
      </c>
    </row>
    <row r="99" spans="2:8" x14ac:dyDescent="0.35">
      <c r="B99" s="5">
        <v>64</v>
      </c>
      <c r="C99" s="6">
        <v>4</v>
      </c>
      <c r="D99" s="6">
        <v>256</v>
      </c>
      <c r="E99" s="6">
        <v>2</v>
      </c>
      <c r="F99" s="6">
        <v>128</v>
      </c>
      <c r="G99" s="6">
        <v>6</v>
      </c>
      <c r="H99" s="6">
        <v>384</v>
      </c>
    </row>
    <row r="100" spans="2:8" x14ac:dyDescent="0.35">
      <c r="B100" s="5">
        <v>65</v>
      </c>
      <c r="C100" s="6">
        <v>3</v>
      </c>
      <c r="D100" s="6">
        <v>195</v>
      </c>
      <c r="E100" s="6">
        <v>1</v>
      </c>
      <c r="F100" s="6">
        <v>65</v>
      </c>
      <c r="G100" s="6">
        <v>4</v>
      </c>
      <c r="H100" s="6">
        <v>260</v>
      </c>
    </row>
    <row r="101" spans="2:8" x14ac:dyDescent="0.35">
      <c r="B101" s="5">
        <v>66</v>
      </c>
      <c r="C101" s="6">
        <v>6</v>
      </c>
      <c r="D101" s="6">
        <v>396</v>
      </c>
      <c r="E101" s="6">
        <v>4</v>
      </c>
      <c r="F101" s="6">
        <v>264</v>
      </c>
      <c r="G101" s="6">
        <v>10</v>
      </c>
      <c r="H101" s="6">
        <v>660</v>
      </c>
    </row>
    <row r="102" spans="2:8" x14ac:dyDescent="0.35">
      <c r="B102" s="5">
        <v>67</v>
      </c>
      <c r="C102" s="6">
        <v>1</v>
      </c>
      <c r="D102" s="6">
        <v>67</v>
      </c>
      <c r="E102" s="6"/>
      <c r="F102" s="6"/>
      <c r="G102" s="6">
        <v>1</v>
      </c>
      <c r="H102" s="6">
        <v>67</v>
      </c>
    </row>
    <row r="103" spans="2:8" x14ac:dyDescent="0.35">
      <c r="B103" s="5">
        <v>80</v>
      </c>
      <c r="C103" s="6">
        <v>1</v>
      </c>
      <c r="D103" s="6">
        <v>80</v>
      </c>
      <c r="E103" s="6"/>
      <c r="F103" s="6"/>
      <c r="G103" s="6">
        <v>1</v>
      </c>
      <c r="H103" s="6">
        <v>80</v>
      </c>
    </row>
    <row r="104" spans="2:8" x14ac:dyDescent="0.35">
      <c r="B104" s="5">
        <v>89</v>
      </c>
      <c r="C104" s="6">
        <v>1</v>
      </c>
      <c r="D104" s="6">
        <v>89</v>
      </c>
      <c r="E104" s="6"/>
      <c r="F104" s="6"/>
      <c r="G104" s="6">
        <v>1</v>
      </c>
      <c r="H104" s="6">
        <v>89</v>
      </c>
    </row>
    <row r="105" spans="2:8" x14ac:dyDescent="0.35">
      <c r="B105" s="5" t="s">
        <v>43</v>
      </c>
      <c r="C105" s="6">
        <v>89</v>
      </c>
      <c r="D105" s="6">
        <v>4534</v>
      </c>
      <c r="E105" s="6">
        <v>78</v>
      </c>
      <c r="F105" s="6">
        <v>3322</v>
      </c>
      <c r="G105" s="6">
        <v>167</v>
      </c>
      <c r="H105" s="6">
        <v>7856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8B4B3-7892-425E-9E71-DA75CBB7B359}">
  <dimension ref="A1:S18"/>
  <sheetViews>
    <sheetView showGridLines="0" tabSelected="1" zoomScale="70" zoomScaleNormal="70" workbookViewId="0">
      <selection activeCell="R17" sqref="R17"/>
    </sheetView>
  </sheetViews>
  <sheetFormatPr defaultRowHeight="14.5" x14ac:dyDescent="0.35"/>
  <sheetData>
    <row r="1" spans="1:15" x14ac:dyDescent="0.35">
      <c r="A1" s="8" t="s">
        <v>54</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row r="18" spans="19:19" x14ac:dyDescent="0.35">
      <c r="S18"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2022-03-18T02:50:57Z</dcterms:created>
  <dcterms:modified xsi:type="dcterms:W3CDTF">2024-07-21T13:45:23Z</dcterms:modified>
</cp:coreProperties>
</file>