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540" windowHeight="8987" tabRatio="845" firstSheet="4" activeTab="5"/>
  </bookViews>
  <sheets>
    <sheet name="pxp.BaseEntity" sheetId="1" r:id="rId1"/>
    <sheet name="pxp.ContextualObject" sheetId="14" r:id="rId2"/>
    <sheet name="pxp.coupledRecord" sheetId="18" r:id="rId3"/>
    <sheet name="pxp.BaseEntityClassifierLink" sheetId="4" r:id="rId4"/>
    <sheet name="pxp.Relation" sheetId="11" r:id="rId5"/>
    <sheet name="pxp.valuerecord" sheetId="19" r:id="rId6"/>
    <sheet name="pxp.TagsRecord" sheetId="25" r:id="rId7"/>
    <sheet name="pxp.ContextBaseEntityLink" sheetId="15" r:id="rId8"/>
    <sheet name="pxp.graph" sheetId="16" r:id="rId9"/>
    <sheet name="!date converter" sheetId="13" r:id="rId10"/>
    <sheet name="pxp.Task" sheetId="23" r:id="rId11"/>
    <sheet name="pxp.TaskUserLink" sheetId="21" r:id="rId12"/>
    <sheet name="pxp.baseentityqualityrulelink" sheetId="24" r:id="rId13"/>
    <sheet name="pxp.TaskRoleLink" sheetId="22" r:id="rId14"/>
    <sheet name="pxp.objecttracking" sheetId="26" r:id="rId15"/>
    <sheet name="pxp.baseentitylocaleidlink" sheetId="27" r:id="rId16"/>
    <sheet name="pxp.eventqueue" sheetId="28" r:id="rId17"/>
  </sheets>
  <definedNames>
    <definedName name="_xlnm._FilterDatabase" localSheetId="5" hidden="1">pxp.valuerecord!$A$1:$A$105</definedName>
  </definedNames>
  <calcPr calcId="144525"/>
</workbook>
</file>

<file path=xl/sharedStrings.xml><?xml version="1.0" encoding="utf-8"?>
<sst xmlns="http://schemas.openxmlformats.org/spreadsheetml/2006/main" count="823" uniqueCount="335">
  <si>
    <t>baseEntityIID</t>
  </si>
  <si>
    <t>baseEntityID</t>
  </si>
  <si>
    <t>catalogcode</t>
  </si>
  <si>
    <t>organizationCode</t>
  </si>
  <si>
    <t>classifierIID</t>
  </si>
  <si>
    <t>baseType</t>
  </si>
  <si>
    <t>childLevel</t>
  </si>
  <si>
    <t>parentIID</t>
  </si>
  <si>
    <t>embeddedType</t>
  </si>
  <si>
    <t>topParentIID</t>
  </si>
  <si>
    <t>sourceCatalogIID</t>
  </si>
  <si>
    <t>baseLocaleID</t>
  </si>
  <si>
    <t>hashCode</t>
  </si>
  <si>
    <t>originBaseEntityIID</t>
  </si>
  <si>
    <t>defaultImageIID</t>
  </si>
  <si>
    <t>entityExtension</t>
  </si>
  <si>
    <t>contextualObjectIID</t>
  </si>
  <si>
    <t>createUserIID</t>
  </si>
  <si>
    <t>lastModifiedUserIID</t>
  </si>
  <si>
    <t>createTime</t>
  </si>
  <si>
    <t>lastModifiedTime</t>
  </si>
  <si>
    <t>isExpired</t>
  </si>
  <si>
    <t>isCloned</t>
  </si>
  <si>
    <t>endpointCode</t>
  </si>
  <si>
    <t>isDuplicate</t>
  </si>
  <si>
    <t>PCMouse-SPK7101#PHIL</t>
  </si>
  <si>
    <t>onboarding</t>
  </si>
  <si>
    <t>pim</t>
  </si>
  <si>
    <t>en_US</t>
  </si>
  <si>
    <t>PCScreen-W530XP#DELL</t>
  </si>
  <si>
    <t>PCScreen-W530XP-varUS#DELL</t>
  </si>
  <si>
    <t>en_CA</t>
  </si>
  <si>
    <t>HP-23-8-inch-Adjustment-Speakers-VH240a</t>
  </si>
  <si>
    <t>B07CVL2D2S</t>
  </si>
  <si>
    <t>B0148NNKTC</t>
  </si>
  <si>
    <t>B0773ZY26F</t>
  </si>
  <si>
    <t>B015WCV70W</t>
  </si>
  <si>
    <t>AmazonBasics-High-Speed-HDMI-Cable-1-Pack</t>
  </si>
  <si>
    <t>AmazonBasics-Mini-DisplayPort-Thunderbolt-Adapter</t>
  </si>
  <si>
    <t>Plugable-Universal-Docking-Station-Ethernet</t>
  </si>
  <si>
    <t>Plugable-Display-Horizontal-DisplayPort-Ethernet</t>
  </si>
  <si>
    <t>HP-USB-C-Dock-Chromebook-Elitebook</t>
  </si>
  <si>
    <t>ACCESSORIES-EXTENSION</t>
  </si>
  <si>
    <t>Redmi-MI-A1</t>
  </si>
  <si>
    <t>Xiaomi-Redmi-7</t>
  </si>
  <si>
    <t>Xiaomi-Redmi-Note-7-Pro</t>
  </si>
  <si>
    <t>Xiaomi-Redmi-Y3</t>
  </si>
  <si>
    <t>Xiaomi-Redmi-Note-7</t>
  </si>
  <si>
    <t>Xiaomi-Redmi-Note-6-Pro</t>
  </si>
  <si>
    <t>Img-Redmi-MI_A1</t>
  </si>
  <si>
    <t>Img-Xiaomi-Redmi-7</t>
  </si>
  <si>
    <t>Img-Xiaomi-Redmi-Note-7-Pro</t>
  </si>
  <si>
    <t>Img-Xiaomi-Redmi-Y3</t>
  </si>
  <si>
    <t>Img-Xiaomi-Redmi-Note-7</t>
  </si>
  <si>
    <t>Img-Xiaomi-Redmi-Note-6-Pro</t>
  </si>
  <si>
    <t>LeatherCrossbodyPurseforWomen</t>
  </si>
  <si>
    <t>LeatherCrossbodyPurseforWomen-2</t>
  </si>
  <si>
    <t>AmazonBasics-Normal-DisplayPort-Thunderbolt-Adapter</t>
  </si>
  <si>
    <t>PCScreen-W530XP#DELL(gREEN and REd)</t>
  </si>
  <si>
    <t xml:space="preserve">PCScreen-W530XP#DELLscolor21 </t>
  </si>
  <si>
    <t>PCScreen-W530XP#DELLscolor1</t>
  </si>
  <si>
    <t>PCScreen-W530XP#DELLcolor</t>
  </si>
  <si>
    <t>AmazonBasics-4k-DisplayPort-Thunderbolt-Adapter</t>
  </si>
  <si>
    <t>PCMouse-SPK7101#PHIL-del</t>
  </si>
  <si>
    <t>Xerbia 2</t>
  </si>
  <si>
    <t>Fexoner 143</t>
  </si>
  <si>
    <t>Idempter 213 Black</t>
  </si>
  <si>
    <t>SEreall MAtte Black</t>
  </si>
  <si>
    <t>XerbiaPro 1</t>
  </si>
  <si>
    <t>Img-Xiaomi-Redmi-Note-6-Pro-Black</t>
  </si>
  <si>
    <t>contextCode</t>
  </si>
  <si>
    <t>cxttimerange</t>
  </si>
  <si>
    <t>cxttags</t>
  </si>
  <si>
    <t>Packaging</t>
  </si>
  <si>
    <t>"height"=&gt;5,"length"=&gt;2,"width"=&gt;3,"weight"=&gt;100</t>
  </si>
  <si>
    <t>used as base entity context</t>
  </si>
  <si>
    <t>"blue"=&gt;30,"green"=&gt;20, "red"=&gt;10</t>
  </si>
  <si>
    <t>[1549219138, 1549220138)</t>
  </si>
  <si>
    <t>Color</t>
  </si>
  <si>
    <t>"red"=&gt;100, "blue"=&gt;100, "silver"=&gt;50</t>
  </si>
  <si>
    <t>used as value record context</t>
  </si>
  <si>
    <t>MarketEntryDate</t>
  </si>
  <si>
    <t>"apple"=&gt;25,"orange"=&gt;50,"banana" =&gt;75,"fruit"=&gt;100</t>
  </si>
  <si>
    <t>used as relation side context</t>
  </si>
  <si>
    <t>[1549229138, 1549230138)</t>
  </si>
  <si>
    <t>"blue"=&gt;100, "silver"=&gt;50</t>
  </si>
  <si>
    <t>"blue"=&gt;100, "silver"=&gt;50, "red"=&gt;100</t>
  </si>
  <si>
    <t>[1580755138, 1582484138)</t>
  </si>
  <si>
    <t>"green"=&gt;30, "red"=&gt;100</t>
  </si>
  <si>
    <t>[1582483138, 1583607338)</t>
  </si>
  <si>
    <t>propertyIID</t>
  </si>
  <si>
    <t>entityIID</t>
  </si>
  <si>
    <t>recordStatus</t>
  </si>
  <si>
    <t>couplingBehavior</t>
  </si>
  <si>
    <t>couplingType</t>
  </si>
  <si>
    <t>masterNodeID</t>
  </si>
  <si>
    <t>coupling</t>
  </si>
  <si>
    <t>masterEntityIID</t>
  </si>
  <si>
    <t>masterPropertyIID</t>
  </si>
  <si>
    <t>localeiid</t>
  </si>
  <si>
    <t>4000:2018</t>
  </si>
  <si>
    <t>$natureclass&amp;.[Model-Name $iid=2018 $type=TEXT $supertype=ATTRIBUTE]</t>
  </si>
  <si>
    <t>4007:2008</t>
  </si>
  <si>
    <t>[c&gt;Electronics $iid=4007]&amp;.[Model-Name $iid=2018 $type=TEXT]</t>
  </si>
  <si>
    <t>100036:200</t>
  </si>
  <si>
    <t>$source=.[nameattribute]</t>
  </si>
  <si>
    <t>100037:200</t>
  </si>
  <si>
    <t>$origin=.[nameattribute]</t>
  </si>
  <si>
    <t>100002:200</t>
  </si>
  <si>
    <t>100003:200</t>
  </si>
  <si>
    <t>[e&gt;100003]&amp;.[nameattribute]</t>
  </si>
  <si>
    <t>100003:2015</t>
  </si>
  <si>
    <t>[e&gt;100003]&amp;.[2015]</t>
  </si>
  <si>
    <t>100003:2016</t>
  </si>
  <si>
    <t>[e&gt;100003]&amp;.[2016]</t>
  </si>
  <si>
    <t>100001:2011</t>
  </si>
  <si>
    <t>[e&gt;100001]&amp;.[2011]</t>
  </si>
  <si>
    <t>1000004:208</t>
  </si>
  <si>
    <t>otherClassifierIID</t>
  </si>
  <si>
    <t>Cross-Selling</t>
  </si>
  <si>
    <t>Peripheral</t>
  </si>
  <si>
    <t>Screen</t>
  </si>
  <si>
    <t>PC Environmental Characteristics</t>
  </si>
  <si>
    <t>side1EntityIID</t>
  </si>
  <si>
    <t>side2EntityIID</t>
  </si>
  <si>
    <t>side1contextualObjectIID</t>
  </si>
  <si>
    <t>side2contextualObjectIID</t>
  </si>
  <si>
    <t>valueIID</t>
  </si>
  <si>
    <t>localeID</t>
  </si>
  <si>
    <t>value</t>
  </si>
  <si>
    <t>asHTML</t>
  </si>
  <si>
    <t>asNumber</t>
  </si>
  <si>
    <t>unitSymbol</t>
  </si>
  <si>
    <t>calculation</t>
  </si>
  <si>
    <t>PC Mouse Phillips SPK7101</t>
  </si>
  <si>
    <t>PC Mouse Phillips(r) SPK7101</t>
  </si>
  <si>
    <t>fr_CA</t>
  </si>
  <si>
    <t>Souris de PC Phillips SPK7101</t>
  </si>
  <si>
    <t>Environmental-care PC mouse</t>
  </si>
  <si>
    <t>Souris PC standard - meilleur rapport qualité / prix</t>
  </si>
  <si>
    <t>10.2 cm</t>
  </si>
  <si>
    <t>cm</t>
  </si>
  <si>
    <t>0.3W 2 battery cells DEE Compliant</t>
  </si>
  <si>
    <t>&lt;ul&gt;&lt;li&gt;&lt;b&gt;0.3W&lt;/b&gt;&lt;/li&gt;&lt;li&gt;2 battery cells&lt;/li&gt;&lt;li&gt;DEE Compliant&lt;/li&gt;&lt;/ul&gt;</t>
  </si>
  <si>
    <t>0.3W 2 AAA battery cells DEE Compliant</t>
  </si>
  <si>
    <t>&lt;ul&gt;&lt;li&gt;&lt;b&gt;0.3W&lt;/b&gt;&lt;/li&gt;&lt;li&gt;2 AAA battery cells&lt;/li&gt;&lt;li&gt;DEE Compliant&lt;/li&gt;&lt;/ul&gt;</t>
  </si>
  <si>
    <t>0.3W 2 piles AAA norme CE norme DEE</t>
  </si>
  <si>
    <t>&lt;ul&gt;&lt;li&gt;&lt;b&gt;0.3W&lt;/b&gt;&lt;/li&gt;&lt;li&gt;2 piles AAA&lt;/li&gt;&lt;li&gt;norme CE&lt;/li&gt;&lt;li&gt;norme DEE&lt;/li&gt;&lt;/ul&gt;</t>
  </si>
  <si>
    <t>PC Flat Screen DELL W530XP</t>
  </si>
  <si>
    <t>Ecran plat PC DELL W530XP</t>
  </si>
  <si>
    <t>PC Flat Screen DELL W530XP (US)</t>
  </si>
  <si>
    <t>33.5 in</t>
  </si>
  <si>
    <t>in</t>
  </si>
  <si>
    <t>5.9 in</t>
  </si>
  <si>
    <t>23.2 in</t>
  </si>
  <si>
    <t>85 cm</t>
  </si>
  <si>
    <t>15 cm</t>
  </si>
  <si>
    <t>59 cm</t>
  </si>
  <si>
    <t>42 $US</t>
  </si>
  <si>
    <t>420 $CA</t>
  </si>
  <si>
    <t>fr_FR</t>
  </si>
  <si>
    <t xml:space="preserve">HP 23.8-inch FHD IPS Monitor with Tilt/Height Adjustment and Built-in Speakers (VH240a, Black) </t>
  </si>
  <si>
    <t xml:space="preserve">Acer SB220Q bi 21.5" Full HD (1920 x 1080) IPS Ultra-Thin Zero Frame Monitor (HDMI and VGA Port) </t>
  </si>
  <si>
    <t>Acer R240HY bidx 23.8-Inch IPS HDMI DVI VGA (1920 x 1080) Widescreen Monitor</t>
  </si>
  <si>
    <t>Sceptre E248W-19203R 24" Ultra Thin 75Hz 1080p LED Monitor 2X HDMI VGA Build-in Speakers, Metallic Black 2018</t>
  </si>
  <si>
    <t>HP Pavilion 21.5-Inch IPS LED HDMI VGA Monitor (22cwa)</t>
  </si>
  <si>
    <t xml:space="preserve">AmazonBasics Mini DisplayPort (Thunderbolt) to HDMI Adapter </t>
  </si>
  <si>
    <t xml:space="preserve">AmazonBasics HL-007306 High-Speed HDMI Cable, 6 Feet, 1-Pack </t>
  </si>
  <si>
    <t>HP USB-C Dock G4 - Docking Station - HDMI, 2 x DP - for Chromebook 14 G5, Elitebook 830 G5, 840 G5 and More</t>
  </si>
  <si>
    <t xml:space="preserve">Plugable USB 3.0 Dual 4K Display Horizontal Docking Station with DisplayPort and HDMI for Windows (Dual 4K DisplayPort and HDMI, Gigabit Ethernet, Audio, 6 USB Ports) </t>
  </si>
  <si>
    <t>Plugable USB 3.0 Universal Laptop Docking Station for Windows (Dual Video HDMI and DVI/VGA, Gigabit Ethernet, Audio, 6 USB Ports)</t>
  </si>
  <si>
    <t>Monitor: 23.8-inch diagonal Full HD (1920x1080) micro-edge IPS; An ultra-wide viewing experience provides for seamless multi-monitor set-ups</t>
  </si>
  <si>
    <t>The Acer SB220Q 21.5" Widescreen IPS display combines stylish ultra-thin functionality with amazing 1920 x 1080 resolution, allowing you to enjoy High-Definition entertainment and gaming in the comfort of your home. AMD Radeon FreeSync and rapid 4ms response time highlight the advanced technology.</t>
  </si>
  <si>
    <t>The Acer R240HY 23.8'' IPS display shows every detail clearly and vivid without color difference from any viewing angle. Its zero frame design puts no boundary on your visual enjoyment while the brushed hairline finish stand matches any environment. It also supports VGA, DVI and HDMI inputs so you can easily power and extend the enjoyment from your smartphone or tablet on Full HD display.</t>
  </si>
  <si>
    <t>Whether you are a gamer or a movie buff, the Sceptre E248W-19203R monitor is the way to go. 1080P resolution (1920 x 1080 pixels) delivers stunning color and picture detail on a 22 inch screen. A 5 millisecond response time displays action sequences with the highest Degree of clarity. Enjoy HDMI, and VGA inputs to connect all video and gaming devices. Lamp Life 50,000+ Hours</t>
  </si>
  <si>
    <t>It''s time for a monitor that''s worthy of your family''s content. When you''re looking for the best specs at the right price, the 21.5" diagonal full HD display delivers with trusted HP performance and an all new sleek design.</t>
  </si>
  <si>
    <t xml:space="preserve">Compatible with Apple iMac and MacBook -  Adapts a Mini DisplayPort to a HDMI input - Supports up to 1920 x 1200 resolution </t>
  </si>
  <si>
    <t>Enjoy clear, crisp, immediate connectivity with the AmazonBasics High-Speed HDMI Cable.</t>
  </si>
  <si>
    <t>Maximize productivity in the office with one USB-C cable connection to the enterprise-ready HP USB-C dock G4. It delivers device charging to your HP notebook, supports up to three displays, and enables connectivity to your wired network and accessories.</t>
  </si>
  <si>
    <t>A one-stop upgrade for your Windows laptop or desktop the Plugable UD-6950H USB 3.0 Dual 4K Display Horizontal Docking Station allows you to connect up to two additional monitors and up to eight accessories through a single USB cable.</t>
  </si>
  <si>
    <t>One-stop upgrade for your Windows tablet, laptop, or desktop. Connect up to two additional monitors and nine accessories through a single USB cable. Includes the latest drivers and firmware for compatibility with Windows 10 and earlier.</t>
  </si>
  <si>
    <t>Xiaomi Redmi Note 7 Pro</t>
  </si>
  <si>
    <t>Long-description of mobile 2</t>
  </si>
  <si>
    <t>short-description of mobile 2</t>
  </si>
  <si>
    <t>red</t>
  </si>
  <si>
    <t>Xiaomi Redmi Y3</t>
  </si>
  <si>
    <t>Long-description of mobile 3</t>
  </si>
  <si>
    <t>short-description of mobile 3</t>
  </si>
  <si>
    <t>blue</t>
  </si>
  <si>
    <t>Xiaomi Redmi Note 7</t>
  </si>
  <si>
    <t>Long-description of mobile 4</t>
  </si>
  <si>
    <t>short-description of mobile 4</t>
  </si>
  <si>
    <t>black</t>
  </si>
  <si>
    <t>Xiaomi Redmi Note 6 Pro</t>
  </si>
  <si>
    <t>Long-description of mobile 5</t>
  </si>
  <si>
    <t>short-description of mobile 5</t>
  </si>
  <si>
    <t>Long-description of mobile img 1</t>
  </si>
  <si>
    <t>short-description of mobile img 1</t>
  </si>
  <si>
    <t>Img-Xiaomi Redmi 7</t>
  </si>
  <si>
    <t>Long-description of mobile img 2</t>
  </si>
  <si>
    <t xml:space="preserve">short-description of mobile img </t>
  </si>
  <si>
    <t>Img-Xiaomi Redmi Note 7 Pro</t>
  </si>
  <si>
    <t>Long-description of mobile img 3</t>
  </si>
  <si>
    <t>short-description of mobile img 3</t>
  </si>
  <si>
    <t>Img-Xiaomi Redmi Y3</t>
  </si>
  <si>
    <t>Long-description of mobile img 4</t>
  </si>
  <si>
    <t>short-description of mobile img 4</t>
  </si>
  <si>
    <t>Img-Xiaomi 5</t>
  </si>
  <si>
    <t>Long-description of mobile img 5</t>
  </si>
  <si>
    <t>short-description of mobile img 5</t>
  </si>
  <si>
    <t>Redmi-MI_A1</t>
  </si>
  <si>
    <t>Long-description of mobile 0</t>
  </si>
  <si>
    <t>short-description of mobile 0</t>
  </si>
  <si>
    <t>Xiaomi Redmi 7</t>
  </si>
  <si>
    <t>Long-description of mobile 1</t>
  </si>
  <si>
    <t>short-description of mobile 1</t>
  </si>
  <si>
    <t>white</t>
  </si>
  <si>
    <t>&lt;&lt;Extension empty name&gt;&gt;</t>
  </si>
  <si>
    <t>short description of screen DELL W530XP</t>
  </si>
  <si>
    <t>long description context 1</t>
  </si>
  <si>
    <t>long description context 2</t>
  </si>
  <si>
    <t>long description context 3</t>
  </si>
  <si>
    <t>Default Electronic Model</t>
  </si>
  <si>
    <t xml:space="preserve">Leather Crossbody Purse for Women- Small Crossover Cross Body Bag Long Over the Shoulder Sling Womens Purses and Handbags </t>
  </si>
  <si>
    <t>PC Flat Screen DELL W530XP (CA)</t>
  </si>
  <si>
    <t>xyz</t>
  </si>
  <si>
    <t>usrTags</t>
  </si>
  <si>
    <t>"red"=&gt;50,"blue"=&gt;50,"silver"=&gt;50</t>
  </si>
  <si>
    <t>"pxp"=&gt;-50,"flexoLED"=&gt;-50</t>
  </si>
  <si>
    <t>"red"=&gt;50,"blue"=&gt;50,"silver"=&gt;50,"black"=&gt;100</t>
  </si>
  <si>
    <t>"HDMI"=&gt;100,"VGA"=&gt;10</t>
  </si>
  <si>
    <t>"pxp"=&gt;20,"flexoLED"=&gt;-20</t>
  </si>
  <si>
    <t>"64MB"=&gt;100</t>
  </si>
  <si>
    <t>"SDROM"=&gt;100</t>
  </si>
  <si>
    <t>nodeID</t>
  </si>
  <si>
    <t>parentNodeID</t>
  </si>
  <si>
    <t>graphCase</t>
  </si>
  <si>
    <t>entity parent dependency</t>
  </si>
  <si>
    <t>100002:2018</t>
  </si>
  <si>
    <t>coupling and calculation</t>
  </si>
  <si>
    <t>100005:2018</t>
  </si>
  <si>
    <t>4007:2018</t>
  </si>
  <si>
    <t>100038:200</t>
  </si>
  <si>
    <t>Date in clear</t>
  </si>
  <si>
    <t>Unix System long</t>
  </si>
  <si>
    <t>taskIID</t>
  </si>
  <si>
    <t>taskCode</t>
  </si>
  <si>
    <t>statusCode</t>
  </si>
  <si>
    <t>priorityCode</t>
  </si>
  <si>
    <t>parentTaskIID</t>
  </si>
  <si>
    <t>taskName</t>
  </si>
  <si>
    <t>createdTime</t>
  </si>
  <si>
    <t>startDate</t>
  </si>
  <si>
    <t>dueDate</t>
  </si>
  <si>
    <t>overdueDate</t>
  </si>
  <si>
    <t>wfCreated</t>
  </si>
  <si>
    <t>wfProcessID</t>
  </si>
  <si>
    <t>wfTaskInstanceID</t>
  </si>
  <si>
    <t>wfProcessInstanceID</t>
  </si>
  <si>
    <t>attachments</t>
  </si>
  <si>
    <t>description</t>
  </si>
  <si>
    <t>position</t>
  </si>
  <si>
    <t>comments</t>
  </si>
  <si>
    <t>Motor-Class</t>
  </si>
  <si>
    <t>taskplanned</t>
  </si>
  <si>
    <t>Motor task</t>
  </si>
  <si>
    <t>Task motor</t>
  </si>
  <si>
    <t>Motor task 1</t>
  </si>
  <si>
    <t>Motor task 3</t>
  </si>
  <si>
    <t>Motor class</t>
  </si>
  <si>
    <t>userIID</t>
  </si>
  <si>
    <t>RACIVS</t>
  </si>
  <si>
    <t>rulexpressioniid</t>
  </si>
  <si>
    <t>baseentityiid</t>
  </si>
  <si>
    <t>propertyiid</t>
  </si>
  <si>
    <t>localeid</t>
  </si>
  <si>
    <t>processid</t>
  </si>
  <si>
    <t>qualityflag</t>
  </si>
  <si>
    <t>lastevaluated</t>
  </si>
  <si>
    <t>message</t>
  </si>
  <si>
    <t>"this is red violation"</t>
  </si>
  <si>
    <t>de_DE</t>
  </si>
  <si>
    <t>"This is yellow violation"</t>
  </si>
  <si>
    <t>roleCode</t>
  </si>
  <si>
    <t>RCI</t>
  </si>
  <si>
    <t>admin</t>
  </si>
  <si>
    <t>manager</t>
  </si>
  <si>
    <t>transactionid</t>
  </si>
  <si>
    <t>trackIID</t>
  </si>
  <si>
    <t>objectIID</t>
  </si>
  <si>
    <t>objectID</t>
  </si>
  <si>
    <t>catalogCode</t>
  </si>
  <si>
    <t>classifieriid</t>
  </si>
  <si>
    <t>posted</t>
  </si>
  <si>
    <t>event</t>
  </si>
  <si>
    <t>timelineData</t>
  </si>
  <si>
    <t>pxonDelta</t>
  </si>
  <si>
    <t>PCMouse-SPK7101-PHIL</t>
  </si>
  <si>
    <t>{"UpdatedRecord":"{[200]}"}</t>
  </si>
  <si>
    <t>Creation</t>
  </si>
  <si>
    <t>offboarding</t>
  </si>
  <si>
    <t>{"TransferedEntity":"{[e&gt;PCMouse-SPK7101-PHIL $iid=100001]}"}</t>
  </si>
  <si>
    <t>PCScreen-W530XP-DELL</t>
  </si>
  <si>
    <t>{"CreatedEntity":"{[e&gt;100003]"}</t>
  </si>
  <si>
    <t>{"TransferedEntity":"{[e&gt;PCScreen-W530XP-DELL $iid=100004]"}</t>
  </si>
  <si>
    <t>{"CreatedEntity":"{[e&gt;100005]}"}</t>
  </si>
  <si>
    <t>{"CreatedEntity":"{[e&gt;100006]}"}</t>
  </si>
  <si>
    <t>{"CreatedEntity":"{[e&gt;100007]}"}</t>
  </si>
  <si>
    <t>{"CreatedEntity":"{[e&gt;100008]}"}</t>
  </si>
  <si>
    <t>{"CreatedEntity":"{[e&gt;100009]}"}</t>
  </si>
  <si>
    <t>{"CreatedEntity":"{[e&gt;100010]}"}</t>
  </si>
  <si>
    <t>{"CreatedEntity":"{[e&gt;100011]}"}</t>
  </si>
  <si>
    <t>{"CreatedEntity":"{[e&gt;100012]}"}</t>
  </si>
  <si>
    <t>{"CreatedEntity":"{[e&gt;100013]}"}</t>
  </si>
  <si>
    <t>{"CreatedEntity":"{[e&gt;100014]}"}</t>
  </si>
  <si>
    <t>{"CreatedRelations":"{[e&gt;400001]}"}</t>
  </si>
  <si>
    <t>{"CreatedEntity":"{[e&gt;100020]}"}</t>
  </si>
  <si>
    <t>{"CreatedEntity":"{[e&gt;100021]}"}</t>
  </si>
  <si>
    <t>{"CreatedEntity":"{[e&gt;100022]}"}</t>
  </si>
  <si>
    <t>{"CreatedEntity":"{[e&gt;100023]}"}</t>
  </si>
  <si>
    <t>{"CreatedEntity":"{[e&gt;100024]}"}</t>
  </si>
  <si>
    <t>{"CreatedEntity":"{[e&gt;100025]}"}</t>
  </si>
  <si>
    <t>{"CreatedEntity":"{[e&gt;100030]}"}</t>
  </si>
  <si>
    <t>{"CreatedEntity":"{[e&gt;100031]}"}</t>
  </si>
  <si>
    <t>{"CreatedEntity":"{[e&gt;100032]}"}</t>
  </si>
  <si>
    <t>{"CreatedEntity":"{[e&gt;100033]}"}</t>
  </si>
  <si>
    <t>{"CreatedEntity":"{[e&gt;100034]}"}</t>
  </si>
  <si>
    <t>{"CreatedEntity":"{[e&gt;100035]}"}</t>
  </si>
  <si>
    <t>trackiid</t>
  </si>
  <si>
    <t>topic</t>
  </si>
  <si>
    <t>eventtype</t>
  </si>
  <si>
    <t>consumed</t>
  </si>
  <si>
    <t>flagged</t>
  </si>
  <si>
    <t>1601268644542</t>
  </si>
  <si>
    <t>1601268644865</t>
  </si>
</sst>
</file>

<file path=xl/styles.xml><?xml version="1.0" encoding="utf-8"?>
<styleSheet xmlns="http://schemas.openxmlformats.org/spreadsheetml/2006/main">
  <numFmts count="7">
    <numFmt numFmtId="176" formatCode="_ * #,##0.00_ ;_ * \-#,##0.00_ ;_ * &quot;-&quot;??_ ;_ @_ "/>
    <numFmt numFmtId="177" formatCode="0_);[Red]\(0\)"/>
    <numFmt numFmtId="178" formatCode="d/m/yy\ h:mm;@"/>
    <numFmt numFmtId="179" formatCode="_ &quot;₹&quot;* #,##0.00_ ;_ &quot;₹&quot;* \-#,##0.00_ ;_ &quot;₹&quot;* &quot;-&quot;??_ ;_ @_ "/>
    <numFmt numFmtId="180" formatCode="_ * #,##0_ ;_ * \-#,##0_ ;_ * &quot;-&quot;_ ;_ @_ "/>
    <numFmt numFmtId="181" formatCode="#,##0\ &quot;€&quot;;[Red]\-#,##0\ &quot;€&quot;"/>
    <numFmt numFmtId="182" formatCode="_ &quot;₹&quot;* #,##0_ ;_ &quot;₹&quot;* \-#,##0_ ;_ &quot;₹&quot;* &quot;-&quot;_ ;_ @_ "/>
  </numFmts>
  <fonts count="26">
    <font>
      <sz val="11"/>
      <color theme="1"/>
      <name val="Calibri"/>
      <charset val="134"/>
      <scheme val="minor"/>
    </font>
    <font>
      <b/>
      <sz val="11"/>
      <color theme="1"/>
      <name val="Calibri"/>
      <charset val="134"/>
      <scheme val="minor"/>
    </font>
    <font>
      <i/>
      <sz val="11"/>
      <color theme="1"/>
      <name val="Calibri"/>
      <charset val="134"/>
      <scheme val="minor"/>
    </font>
    <font>
      <b/>
      <sz val="11"/>
      <color indexed="8"/>
      <name val="Helvetica"/>
      <charset val="134"/>
    </font>
    <font>
      <sz val="11"/>
      <color rgb="FF000000"/>
      <name val="Calibri"/>
      <charset val="134"/>
      <scheme val="minor"/>
    </font>
    <font>
      <sz val="11"/>
      <color rgb="FF000000"/>
      <name val="Calibri"/>
      <charset val="1"/>
    </font>
    <font>
      <u/>
      <sz val="11"/>
      <color theme="10"/>
      <name val="Calibri"/>
      <charset val="134"/>
      <scheme val="minor"/>
    </font>
    <font>
      <b/>
      <i/>
      <sz val="11"/>
      <color theme="1"/>
      <name val="Calibri"/>
      <charset val="134"/>
      <scheme val="minor"/>
    </font>
    <font>
      <sz val="11"/>
      <color theme="0"/>
      <name val="Calibri"/>
      <charset val="0"/>
      <scheme val="minor"/>
    </font>
    <font>
      <sz val="11"/>
      <color theme="1"/>
      <name val="Calibri"/>
      <charset val="0"/>
      <scheme val="minor"/>
    </font>
    <font>
      <sz val="11"/>
      <color rgb="FF9C0006"/>
      <name val="Calibri"/>
      <charset val="0"/>
      <scheme val="minor"/>
    </font>
    <font>
      <b/>
      <sz val="11"/>
      <color rgb="FF3F3F3F"/>
      <name val="Calibri"/>
      <charset val="0"/>
      <scheme val="minor"/>
    </font>
    <font>
      <sz val="11"/>
      <color rgb="FFFF0000"/>
      <name val="Calibri"/>
      <charset val="0"/>
      <scheme val="minor"/>
    </font>
    <font>
      <b/>
      <sz val="13"/>
      <color theme="3"/>
      <name val="Calibri"/>
      <charset val="134"/>
      <scheme val="minor"/>
    </font>
    <font>
      <b/>
      <sz val="11"/>
      <color rgb="FFFFFFFF"/>
      <name val="Calibri"/>
      <charset val="0"/>
      <scheme val="minor"/>
    </font>
    <font>
      <sz val="11"/>
      <color rgb="FF006100"/>
      <name val="Calibri"/>
      <charset val="0"/>
      <scheme val="minor"/>
    </font>
    <font>
      <sz val="11"/>
      <color rgb="FF3F3F76"/>
      <name val="Calibri"/>
      <charset val="0"/>
      <scheme val="minor"/>
    </font>
    <font>
      <sz val="11"/>
      <color rgb="FFFA7D00"/>
      <name val="Calibri"/>
      <charset val="0"/>
      <scheme val="minor"/>
    </font>
    <font>
      <b/>
      <sz val="11"/>
      <color rgb="FFFA7D00"/>
      <name val="Calibri"/>
      <charset val="0"/>
      <scheme val="minor"/>
    </font>
    <font>
      <b/>
      <sz val="15"/>
      <color theme="3"/>
      <name val="Calibri"/>
      <charset val="134"/>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6500"/>
      <name val="Calibri"/>
      <charset val="0"/>
      <scheme val="minor"/>
    </font>
    <font>
      <b/>
      <sz val="11"/>
      <color theme="1"/>
      <name val="Calibri"/>
      <charset val="0"/>
      <scheme val="minor"/>
    </font>
    <font>
      <b/>
      <sz val="18"/>
      <color theme="3"/>
      <name val="Calibri"/>
      <charset val="134"/>
      <scheme val="minor"/>
    </font>
  </fonts>
  <fills count="39">
    <fill>
      <patternFill patternType="none"/>
    </fill>
    <fill>
      <patternFill patternType="gray125"/>
    </fill>
    <fill>
      <patternFill patternType="solid">
        <fgColor theme="9"/>
        <bgColor indexed="64"/>
      </patternFill>
    </fill>
    <fill>
      <patternFill patternType="solid">
        <fgColor rgb="FFFFC000"/>
        <bgColor indexed="64"/>
      </patternFill>
    </fill>
    <fill>
      <patternFill patternType="solid">
        <fgColor theme="7" tint="0.799920651875362"/>
        <bgColor indexed="64"/>
      </patternFill>
    </fill>
    <fill>
      <patternFill patternType="solid">
        <fgColor theme="9" tint="0.599993896298105"/>
        <bgColor indexed="64"/>
      </patternFill>
    </fill>
    <fill>
      <patternFill patternType="solid">
        <fgColor rgb="FFFCE4D6"/>
        <bgColor indexed="64"/>
      </patternFill>
    </fill>
    <fill>
      <patternFill patternType="solid">
        <fgColor rgb="FF92D050"/>
        <bgColor indexed="64"/>
      </patternFill>
    </fill>
    <fill>
      <patternFill patternType="solid">
        <fgColor rgb="FFFFFFFF"/>
        <bgColor indexed="64"/>
      </patternFill>
    </fill>
    <fill>
      <patternFill patternType="solid">
        <fgColor theme="7" tint="0.599993896298105"/>
        <bgColor indexed="64"/>
      </patternFill>
    </fill>
    <fill>
      <patternFill patternType="solid">
        <fgColor theme="4" tint="0.799920651875362"/>
        <bgColor indexed="64"/>
      </patternFill>
    </fill>
    <fill>
      <patternFill patternType="solid">
        <fgColor theme="8" tint="0.399975585192419"/>
        <bgColor indexed="64"/>
      </patternFill>
    </fill>
    <fill>
      <patternFill patternType="solid">
        <fgColor rgb="FFFFC7CE"/>
        <bgColor indexed="64"/>
      </patternFill>
    </fill>
    <fill>
      <patternFill patternType="solid">
        <fgColor rgb="FFF2F2F2"/>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8"/>
        <bgColor indexed="64"/>
      </patternFill>
    </fill>
    <fill>
      <patternFill patternType="solid">
        <fgColor theme="6"/>
        <bgColor indexed="64"/>
      </patternFill>
    </fill>
    <fill>
      <patternFill patternType="solid">
        <fgColor rgb="FFC6EFCE"/>
        <bgColor indexed="64"/>
      </patternFill>
    </fill>
    <fill>
      <patternFill patternType="solid">
        <fgColor rgb="FFFFCC9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EB9C"/>
        <bgColor indexed="64"/>
      </patternFill>
    </fill>
  </fills>
  <borders count="16">
    <border>
      <left/>
      <right/>
      <top/>
      <bottom/>
      <diagonal/>
    </border>
    <border>
      <left style="thin">
        <color indexed="10"/>
      </left>
      <right style="thin">
        <color rgb="FF000000"/>
      </right>
      <top style="thin">
        <color indexed="10"/>
      </top>
      <bottom/>
      <diagonal/>
    </border>
    <border>
      <left style="thin">
        <color rgb="FF000000"/>
      </left>
      <right style="thin">
        <color rgb="FF000000"/>
      </right>
      <top style="thin">
        <color indexed="1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indexed="10"/>
      </right>
      <top style="thin">
        <color indexed="10"/>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9" fillId="31" borderId="0" applyNumberFormat="0" applyBorder="0" applyAlignment="0" applyProtection="0">
      <alignment vertical="center"/>
    </xf>
    <xf numFmtId="176" fontId="0" fillId="0" borderId="0" applyFont="0" applyFill="0" applyBorder="0" applyAlignment="0" applyProtection="0">
      <alignment vertical="center"/>
    </xf>
    <xf numFmtId="180" fontId="0" fillId="0" borderId="0" applyFont="0" applyFill="0" applyBorder="0" applyAlignment="0" applyProtection="0">
      <alignment vertical="center"/>
    </xf>
    <xf numFmtId="182"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16" borderId="10" applyNumberFormat="0" applyAlignment="0" applyProtection="0">
      <alignment vertical="center"/>
    </xf>
    <xf numFmtId="0" fontId="13" fillId="0" borderId="9" applyNumberFormat="0" applyFill="0" applyAlignment="0" applyProtection="0">
      <alignment vertical="center"/>
    </xf>
    <xf numFmtId="0" fontId="0" fillId="30" borderId="13" applyNumberFormat="0" applyFont="0" applyAlignment="0" applyProtection="0">
      <alignment vertical="center"/>
    </xf>
    <xf numFmtId="0" fontId="6" fillId="0" borderId="0" applyNumberFormat="0" applyFill="0" applyBorder="0" applyAlignment="0" applyProtection="0"/>
    <xf numFmtId="0" fontId="8" fillId="24" borderId="0" applyNumberFormat="0" applyBorder="0" applyAlignment="0" applyProtection="0">
      <alignment vertical="center"/>
    </xf>
    <xf numFmtId="0" fontId="22" fillId="0" borderId="0" applyNumberFormat="0" applyFill="0" applyBorder="0" applyAlignment="0" applyProtection="0">
      <alignment vertical="center"/>
    </xf>
    <xf numFmtId="0" fontId="9" fillId="29" borderId="0" applyNumberFormat="0" applyBorder="0" applyAlignment="0" applyProtection="0">
      <alignment vertical="center"/>
    </xf>
    <xf numFmtId="0" fontId="12" fillId="0" borderId="0" applyNumberFormat="0" applyFill="0" applyBorder="0" applyAlignment="0" applyProtection="0">
      <alignment vertical="center"/>
    </xf>
    <xf numFmtId="0" fontId="9" fillId="21" borderId="0" applyNumberFormat="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15" applyNumberFormat="0" applyFill="0" applyAlignment="0" applyProtection="0">
      <alignment vertical="center"/>
    </xf>
    <xf numFmtId="0" fontId="20" fillId="0" borderId="0" applyNumberFormat="0" applyFill="0" applyBorder="0" applyAlignment="0" applyProtection="0">
      <alignment vertical="center"/>
    </xf>
    <xf numFmtId="0" fontId="16" fillId="20" borderId="11" applyNumberFormat="0" applyAlignment="0" applyProtection="0">
      <alignment vertical="center"/>
    </xf>
    <xf numFmtId="0" fontId="8" fillId="15" borderId="0" applyNumberFormat="0" applyBorder="0" applyAlignment="0" applyProtection="0">
      <alignment vertical="center"/>
    </xf>
    <xf numFmtId="0" fontId="15" fillId="19" borderId="0" applyNumberFormat="0" applyBorder="0" applyAlignment="0" applyProtection="0">
      <alignment vertical="center"/>
    </xf>
    <xf numFmtId="0" fontId="11" fillId="13" borderId="8" applyNumberFormat="0" applyAlignment="0" applyProtection="0">
      <alignment vertical="center"/>
    </xf>
    <xf numFmtId="0" fontId="9" fillId="23" borderId="0" applyNumberFormat="0" applyBorder="0" applyAlignment="0" applyProtection="0">
      <alignment vertical="center"/>
    </xf>
    <xf numFmtId="0" fontId="18" fillId="13" borderId="11" applyNumberFormat="0" applyAlignment="0" applyProtection="0">
      <alignment vertical="center"/>
    </xf>
    <xf numFmtId="0" fontId="17" fillId="0" borderId="12" applyNumberFormat="0" applyFill="0" applyAlignment="0" applyProtection="0">
      <alignment vertical="center"/>
    </xf>
    <xf numFmtId="0" fontId="24" fillId="0" borderId="14" applyNumberFormat="0" applyFill="0" applyAlignment="0" applyProtection="0">
      <alignment vertical="center"/>
    </xf>
    <xf numFmtId="0" fontId="10" fillId="12" borderId="0" applyNumberFormat="0" applyBorder="0" applyAlignment="0" applyProtection="0">
      <alignment vertical="center"/>
    </xf>
    <xf numFmtId="0" fontId="23" fillId="38" borderId="0" applyNumberFormat="0" applyBorder="0" applyAlignment="0" applyProtection="0">
      <alignment vertical="center"/>
    </xf>
    <xf numFmtId="0" fontId="8" fillId="34" borderId="0" applyNumberFormat="0" applyBorder="0" applyAlignment="0" applyProtection="0">
      <alignment vertical="center"/>
    </xf>
    <xf numFmtId="0" fontId="9" fillId="37" borderId="0" applyNumberFormat="0" applyBorder="0" applyAlignment="0" applyProtection="0">
      <alignment vertical="center"/>
    </xf>
    <xf numFmtId="0" fontId="8" fillId="28" borderId="0" applyNumberFormat="0" applyBorder="0" applyAlignment="0" applyProtection="0">
      <alignment vertical="center"/>
    </xf>
    <xf numFmtId="0" fontId="8" fillId="27" borderId="0" applyNumberFormat="0" applyBorder="0" applyAlignment="0" applyProtection="0">
      <alignment vertical="center"/>
    </xf>
    <xf numFmtId="0" fontId="9" fillId="33" borderId="0" applyNumberFormat="0" applyBorder="0" applyAlignment="0" applyProtection="0">
      <alignment vertical="center"/>
    </xf>
    <xf numFmtId="0" fontId="9" fillId="26" borderId="0" applyNumberFormat="0" applyBorder="0" applyAlignment="0" applyProtection="0">
      <alignment vertical="center"/>
    </xf>
    <xf numFmtId="0" fontId="8" fillId="25" borderId="0" applyNumberFormat="0" applyBorder="0" applyAlignment="0" applyProtection="0">
      <alignment vertical="center"/>
    </xf>
    <xf numFmtId="0" fontId="8" fillId="18" borderId="0" applyNumberFormat="0" applyBorder="0" applyAlignment="0" applyProtection="0">
      <alignment vertical="center"/>
    </xf>
    <xf numFmtId="0" fontId="9" fillId="36" borderId="0" applyNumberFormat="0" applyBorder="0" applyAlignment="0" applyProtection="0">
      <alignment vertical="center"/>
    </xf>
    <xf numFmtId="0" fontId="8" fillId="32" borderId="0" applyNumberFormat="0" applyBorder="0" applyAlignment="0" applyProtection="0">
      <alignment vertical="center"/>
    </xf>
    <xf numFmtId="0" fontId="9" fillId="35" borderId="0" applyNumberFormat="0" applyBorder="0" applyAlignment="0" applyProtection="0">
      <alignment vertical="center"/>
    </xf>
    <xf numFmtId="0" fontId="9" fillId="9" borderId="0" applyNumberFormat="0" applyBorder="0" applyAlignment="0" applyProtection="0">
      <alignment vertical="center"/>
    </xf>
    <xf numFmtId="0" fontId="8" fillId="17" borderId="0" applyNumberFormat="0" applyBorder="0" applyAlignment="0" applyProtection="0">
      <alignment vertical="center"/>
    </xf>
    <xf numFmtId="0" fontId="9" fillId="14" borderId="0" applyNumberFormat="0" applyBorder="0" applyAlignment="0" applyProtection="0">
      <alignment vertical="center"/>
    </xf>
    <xf numFmtId="0" fontId="8" fillId="11" borderId="0" applyNumberFormat="0" applyBorder="0" applyAlignment="0" applyProtection="0">
      <alignment vertical="center"/>
    </xf>
    <xf numFmtId="0" fontId="8" fillId="2" borderId="0" applyNumberFormat="0" applyBorder="0" applyAlignment="0" applyProtection="0">
      <alignment vertical="center"/>
    </xf>
    <xf numFmtId="0" fontId="9" fillId="5" borderId="0" applyNumberFormat="0" applyBorder="0" applyAlignment="0" applyProtection="0">
      <alignment vertical="center"/>
    </xf>
    <xf numFmtId="0" fontId="8" fillId="22" borderId="0" applyNumberFormat="0" applyBorder="0" applyAlignment="0" applyProtection="0">
      <alignment vertical="center"/>
    </xf>
  </cellStyleXfs>
  <cellXfs count="43">
    <xf numFmtId="0" fontId="0" fillId="0" borderId="0" xfId="0"/>
    <xf numFmtId="0" fontId="0" fillId="2" borderId="0" xfId="0" applyFill="1" applyAlignment="1">
      <alignment vertical="center"/>
    </xf>
    <xf numFmtId="0" fontId="0" fillId="0" borderId="0" xfId="0" applyFill="1" applyAlignment="1">
      <alignment vertical="center"/>
    </xf>
    <xf numFmtId="0" fontId="1" fillId="0" borderId="0" xfId="0" applyFont="1"/>
    <xf numFmtId="0" fontId="0" fillId="0" borderId="0" xfId="0" applyAlignment="1">
      <alignment horizontal="center"/>
    </xf>
    <xf numFmtId="0" fontId="1" fillId="3" borderId="0" xfId="0" applyFont="1" applyFill="1"/>
    <xf numFmtId="0" fontId="1" fillId="4" borderId="0" xfId="0" applyFont="1" applyFill="1" applyAlignment="1">
      <alignment horizontal="left"/>
    </xf>
    <xf numFmtId="0" fontId="1" fillId="5" borderId="0" xfId="0" applyFont="1" applyFill="1" applyAlignment="1">
      <alignment horizontal="left"/>
    </xf>
    <xf numFmtId="0" fontId="0" fillId="2" borderId="0" xfId="0" applyFill="1" applyAlignment="1">
      <alignment horizontal="left"/>
    </xf>
    <xf numFmtId="0" fontId="0" fillId="0" borderId="0" xfId="0" applyAlignment="1">
      <alignment horizontal="left"/>
    </xf>
    <xf numFmtId="177" fontId="0" fillId="0" borderId="0" xfId="0" applyNumberFormat="1" applyAlignment="1">
      <alignment horizontal="left"/>
    </xf>
    <xf numFmtId="49" fontId="0" fillId="0" borderId="0" xfId="0" applyNumberFormat="1"/>
    <xf numFmtId="1" fontId="1" fillId="5" borderId="0" xfId="0" applyNumberFormat="1" applyFont="1" applyFill="1" applyAlignment="1">
      <alignment horizontal="left"/>
    </xf>
    <xf numFmtId="0" fontId="1" fillId="5" borderId="0" xfId="0" applyFont="1" applyFill="1" applyAlignment="1">
      <alignment horizontal="center"/>
    </xf>
    <xf numFmtId="0" fontId="2" fillId="0" borderId="0" xfId="0" applyFont="1"/>
    <xf numFmtId="178" fontId="0" fillId="0" borderId="0" xfId="0" applyNumberFormat="1"/>
    <xf numFmtId="177" fontId="0" fillId="0" borderId="0" xfId="6" applyNumberFormat="1" applyAlignment="1">
      <alignment horizontal="left"/>
    </xf>
    <xf numFmtId="49" fontId="3" fillId="6" borderId="1" xfId="0" applyNumberFormat="1" applyFont="1" applyFill="1" applyBorder="1"/>
    <xf numFmtId="49" fontId="3" fillId="6" borderId="2" xfId="0" applyNumberFormat="1" applyFont="1" applyFill="1" applyBorder="1"/>
    <xf numFmtId="49" fontId="3" fillId="7" borderId="2" xfId="0" applyNumberFormat="1" applyFont="1" applyFill="1" applyBorder="1"/>
    <xf numFmtId="0" fontId="4" fillId="8" borderId="3" xfId="0" applyFont="1" applyFill="1" applyBorder="1"/>
    <xf numFmtId="49" fontId="4" fillId="8" borderId="3" xfId="0" applyNumberFormat="1" applyFont="1" applyFill="1" applyBorder="1"/>
    <xf numFmtId="0" fontId="4" fillId="8" borderId="4" xfId="0" applyFont="1" applyFill="1" applyBorder="1"/>
    <xf numFmtId="0" fontId="4" fillId="8" borderId="5" xfId="0" applyFont="1" applyFill="1" applyBorder="1"/>
    <xf numFmtId="0" fontId="4" fillId="8" borderId="6" xfId="0" applyFont="1" applyFill="1" applyBorder="1"/>
    <xf numFmtId="49" fontId="3" fillId="7" borderId="7" xfId="0" applyNumberFormat="1" applyFont="1" applyFill="1" applyBorder="1"/>
    <xf numFmtId="0" fontId="1" fillId="9" borderId="0" xfId="0" applyFont="1" applyFill="1"/>
    <xf numFmtId="49" fontId="1" fillId="4" borderId="0" xfId="0" applyNumberFormat="1" applyFont="1" applyFill="1"/>
    <xf numFmtId="0" fontId="1" fillId="5" borderId="0" xfId="0" applyFont="1" applyFill="1"/>
    <xf numFmtId="0" fontId="0" fillId="0" borderId="0" xfId="0" applyAlignment="1">
      <alignment horizontal="right"/>
    </xf>
    <xf numFmtId="0" fontId="1" fillId="4" borderId="0" xfId="0" applyFont="1" applyFill="1"/>
    <xf numFmtId="49" fontId="4" fillId="8" borderId="3" xfId="0" applyNumberFormat="1" applyFont="1" applyFill="1" applyBorder="1" applyAlignment="1">
      <alignment horizontal="right"/>
    </xf>
    <xf numFmtId="181" fontId="0" fillId="0" borderId="0" xfId="0" applyNumberFormat="1" applyAlignment="1">
      <alignment horizontal="left"/>
    </xf>
    <xf numFmtId="0" fontId="5" fillId="0" borderId="0" xfId="0" applyFont="1"/>
    <xf numFmtId="0" fontId="0" fillId="0" borderId="0" xfId="0" applyAlignment="1"/>
    <xf numFmtId="0" fontId="1" fillId="5" borderId="0" xfId="0" applyFont="1" applyFill="1" applyAlignment="1"/>
    <xf numFmtId="49" fontId="1" fillId="4" borderId="0" xfId="0" applyNumberFormat="1" applyFont="1" applyFill="1" applyAlignment="1">
      <alignment horizontal="left"/>
    </xf>
    <xf numFmtId="49" fontId="6" fillId="0" borderId="0" xfId="10" applyNumberFormat="1"/>
    <xf numFmtId="0" fontId="0" fillId="0" borderId="0" xfId="0" applyFont="1" applyAlignment="1">
      <alignment horizontal="center"/>
    </xf>
    <xf numFmtId="0" fontId="0" fillId="0" borderId="0" xfId="0" applyFont="1" applyAlignment="1">
      <alignment horizontal="right"/>
    </xf>
    <xf numFmtId="49" fontId="1" fillId="4" borderId="0" xfId="0" applyNumberFormat="1" applyFont="1" applyFill="1" applyAlignment="1">
      <alignment horizontal="center"/>
    </xf>
    <xf numFmtId="0" fontId="1" fillId="10" borderId="0" xfId="0" applyFont="1" applyFill="1"/>
    <xf numFmtId="49" fontId="7" fillId="0" borderId="0" xfId="0" applyNumberFormat="1" applyFont="1" applyFill="1"/>
    <xf numFmtId="0" fontId="0" fillId="0" borderId="0" xfId="0" applyFill="1" applyAlignment="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PCMouse/SPK7101@PHIL" TargetMode="External"/><Relationship Id="rId1" Type="http://schemas.openxmlformats.org/officeDocument/2006/relationships/hyperlink" Target="mailto:PCScreen/W530XP@DEL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4"/>
  <sheetViews>
    <sheetView workbookViewId="0">
      <pane xSplit="2" ySplit="1" topLeftCell="I18" activePane="bottomRight" state="frozen"/>
      <selection/>
      <selection pane="topRight"/>
      <selection pane="bottomLeft"/>
      <selection pane="bottomRight" activeCell="L18" sqref="L18:L44"/>
    </sheetView>
  </sheetViews>
  <sheetFormatPr defaultColWidth="9" defaultRowHeight="14.4"/>
  <cols>
    <col min="1" max="1" width="27" customWidth="1"/>
    <col min="2" max="2" width="38.1296296296296" style="11" customWidth="1"/>
    <col min="3" max="4" width="14.25" style="4" customWidth="1"/>
    <col min="5" max="5" width="11.6296296296296" style="34" customWidth="1"/>
    <col min="6" max="7" width="9.87962962962963" style="4" customWidth="1"/>
    <col min="8" max="8" width="9.87962962962963" style="29" customWidth="1"/>
    <col min="9" max="9" width="9.87962962962963" style="4" customWidth="1"/>
    <col min="10" max="10" width="11.8796296296296" style="29" customWidth="1"/>
    <col min="11" max="11" width="14.8796296296296" style="4" customWidth="1"/>
    <col min="12" max="13" width="14.3796296296296" style="4" customWidth="1"/>
    <col min="14" max="15" width="17.8796296296296" style="4" customWidth="1"/>
    <col min="16" max="16" width="26.3796296296296" customWidth="1"/>
    <col min="17" max="17" width="18.1296296296296" customWidth="1"/>
    <col min="18" max="21" width="19.25" customWidth="1"/>
    <col min="22" max="22" width="9.62962962962963" style="14" customWidth="1"/>
  </cols>
  <sheetData>
    <row r="1" spans="1:25">
      <c r="A1" s="5" t="s">
        <v>0</v>
      </c>
      <c r="B1" s="27" t="s">
        <v>1</v>
      </c>
      <c r="C1" s="13" t="s">
        <v>2</v>
      </c>
      <c r="D1" s="13" t="s">
        <v>3</v>
      </c>
      <c r="E1" s="35" t="s">
        <v>4</v>
      </c>
      <c r="F1" s="13" t="s">
        <v>5</v>
      </c>
      <c r="G1" s="13" t="s">
        <v>6</v>
      </c>
      <c r="H1" s="36" t="s">
        <v>7</v>
      </c>
      <c r="I1" s="13" t="s">
        <v>8</v>
      </c>
      <c r="J1" s="36" t="s">
        <v>9</v>
      </c>
      <c r="K1" s="40" t="s">
        <v>10</v>
      </c>
      <c r="L1" s="13" t="s">
        <v>11</v>
      </c>
      <c r="M1" s="13" t="s">
        <v>12</v>
      </c>
      <c r="N1" s="27" t="s">
        <v>13</v>
      </c>
      <c r="O1" s="27" t="s">
        <v>14</v>
      </c>
      <c r="P1" s="28" t="s">
        <v>15</v>
      </c>
      <c r="Q1" s="27" t="s">
        <v>16</v>
      </c>
      <c r="R1" s="41" t="s">
        <v>17</v>
      </c>
      <c r="S1" s="41" t="s">
        <v>18</v>
      </c>
      <c r="T1" s="41" t="s">
        <v>19</v>
      </c>
      <c r="U1" s="41" t="s">
        <v>20</v>
      </c>
      <c r="V1" s="14" t="s">
        <v>21</v>
      </c>
      <c r="W1" s="42" t="s">
        <v>22</v>
      </c>
      <c r="X1" t="s">
        <v>23</v>
      </c>
      <c r="Y1" t="s">
        <v>24</v>
      </c>
    </row>
    <row r="2" spans="1:25">
      <c r="A2">
        <v>100002</v>
      </c>
      <c r="B2" s="37" t="s">
        <v>25</v>
      </c>
      <c r="C2" s="4" t="s">
        <v>26</v>
      </c>
      <c r="D2" s="4">
        <v>-1</v>
      </c>
      <c r="E2" s="34">
        <v>4000</v>
      </c>
      <c r="F2" s="4">
        <v>2</v>
      </c>
      <c r="G2" s="4">
        <v>1</v>
      </c>
      <c r="K2" s="4" t="s">
        <v>27</v>
      </c>
      <c r="L2" s="4" t="s">
        <v>28</v>
      </c>
      <c r="R2">
        <v>10</v>
      </c>
      <c r="S2">
        <v>10</v>
      </c>
      <c r="T2">
        <v>1560249854</v>
      </c>
      <c r="U2">
        <v>1560249854</v>
      </c>
      <c r="V2" s="14" t="b">
        <v>0</v>
      </c>
      <c r="W2" s="14" t="b">
        <v>0</v>
      </c>
      <c r="Y2" s="14" t="b">
        <v>0</v>
      </c>
    </row>
    <row r="3" spans="1:25">
      <c r="A3">
        <v>100003</v>
      </c>
      <c r="B3" s="11" t="s">
        <v>29</v>
      </c>
      <c r="C3" s="4" t="s">
        <v>27</v>
      </c>
      <c r="D3" s="4">
        <v>-1</v>
      </c>
      <c r="E3" s="34">
        <v>4000</v>
      </c>
      <c r="F3" s="4">
        <v>2</v>
      </c>
      <c r="G3" s="4">
        <v>1</v>
      </c>
      <c r="L3" s="4" t="s">
        <v>28</v>
      </c>
      <c r="R3">
        <v>10</v>
      </c>
      <c r="S3">
        <v>10</v>
      </c>
      <c r="T3">
        <v>1560249854</v>
      </c>
      <c r="U3">
        <v>1560249854</v>
      </c>
      <c r="V3" s="14" t="b">
        <v>0</v>
      </c>
      <c r="W3" s="14" t="b">
        <v>0</v>
      </c>
      <c r="Y3" s="14" t="b">
        <v>0</v>
      </c>
    </row>
    <row r="4" spans="1:25">
      <c r="A4">
        <v>100004</v>
      </c>
      <c r="B4" s="11" t="s">
        <v>30</v>
      </c>
      <c r="C4" s="4" t="s">
        <v>27</v>
      </c>
      <c r="D4" s="4">
        <v>-1</v>
      </c>
      <c r="E4" s="34">
        <v>4000</v>
      </c>
      <c r="F4" s="4">
        <v>2</v>
      </c>
      <c r="G4" s="4">
        <v>1</v>
      </c>
      <c r="L4" s="4" t="s">
        <v>31</v>
      </c>
      <c r="R4">
        <v>10</v>
      </c>
      <c r="S4">
        <v>10</v>
      </c>
      <c r="T4">
        <v>1560249854</v>
      </c>
      <c r="U4">
        <v>1560249854</v>
      </c>
      <c r="V4" s="14" t="b">
        <v>0</v>
      </c>
      <c r="W4" s="14" t="b">
        <v>0</v>
      </c>
      <c r="Y4" s="14" t="b">
        <v>0</v>
      </c>
    </row>
    <row r="5" spans="1:25">
      <c r="A5">
        <v>100005</v>
      </c>
      <c r="B5" s="11" t="s">
        <v>32</v>
      </c>
      <c r="C5" s="4" t="s">
        <v>27</v>
      </c>
      <c r="D5" s="4">
        <v>-1</v>
      </c>
      <c r="E5" s="34">
        <v>4000</v>
      </c>
      <c r="F5" s="4">
        <v>2</v>
      </c>
      <c r="G5" s="4">
        <v>1</v>
      </c>
      <c r="L5" s="4" t="s">
        <v>28</v>
      </c>
      <c r="R5">
        <v>10</v>
      </c>
      <c r="S5">
        <v>10</v>
      </c>
      <c r="T5">
        <v>1560249854</v>
      </c>
      <c r="U5">
        <v>1560249854</v>
      </c>
      <c r="V5" s="14" t="b">
        <v>0</v>
      </c>
      <c r="W5" s="14" t="b">
        <v>0</v>
      </c>
      <c r="Y5" s="14" t="b">
        <v>0</v>
      </c>
    </row>
    <row r="6" spans="1:25">
      <c r="A6">
        <v>100006</v>
      </c>
      <c r="B6" s="11" t="s">
        <v>33</v>
      </c>
      <c r="C6" s="4" t="s">
        <v>27</v>
      </c>
      <c r="D6" s="4">
        <v>-1</v>
      </c>
      <c r="E6" s="34">
        <v>4000</v>
      </c>
      <c r="F6" s="4">
        <v>2</v>
      </c>
      <c r="G6" s="4">
        <v>1</v>
      </c>
      <c r="L6" s="4" t="s">
        <v>28</v>
      </c>
      <c r="R6">
        <v>10</v>
      </c>
      <c r="S6">
        <v>10</v>
      </c>
      <c r="T6">
        <v>1560249854</v>
      </c>
      <c r="U6">
        <v>1560249854</v>
      </c>
      <c r="V6" s="14" t="b">
        <v>0</v>
      </c>
      <c r="W6" s="14" t="b">
        <v>0</v>
      </c>
      <c r="Y6" s="14" t="b">
        <v>0</v>
      </c>
    </row>
    <row r="7" spans="1:25">
      <c r="A7">
        <v>100007</v>
      </c>
      <c r="B7" s="11" t="s">
        <v>34</v>
      </c>
      <c r="C7" s="4" t="s">
        <v>27</v>
      </c>
      <c r="D7" s="4">
        <v>-1</v>
      </c>
      <c r="E7" s="34">
        <v>4000</v>
      </c>
      <c r="F7" s="4">
        <v>2</v>
      </c>
      <c r="G7" s="4">
        <v>1</v>
      </c>
      <c r="L7" s="4" t="s">
        <v>28</v>
      </c>
      <c r="R7">
        <v>10</v>
      </c>
      <c r="S7">
        <v>10</v>
      </c>
      <c r="T7">
        <v>1560249854</v>
      </c>
      <c r="U7">
        <v>1560249854</v>
      </c>
      <c r="V7" s="14" t="b">
        <v>0</v>
      </c>
      <c r="W7" s="14" t="b">
        <v>0</v>
      </c>
      <c r="Y7" s="14" t="b">
        <v>0</v>
      </c>
    </row>
    <row r="8" spans="1:25">
      <c r="A8">
        <v>100008</v>
      </c>
      <c r="B8" s="11" t="s">
        <v>35</v>
      </c>
      <c r="C8" s="4" t="s">
        <v>27</v>
      </c>
      <c r="D8" s="4">
        <v>-1</v>
      </c>
      <c r="E8" s="34">
        <v>4000</v>
      </c>
      <c r="F8" s="4">
        <v>2</v>
      </c>
      <c r="G8" s="4">
        <v>1</v>
      </c>
      <c r="L8" s="4" t="s">
        <v>28</v>
      </c>
      <c r="R8">
        <v>10</v>
      </c>
      <c r="S8">
        <v>10</v>
      </c>
      <c r="T8">
        <v>1560249854</v>
      </c>
      <c r="U8">
        <v>1560249854</v>
      </c>
      <c r="V8" s="14" t="b">
        <v>0</v>
      </c>
      <c r="W8" s="14" t="b">
        <v>0</v>
      </c>
      <c r="Y8" s="14" t="b">
        <v>0</v>
      </c>
    </row>
    <row r="9" spans="1:25">
      <c r="A9">
        <v>100009</v>
      </c>
      <c r="B9" s="11" t="s">
        <v>36</v>
      </c>
      <c r="C9" s="4" t="s">
        <v>27</v>
      </c>
      <c r="D9" s="4">
        <v>-1</v>
      </c>
      <c r="E9" s="34">
        <v>4000</v>
      </c>
      <c r="F9" s="4">
        <v>2</v>
      </c>
      <c r="G9" s="4">
        <v>1</v>
      </c>
      <c r="L9" s="4" t="s">
        <v>28</v>
      </c>
      <c r="R9">
        <v>10</v>
      </c>
      <c r="S9">
        <v>10</v>
      </c>
      <c r="T9">
        <v>1560249854</v>
      </c>
      <c r="U9">
        <v>1560249854</v>
      </c>
      <c r="V9" s="14" t="b">
        <v>0</v>
      </c>
      <c r="W9" s="14" t="b">
        <v>0</v>
      </c>
      <c r="Y9" s="14" t="b">
        <v>0</v>
      </c>
    </row>
    <row r="10" spans="1:26">
      <c r="A10">
        <v>100001</v>
      </c>
      <c r="B10" t="s">
        <v>25</v>
      </c>
      <c r="C10" s="4" t="s">
        <v>27</v>
      </c>
      <c r="D10" s="4">
        <v>-1</v>
      </c>
      <c r="E10" s="34">
        <v>4000</v>
      </c>
      <c r="F10" s="4">
        <v>2</v>
      </c>
      <c r="G10" s="4">
        <v>1</v>
      </c>
      <c r="L10" s="4" t="s">
        <v>28</v>
      </c>
      <c r="R10">
        <v>10</v>
      </c>
      <c r="S10">
        <v>10</v>
      </c>
      <c r="T10">
        <v>1560249854</v>
      </c>
      <c r="U10">
        <v>1560249854</v>
      </c>
      <c r="V10" s="14" t="b">
        <v>0</v>
      </c>
      <c r="W10" s="14" t="b">
        <v>0</v>
      </c>
      <c r="X10" s="3"/>
      <c r="Y10" s="14" t="b">
        <v>0</v>
      </c>
      <c r="Z10" t="str">
        <f ca="1">MID(CELL("filename",P14),FIND("]",CELL("filename",P14))+1,255)</f>
        <v>pxp.BaseEntity</v>
      </c>
    </row>
    <row r="11" spans="1:25">
      <c r="A11">
        <v>100010</v>
      </c>
      <c r="B11" s="11" t="s">
        <v>37</v>
      </c>
      <c r="C11" s="4" t="s">
        <v>27</v>
      </c>
      <c r="D11" s="4">
        <v>-1</v>
      </c>
      <c r="E11" s="34">
        <v>4000</v>
      </c>
      <c r="F11" s="4">
        <v>2</v>
      </c>
      <c r="G11" s="4">
        <v>2</v>
      </c>
      <c r="H11" s="29">
        <v>100005</v>
      </c>
      <c r="I11" s="4">
        <v>1</v>
      </c>
      <c r="J11" s="29">
        <v>100005</v>
      </c>
      <c r="L11" s="4" t="s">
        <v>28</v>
      </c>
      <c r="Q11">
        <v>100010</v>
      </c>
      <c r="R11">
        <v>10</v>
      </c>
      <c r="S11">
        <v>10</v>
      </c>
      <c r="T11">
        <v>1560249854</v>
      </c>
      <c r="U11">
        <v>1560249854</v>
      </c>
      <c r="V11" s="14" t="b">
        <v>0</v>
      </c>
      <c r="W11" s="14" t="b">
        <v>0</v>
      </c>
      <c r="Y11" s="14" t="b">
        <v>0</v>
      </c>
    </row>
    <row r="12" spans="1:25">
      <c r="A12">
        <v>100011</v>
      </c>
      <c r="B12" s="11" t="s">
        <v>38</v>
      </c>
      <c r="C12" s="4" t="s">
        <v>27</v>
      </c>
      <c r="D12" s="4">
        <v>-1</v>
      </c>
      <c r="E12" s="34">
        <v>4000</v>
      </c>
      <c r="F12" s="4">
        <v>2</v>
      </c>
      <c r="G12" s="4">
        <v>2</v>
      </c>
      <c r="H12" s="29">
        <v>100005</v>
      </c>
      <c r="I12" s="4">
        <v>1</v>
      </c>
      <c r="J12" s="29">
        <v>100005</v>
      </c>
      <c r="L12" s="4" t="s">
        <v>28</v>
      </c>
      <c r="Q12">
        <v>100011</v>
      </c>
      <c r="R12">
        <v>10</v>
      </c>
      <c r="S12">
        <v>10</v>
      </c>
      <c r="T12">
        <v>1560249854</v>
      </c>
      <c r="U12">
        <v>1560249854</v>
      </c>
      <c r="V12" s="14" t="b">
        <v>0</v>
      </c>
      <c r="W12" s="14" t="b">
        <v>0</v>
      </c>
      <c r="Y12" s="14" t="b">
        <v>0</v>
      </c>
    </row>
    <row r="13" spans="1:25">
      <c r="A13">
        <v>100012</v>
      </c>
      <c r="B13" s="11" t="s">
        <v>39</v>
      </c>
      <c r="C13" s="4" t="s">
        <v>27</v>
      </c>
      <c r="D13" s="4">
        <v>-1</v>
      </c>
      <c r="E13" s="34">
        <v>4000</v>
      </c>
      <c r="F13" s="4">
        <v>2</v>
      </c>
      <c r="G13" s="4">
        <v>1</v>
      </c>
      <c r="L13" s="4" t="s">
        <v>28</v>
      </c>
      <c r="R13">
        <v>10</v>
      </c>
      <c r="S13">
        <v>10</v>
      </c>
      <c r="T13">
        <v>1560249854</v>
      </c>
      <c r="U13">
        <v>1560249854</v>
      </c>
      <c r="V13" s="14" t="b">
        <v>0</v>
      </c>
      <c r="W13" s="14" t="b">
        <v>0</v>
      </c>
      <c r="Y13" s="14" t="b">
        <v>0</v>
      </c>
    </row>
    <row r="14" spans="1:25">
      <c r="A14">
        <v>100013</v>
      </c>
      <c r="B14" s="11" t="s">
        <v>40</v>
      </c>
      <c r="C14" s="4" t="s">
        <v>27</v>
      </c>
      <c r="D14" s="4">
        <v>-1</v>
      </c>
      <c r="E14" s="34">
        <v>4000</v>
      </c>
      <c r="F14" s="4">
        <v>2</v>
      </c>
      <c r="G14" s="4">
        <v>1</v>
      </c>
      <c r="L14" s="4" t="s">
        <v>28</v>
      </c>
      <c r="R14">
        <v>10</v>
      </c>
      <c r="S14">
        <v>10</v>
      </c>
      <c r="T14">
        <v>1560249854</v>
      </c>
      <c r="U14">
        <v>1560249854</v>
      </c>
      <c r="V14" s="14" t="b">
        <v>0</v>
      </c>
      <c r="W14" s="14" t="b">
        <v>0</v>
      </c>
      <c r="Y14" s="14" t="b">
        <v>0</v>
      </c>
    </row>
    <row r="15" spans="1:25">
      <c r="A15">
        <v>100014</v>
      </c>
      <c r="B15" s="11" t="s">
        <v>41</v>
      </c>
      <c r="C15" s="4" t="s">
        <v>27</v>
      </c>
      <c r="D15" s="4">
        <v>-1</v>
      </c>
      <c r="E15" s="34">
        <v>4000</v>
      </c>
      <c r="F15" s="4">
        <v>2</v>
      </c>
      <c r="G15" s="4">
        <v>1</v>
      </c>
      <c r="L15" s="4" t="s">
        <v>28</v>
      </c>
      <c r="R15">
        <v>10</v>
      </c>
      <c r="S15">
        <v>10</v>
      </c>
      <c r="T15">
        <v>1560249854</v>
      </c>
      <c r="U15">
        <v>1560249854</v>
      </c>
      <c r="V15" s="14" t="b">
        <v>0</v>
      </c>
      <c r="W15" s="14" t="b">
        <v>0</v>
      </c>
      <c r="Y15" s="14" t="b">
        <v>0</v>
      </c>
    </row>
    <row r="16" spans="1:25">
      <c r="A16">
        <v>110001</v>
      </c>
      <c r="B16" s="11" t="s">
        <v>42</v>
      </c>
      <c r="C16" s="4" t="s">
        <v>27</v>
      </c>
      <c r="D16" s="4">
        <v>-1</v>
      </c>
      <c r="E16" s="34">
        <v>4100</v>
      </c>
      <c r="F16" s="4">
        <v>1</v>
      </c>
      <c r="G16" s="4">
        <v>-1</v>
      </c>
      <c r="L16" s="4" t="s">
        <v>28</v>
      </c>
      <c r="R16">
        <v>10</v>
      </c>
      <c r="S16">
        <v>10</v>
      </c>
      <c r="T16">
        <v>1560249854</v>
      </c>
      <c r="U16">
        <v>1560249854</v>
      </c>
      <c r="V16" s="14" t="b">
        <v>0</v>
      </c>
      <c r="W16" s="14" t="b">
        <v>0</v>
      </c>
      <c r="Y16" s="14" t="b">
        <v>0</v>
      </c>
    </row>
    <row r="17" spans="1:25">
      <c r="A17">
        <v>100020</v>
      </c>
      <c r="B17" t="s">
        <v>43</v>
      </c>
      <c r="C17" s="4" t="s">
        <v>27</v>
      </c>
      <c r="D17" s="4">
        <v>-1</v>
      </c>
      <c r="E17">
        <v>4000</v>
      </c>
      <c r="F17" s="4">
        <v>2</v>
      </c>
      <c r="G17" s="38">
        <v>1</v>
      </c>
      <c r="H17" s="39"/>
      <c r="I17" s="38"/>
      <c r="J17" s="39"/>
      <c r="L17" s="4" t="s">
        <v>28</v>
      </c>
      <c r="R17">
        <v>10</v>
      </c>
      <c r="S17">
        <v>10</v>
      </c>
      <c r="T17">
        <v>1560249854</v>
      </c>
      <c r="U17">
        <v>1560249854</v>
      </c>
      <c r="V17" s="14" t="b">
        <v>0</v>
      </c>
      <c r="W17" s="14" t="b">
        <v>0</v>
      </c>
      <c r="Y17" s="14" t="b">
        <v>0</v>
      </c>
    </row>
    <row r="18" spans="1:25">
      <c r="A18">
        <v>100021</v>
      </c>
      <c r="B18" t="s">
        <v>44</v>
      </c>
      <c r="C18" s="4" t="s">
        <v>27</v>
      </c>
      <c r="D18" s="4">
        <v>-1</v>
      </c>
      <c r="E18">
        <v>4000</v>
      </c>
      <c r="F18" s="4">
        <v>2</v>
      </c>
      <c r="G18" s="38">
        <v>1</v>
      </c>
      <c r="H18" s="39"/>
      <c r="I18" s="38"/>
      <c r="J18" s="39"/>
      <c r="L18" s="4" t="s">
        <v>28</v>
      </c>
      <c r="R18">
        <v>10</v>
      </c>
      <c r="S18">
        <v>10</v>
      </c>
      <c r="T18">
        <v>1560249854</v>
      </c>
      <c r="U18">
        <v>1560249854</v>
      </c>
      <c r="V18" s="14" t="b">
        <v>0</v>
      </c>
      <c r="W18" s="14" t="b">
        <v>0</v>
      </c>
      <c r="Y18" s="14" t="b">
        <v>0</v>
      </c>
    </row>
    <row r="19" spans="1:25">
      <c r="A19">
        <v>100022</v>
      </c>
      <c r="B19" t="s">
        <v>45</v>
      </c>
      <c r="C19" s="4" t="s">
        <v>27</v>
      </c>
      <c r="D19" s="4">
        <v>-1</v>
      </c>
      <c r="E19">
        <v>4000</v>
      </c>
      <c r="F19" s="4">
        <v>2</v>
      </c>
      <c r="G19" s="38">
        <v>1</v>
      </c>
      <c r="H19" s="39"/>
      <c r="I19" s="38"/>
      <c r="J19" s="39"/>
      <c r="L19" s="4" t="s">
        <v>28</v>
      </c>
      <c r="R19">
        <v>10</v>
      </c>
      <c r="S19">
        <v>10</v>
      </c>
      <c r="T19">
        <v>1560249854</v>
      </c>
      <c r="U19">
        <v>1560249854</v>
      </c>
      <c r="V19" s="14" t="b">
        <v>0</v>
      </c>
      <c r="W19" s="14" t="b">
        <v>0</v>
      </c>
      <c r="Y19" s="14" t="b">
        <v>0</v>
      </c>
    </row>
    <row r="20" spans="1:25">
      <c r="A20">
        <v>100023</v>
      </c>
      <c r="B20" t="s">
        <v>46</v>
      </c>
      <c r="C20" s="4" t="s">
        <v>27</v>
      </c>
      <c r="D20" s="4">
        <v>-1</v>
      </c>
      <c r="E20">
        <v>4000</v>
      </c>
      <c r="F20" s="4">
        <v>2</v>
      </c>
      <c r="G20" s="38">
        <v>1</v>
      </c>
      <c r="H20" s="39"/>
      <c r="I20" s="38"/>
      <c r="J20" s="39"/>
      <c r="L20" s="4" t="s">
        <v>28</v>
      </c>
      <c r="R20">
        <v>10</v>
      </c>
      <c r="S20">
        <v>10</v>
      </c>
      <c r="T20">
        <v>1560249854</v>
      </c>
      <c r="U20">
        <v>1560249854</v>
      </c>
      <c r="V20" s="14" t="b">
        <v>0</v>
      </c>
      <c r="W20" s="14" t="b">
        <v>0</v>
      </c>
      <c r="Y20" s="14" t="b">
        <v>0</v>
      </c>
    </row>
    <row r="21" spans="1:25">
      <c r="A21">
        <v>100024</v>
      </c>
      <c r="B21" t="s">
        <v>47</v>
      </c>
      <c r="C21" s="4" t="s">
        <v>27</v>
      </c>
      <c r="D21" s="4">
        <v>-1</v>
      </c>
      <c r="E21">
        <v>4000</v>
      </c>
      <c r="F21" s="4">
        <v>2</v>
      </c>
      <c r="G21" s="38">
        <v>1</v>
      </c>
      <c r="H21" s="39"/>
      <c r="I21" s="38"/>
      <c r="J21" s="39"/>
      <c r="L21" s="4" t="s">
        <v>28</v>
      </c>
      <c r="R21">
        <v>10</v>
      </c>
      <c r="S21">
        <v>10</v>
      </c>
      <c r="T21">
        <v>1560249854</v>
      </c>
      <c r="U21">
        <v>1560249854</v>
      </c>
      <c r="V21" s="14" t="b">
        <v>0</v>
      </c>
      <c r="W21" s="14" t="b">
        <v>0</v>
      </c>
      <c r="Y21" s="14" t="b">
        <v>0</v>
      </c>
    </row>
    <row r="22" spans="1:25">
      <c r="A22">
        <v>100025</v>
      </c>
      <c r="B22" t="s">
        <v>48</v>
      </c>
      <c r="C22" s="4" t="s">
        <v>27</v>
      </c>
      <c r="D22" s="4">
        <v>-1</v>
      </c>
      <c r="E22">
        <v>4000</v>
      </c>
      <c r="F22" s="4">
        <v>2</v>
      </c>
      <c r="G22" s="38">
        <v>1</v>
      </c>
      <c r="H22" s="39"/>
      <c r="I22" s="38"/>
      <c r="J22" s="39"/>
      <c r="L22" s="4" t="s">
        <v>28</v>
      </c>
      <c r="R22">
        <v>10</v>
      </c>
      <c r="S22">
        <v>10</v>
      </c>
      <c r="T22">
        <v>1560249854</v>
      </c>
      <c r="U22">
        <v>1560249854</v>
      </c>
      <c r="V22" s="14" t="b">
        <v>0</v>
      </c>
      <c r="W22" s="14" t="b">
        <v>0</v>
      </c>
      <c r="Y22" s="14" t="b">
        <v>0</v>
      </c>
    </row>
    <row r="23" spans="1:25">
      <c r="A23">
        <v>100030</v>
      </c>
      <c r="B23" t="s">
        <v>49</v>
      </c>
      <c r="C23" s="4" t="s">
        <v>27</v>
      </c>
      <c r="D23" s="4">
        <v>-1</v>
      </c>
      <c r="E23">
        <v>4000</v>
      </c>
      <c r="F23" s="4">
        <v>2</v>
      </c>
      <c r="G23" s="38">
        <v>1</v>
      </c>
      <c r="H23" s="39"/>
      <c r="I23" s="38"/>
      <c r="J23" s="39"/>
      <c r="L23" s="4" t="s">
        <v>28</v>
      </c>
      <c r="R23">
        <v>10</v>
      </c>
      <c r="S23">
        <v>10</v>
      </c>
      <c r="T23">
        <v>1560249854</v>
      </c>
      <c r="U23">
        <v>1560249854</v>
      </c>
      <c r="V23" s="14" t="b">
        <v>0</v>
      </c>
      <c r="W23" s="14" t="b">
        <v>0</v>
      </c>
      <c r="Y23" s="14" t="b">
        <v>0</v>
      </c>
    </row>
    <row r="24" spans="1:25">
      <c r="A24">
        <v>100031</v>
      </c>
      <c r="B24" t="s">
        <v>50</v>
      </c>
      <c r="C24" s="4" t="s">
        <v>27</v>
      </c>
      <c r="D24" s="4">
        <v>-1</v>
      </c>
      <c r="E24">
        <v>4000</v>
      </c>
      <c r="F24" s="4">
        <v>2</v>
      </c>
      <c r="G24" s="38">
        <v>1</v>
      </c>
      <c r="H24" s="39"/>
      <c r="I24" s="38"/>
      <c r="J24" s="39"/>
      <c r="L24" s="4" t="s">
        <v>28</v>
      </c>
      <c r="R24">
        <v>10</v>
      </c>
      <c r="S24">
        <v>10</v>
      </c>
      <c r="T24">
        <v>1560249854</v>
      </c>
      <c r="U24">
        <v>1560249854</v>
      </c>
      <c r="V24" s="14" t="b">
        <v>0</v>
      </c>
      <c r="W24" s="14" t="b">
        <v>0</v>
      </c>
      <c r="Y24" s="14" t="b">
        <v>0</v>
      </c>
    </row>
    <row r="25" spans="1:25">
      <c r="A25">
        <v>100032</v>
      </c>
      <c r="B25" t="s">
        <v>51</v>
      </c>
      <c r="C25" s="4" t="s">
        <v>27</v>
      </c>
      <c r="D25" s="4">
        <v>-1</v>
      </c>
      <c r="E25">
        <v>4000</v>
      </c>
      <c r="F25" s="4">
        <v>2</v>
      </c>
      <c r="G25" s="38">
        <v>1</v>
      </c>
      <c r="H25" s="39"/>
      <c r="I25" s="38"/>
      <c r="J25" s="39"/>
      <c r="L25" s="4" t="s">
        <v>28</v>
      </c>
      <c r="R25">
        <v>10</v>
      </c>
      <c r="S25">
        <v>10</v>
      </c>
      <c r="T25">
        <v>1560249854</v>
      </c>
      <c r="U25">
        <v>1560249854</v>
      </c>
      <c r="V25" s="14" t="b">
        <v>0</v>
      </c>
      <c r="W25" s="14" t="b">
        <v>0</v>
      </c>
      <c r="Y25" s="14" t="b">
        <v>0</v>
      </c>
    </row>
    <row r="26" spans="1:25">
      <c r="A26">
        <v>100033</v>
      </c>
      <c r="B26" t="s">
        <v>52</v>
      </c>
      <c r="C26" s="4" t="s">
        <v>27</v>
      </c>
      <c r="D26" s="4">
        <v>-1</v>
      </c>
      <c r="E26">
        <v>4000</v>
      </c>
      <c r="F26" s="4">
        <v>2</v>
      </c>
      <c r="G26" s="38">
        <v>2</v>
      </c>
      <c r="H26" s="39">
        <v>100025</v>
      </c>
      <c r="I26" s="38">
        <v>1</v>
      </c>
      <c r="J26" s="39">
        <v>100025</v>
      </c>
      <c r="L26" s="4" t="s">
        <v>28</v>
      </c>
      <c r="R26">
        <v>10</v>
      </c>
      <c r="S26">
        <v>10</v>
      </c>
      <c r="T26">
        <v>1560249854</v>
      </c>
      <c r="U26">
        <v>1560249854</v>
      </c>
      <c r="V26" s="14" t="b">
        <v>0</v>
      </c>
      <c r="W26" s="14" t="b">
        <v>0</v>
      </c>
      <c r="Y26" s="14" t="b">
        <v>0</v>
      </c>
    </row>
    <row r="27" spans="1:25">
      <c r="A27">
        <v>100034</v>
      </c>
      <c r="B27" t="s">
        <v>53</v>
      </c>
      <c r="C27" s="4" t="s">
        <v>27</v>
      </c>
      <c r="D27" s="4">
        <v>-1</v>
      </c>
      <c r="E27">
        <v>4000</v>
      </c>
      <c r="F27" s="4">
        <v>2</v>
      </c>
      <c r="G27" s="38">
        <v>1</v>
      </c>
      <c r="H27" s="39"/>
      <c r="I27" s="38"/>
      <c r="J27" s="39"/>
      <c r="L27" s="4" t="s">
        <v>28</v>
      </c>
      <c r="R27">
        <v>10</v>
      </c>
      <c r="S27">
        <v>10</v>
      </c>
      <c r="T27">
        <v>1560249854</v>
      </c>
      <c r="U27">
        <v>1560249854</v>
      </c>
      <c r="V27" s="14" t="b">
        <v>0</v>
      </c>
      <c r="W27" s="14" t="b">
        <v>0</v>
      </c>
      <c r="Y27" s="14" t="b">
        <v>0</v>
      </c>
    </row>
    <row r="28" spans="1:25">
      <c r="A28">
        <v>100035</v>
      </c>
      <c r="B28" t="s">
        <v>54</v>
      </c>
      <c r="C28" s="4" t="s">
        <v>27</v>
      </c>
      <c r="D28" s="4">
        <v>-1</v>
      </c>
      <c r="E28">
        <v>4000</v>
      </c>
      <c r="F28" s="4">
        <v>2</v>
      </c>
      <c r="G28" s="38">
        <v>1</v>
      </c>
      <c r="H28" s="39"/>
      <c r="I28" s="38"/>
      <c r="J28" s="39"/>
      <c r="L28" s="4" t="s">
        <v>28</v>
      </c>
      <c r="R28">
        <v>10</v>
      </c>
      <c r="S28">
        <v>10</v>
      </c>
      <c r="T28">
        <v>1560249854</v>
      </c>
      <c r="U28">
        <v>1560249854</v>
      </c>
      <c r="V28" s="14" t="b">
        <v>0</v>
      </c>
      <c r="W28" s="14" t="b">
        <v>0</v>
      </c>
      <c r="Y28" s="14" t="b">
        <v>0</v>
      </c>
    </row>
    <row r="29" spans="1:25">
      <c r="A29">
        <v>100036</v>
      </c>
      <c r="B29" s="11" t="s">
        <v>55</v>
      </c>
      <c r="C29" s="4" t="s">
        <v>26</v>
      </c>
      <c r="D29" s="4">
        <v>-1</v>
      </c>
      <c r="E29">
        <v>4000</v>
      </c>
      <c r="F29" s="4">
        <v>2</v>
      </c>
      <c r="G29" s="38">
        <v>1</v>
      </c>
      <c r="L29" s="4" t="s">
        <v>28</v>
      </c>
      <c r="R29">
        <v>10</v>
      </c>
      <c r="S29">
        <v>10</v>
      </c>
      <c r="T29">
        <v>1560249854</v>
      </c>
      <c r="U29">
        <v>1560249854</v>
      </c>
      <c r="V29" s="14" t="b">
        <v>0</v>
      </c>
      <c r="W29" s="14" t="b">
        <v>0</v>
      </c>
      <c r="Y29" s="14" t="b">
        <v>0</v>
      </c>
    </row>
    <row r="30" spans="1:25">
      <c r="A30">
        <v>100037</v>
      </c>
      <c r="B30" s="11" t="s">
        <v>55</v>
      </c>
      <c r="C30" s="4" t="s">
        <v>27</v>
      </c>
      <c r="D30" s="4">
        <v>-1</v>
      </c>
      <c r="E30">
        <v>4000</v>
      </c>
      <c r="F30" s="4">
        <v>2</v>
      </c>
      <c r="G30" s="38">
        <v>1</v>
      </c>
      <c r="K30" s="4" t="s">
        <v>26</v>
      </c>
      <c r="L30" s="4" t="s">
        <v>28</v>
      </c>
      <c r="N30"/>
      <c r="R30">
        <v>10</v>
      </c>
      <c r="S30">
        <v>10</v>
      </c>
      <c r="T30">
        <v>1560249854</v>
      </c>
      <c r="U30">
        <v>1560249854</v>
      </c>
      <c r="V30" s="14" t="b">
        <v>0</v>
      </c>
      <c r="W30" s="14" t="b">
        <v>0</v>
      </c>
      <c r="Y30" s="14" t="b">
        <v>0</v>
      </c>
    </row>
    <row r="31" spans="1:25">
      <c r="A31">
        <v>100038</v>
      </c>
      <c r="B31" s="11" t="s">
        <v>56</v>
      </c>
      <c r="C31" s="4" t="s">
        <v>27</v>
      </c>
      <c r="D31" s="4">
        <v>-1</v>
      </c>
      <c r="E31">
        <v>4000</v>
      </c>
      <c r="F31" s="4">
        <v>2</v>
      </c>
      <c r="G31" s="38">
        <v>1</v>
      </c>
      <c r="L31" s="4" t="s">
        <v>28</v>
      </c>
      <c r="N31">
        <v>100037</v>
      </c>
      <c r="R31">
        <v>10</v>
      </c>
      <c r="S31">
        <v>10</v>
      </c>
      <c r="T31">
        <v>1560249854</v>
      </c>
      <c r="U31">
        <v>1560249854</v>
      </c>
      <c r="V31" s="14" t="b">
        <v>0</v>
      </c>
      <c r="W31" s="14" t="b">
        <v>0</v>
      </c>
      <c r="Y31" s="14" t="b">
        <v>0</v>
      </c>
    </row>
    <row r="32" spans="1:25">
      <c r="A32">
        <v>100039</v>
      </c>
      <c r="B32" s="11" t="s">
        <v>57</v>
      </c>
      <c r="C32" s="4" t="s">
        <v>27</v>
      </c>
      <c r="D32" s="4">
        <v>-1</v>
      </c>
      <c r="E32" s="34">
        <v>4000</v>
      </c>
      <c r="F32" s="4">
        <v>2</v>
      </c>
      <c r="G32" s="4">
        <v>2</v>
      </c>
      <c r="H32" s="29">
        <v>100005</v>
      </c>
      <c r="I32" s="4">
        <v>1</v>
      </c>
      <c r="J32" s="29">
        <v>100005</v>
      </c>
      <c r="L32" s="4" t="s">
        <v>28</v>
      </c>
      <c r="Q32">
        <v>100012</v>
      </c>
      <c r="R32">
        <v>10</v>
      </c>
      <c r="S32">
        <v>10</v>
      </c>
      <c r="T32">
        <v>1560249854</v>
      </c>
      <c r="U32">
        <v>1560249854</v>
      </c>
      <c r="V32" s="14" t="b">
        <v>0</v>
      </c>
      <c r="W32" s="14" t="b">
        <v>0</v>
      </c>
      <c r="Y32" s="14" t="b">
        <v>0</v>
      </c>
    </row>
    <row r="33" spans="1:25">
      <c r="A33">
        <v>100040</v>
      </c>
      <c r="B33" s="11" t="s">
        <v>58</v>
      </c>
      <c r="C33" s="4" t="s">
        <v>27</v>
      </c>
      <c r="D33" s="4">
        <v>-1</v>
      </c>
      <c r="E33" s="34">
        <v>4000</v>
      </c>
      <c r="F33" s="4">
        <v>2</v>
      </c>
      <c r="G33" s="4">
        <v>2</v>
      </c>
      <c r="H33" s="29">
        <v>100003</v>
      </c>
      <c r="I33" s="4">
        <v>1</v>
      </c>
      <c r="J33" s="29">
        <v>100003</v>
      </c>
      <c r="L33" s="4" t="s">
        <v>28</v>
      </c>
      <c r="Q33">
        <v>100203</v>
      </c>
      <c r="R33">
        <v>10</v>
      </c>
      <c r="S33">
        <v>10</v>
      </c>
      <c r="T33">
        <v>1560249854</v>
      </c>
      <c r="U33">
        <v>1560249854</v>
      </c>
      <c r="V33" s="14" t="b">
        <v>0</v>
      </c>
      <c r="W33" s="14" t="b">
        <v>0</v>
      </c>
      <c r="Y33" s="14" t="b">
        <v>0</v>
      </c>
    </row>
    <row r="34" spans="1:25">
      <c r="A34">
        <v>100041</v>
      </c>
      <c r="B34" s="11" t="s">
        <v>59</v>
      </c>
      <c r="C34" s="4" t="s">
        <v>27</v>
      </c>
      <c r="D34" s="4">
        <v>-1</v>
      </c>
      <c r="E34" s="34">
        <v>4000</v>
      </c>
      <c r="F34" s="4">
        <v>2</v>
      </c>
      <c r="G34" s="4">
        <v>2</v>
      </c>
      <c r="H34" s="29">
        <v>100003</v>
      </c>
      <c r="I34" s="4">
        <v>1</v>
      </c>
      <c r="J34" s="29">
        <v>100003</v>
      </c>
      <c r="L34" s="4" t="s">
        <v>28</v>
      </c>
      <c r="Q34">
        <v>100204</v>
      </c>
      <c r="R34">
        <v>10</v>
      </c>
      <c r="S34">
        <v>10</v>
      </c>
      <c r="T34">
        <v>1560249854</v>
      </c>
      <c r="U34">
        <v>1560249854</v>
      </c>
      <c r="V34" s="14" t="b">
        <v>0</v>
      </c>
      <c r="W34" s="14" t="b">
        <v>0</v>
      </c>
      <c r="Y34" s="14" t="b">
        <v>0</v>
      </c>
    </row>
    <row r="35" spans="1:25">
      <c r="A35">
        <v>100042</v>
      </c>
      <c r="B35" s="11" t="s">
        <v>60</v>
      </c>
      <c r="C35" s="4" t="s">
        <v>27</v>
      </c>
      <c r="D35" s="4">
        <v>-1</v>
      </c>
      <c r="E35" s="34">
        <v>4000</v>
      </c>
      <c r="F35" s="4">
        <v>2</v>
      </c>
      <c r="G35" s="4">
        <v>2</v>
      </c>
      <c r="H35" s="29">
        <v>100003</v>
      </c>
      <c r="I35" s="4">
        <v>1</v>
      </c>
      <c r="J35" s="29">
        <v>100003</v>
      </c>
      <c r="L35" s="4" t="s">
        <v>28</v>
      </c>
      <c r="Q35">
        <v>100205</v>
      </c>
      <c r="R35">
        <v>10</v>
      </c>
      <c r="S35">
        <v>10</v>
      </c>
      <c r="T35">
        <v>1560249854</v>
      </c>
      <c r="U35">
        <v>1560249854</v>
      </c>
      <c r="V35" s="14" t="b">
        <v>0</v>
      </c>
      <c r="W35" s="14" t="b">
        <v>0</v>
      </c>
      <c r="Y35" s="14" t="b">
        <v>0</v>
      </c>
    </row>
    <row r="36" spans="1:25">
      <c r="A36">
        <v>100043</v>
      </c>
      <c r="B36" s="11" t="s">
        <v>61</v>
      </c>
      <c r="C36" s="4" t="s">
        <v>27</v>
      </c>
      <c r="D36" s="4">
        <v>-1</v>
      </c>
      <c r="E36" s="34">
        <v>4000</v>
      </c>
      <c r="F36" s="4">
        <v>2</v>
      </c>
      <c r="G36" s="4">
        <v>2</v>
      </c>
      <c r="H36" s="29">
        <v>100040</v>
      </c>
      <c r="I36" s="4">
        <v>1</v>
      </c>
      <c r="J36" s="29">
        <v>100003</v>
      </c>
      <c r="L36" s="4" t="s">
        <v>28</v>
      </c>
      <c r="Q36">
        <v>100206</v>
      </c>
      <c r="R36">
        <v>10</v>
      </c>
      <c r="S36">
        <v>10</v>
      </c>
      <c r="T36">
        <v>1560249854</v>
      </c>
      <c r="U36">
        <v>1560249854</v>
      </c>
      <c r="V36" s="14" t="b">
        <v>0</v>
      </c>
      <c r="W36" s="14" t="b">
        <v>0</v>
      </c>
      <c r="Y36" s="14" t="b">
        <v>0</v>
      </c>
    </row>
    <row r="37" spans="1:25">
      <c r="A37">
        <v>100044</v>
      </c>
      <c r="B37" s="11" t="s">
        <v>62</v>
      </c>
      <c r="C37" s="4" t="s">
        <v>27</v>
      </c>
      <c r="D37" s="4">
        <v>-1</v>
      </c>
      <c r="E37" s="34">
        <v>4000</v>
      </c>
      <c r="F37" s="4">
        <v>2</v>
      </c>
      <c r="G37" s="4">
        <v>2</v>
      </c>
      <c r="H37" s="29">
        <v>100005</v>
      </c>
      <c r="I37" s="4">
        <v>1</v>
      </c>
      <c r="J37" s="29">
        <v>100005</v>
      </c>
      <c r="L37" s="4" t="s">
        <v>28</v>
      </c>
      <c r="Q37">
        <v>100208</v>
      </c>
      <c r="R37">
        <v>10</v>
      </c>
      <c r="S37">
        <v>10</v>
      </c>
      <c r="T37">
        <v>1560249854</v>
      </c>
      <c r="U37">
        <v>1560249854</v>
      </c>
      <c r="V37" s="14" t="b">
        <v>0</v>
      </c>
      <c r="W37" s="14" t="b">
        <v>0</v>
      </c>
      <c r="Y37" s="14" t="b">
        <v>0</v>
      </c>
    </row>
    <row r="38" spans="1:26">
      <c r="A38">
        <v>100045</v>
      </c>
      <c r="B38" t="s">
        <v>63</v>
      </c>
      <c r="C38" s="4" t="s">
        <v>27</v>
      </c>
      <c r="D38" s="4">
        <v>-1</v>
      </c>
      <c r="E38" s="34">
        <v>4000</v>
      </c>
      <c r="F38" s="4">
        <v>2</v>
      </c>
      <c r="G38" s="4">
        <v>1</v>
      </c>
      <c r="L38" s="4" t="s">
        <v>28</v>
      </c>
      <c r="R38">
        <v>10</v>
      </c>
      <c r="S38">
        <v>10</v>
      </c>
      <c r="T38">
        <v>1560249854</v>
      </c>
      <c r="U38">
        <v>1560249854</v>
      </c>
      <c r="V38" s="14" t="b">
        <v>0</v>
      </c>
      <c r="W38" s="14" t="b">
        <v>0</v>
      </c>
      <c r="X38" s="3"/>
      <c r="Y38" s="14" t="b">
        <v>0</v>
      </c>
      <c r="Z38" t="str">
        <f ca="1">MID(CELL("filename",P42),FIND("]",CELL("filename",P42))+1,255)</f>
        <v>pxp.BaseEntity</v>
      </c>
    </row>
    <row r="39" spans="1:25">
      <c r="A39">
        <v>100046</v>
      </c>
      <c r="B39" t="s">
        <v>64</v>
      </c>
      <c r="C39" s="4" t="s">
        <v>27</v>
      </c>
      <c r="D39" s="4">
        <v>-1</v>
      </c>
      <c r="E39" s="34">
        <v>4000</v>
      </c>
      <c r="F39" s="4">
        <v>2</v>
      </c>
      <c r="G39" s="4">
        <v>1</v>
      </c>
      <c r="L39" s="4" t="s">
        <v>28</v>
      </c>
      <c r="R39">
        <v>10</v>
      </c>
      <c r="S39">
        <v>10</v>
      </c>
      <c r="T39">
        <v>1560249854</v>
      </c>
      <c r="U39">
        <v>1560249854</v>
      </c>
      <c r="V39" s="14" t="b">
        <v>0</v>
      </c>
      <c r="W39" t="b">
        <v>0</v>
      </c>
      <c r="Y39" s="14" t="b">
        <v>0</v>
      </c>
    </row>
    <row r="40" spans="1:25">
      <c r="A40">
        <v>100047</v>
      </c>
      <c r="B40" t="s">
        <v>65</v>
      </c>
      <c r="C40" s="4" t="s">
        <v>27</v>
      </c>
      <c r="D40" s="4">
        <v>-1</v>
      </c>
      <c r="E40" s="34">
        <v>4000</v>
      </c>
      <c r="F40" s="4">
        <v>2</v>
      </c>
      <c r="G40" s="4">
        <v>1</v>
      </c>
      <c r="L40" s="4" t="s">
        <v>28</v>
      </c>
      <c r="R40">
        <v>10</v>
      </c>
      <c r="S40">
        <v>10</v>
      </c>
      <c r="T40">
        <v>1560249854</v>
      </c>
      <c r="U40">
        <v>1560249854</v>
      </c>
      <c r="V40" s="14" t="b">
        <v>0</v>
      </c>
      <c r="W40" t="b">
        <v>0</v>
      </c>
      <c r="Y40" s="14" t="b">
        <v>0</v>
      </c>
    </row>
    <row r="41" spans="1:25">
      <c r="A41">
        <v>100048</v>
      </c>
      <c r="B41" t="s">
        <v>66</v>
      </c>
      <c r="C41" s="4" t="s">
        <v>27</v>
      </c>
      <c r="D41" s="4">
        <v>-1</v>
      </c>
      <c r="E41" s="34">
        <v>4000</v>
      </c>
      <c r="F41" s="4">
        <v>2</v>
      </c>
      <c r="G41" s="4">
        <v>1</v>
      </c>
      <c r="L41" s="4" t="s">
        <v>28</v>
      </c>
      <c r="R41">
        <v>10</v>
      </c>
      <c r="S41">
        <v>10</v>
      </c>
      <c r="T41">
        <v>1560249854</v>
      </c>
      <c r="U41">
        <v>1560249854</v>
      </c>
      <c r="V41" s="14" t="b">
        <v>0</v>
      </c>
      <c r="W41" t="b">
        <v>0</v>
      </c>
      <c r="Y41" s="14" t="b">
        <v>0</v>
      </c>
    </row>
    <row r="42" spans="1:25">
      <c r="A42">
        <v>100049</v>
      </c>
      <c r="B42" t="s">
        <v>67</v>
      </c>
      <c r="C42" s="4" t="s">
        <v>27</v>
      </c>
      <c r="D42" s="4">
        <v>-1</v>
      </c>
      <c r="E42" s="34">
        <v>4000</v>
      </c>
      <c r="F42" s="4">
        <v>2</v>
      </c>
      <c r="G42" s="4">
        <v>1</v>
      </c>
      <c r="L42" s="4" t="s">
        <v>28</v>
      </c>
      <c r="R42">
        <v>10</v>
      </c>
      <c r="S42">
        <v>10</v>
      </c>
      <c r="T42">
        <v>1560249854</v>
      </c>
      <c r="U42">
        <v>1560249854</v>
      </c>
      <c r="V42" s="14" t="b">
        <v>0</v>
      </c>
      <c r="W42" t="b">
        <v>0</v>
      </c>
      <c r="Y42" s="14" t="b">
        <v>0</v>
      </c>
    </row>
    <row r="43" spans="1:25">
      <c r="A43">
        <v>100050</v>
      </c>
      <c r="B43" t="s">
        <v>68</v>
      </c>
      <c r="C43" s="4" t="s">
        <v>27</v>
      </c>
      <c r="D43" s="4">
        <v>-1</v>
      </c>
      <c r="E43" s="34">
        <v>4000</v>
      </c>
      <c r="F43" s="4">
        <v>2</v>
      </c>
      <c r="G43" s="4">
        <v>1</v>
      </c>
      <c r="L43" s="4" t="s">
        <v>28</v>
      </c>
      <c r="R43">
        <v>10</v>
      </c>
      <c r="S43">
        <v>10</v>
      </c>
      <c r="T43">
        <v>1560249854</v>
      </c>
      <c r="U43">
        <v>1560249854</v>
      </c>
      <c r="V43" s="14" t="b">
        <v>0</v>
      </c>
      <c r="W43" t="b">
        <v>0</v>
      </c>
      <c r="Y43" s="14" t="b">
        <v>0</v>
      </c>
    </row>
    <row r="44" spans="1:25">
      <c r="A44">
        <v>100051</v>
      </c>
      <c r="B44" t="s">
        <v>69</v>
      </c>
      <c r="C44" s="4" t="s">
        <v>27</v>
      </c>
      <c r="D44" s="4">
        <v>-1</v>
      </c>
      <c r="E44">
        <v>4000</v>
      </c>
      <c r="F44" s="4">
        <v>4</v>
      </c>
      <c r="G44" s="38">
        <v>1</v>
      </c>
      <c r="H44" s="39"/>
      <c r="I44" s="38"/>
      <c r="J44" s="39"/>
      <c r="L44" s="4" t="s">
        <v>28</v>
      </c>
      <c r="R44">
        <v>10</v>
      </c>
      <c r="S44">
        <v>10</v>
      </c>
      <c r="T44">
        <v>1560249854</v>
      </c>
      <c r="U44">
        <v>1560249854</v>
      </c>
      <c r="V44" s="14" t="b">
        <v>1</v>
      </c>
      <c r="W44" t="b">
        <v>0</v>
      </c>
      <c r="Y44" s="14" t="b">
        <v>0</v>
      </c>
    </row>
  </sheetData>
  <hyperlinks>
    <hyperlink ref="B3" r:id="rId1" display="PCScreen-W530XP#DELL"/>
    <hyperlink ref="B2" r:id="rId2" display="PCMouse-SPK7101#PHIL"/>
    <hyperlink ref="B33" r:id="rId1" display="PCScreen-W530XP#DELL(gREEN and REd)"/>
    <hyperlink ref="B34" r:id="rId1" display="PCScreen-W530XP#DELLscolor21 "/>
    <hyperlink ref="B35" r:id="rId1" display="PCScreen-W530XP#DELLscolor1"/>
    <hyperlink ref="B36" r:id="rId1" display="PCScreen-W530XP#DELLcolo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A4" sqref="A4"/>
    </sheetView>
  </sheetViews>
  <sheetFormatPr defaultColWidth="9" defaultRowHeight="14.4" outlineLevelCol="1"/>
  <cols>
    <col min="1" max="1" width="21.8796296296296" customWidth="1"/>
    <col min="2" max="2" width="21" customWidth="1"/>
  </cols>
  <sheetData>
    <row r="1" spans="1:2">
      <c r="A1" s="26" t="s">
        <v>243</v>
      </c>
      <c r="B1" s="26" t="s">
        <v>244</v>
      </c>
    </row>
    <row r="2" spans="1:2">
      <c r="A2" s="15">
        <v>43627.4473842593</v>
      </c>
      <c r="B2" t="str">
        <f>TEXT((A2-25569)*86400,"0")</f>
        <v>1560249854</v>
      </c>
    </row>
    <row r="3" spans="1:2">
      <c r="A3" s="15">
        <v>43627.3640509259</v>
      </c>
      <c r="B3" t="str">
        <f t="shared" ref="B3:B9" si="0">TEXT((A3-25569)*86400,"0")</f>
        <v>1560242654</v>
      </c>
    </row>
    <row r="4" spans="1:2">
      <c r="A4" s="15">
        <v>43637.5479166667</v>
      </c>
      <c r="B4" t="str">
        <f t="shared" si="0"/>
        <v>1561122540</v>
      </c>
    </row>
    <row r="5" spans="1:2">
      <c r="A5" s="15">
        <v>43193.5480787037</v>
      </c>
      <c r="B5" t="str">
        <f t="shared" si="0"/>
        <v>1522760954</v>
      </c>
    </row>
    <row r="6" spans="1:2">
      <c r="A6" s="15">
        <v>43193.5480787037</v>
      </c>
      <c r="B6" t="str">
        <f t="shared" si="0"/>
        <v>1522760954</v>
      </c>
    </row>
    <row r="7" spans="1:2">
      <c r="A7" s="15">
        <v>43193.5480787037</v>
      </c>
      <c r="B7" t="str">
        <f t="shared" si="0"/>
        <v>1522760954</v>
      </c>
    </row>
    <row r="8" spans="1:2">
      <c r="A8" s="15">
        <v>43193.5480787037</v>
      </c>
      <c r="B8" t="str">
        <f t="shared" si="0"/>
        <v>1522760954</v>
      </c>
    </row>
    <row r="9" spans="1:2">
      <c r="A9" s="15">
        <v>43193.5480787037</v>
      </c>
      <c r="B9" t="str">
        <f t="shared" si="0"/>
        <v>1522760954</v>
      </c>
    </row>
  </sheetData>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
  <sheetViews>
    <sheetView workbookViewId="0">
      <selection activeCell="A29" sqref="A29:A30"/>
    </sheetView>
  </sheetViews>
  <sheetFormatPr defaultColWidth="9" defaultRowHeight="14.4"/>
  <sheetData>
    <row r="1" spans="1:20">
      <c r="A1" s="17" t="s">
        <v>245</v>
      </c>
      <c r="B1" s="18" t="s">
        <v>246</v>
      </c>
      <c r="C1" s="18" t="s">
        <v>91</v>
      </c>
      <c r="D1" s="18" t="s">
        <v>90</v>
      </c>
      <c r="E1" s="18" t="s">
        <v>247</v>
      </c>
      <c r="F1" s="18" t="s">
        <v>248</v>
      </c>
      <c r="G1" s="18" t="s">
        <v>249</v>
      </c>
      <c r="H1" s="19" t="s">
        <v>250</v>
      </c>
      <c r="I1" s="19" t="s">
        <v>251</v>
      </c>
      <c r="J1" s="19" t="s">
        <v>252</v>
      </c>
      <c r="K1" s="19" t="s">
        <v>253</v>
      </c>
      <c r="L1" s="19" t="s">
        <v>254</v>
      </c>
      <c r="M1" s="19" t="s">
        <v>255</v>
      </c>
      <c r="N1" s="18" t="s">
        <v>256</v>
      </c>
      <c r="O1" s="18" t="s">
        <v>257</v>
      </c>
      <c r="P1" s="18" t="s">
        <v>258</v>
      </c>
      <c r="Q1" s="18" t="s">
        <v>259</v>
      </c>
      <c r="R1" s="19" t="s">
        <v>260</v>
      </c>
      <c r="S1" s="19" t="s">
        <v>261</v>
      </c>
      <c r="T1" s="25" t="s">
        <v>262</v>
      </c>
    </row>
    <row r="2" spans="1:20">
      <c r="A2" s="20">
        <v>900000</v>
      </c>
      <c r="B2" s="21" t="s">
        <v>263</v>
      </c>
      <c r="C2" s="20">
        <v>100003</v>
      </c>
      <c r="D2" s="20"/>
      <c r="E2" s="21" t="s">
        <v>264</v>
      </c>
      <c r="F2" s="20"/>
      <c r="G2" s="20"/>
      <c r="H2" s="21" t="s">
        <v>265</v>
      </c>
      <c r="I2" s="20">
        <v>1560249854</v>
      </c>
      <c r="J2" s="20">
        <v>1560249854</v>
      </c>
      <c r="K2" s="20">
        <v>1560249854</v>
      </c>
      <c r="L2" s="20">
        <v>1560249854</v>
      </c>
      <c r="M2" s="20" t="b">
        <v>0</v>
      </c>
      <c r="N2" s="20"/>
      <c r="O2" s="20"/>
      <c r="P2" s="20"/>
      <c r="Q2" s="20"/>
      <c r="R2" s="20"/>
      <c r="S2" s="20"/>
      <c r="T2" s="20"/>
    </row>
    <row r="3" spans="1:20">
      <c r="A3" s="20">
        <v>900001</v>
      </c>
      <c r="B3" s="21" t="s">
        <v>263</v>
      </c>
      <c r="C3" s="20">
        <v>100003</v>
      </c>
      <c r="D3" s="20"/>
      <c r="E3" s="21" t="s">
        <v>264</v>
      </c>
      <c r="F3" s="20"/>
      <c r="G3" s="20"/>
      <c r="H3" s="21" t="s">
        <v>266</v>
      </c>
      <c r="I3" s="20">
        <v>1560249855</v>
      </c>
      <c r="J3" s="20">
        <v>1560249855</v>
      </c>
      <c r="K3" s="20">
        <v>1560249855</v>
      </c>
      <c r="L3" s="20">
        <v>1560249855</v>
      </c>
      <c r="M3" s="20" t="b">
        <v>0</v>
      </c>
      <c r="N3" s="20"/>
      <c r="O3" s="20"/>
      <c r="P3" s="20"/>
      <c r="Q3" s="20"/>
      <c r="R3" s="20"/>
      <c r="S3" s="20"/>
      <c r="T3" s="20"/>
    </row>
    <row r="4" spans="1:20">
      <c r="A4" s="20">
        <v>900002</v>
      </c>
      <c r="B4" s="21" t="s">
        <v>263</v>
      </c>
      <c r="C4" s="20">
        <v>100003</v>
      </c>
      <c r="D4" s="20"/>
      <c r="E4" s="21" t="s">
        <v>264</v>
      </c>
      <c r="F4" s="20"/>
      <c r="G4" s="20"/>
      <c r="H4" s="21" t="s">
        <v>267</v>
      </c>
      <c r="I4" s="22">
        <v>1560249856</v>
      </c>
      <c r="J4" s="20">
        <v>1560249856</v>
      </c>
      <c r="K4" s="20">
        <v>1560249856</v>
      </c>
      <c r="L4" s="20">
        <v>1560249856</v>
      </c>
      <c r="M4" s="20" t="b">
        <v>0</v>
      </c>
      <c r="N4" s="20"/>
      <c r="O4" s="20"/>
      <c r="P4" s="20"/>
      <c r="Q4" s="20"/>
      <c r="R4" s="20"/>
      <c r="S4" s="20"/>
      <c r="T4" s="20"/>
    </row>
    <row r="5" spans="1:20">
      <c r="A5" s="20">
        <v>900003</v>
      </c>
      <c r="B5" s="21" t="s">
        <v>263</v>
      </c>
      <c r="C5" s="20">
        <v>100003</v>
      </c>
      <c r="D5" s="20"/>
      <c r="E5" s="21" t="s">
        <v>264</v>
      </c>
      <c r="F5" s="20"/>
      <c r="G5" s="20"/>
      <c r="H5" s="21" t="s">
        <v>268</v>
      </c>
      <c r="I5" s="23">
        <v>1560249857</v>
      </c>
      <c r="J5" s="20">
        <v>1560249857</v>
      </c>
      <c r="K5" s="20">
        <v>1560249857</v>
      </c>
      <c r="L5" s="20">
        <v>1560249857</v>
      </c>
      <c r="M5" s="20" t="b">
        <v>0</v>
      </c>
      <c r="N5" s="20"/>
      <c r="O5" s="20"/>
      <c r="P5" s="20"/>
      <c r="Q5" s="20"/>
      <c r="R5" s="20"/>
      <c r="S5" s="20"/>
      <c r="T5" s="20"/>
    </row>
    <row r="6" spans="1:20">
      <c r="A6" s="20">
        <v>900004</v>
      </c>
      <c r="B6" s="21" t="s">
        <v>263</v>
      </c>
      <c r="C6" s="20">
        <v>100002</v>
      </c>
      <c r="D6" s="20"/>
      <c r="E6" s="21" t="s">
        <v>264</v>
      </c>
      <c r="F6" s="20"/>
      <c r="G6" s="20"/>
      <c r="H6" s="21" t="s">
        <v>265</v>
      </c>
      <c r="I6" s="24">
        <v>1560249858</v>
      </c>
      <c r="J6" s="20">
        <v>1560249858</v>
      </c>
      <c r="K6" s="20">
        <v>1560249858</v>
      </c>
      <c r="L6" s="20">
        <v>1560249858</v>
      </c>
      <c r="M6" s="20" t="b">
        <v>0</v>
      </c>
      <c r="N6" s="20"/>
      <c r="O6" s="20"/>
      <c r="P6" s="20"/>
      <c r="Q6" s="20"/>
      <c r="R6" s="20"/>
      <c r="S6" s="20"/>
      <c r="T6" s="20"/>
    </row>
    <row r="7" spans="1:20">
      <c r="A7" s="20">
        <v>900005</v>
      </c>
      <c r="B7" s="21" t="s">
        <v>263</v>
      </c>
      <c r="C7" s="20">
        <v>100002</v>
      </c>
      <c r="D7" s="20"/>
      <c r="E7" s="21" t="s">
        <v>264</v>
      </c>
      <c r="F7" s="20"/>
      <c r="G7" s="20"/>
      <c r="H7" s="21" t="s">
        <v>269</v>
      </c>
      <c r="I7" s="20">
        <v>1560249859</v>
      </c>
      <c r="J7" s="20">
        <v>1560249859</v>
      </c>
      <c r="K7" s="20">
        <v>1560249859</v>
      </c>
      <c r="L7" s="20">
        <v>1560249859</v>
      </c>
      <c r="M7" s="20" t="b">
        <v>0</v>
      </c>
      <c r="N7" s="20"/>
      <c r="O7" s="20"/>
      <c r="P7" s="20"/>
      <c r="Q7" s="20"/>
      <c r="R7" s="20"/>
      <c r="S7" s="20"/>
      <c r="T7" s="20"/>
    </row>
    <row r="8" spans="1:20">
      <c r="A8" s="20">
        <v>900006</v>
      </c>
      <c r="B8" s="21" t="s">
        <v>263</v>
      </c>
      <c r="C8" s="20">
        <v>100005</v>
      </c>
      <c r="D8" s="20"/>
      <c r="E8" s="21" t="s">
        <v>264</v>
      </c>
      <c r="F8" s="20"/>
      <c r="G8" s="20"/>
      <c r="H8" s="21" t="s">
        <v>265</v>
      </c>
      <c r="I8" s="20">
        <v>1560249860</v>
      </c>
      <c r="J8" s="20">
        <v>1560249860</v>
      </c>
      <c r="K8" s="20">
        <v>1560249860</v>
      </c>
      <c r="L8" s="20">
        <v>1560249860</v>
      </c>
      <c r="M8" s="20" t="b">
        <v>0</v>
      </c>
      <c r="N8" s="20"/>
      <c r="O8" s="20"/>
      <c r="P8" s="20"/>
      <c r="Q8" s="20"/>
      <c r="R8" s="20"/>
      <c r="S8" s="20"/>
      <c r="T8" s="20"/>
    </row>
    <row r="9" spans="1:20">
      <c r="A9" s="20">
        <v>900007</v>
      </c>
      <c r="B9" s="21" t="s">
        <v>263</v>
      </c>
      <c r="C9" s="20">
        <v>100005</v>
      </c>
      <c r="D9" s="20"/>
      <c r="E9" s="21" t="s">
        <v>264</v>
      </c>
      <c r="F9" s="20"/>
      <c r="G9" s="20"/>
      <c r="H9" s="21" t="s">
        <v>265</v>
      </c>
      <c r="I9" s="20">
        <v>1560249861</v>
      </c>
      <c r="J9" s="20">
        <v>1560249861</v>
      </c>
      <c r="K9" s="20">
        <v>1560249861</v>
      </c>
      <c r="L9" s="20">
        <v>1560249861</v>
      </c>
      <c r="M9" s="20" t="b">
        <v>0</v>
      </c>
      <c r="N9" s="20"/>
      <c r="O9" s="20"/>
      <c r="P9" s="20"/>
      <c r="Q9" s="20"/>
      <c r="R9" s="20"/>
      <c r="S9" s="20"/>
      <c r="T9" s="20"/>
    </row>
    <row r="10" spans="1:20">
      <c r="A10" s="20">
        <v>900008</v>
      </c>
      <c r="B10" s="21" t="s">
        <v>263</v>
      </c>
      <c r="C10" s="20">
        <v>100005</v>
      </c>
      <c r="D10" s="20">
        <v>200</v>
      </c>
      <c r="E10" s="21" t="s">
        <v>264</v>
      </c>
      <c r="F10" s="20"/>
      <c r="G10" s="20"/>
      <c r="H10" s="21" t="s">
        <v>265</v>
      </c>
      <c r="I10" s="20">
        <v>1560249862</v>
      </c>
      <c r="J10" s="20">
        <v>1560249862</v>
      </c>
      <c r="K10" s="20">
        <v>1560249862</v>
      </c>
      <c r="L10" s="20">
        <v>1560249862</v>
      </c>
      <c r="M10" s="20" t="b">
        <v>0</v>
      </c>
      <c r="N10" s="20"/>
      <c r="O10" s="20"/>
      <c r="P10" s="20"/>
      <c r="Q10" s="20"/>
      <c r="R10" s="20"/>
      <c r="S10" s="20"/>
      <c r="T10" s="20"/>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
  <sheetViews>
    <sheetView workbookViewId="0">
      <selection activeCell="D10" sqref="D10"/>
    </sheetView>
  </sheetViews>
  <sheetFormatPr defaultColWidth="8.87962962962963" defaultRowHeight="14.4" outlineLevelCol="2"/>
  <sheetData>
    <row r="1" spans="1:3">
      <c r="A1" s="3" t="s">
        <v>245</v>
      </c>
      <c r="B1" s="3" t="s">
        <v>270</v>
      </c>
      <c r="C1" s="3" t="s">
        <v>271</v>
      </c>
    </row>
    <row r="2" spans="1:3">
      <c r="A2">
        <v>900000</v>
      </c>
      <c r="B2">
        <v>6001</v>
      </c>
      <c r="C2">
        <v>2</v>
      </c>
    </row>
    <row r="3" spans="1:3">
      <c r="A3">
        <v>900001</v>
      </c>
      <c r="B3">
        <v>6001</v>
      </c>
      <c r="C3">
        <v>2</v>
      </c>
    </row>
    <row r="4" spans="1:3">
      <c r="A4">
        <v>900002</v>
      </c>
      <c r="B4">
        <v>6001</v>
      </c>
      <c r="C4">
        <v>2</v>
      </c>
    </row>
    <row r="5" spans="1:3">
      <c r="A5">
        <v>900003</v>
      </c>
      <c r="B5">
        <v>6002</v>
      </c>
      <c r="C5">
        <v>2</v>
      </c>
    </row>
    <row r="6" spans="1:3">
      <c r="A6">
        <v>900004</v>
      </c>
      <c r="B6">
        <v>6001</v>
      </c>
      <c r="C6">
        <v>2</v>
      </c>
    </row>
    <row r="7" spans="1:3">
      <c r="A7">
        <v>900005</v>
      </c>
      <c r="B7">
        <v>6002</v>
      </c>
      <c r="C7">
        <v>2</v>
      </c>
    </row>
    <row r="8" spans="1:3">
      <c r="A8">
        <v>900006</v>
      </c>
      <c r="B8">
        <v>6001</v>
      </c>
      <c r="C8">
        <v>2</v>
      </c>
    </row>
    <row r="9" spans="1:3">
      <c r="A9">
        <v>900007</v>
      </c>
      <c r="B9">
        <v>6002</v>
      </c>
      <c r="C9">
        <v>3</v>
      </c>
    </row>
    <row r="10" spans="1:3">
      <c r="A10">
        <v>900008</v>
      </c>
      <c r="B10">
        <v>6001</v>
      </c>
      <c r="C10">
        <v>2</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
  <sheetViews>
    <sheetView workbookViewId="0">
      <selection activeCell="P12" sqref="P12"/>
    </sheetView>
  </sheetViews>
  <sheetFormatPr defaultColWidth="9" defaultRowHeight="14.4" outlineLevelRow="4" outlineLevelCol="7"/>
  <sheetData>
    <row r="1" spans="1:8">
      <c r="A1" t="s">
        <v>272</v>
      </c>
      <c r="B1" t="s">
        <v>273</v>
      </c>
      <c r="C1" t="s">
        <v>274</v>
      </c>
      <c r="D1" t="s">
        <v>275</v>
      </c>
      <c r="E1" t="s">
        <v>276</v>
      </c>
      <c r="F1" t="s">
        <v>277</v>
      </c>
      <c r="G1" t="s">
        <v>278</v>
      </c>
      <c r="H1" t="s">
        <v>279</v>
      </c>
    </row>
    <row r="2" spans="1:8">
      <c r="A2">
        <v>140041</v>
      </c>
      <c r="B2">
        <v>100005</v>
      </c>
      <c r="C2">
        <v>2008</v>
      </c>
      <c r="D2" t="s">
        <v>28</v>
      </c>
      <c r="F2">
        <v>0</v>
      </c>
      <c r="H2" t="s">
        <v>280</v>
      </c>
    </row>
    <row r="3" spans="1:8">
      <c r="A3">
        <v>140041</v>
      </c>
      <c r="B3">
        <v>100006</v>
      </c>
      <c r="C3">
        <v>2008</v>
      </c>
      <c r="D3" t="s">
        <v>281</v>
      </c>
      <c r="F3">
        <v>0</v>
      </c>
      <c r="H3" t="s">
        <v>280</v>
      </c>
    </row>
    <row r="4" spans="1:8">
      <c r="A4">
        <v>140041</v>
      </c>
      <c r="B4">
        <v>100001</v>
      </c>
      <c r="C4">
        <v>2008</v>
      </c>
      <c r="D4" t="s">
        <v>28</v>
      </c>
      <c r="F4">
        <v>0</v>
      </c>
      <c r="H4" t="s">
        <v>280</v>
      </c>
    </row>
    <row r="5" spans="1:8">
      <c r="A5">
        <v>140045</v>
      </c>
      <c r="B5">
        <v>100003</v>
      </c>
      <c r="C5">
        <v>2007</v>
      </c>
      <c r="D5" t="s">
        <v>28</v>
      </c>
      <c r="F5">
        <v>2</v>
      </c>
      <c r="H5" t="s">
        <v>282</v>
      </c>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
  <sheetViews>
    <sheetView topLeftCell="U1" workbookViewId="0">
      <selection activeCell="D10" sqref="D10"/>
    </sheetView>
  </sheetViews>
  <sheetFormatPr defaultColWidth="8.87962962962963" defaultRowHeight="14.4" outlineLevelCol="2"/>
  <sheetData>
    <row r="1" spans="1:3">
      <c r="A1" s="3" t="s">
        <v>245</v>
      </c>
      <c r="B1" s="3" t="s">
        <v>283</v>
      </c>
      <c r="C1" s="3" t="s">
        <v>284</v>
      </c>
    </row>
    <row r="2" spans="1:3">
      <c r="A2">
        <v>900000</v>
      </c>
      <c r="B2" t="s">
        <v>285</v>
      </c>
      <c r="C2">
        <v>1</v>
      </c>
    </row>
    <row r="3" spans="1:3">
      <c r="A3">
        <v>900001</v>
      </c>
      <c r="B3" t="s">
        <v>285</v>
      </c>
      <c r="C3">
        <v>1</v>
      </c>
    </row>
    <row r="4" spans="1:3">
      <c r="A4">
        <v>900002</v>
      </c>
      <c r="B4" t="s">
        <v>285</v>
      </c>
      <c r="C4">
        <v>1</v>
      </c>
    </row>
    <row r="5" spans="1:3">
      <c r="A5">
        <v>900003</v>
      </c>
      <c r="B5" t="s">
        <v>286</v>
      </c>
      <c r="C5">
        <v>2</v>
      </c>
    </row>
    <row r="6" spans="1:3">
      <c r="A6">
        <v>900004</v>
      </c>
      <c r="B6" t="s">
        <v>285</v>
      </c>
      <c r="C6">
        <v>3</v>
      </c>
    </row>
    <row r="7" spans="1:3">
      <c r="A7">
        <v>900005</v>
      </c>
      <c r="B7" t="s">
        <v>286</v>
      </c>
      <c r="C7">
        <v>1</v>
      </c>
    </row>
    <row r="8" spans="1:3">
      <c r="A8">
        <v>900006</v>
      </c>
      <c r="B8" t="s">
        <v>285</v>
      </c>
      <c r="C8">
        <v>2</v>
      </c>
    </row>
    <row r="9" spans="1:3">
      <c r="A9">
        <v>900007</v>
      </c>
      <c r="B9" t="s">
        <v>286</v>
      </c>
      <c r="C9">
        <v>1</v>
      </c>
    </row>
    <row r="10" spans="1:3">
      <c r="A10">
        <v>900008</v>
      </c>
      <c r="B10" t="s">
        <v>285</v>
      </c>
      <c r="C10">
        <v>1</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4"/>
  <sheetViews>
    <sheetView topLeftCell="A37" workbookViewId="0">
      <selection activeCell="B54" sqref="B54"/>
    </sheetView>
  </sheetViews>
  <sheetFormatPr defaultColWidth="8.88888888888889" defaultRowHeight="14.4"/>
  <cols>
    <col min="1" max="1" width="13" customWidth="1"/>
    <col min="8" max="8" width="15.2222222222222"/>
    <col min="9" max="9" width="12.4444444444444"/>
    <col min="10" max="10" width="60.2222222222222" customWidth="1"/>
    <col min="11" max="11" width="10.2222222222222" customWidth="1"/>
    <col min="14" max="14" width="12.2222222222222"/>
    <col min="15" max="15" width="13.4444444444444"/>
  </cols>
  <sheetData>
    <row r="1" spans="1:15">
      <c r="A1" s="5" t="s">
        <v>287</v>
      </c>
      <c r="B1" s="5" t="s">
        <v>288</v>
      </c>
      <c r="C1" s="6" t="s">
        <v>289</v>
      </c>
      <c r="D1" s="7" t="s">
        <v>290</v>
      </c>
      <c r="E1" s="7" t="s">
        <v>3</v>
      </c>
      <c r="F1" s="7" t="s">
        <v>291</v>
      </c>
      <c r="G1" s="8" t="s">
        <v>292</v>
      </c>
      <c r="H1" s="7" t="s">
        <v>270</v>
      </c>
      <c r="I1" s="12" t="s">
        <v>293</v>
      </c>
      <c r="J1" s="13" t="s">
        <v>294</v>
      </c>
      <c r="K1" s="7" t="s">
        <v>295</v>
      </c>
      <c r="L1" s="7" t="s">
        <v>296</v>
      </c>
      <c r="M1" s="14"/>
      <c r="O1" s="15"/>
    </row>
    <row r="2" spans="1:17">
      <c r="A2">
        <v>0</v>
      </c>
      <c r="B2">
        <v>900001</v>
      </c>
      <c r="C2">
        <v>100001</v>
      </c>
      <c r="D2" t="s">
        <v>297</v>
      </c>
      <c r="E2" s="9">
        <v>-1</v>
      </c>
      <c r="F2" s="9" t="s">
        <v>27</v>
      </c>
      <c r="G2" s="10">
        <v>4000</v>
      </c>
      <c r="H2" s="9">
        <v>6003</v>
      </c>
      <c r="I2" s="16">
        <v>1561122540</v>
      </c>
      <c r="J2" s="4">
        <v>1</v>
      </c>
      <c r="K2" s="9" t="s">
        <v>298</v>
      </c>
      <c r="L2" s="4"/>
      <c r="M2" s="14" t="s">
        <v>299</v>
      </c>
      <c r="O2" s="15">
        <v>43193.5473726852</v>
      </c>
      <c r="P2" s="3" t="str">
        <f ca="1">MID(CELL("filename",K14),FIND("]",CELL("filename",K14))+1,255)</f>
        <v>pxp.objecttracking</v>
      </c>
      <c r="Q2" t="e">
        <f ca="1">"insert into "&amp;$P$2&amp;" values( "&amp;B2&amp;",'"&amp;D2&amp;"',"&amp;IF(#REF!="","null","'"&amp;#REF!&amp;"'")&amp;",'"&amp;F2&amp;"',"&amp;H2&amp;", TO_DATE('"&amp;O2&amp;"','dd-mm-yyyy hh24:mi:ss'),"&amp;J2&amp;","&amp;IF(K2="","null","'"&amp;K2&amp;"'")&amp;");"</f>
        <v>#REF!</v>
      </c>
    </row>
    <row r="3" spans="1:17">
      <c r="A3">
        <v>1</v>
      </c>
      <c r="B3">
        <v>900002</v>
      </c>
      <c r="C3">
        <v>100002</v>
      </c>
      <c r="D3" t="s">
        <v>297</v>
      </c>
      <c r="E3" s="9">
        <v>-1</v>
      </c>
      <c r="F3" s="9" t="s">
        <v>300</v>
      </c>
      <c r="G3" s="9">
        <v>4000</v>
      </c>
      <c r="H3" s="9">
        <v>6003</v>
      </c>
      <c r="I3" s="16">
        <v>1561122540</v>
      </c>
      <c r="J3" s="4">
        <v>1</v>
      </c>
      <c r="K3" s="9" t="s">
        <v>301</v>
      </c>
      <c r="L3" s="4"/>
      <c r="M3" s="14" t="s">
        <v>299</v>
      </c>
      <c r="O3" s="15">
        <v>43194.3603703704</v>
      </c>
      <c r="Q3" t="e">
        <f ca="1">"insert into "&amp;$P$2&amp;" values( "&amp;B3&amp;",'"&amp;D3&amp;"',"&amp;IF(#REF!="","null","'"&amp;#REF!&amp;"'")&amp;",'"&amp;F3&amp;"',"&amp;H3&amp;", TO_DATE('"&amp;O3&amp;"','dd-mm-yyyy hh24:mi:ss'),"&amp;J3&amp;","&amp;IF(K3="","null","'"&amp;K3&amp;"'")&amp;");"</f>
        <v>#REF!</v>
      </c>
    </row>
    <row r="4" spans="1:17">
      <c r="A4">
        <v>2</v>
      </c>
      <c r="B4">
        <v>900003</v>
      </c>
      <c r="C4">
        <v>100001</v>
      </c>
      <c r="D4" t="s">
        <v>297</v>
      </c>
      <c r="E4" s="9">
        <v>-1</v>
      </c>
      <c r="F4" s="9" t="s">
        <v>27</v>
      </c>
      <c r="G4" s="9">
        <v>4000</v>
      </c>
      <c r="H4" s="9">
        <v>6003</v>
      </c>
      <c r="I4" s="16">
        <v>1561122540</v>
      </c>
      <c r="J4" s="4">
        <v>2</v>
      </c>
      <c r="K4" s="9" t="s">
        <v>298</v>
      </c>
      <c r="L4" s="9"/>
      <c r="M4" s="14"/>
      <c r="O4" s="15">
        <v>43194.4877546296</v>
      </c>
      <c r="Q4" t="e">
        <f ca="1">"insert into "&amp;$P$2&amp;" values( "&amp;B4&amp;",'"&amp;D4&amp;"',"&amp;IF(#REF!="","null","'"&amp;#REF!&amp;"'")&amp;",'"&amp;F4&amp;"',"&amp;H4&amp;", TO_DATE('"&amp;O4&amp;"','dd-mm-yyyy hh24:mi:ss'),"&amp;J4&amp;","&amp;IF(K4="","null","'"&amp;K4&amp;"'")&amp;");"</f>
        <v>#REF!</v>
      </c>
    </row>
    <row r="5" spans="1:17">
      <c r="A5">
        <v>3</v>
      </c>
      <c r="B5">
        <v>900004</v>
      </c>
      <c r="C5">
        <v>100002</v>
      </c>
      <c r="D5" t="s">
        <v>297</v>
      </c>
      <c r="E5" s="9">
        <v>-1</v>
      </c>
      <c r="F5" s="9" t="s">
        <v>300</v>
      </c>
      <c r="G5" s="9">
        <v>4000</v>
      </c>
      <c r="H5" s="9">
        <v>6003</v>
      </c>
      <c r="I5" s="16">
        <v>1561122541</v>
      </c>
      <c r="J5" s="4">
        <v>2</v>
      </c>
      <c r="K5" s="9" t="s">
        <v>298</v>
      </c>
      <c r="L5" s="9"/>
      <c r="M5" s="14"/>
      <c r="O5" s="15">
        <v>43194.5937731481</v>
      </c>
      <c r="Q5" t="e">
        <f ca="1">"insert into "&amp;$P$2&amp;" values( "&amp;B5&amp;",'"&amp;D5&amp;"',"&amp;IF(#REF!="","null","'"&amp;#REF!&amp;"'")&amp;",'"&amp;F5&amp;"',"&amp;H5&amp;", TO_DATE('"&amp;O5&amp;"','dd-mm-yyyy hh24:mi:ss'),"&amp;J5&amp;","&amp;IF(K5="","null","'"&amp;K5&amp;"'")&amp;");"</f>
        <v>#REF!</v>
      </c>
    </row>
    <row r="6" spans="1:17">
      <c r="A6">
        <v>4</v>
      </c>
      <c r="B6">
        <v>900005</v>
      </c>
      <c r="C6">
        <v>100001</v>
      </c>
      <c r="D6" t="s">
        <v>297</v>
      </c>
      <c r="E6" s="9">
        <v>-1</v>
      </c>
      <c r="F6" s="9" t="s">
        <v>27</v>
      </c>
      <c r="G6" s="9">
        <v>4000</v>
      </c>
      <c r="H6" s="9">
        <v>6003</v>
      </c>
      <c r="I6" s="16">
        <v>1561122542</v>
      </c>
      <c r="J6" s="4">
        <v>2</v>
      </c>
      <c r="K6" s="9" t="s">
        <v>298</v>
      </c>
      <c r="L6" s="9"/>
      <c r="M6" s="14"/>
      <c r="O6" s="15">
        <v>43257.3987268519</v>
      </c>
      <c r="Q6" t="e">
        <f ca="1">"insert into "&amp;$P$2&amp;" values( "&amp;B6&amp;",'"&amp;D6&amp;"',"&amp;IF(#REF!="","null","'"&amp;#REF!&amp;"'")&amp;",'"&amp;F6&amp;"',"&amp;H6&amp;", TO_DATE('"&amp;O6&amp;"','dd-mm-yyyy hh24:mi:ss'),"&amp;J6&amp;","&amp;IF(K6="","null","'"&amp;K6&amp;"'")&amp;");"</f>
        <v>#REF!</v>
      </c>
    </row>
    <row r="7" spans="1:17">
      <c r="A7">
        <v>5</v>
      </c>
      <c r="B7">
        <v>900006</v>
      </c>
      <c r="C7">
        <v>100002</v>
      </c>
      <c r="D7" t="s">
        <v>297</v>
      </c>
      <c r="E7" s="9">
        <v>-1</v>
      </c>
      <c r="F7" s="9" t="s">
        <v>300</v>
      </c>
      <c r="G7" s="9">
        <v>4000</v>
      </c>
      <c r="H7" s="9">
        <v>6003</v>
      </c>
      <c r="I7" s="16">
        <v>1561122543</v>
      </c>
      <c r="J7" s="4">
        <v>2</v>
      </c>
      <c r="K7" s="9" t="s">
        <v>298</v>
      </c>
      <c r="L7" s="9"/>
      <c r="M7" s="14"/>
      <c r="O7" s="15">
        <v>43477.6375</v>
      </c>
      <c r="Q7" t="e">
        <f ca="1">"insert into "&amp;$P$2&amp;" values( "&amp;B7&amp;",'"&amp;D7&amp;"',"&amp;IF(#REF!="","null","'"&amp;#REF!&amp;"'")&amp;",'"&amp;F7&amp;"',"&amp;H7&amp;", TO_DATE('"&amp;O7&amp;"','dd-mm-yyyy hh24:mi:ss'),"&amp;J7&amp;","&amp;IF(K7="","null","'"&amp;K7&amp;"'")&amp;");"</f>
        <v>#REF!</v>
      </c>
    </row>
    <row r="8" spans="1:17">
      <c r="A8">
        <v>6</v>
      </c>
      <c r="B8">
        <v>900007</v>
      </c>
      <c r="C8">
        <v>100001</v>
      </c>
      <c r="D8" t="s">
        <v>297</v>
      </c>
      <c r="E8" s="9">
        <v>-1</v>
      </c>
      <c r="F8" s="9" t="s">
        <v>27</v>
      </c>
      <c r="G8" s="9">
        <v>4000</v>
      </c>
      <c r="H8" s="9">
        <v>6003</v>
      </c>
      <c r="I8" s="16">
        <v>1561122544</v>
      </c>
      <c r="J8" s="4">
        <v>2</v>
      </c>
      <c r="K8" s="9" t="s">
        <v>298</v>
      </c>
      <c r="L8" s="9"/>
      <c r="M8" s="14"/>
      <c r="O8" s="15">
        <v>43499.6214467593</v>
      </c>
      <c r="Q8" t="e">
        <f ca="1">"insert into "&amp;$P$2&amp;" values( "&amp;B8&amp;",'"&amp;D8&amp;"',"&amp;IF(#REF!="","null","'"&amp;#REF!&amp;"'")&amp;",'"&amp;F8&amp;"',"&amp;H8&amp;", TO_DATE('"&amp;O8&amp;"','dd-mm-yyyy hh24:mi:ss'),"&amp;J8&amp;","&amp;IF(K8="","null","'"&amp;K8&amp;"'")&amp;");"</f>
        <v>#REF!</v>
      </c>
    </row>
    <row r="9" spans="1:17">
      <c r="A9">
        <v>7</v>
      </c>
      <c r="B9">
        <v>900008</v>
      </c>
      <c r="C9">
        <v>100002</v>
      </c>
      <c r="D9" t="s">
        <v>297</v>
      </c>
      <c r="E9" s="9">
        <v>-1</v>
      </c>
      <c r="F9" s="9" t="s">
        <v>300</v>
      </c>
      <c r="G9" s="9">
        <v>4000</v>
      </c>
      <c r="H9" s="9">
        <v>6003</v>
      </c>
      <c r="I9" s="16">
        <v>1561122545</v>
      </c>
      <c r="J9" s="4">
        <v>2</v>
      </c>
      <c r="K9" s="9" t="s">
        <v>298</v>
      </c>
      <c r="L9" s="9"/>
      <c r="M9" s="14"/>
      <c r="O9" s="15">
        <v>43499.6349884259</v>
      </c>
      <c r="Q9" t="e">
        <f ca="1">"insert into "&amp;$P$2&amp;" values( "&amp;B9&amp;",'"&amp;D9&amp;"',"&amp;IF(#REF!="","null","'"&amp;#REF!&amp;"'")&amp;",'"&amp;F9&amp;"',"&amp;H9&amp;", TO_DATE('"&amp;O9&amp;"','dd-mm-yyyy hh24:mi:ss'),"&amp;J9&amp;","&amp;IF(K9="","null","'"&amp;K9&amp;"'")&amp;");"</f>
        <v>#REF!</v>
      </c>
    </row>
    <row r="10" spans="1:17">
      <c r="A10">
        <v>8</v>
      </c>
      <c r="B10">
        <v>900009</v>
      </c>
      <c r="C10">
        <v>100001</v>
      </c>
      <c r="D10" t="s">
        <v>297</v>
      </c>
      <c r="E10" s="9">
        <v>-1</v>
      </c>
      <c r="F10" s="9" t="s">
        <v>27</v>
      </c>
      <c r="G10" s="9">
        <v>4000</v>
      </c>
      <c r="H10" s="9">
        <v>6003</v>
      </c>
      <c r="I10" s="16">
        <v>1561122546</v>
      </c>
      <c r="J10" s="4">
        <v>2</v>
      </c>
      <c r="K10" s="9" t="s">
        <v>298</v>
      </c>
      <c r="L10" s="9"/>
      <c r="M10" s="14"/>
      <c r="O10" s="15">
        <v>43499.7770601852</v>
      </c>
      <c r="Q10" t="e">
        <f ca="1">"insert into "&amp;$P$2&amp;" values( "&amp;B10&amp;",'"&amp;D10&amp;"',"&amp;IF(#REF!="","null","'"&amp;#REF!&amp;"'")&amp;",'"&amp;F10&amp;"',"&amp;H10&amp;", TO_DATE('"&amp;O10&amp;"','dd-mm-yyyy hh24:mi:ss'),"&amp;J10&amp;","&amp;IF(K10="","null","'"&amp;K10&amp;"'")&amp;");"</f>
        <v>#REF!</v>
      </c>
    </row>
    <row r="11" spans="1:17">
      <c r="A11">
        <v>11</v>
      </c>
      <c r="B11">
        <v>900010</v>
      </c>
      <c r="C11">
        <v>100003</v>
      </c>
      <c r="D11" t="s">
        <v>302</v>
      </c>
      <c r="E11" s="9">
        <v>-1</v>
      </c>
      <c r="F11" s="9" t="s">
        <v>27</v>
      </c>
      <c r="G11" s="9">
        <v>4000</v>
      </c>
      <c r="H11" s="9">
        <v>6003</v>
      </c>
      <c r="I11" s="16">
        <v>1561122540</v>
      </c>
      <c r="J11" s="4">
        <v>1</v>
      </c>
      <c r="K11" s="9" t="s">
        <v>303</v>
      </c>
      <c r="L11" s="4"/>
      <c r="M11" s="14" t="s">
        <v>299</v>
      </c>
      <c r="O11" s="15">
        <v>43193.5473726852</v>
      </c>
      <c r="Q11" t="e">
        <f ca="1">"insert into "&amp;$P$2&amp;" values( "&amp;B11&amp;",'"&amp;D11&amp;"',"&amp;IF(#REF!="","null","'"&amp;#REF!&amp;"'")&amp;",'"&amp;F11&amp;"',"&amp;H11&amp;", TO_DATE('"&amp;O11&amp;"','dd-mm-yyyy hh24:mi:ss'),"&amp;J11&amp;","&amp;IF(K11="","null","'"&amp;K11&amp;"'")&amp;");"</f>
        <v>#REF!</v>
      </c>
    </row>
    <row r="12" spans="1:17">
      <c r="A12">
        <v>12</v>
      </c>
      <c r="B12">
        <v>900011</v>
      </c>
      <c r="C12">
        <v>100004</v>
      </c>
      <c r="D12" t="s">
        <v>302</v>
      </c>
      <c r="E12" s="9">
        <v>-1</v>
      </c>
      <c r="F12" s="9" t="s">
        <v>300</v>
      </c>
      <c r="G12" s="9">
        <v>4000</v>
      </c>
      <c r="H12" s="9">
        <v>6003</v>
      </c>
      <c r="I12" s="16">
        <v>1561122540</v>
      </c>
      <c r="J12" s="4">
        <v>1</v>
      </c>
      <c r="K12" s="9" t="s">
        <v>304</v>
      </c>
      <c r="L12" s="4"/>
      <c r="M12" s="14" t="s">
        <v>299</v>
      </c>
      <c r="O12" s="15">
        <v>43194.3603703704</v>
      </c>
      <c r="Q12" t="e">
        <f ca="1">"insert into "&amp;$P$2&amp;" values( "&amp;B12&amp;",'"&amp;D12&amp;"',"&amp;IF(#REF!="","null","'"&amp;#REF!&amp;"'")&amp;",'"&amp;F12&amp;"',"&amp;H12&amp;", TO_DATE('"&amp;O12&amp;"','dd-mm-yyyy hh24:mi:ss'),"&amp;J12&amp;","&amp;IF(K12="","null","'"&amp;K12&amp;"'")&amp;");"</f>
        <v>#REF!</v>
      </c>
    </row>
    <row r="13" spans="1:17">
      <c r="A13">
        <v>13</v>
      </c>
      <c r="B13">
        <v>900012</v>
      </c>
      <c r="C13">
        <v>100003</v>
      </c>
      <c r="D13" t="s">
        <v>302</v>
      </c>
      <c r="E13" s="9">
        <v>-1</v>
      </c>
      <c r="F13" s="9" t="s">
        <v>27</v>
      </c>
      <c r="G13" s="9">
        <v>4000</v>
      </c>
      <c r="H13" s="9">
        <v>6003</v>
      </c>
      <c r="I13" s="16">
        <v>1561122547</v>
      </c>
      <c r="J13" s="4">
        <v>2</v>
      </c>
      <c r="K13" s="9" t="s">
        <v>298</v>
      </c>
      <c r="L13" s="9"/>
      <c r="M13" s="14"/>
      <c r="O13" s="15">
        <v>43194.4877546296</v>
      </c>
      <c r="Q13" t="e">
        <f ca="1">"insert into "&amp;$P$2&amp;" values( "&amp;B13&amp;",'"&amp;D13&amp;"',"&amp;IF(#REF!="","null","'"&amp;#REF!&amp;"'")&amp;",'"&amp;F13&amp;"',"&amp;H13&amp;", TO_DATE('"&amp;O13&amp;"','dd-mm-yyyy hh24:mi:ss'),"&amp;J13&amp;","&amp;IF(K13="","null","'"&amp;K13&amp;"'")&amp;");"</f>
        <v>#REF!</v>
      </c>
    </row>
    <row r="14" spans="1:17">
      <c r="A14">
        <v>14</v>
      </c>
      <c r="B14">
        <v>900013</v>
      </c>
      <c r="C14">
        <v>100004</v>
      </c>
      <c r="D14" t="s">
        <v>302</v>
      </c>
      <c r="E14" s="9">
        <v>-1</v>
      </c>
      <c r="F14" s="9" t="s">
        <v>300</v>
      </c>
      <c r="G14" s="9">
        <v>4000</v>
      </c>
      <c r="H14" s="9">
        <v>6003</v>
      </c>
      <c r="I14" s="16">
        <v>1561122548</v>
      </c>
      <c r="J14" s="4">
        <v>2</v>
      </c>
      <c r="K14" s="9" t="s">
        <v>298</v>
      </c>
      <c r="L14" s="9"/>
      <c r="M14" s="14"/>
      <c r="O14" s="15">
        <v>43194.5937731481</v>
      </c>
      <c r="Q14" t="e">
        <f ca="1">"insert into "&amp;$P$2&amp;" values( "&amp;B14&amp;",'"&amp;D14&amp;"',"&amp;IF(#REF!="","null","'"&amp;#REF!&amp;"'")&amp;",'"&amp;F14&amp;"',"&amp;H14&amp;", TO_DATE('"&amp;O14&amp;"','dd-mm-yyyy hh24:mi:ss'),"&amp;J14&amp;","&amp;IF(K14="","null","'"&amp;K14&amp;"'")&amp;");"</f>
        <v>#REF!</v>
      </c>
    </row>
    <row r="15" spans="1:17">
      <c r="A15">
        <v>15</v>
      </c>
      <c r="B15">
        <v>900014</v>
      </c>
      <c r="C15">
        <v>100003</v>
      </c>
      <c r="D15" t="s">
        <v>302</v>
      </c>
      <c r="E15" s="9">
        <v>-1</v>
      </c>
      <c r="F15" s="9" t="s">
        <v>27</v>
      </c>
      <c r="G15" s="9">
        <v>4000</v>
      </c>
      <c r="H15" s="9">
        <v>6003</v>
      </c>
      <c r="I15" s="16">
        <v>1561122549</v>
      </c>
      <c r="J15" s="4">
        <v>2</v>
      </c>
      <c r="K15" s="9" t="s">
        <v>298</v>
      </c>
      <c r="L15" s="9"/>
      <c r="M15" s="14"/>
      <c r="O15" s="15">
        <v>43257.3987268519</v>
      </c>
      <c r="Q15" t="e">
        <f ca="1">"insert into "&amp;$P$2&amp;" values( "&amp;B15&amp;",'"&amp;D15&amp;"',"&amp;IF(#REF!="","null","'"&amp;#REF!&amp;"'")&amp;",'"&amp;F15&amp;"',"&amp;H15&amp;", TO_DATE('"&amp;O15&amp;"','dd-mm-yyyy hh24:mi:ss'),"&amp;J15&amp;","&amp;IF(K15="","null","'"&amp;K15&amp;"'")&amp;");"</f>
        <v>#REF!</v>
      </c>
    </row>
    <row r="16" spans="1:17">
      <c r="A16">
        <v>16</v>
      </c>
      <c r="B16">
        <v>900015</v>
      </c>
      <c r="C16">
        <v>100004</v>
      </c>
      <c r="D16" t="s">
        <v>302</v>
      </c>
      <c r="E16" s="9">
        <v>-1</v>
      </c>
      <c r="F16" s="9" t="s">
        <v>300</v>
      </c>
      <c r="G16" s="9">
        <v>4000</v>
      </c>
      <c r="H16" s="9">
        <v>6003</v>
      </c>
      <c r="I16" s="16">
        <v>1561122550</v>
      </c>
      <c r="J16" s="4">
        <v>2</v>
      </c>
      <c r="K16" s="9" t="s">
        <v>298</v>
      </c>
      <c r="L16" s="9"/>
      <c r="M16" s="14"/>
      <c r="O16" s="15">
        <v>43477.6375</v>
      </c>
      <c r="Q16" t="e">
        <f ca="1">"insert into "&amp;$P$2&amp;" values( "&amp;B16&amp;",'"&amp;D16&amp;"',"&amp;IF(#REF!="","null","'"&amp;#REF!&amp;"'")&amp;",'"&amp;F16&amp;"',"&amp;H16&amp;", TO_DATE('"&amp;O16&amp;"','dd-mm-yyyy hh24:mi:ss'),"&amp;J16&amp;","&amp;IF(K16="","null","'"&amp;K16&amp;"'")&amp;");"</f>
        <v>#REF!</v>
      </c>
    </row>
    <row r="17" spans="1:17">
      <c r="A17">
        <v>17</v>
      </c>
      <c r="B17">
        <v>900016</v>
      </c>
      <c r="C17">
        <v>100003</v>
      </c>
      <c r="D17" t="s">
        <v>302</v>
      </c>
      <c r="E17" s="9">
        <v>-1</v>
      </c>
      <c r="F17" s="9" t="s">
        <v>27</v>
      </c>
      <c r="G17" s="9">
        <v>4000</v>
      </c>
      <c r="H17" s="9">
        <v>6003</v>
      </c>
      <c r="I17" s="16">
        <v>1561122551</v>
      </c>
      <c r="J17" s="4">
        <v>2</v>
      </c>
      <c r="K17" s="9" t="s">
        <v>298</v>
      </c>
      <c r="L17" s="9"/>
      <c r="M17" s="14"/>
      <c r="O17" s="15">
        <v>43499.6214467593</v>
      </c>
      <c r="Q17" t="e">
        <f ca="1">"insert into "&amp;$P$2&amp;" values( "&amp;B17&amp;",'"&amp;D17&amp;"',"&amp;IF(#REF!="","null","'"&amp;#REF!&amp;"'")&amp;",'"&amp;F17&amp;"',"&amp;H17&amp;", TO_DATE('"&amp;O17&amp;"','dd-mm-yyyy hh24:mi:ss'),"&amp;J17&amp;","&amp;IF(K17="","null","'"&amp;K17&amp;"'")&amp;");"</f>
        <v>#REF!</v>
      </c>
    </row>
    <row r="18" spans="1:17">
      <c r="A18">
        <v>18</v>
      </c>
      <c r="B18">
        <v>900017</v>
      </c>
      <c r="C18">
        <v>100004</v>
      </c>
      <c r="D18" t="s">
        <v>302</v>
      </c>
      <c r="E18" s="9">
        <v>-1</v>
      </c>
      <c r="F18" s="9" t="s">
        <v>300</v>
      </c>
      <c r="G18" s="9">
        <v>4000</v>
      </c>
      <c r="H18" s="9">
        <v>6003</v>
      </c>
      <c r="I18" s="16">
        <v>1561122552</v>
      </c>
      <c r="J18" s="4">
        <v>2</v>
      </c>
      <c r="K18" s="9" t="s">
        <v>298</v>
      </c>
      <c r="L18" s="9"/>
      <c r="M18" s="14"/>
      <c r="O18" s="15">
        <v>43499.6349884259</v>
      </c>
      <c r="Q18" t="e">
        <f ca="1">"insert into "&amp;$P$2&amp;" values( "&amp;B18&amp;",'"&amp;D18&amp;"',"&amp;IF(#REF!="","null","'"&amp;#REF!&amp;"'")&amp;",'"&amp;F18&amp;"',"&amp;H18&amp;", TO_DATE('"&amp;O18&amp;"','dd-mm-yyyy hh24:mi:ss'),"&amp;J18&amp;","&amp;IF(K18="","null","'"&amp;K18&amp;"'")&amp;");"</f>
        <v>#REF!</v>
      </c>
    </row>
    <row r="19" spans="1:17">
      <c r="A19">
        <v>19</v>
      </c>
      <c r="B19">
        <v>900018</v>
      </c>
      <c r="C19">
        <v>100003</v>
      </c>
      <c r="D19" t="s">
        <v>302</v>
      </c>
      <c r="E19" s="9">
        <v>-1</v>
      </c>
      <c r="F19" s="9" t="s">
        <v>27</v>
      </c>
      <c r="G19" s="9">
        <v>4000</v>
      </c>
      <c r="H19" s="9">
        <v>6003</v>
      </c>
      <c r="I19" s="16">
        <v>1561122553</v>
      </c>
      <c r="J19" s="4">
        <v>2</v>
      </c>
      <c r="K19" s="9" t="s">
        <v>298</v>
      </c>
      <c r="L19" s="9"/>
      <c r="M19" s="14"/>
      <c r="O19" s="15">
        <v>43499.7770601852</v>
      </c>
      <c r="Q19" t="e">
        <f ca="1">"insert into "&amp;$P$2&amp;" values( "&amp;B19&amp;",'"&amp;D19&amp;"',"&amp;IF(#REF!="","null","'"&amp;#REF!&amp;"'")&amp;",'"&amp;F19&amp;"',"&amp;H19&amp;", TO_DATE('"&amp;O19&amp;"','dd-mm-yyyy hh24:mi:ss'),"&amp;J19&amp;","&amp;IF(K19="","null","'"&amp;K19&amp;"'")&amp;");"</f>
        <v>#REF!</v>
      </c>
    </row>
    <row r="20" spans="1:17">
      <c r="A20">
        <v>20</v>
      </c>
      <c r="B20">
        <v>900019</v>
      </c>
      <c r="C20">
        <v>100005</v>
      </c>
      <c r="D20" s="11" t="s">
        <v>32</v>
      </c>
      <c r="E20" s="9">
        <v>-1</v>
      </c>
      <c r="F20" s="9" t="s">
        <v>27</v>
      </c>
      <c r="G20" s="9">
        <v>4000</v>
      </c>
      <c r="H20" s="9">
        <v>6003</v>
      </c>
      <c r="I20" s="16">
        <v>1561122540</v>
      </c>
      <c r="J20" s="4">
        <v>1</v>
      </c>
      <c r="K20" s="9" t="s">
        <v>305</v>
      </c>
      <c r="L20" s="4"/>
      <c r="M20" s="14"/>
      <c r="O20" s="15">
        <v>43570</v>
      </c>
      <c r="Q20" t="e">
        <f ca="1">"insert into "&amp;$P$2&amp;" values( "&amp;B20&amp;",'"&amp;D20&amp;"',"&amp;IF(#REF!="","null","'"&amp;#REF!&amp;"'")&amp;",'"&amp;F20&amp;"',"&amp;H20&amp;", TO_DATE('"&amp;O20&amp;"','dd-mm-yyyy hh24:mi:ss'),"&amp;J20&amp;","&amp;IF(K20="","null","'"&amp;K20&amp;"'")&amp;");"</f>
        <v>#REF!</v>
      </c>
    </row>
    <row r="21" spans="1:17">
      <c r="A21">
        <v>21</v>
      </c>
      <c r="B21">
        <v>900020</v>
      </c>
      <c r="C21">
        <v>100006</v>
      </c>
      <c r="D21" s="11" t="s">
        <v>33</v>
      </c>
      <c r="E21" s="9">
        <v>-1</v>
      </c>
      <c r="F21" s="9" t="s">
        <v>27</v>
      </c>
      <c r="G21" s="9">
        <v>4000</v>
      </c>
      <c r="H21" s="9">
        <v>6003</v>
      </c>
      <c r="I21" s="16">
        <v>1561122540</v>
      </c>
      <c r="J21" s="4">
        <v>1</v>
      </c>
      <c r="K21" s="9" t="s">
        <v>306</v>
      </c>
      <c r="L21" s="4"/>
      <c r="M21" s="14"/>
      <c r="O21" s="15">
        <v>43570</v>
      </c>
      <c r="Q21" t="e">
        <f ca="1">"insert into "&amp;$P$2&amp;" values( "&amp;B21&amp;",'"&amp;D21&amp;"',"&amp;IF(#REF!="","null","'"&amp;#REF!&amp;"'")&amp;",'"&amp;F21&amp;"',"&amp;H21&amp;", TO_DATE('"&amp;O21&amp;"','dd-mm-yyyy hh24:mi:ss'),"&amp;J21&amp;","&amp;IF(K21="","null","'"&amp;K21&amp;"'")&amp;");"</f>
        <v>#REF!</v>
      </c>
    </row>
    <row r="22" spans="1:17">
      <c r="A22">
        <v>22</v>
      </c>
      <c r="B22">
        <v>900021</v>
      </c>
      <c r="C22">
        <v>100007</v>
      </c>
      <c r="D22" s="11" t="s">
        <v>34</v>
      </c>
      <c r="E22" s="9">
        <v>-1</v>
      </c>
      <c r="F22" s="9" t="s">
        <v>27</v>
      </c>
      <c r="G22" s="9">
        <v>4000</v>
      </c>
      <c r="H22" s="9">
        <v>6003</v>
      </c>
      <c r="I22" s="16">
        <v>1561122540</v>
      </c>
      <c r="J22" s="4">
        <v>1</v>
      </c>
      <c r="K22" s="9" t="s">
        <v>307</v>
      </c>
      <c r="L22" s="4"/>
      <c r="M22" s="14"/>
      <c r="O22" s="15">
        <v>43570</v>
      </c>
      <c r="Q22" t="e">
        <f ca="1">"insert into "&amp;$P$2&amp;" values( "&amp;B22&amp;",'"&amp;D22&amp;"',"&amp;IF(#REF!="","null","'"&amp;#REF!&amp;"'")&amp;",'"&amp;F22&amp;"',"&amp;H22&amp;", TO_DATE('"&amp;O22&amp;"','dd-mm-yyyy hh24:mi:ss'),"&amp;J22&amp;","&amp;IF(K22="","null","'"&amp;K22&amp;"'")&amp;");"</f>
        <v>#REF!</v>
      </c>
    </row>
    <row r="23" spans="1:17">
      <c r="A23">
        <v>23</v>
      </c>
      <c r="B23">
        <v>900022</v>
      </c>
      <c r="C23">
        <v>100008</v>
      </c>
      <c r="D23" s="11" t="s">
        <v>35</v>
      </c>
      <c r="E23" s="9">
        <v>-1</v>
      </c>
      <c r="F23" s="9" t="s">
        <v>27</v>
      </c>
      <c r="G23" s="9">
        <v>4000</v>
      </c>
      <c r="H23" s="9">
        <v>6003</v>
      </c>
      <c r="I23" s="16">
        <v>1561122540</v>
      </c>
      <c r="J23" s="4">
        <v>1</v>
      </c>
      <c r="K23" s="9" t="s">
        <v>308</v>
      </c>
      <c r="L23" s="4"/>
      <c r="M23" s="14"/>
      <c r="O23" s="15">
        <v>43570</v>
      </c>
      <c r="Q23" t="e">
        <f ca="1">"insert into "&amp;$P$2&amp;" values( "&amp;B23&amp;",'"&amp;D23&amp;"',"&amp;IF(#REF!="","null","'"&amp;#REF!&amp;"'")&amp;",'"&amp;F23&amp;"',"&amp;H23&amp;", TO_DATE('"&amp;O23&amp;"','dd-mm-yyyy hh24:mi:ss'),"&amp;J23&amp;","&amp;IF(K23="","null","'"&amp;K23&amp;"'")&amp;");"</f>
        <v>#REF!</v>
      </c>
    </row>
    <row r="24" spans="1:17">
      <c r="A24">
        <v>24</v>
      </c>
      <c r="B24">
        <v>900023</v>
      </c>
      <c r="C24">
        <v>100009</v>
      </c>
      <c r="D24" s="11" t="s">
        <v>36</v>
      </c>
      <c r="E24" s="9">
        <v>-1</v>
      </c>
      <c r="F24" s="9" t="s">
        <v>27</v>
      </c>
      <c r="G24" s="9">
        <v>4000</v>
      </c>
      <c r="H24" s="9">
        <v>6003</v>
      </c>
      <c r="I24" s="16">
        <v>1561122540</v>
      </c>
      <c r="J24" s="4">
        <v>1</v>
      </c>
      <c r="K24" s="9" t="s">
        <v>309</v>
      </c>
      <c r="L24" s="4"/>
      <c r="M24" s="14"/>
      <c r="O24" s="15">
        <v>43570</v>
      </c>
      <c r="Q24" t="e">
        <f ca="1">"insert into "&amp;$P$2&amp;" values( "&amp;B24&amp;",'"&amp;D24&amp;"',"&amp;IF(#REF!="","null","'"&amp;#REF!&amp;"'")&amp;",'"&amp;F24&amp;"',"&amp;H24&amp;", TO_DATE('"&amp;O24&amp;"','dd-mm-yyyy hh24:mi:ss'),"&amp;J24&amp;","&amp;IF(K24="","null","'"&amp;K24&amp;"'")&amp;");"</f>
        <v>#REF!</v>
      </c>
    </row>
    <row r="25" spans="1:17">
      <c r="A25">
        <v>25</v>
      </c>
      <c r="B25">
        <v>900024</v>
      </c>
      <c r="C25">
        <v>100010</v>
      </c>
      <c r="D25" s="11" t="s">
        <v>37</v>
      </c>
      <c r="E25" s="9">
        <v>-1</v>
      </c>
      <c r="F25" s="9" t="s">
        <v>27</v>
      </c>
      <c r="G25" s="9">
        <v>4000</v>
      </c>
      <c r="H25" s="9">
        <v>6003</v>
      </c>
      <c r="I25" s="16">
        <v>1561122540</v>
      </c>
      <c r="J25" s="4">
        <v>1</v>
      </c>
      <c r="K25" s="9" t="s">
        <v>310</v>
      </c>
      <c r="L25" s="4"/>
      <c r="M25" s="14"/>
      <c r="O25" s="15">
        <v>43570</v>
      </c>
      <c r="Q25" t="e">
        <f ca="1">"insert into "&amp;$P$2&amp;" values( "&amp;B25&amp;",'"&amp;D25&amp;"',"&amp;IF(#REF!="","null","'"&amp;#REF!&amp;"'")&amp;",'"&amp;F25&amp;"',"&amp;H25&amp;", TO_DATE('"&amp;O25&amp;"','dd-mm-yyyy hh24:mi:ss'),"&amp;J25&amp;","&amp;IF(K25="","null","'"&amp;K25&amp;"'")&amp;");"</f>
        <v>#REF!</v>
      </c>
    </row>
    <row r="26" spans="1:17">
      <c r="A26">
        <v>26</v>
      </c>
      <c r="B26">
        <v>900025</v>
      </c>
      <c r="C26">
        <v>100011</v>
      </c>
      <c r="D26" s="11" t="s">
        <v>38</v>
      </c>
      <c r="E26" s="9">
        <v>-1</v>
      </c>
      <c r="F26" s="9" t="s">
        <v>27</v>
      </c>
      <c r="G26" s="9">
        <v>4000</v>
      </c>
      <c r="H26" s="9">
        <v>6003</v>
      </c>
      <c r="I26" s="16">
        <v>1561122540</v>
      </c>
      <c r="J26" s="4">
        <v>1</v>
      </c>
      <c r="K26" s="9" t="s">
        <v>311</v>
      </c>
      <c r="L26" s="4"/>
      <c r="M26" s="14"/>
      <c r="O26" s="15">
        <v>43570</v>
      </c>
      <c r="Q26" t="e">
        <f ca="1">"insert into "&amp;$P$2&amp;" values( "&amp;B26&amp;",'"&amp;D26&amp;"',"&amp;IF(#REF!="","null","'"&amp;#REF!&amp;"'")&amp;",'"&amp;F26&amp;"',"&amp;H26&amp;", TO_DATE('"&amp;O26&amp;"','dd-mm-yyyy hh24:mi:ss'),"&amp;J26&amp;","&amp;IF(K26="","null","'"&amp;K26&amp;"'")&amp;");"</f>
        <v>#REF!</v>
      </c>
    </row>
    <row r="27" spans="1:17">
      <c r="A27">
        <v>27</v>
      </c>
      <c r="B27">
        <v>900026</v>
      </c>
      <c r="C27">
        <v>100012</v>
      </c>
      <c r="D27" s="11" t="s">
        <v>39</v>
      </c>
      <c r="E27" s="9">
        <v>-1</v>
      </c>
      <c r="F27" s="9" t="s">
        <v>27</v>
      </c>
      <c r="G27" s="9">
        <v>4000</v>
      </c>
      <c r="H27" s="9">
        <v>6003</v>
      </c>
      <c r="I27" s="16">
        <v>1561122540</v>
      </c>
      <c r="J27" s="4">
        <v>1</v>
      </c>
      <c r="K27" s="9" t="s">
        <v>312</v>
      </c>
      <c r="L27" s="4"/>
      <c r="M27" s="14"/>
      <c r="O27" s="15">
        <v>43570</v>
      </c>
      <c r="Q27" t="e">
        <f ca="1">"insert into "&amp;$P$2&amp;" values( "&amp;B27&amp;",'"&amp;D27&amp;"',"&amp;IF(#REF!="","null","'"&amp;#REF!&amp;"'")&amp;",'"&amp;F27&amp;"',"&amp;H27&amp;", TO_DATE('"&amp;O27&amp;"','dd-mm-yyyy hh24:mi:ss'),"&amp;J27&amp;","&amp;IF(K27="","null","'"&amp;K27&amp;"'")&amp;");"</f>
        <v>#REF!</v>
      </c>
    </row>
    <row r="28" spans="1:17">
      <c r="A28">
        <v>28</v>
      </c>
      <c r="B28">
        <v>900027</v>
      </c>
      <c r="C28">
        <v>100013</v>
      </c>
      <c r="D28" s="11" t="s">
        <v>40</v>
      </c>
      <c r="E28" s="9">
        <v>-1</v>
      </c>
      <c r="F28" s="9" t="s">
        <v>27</v>
      </c>
      <c r="G28" s="9">
        <v>4000</v>
      </c>
      <c r="H28" s="9">
        <v>6003</v>
      </c>
      <c r="I28" s="16">
        <v>1561122540</v>
      </c>
      <c r="J28" s="4">
        <v>1</v>
      </c>
      <c r="K28" s="9" t="s">
        <v>313</v>
      </c>
      <c r="L28" s="4"/>
      <c r="M28" s="14"/>
      <c r="O28" s="15">
        <v>43570</v>
      </c>
      <c r="Q28" t="e">
        <f ca="1">"insert into "&amp;$P$2&amp;" values( "&amp;B28&amp;",'"&amp;D28&amp;"',"&amp;IF(#REF!="","null","'"&amp;#REF!&amp;"'")&amp;",'"&amp;F28&amp;"',"&amp;H28&amp;", TO_DATE('"&amp;O28&amp;"','dd-mm-yyyy hh24:mi:ss'),"&amp;J28&amp;","&amp;IF(K28="","null","'"&amp;K28&amp;"'")&amp;");"</f>
        <v>#REF!</v>
      </c>
    </row>
    <row r="29" spans="1:17">
      <c r="A29">
        <v>29</v>
      </c>
      <c r="B29">
        <v>900028</v>
      </c>
      <c r="C29">
        <v>100014</v>
      </c>
      <c r="D29" s="11" t="s">
        <v>41</v>
      </c>
      <c r="E29" s="9">
        <v>-1</v>
      </c>
      <c r="F29" s="9" t="s">
        <v>27</v>
      </c>
      <c r="G29" s="9">
        <v>4000</v>
      </c>
      <c r="H29" s="9">
        <v>6003</v>
      </c>
      <c r="I29" s="16">
        <v>1561122540</v>
      </c>
      <c r="J29" s="4">
        <v>1</v>
      </c>
      <c r="K29" s="9" t="s">
        <v>314</v>
      </c>
      <c r="L29" s="4"/>
      <c r="M29" s="14"/>
      <c r="O29" s="15">
        <v>43570</v>
      </c>
      <c r="Q29" t="e">
        <f ca="1">"insert into "&amp;$P$2&amp;" values( "&amp;B29&amp;",'"&amp;D29&amp;"',"&amp;IF(#REF!="","null","'"&amp;#REF!&amp;"'")&amp;",'"&amp;F29&amp;"',"&amp;H29&amp;", TO_DATE('"&amp;O29&amp;"','dd-mm-yyyy hh24:mi:ss'),"&amp;J29&amp;","&amp;IF(K29="","null","'"&amp;K29&amp;"'")&amp;");"</f>
        <v>#REF!</v>
      </c>
    </row>
    <row r="30" spans="1:17">
      <c r="A30">
        <v>30</v>
      </c>
      <c r="B30">
        <v>900029</v>
      </c>
      <c r="C30">
        <v>400001</v>
      </c>
      <c r="D30" s="11" t="s">
        <v>42</v>
      </c>
      <c r="E30" s="9">
        <v>-1</v>
      </c>
      <c r="F30" s="9" t="s">
        <v>27</v>
      </c>
      <c r="G30" s="9">
        <v>4000</v>
      </c>
      <c r="H30" s="9">
        <v>6003</v>
      </c>
      <c r="I30" s="16">
        <v>1561122540</v>
      </c>
      <c r="J30" s="4">
        <v>1</v>
      </c>
      <c r="K30" s="9" t="s">
        <v>315</v>
      </c>
      <c r="L30" s="4"/>
      <c r="M30" s="14"/>
      <c r="O30" s="15">
        <v>43570</v>
      </c>
      <c r="Q30" t="e">
        <f ca="1">"insert into "&amp;$P$2&amp;" values( "&amp;B30&amp;",'"&amp;D30&amp;"',"&amp;IF(#REF!="","null","'"&amp;#REF!&amp;"'")&amp;",'"&amp;F30&amp;"',"&amp;H30&amp;", TO_DATE('"&amp;O30&amp;"','dd-mm-yyyy hh24:mi:ss'),"&amp;J30&amp;","&amp;IF(K30="","null","'"&amp;K30&amp;"'")&amp;");"</f>
        <v>#REF!</v>
      </c>
    </row>
    <row r="31" spans="1:17">
      <c r="A31">
        <v>31</v>
      </c>
      <c r="B31">
        <v>900030</v>
      </c>
      <c r="C31">
        <v>100005</v>
      </c>
      <c r="D31" s="11" t="s">
        <v>32</v>
      </c>
      <c r="E31" s="9">
        <v>-1</v>
      </c>
      <c r="F31" s="9" t="s">
        <v>27</v>
      </c>
      <c r="G31" s="9">
        <v>4000</v>
      </c>
      <c r="H31" s="9">
        <v>6003</v>
      </c>
      <c r="I31" s="16">
        <v>1561122554</v>
      </c>
      <c r="J31" s="4">
        <v>2</v>
      </c>
      <c r="K31" s="9" t="s">
        <v>298</v>
      </c>
      <c r="L31" s="9"/>
      <c r="M31" s="14"/>
      <c r="O31" s="15">
        <v>43585.5007060185</v>
      </c>
      <c r="Q31" t="e">
        <f ca="1">"insert into "&amp;$P$2&amp;" values( "&amp;B31&amp;",'"&amp;D31&amp;"',"&amp;IF(#REF!="","null","'"&amp;#REF!&amp;"'")&amp;",'"&amp;F31&amp;"',"&amp;H31&amp;", TO_DATE('"&amp;O31&amp;"','dd-mm-yyyy hh24:mi:ss'),"&amp;J31&amp;","&amp;IF(K31="","null","'"&amp;K31&amp;"'")&amp;");"</f>
        <v>#REF!</v>
      </c>
    </row>
    <row r="32" spans="1:17">
      <c r="A32">
        <v>32</v>
      </c>
      <c r="B32">
        <v>900031</v>
      </c>
      <c r="C32">
        <v>100006</v>
      </c>
      <c r="D32" s="11" t="s">
        <v>33</v>
      </c>
      <c r="E32" s="9">
        <v>-1</v>
      </c>
      <c r="F32" s="9" t="s">
        <v>27</v>
      </c>
      <c r="G32" s="9">
        <v>4000</v>
      </c>
      <c r="H32" s="9">
        <v>6003</v>
      </c>
      <c r="I32" s="16">
        <v>1561122555</v>
      </c>
      <c r="J32" s="4">
        <v>2</v>
      </c>
      <c r="K32" s="9" t="s">
        <v>298</v>
      </c>
      <c r="L32" s="9"/>
      <c r="M32" s="14"/>
      <c r="O32" s="15">
        <v>43585.5007060185</v>
      </c>
      <c r="Q32" t="e">
        <f ca="1">"insert into "&amp;$P$2&amp;" values( "&amp;B32&amp;",'"&amp;D32&amp;"',"&amp;IF(#REF!="","null","'"&amp;#REF!&amp;"'")&amp;",'"&amp;F32&amp;"',"&amp;H32&amp;", TO_DATE('"&amp;O32&amp;"','dd-mm-yyyy hh24:mi:ss'),"&amp;J32&amp;","&amp;IF(K32="","null","'"&amp;K32&amp;"'")&amp;");"</f>
        <v>#REF!</v>
      </c>
    </row>
    <row r="33" spans="1:17">
      <c r="A33">
        <v>33</v>
      </c>
      <c r="B33">
        <v>900032</v>
      </c>
      <c r="C33">
        <v>100007</v>
      </c>
      <c r="D33" s="11" t="s">
        <v>34</v>
      </c>
      <c r="E33" s="9">
        <v>-1</v>
      </c>
      <c r="F33" s="9" t="s">
        <v>27</v>
      </c>
      <c r="G33" s="9">
        <v>4000</v>
      </c>
      <c r="H33" s="9">
        <v>6003</v>
      </c>
      <c r="I33" s="16">
        <v>1561122556</v>
      </c>
      <c r="J33" s="4">
        <v>2</v>
      </c>
      <c r="K33" s="9" t="s">
        <v>298</v>
      </c>
      <c r="L33" s="9"/>
      <c r="M33" s="14"/>
      <c r="O33" s="15">
        <v>43585.5007060185</v>
      </c>
      <c r="Q33" t="e">
        <f ca="1">"insert into "&amp;$P$2&amp;" values( "&amp;B33&amp;",'"&amp;D33&amp;"',"&amp;IF(#REF!="","null","'"&amp;#REF!&amp;"'")&amp;",'"&amp;F33&amp;"',"&amp;H33&amp;", TO_DATE('"&amp;O33&amp;"','dd-mm-yyyy hh24:mi:ss'),"&amp;J33&amp;","&amp;IF(K33="","null","'"&amp;K33&amp;"'")&amp;");"</f>
        <v>#REF!</v>
      </c>
    </row>
    <row r="34" spans="1:17">
      <c r="A34">
        <v>34</v>
      </c>
      <c r="B34">
        <v>900033</v>
      </c>
      <c r="C34">
        <v>100008</v>
      </c>
      <c r="D34" s="11" t="s">
        <v>35</v>
      </c>
      <c r="E34" s="9">
        <v>-1</v>
      </c>
      <c r="F34" s="9" t="s">
        <v>27</v>
      </c>
      <c r="G34" s="9">
        <v>4000</v>
      </c>
      <c r="H34" s="9">
        <v>6003</v>
      </c>
      <c r="I34" s="16">
        <v>1561122557</v>
      </c>
      <c r="J34" s="4">
        <v>2</v>
      </c>
      <c r="K34" s="9" t="s">
        <v>298</v>
      </c>
      <c r="L34" s="9"/>
      <c r="M34" s="14"/>
      <c r="O34" s="15">
        <v>43585.5007060185</v>
      </c>
      <c r="Q34" t="e">
        <f ca="1">"insert into "&amp;$P$2&amp;" values( "&amp;B34&amp;",'"&amp;D34&amp;"',"&amp;IF(#REF!="","null","'"&amp;#REF!&amp;"'")&amp;",'"&amp;F34&amp;"',"&amp;H34&amp;", TO_DATE('"&amp;O34&amp;"','dd-mm-yyyy hh24:mi:ss'),"&amp;J34&amp;","&amp;IF(K34="","null","'"&amp;K34&amp;"'")&amp;");"</f>
        <v>#REF!</v>
      </c>
    </row>
    <row r="35" spans="1:17">
      <c r="A35">
        <v>35</v>
      </c>
      <c r="B35">
        <v>900034</v>
      </c>
      <c r="C35">
        <v>100009</v>
      </c>
      <c r="D35" s="11" t="s">
        <v>36</v>
      </c>
      <c r="E35" s="9">
        <v>-1</v>
      </c>
      <c r="F35" s="9" t="s">
        <v>27</v>
      </c>
      <c r="G35" s="9">
        <v>4000</v>
      </c>
      <c r="H35" s="9">
        <v>6003</v>
      </c>
      <c r="I35" s="16">
        <v>1561122558</v>
      </c>
      <c r="J35" s="4">
        <v>2</v>
      </c>
      <c r="K35" s="9" t="s">
        <v>298</v>
      </c>
      <c r="L35" s="9"/>
      <c r="M35" s="14"/>
      <c r="O35" s="15">
        <v>43585.5007060185</v>
      </c>
      <c r="Q35" t="e">
        <f ca="1">"insert into "&amp;$P$2&amp;" values( "&amp;B35&amp;",'"&amp;D35&amp;"',"&amp;IF(#REF!="","null","'"&amp;#REF!&amp;"'")&amp;",'"&amp;F35&amp;"',"&amp;H35&amp;", TO_DATE('"&amp;O35&amp;"','dd-mm-yyyy hh24:mi:ss'),"&amp;J35&amp;","&amp;IF(K35="","null","'"&amp;K35&amp;"'")&amp;");"</f>
        <v>#REF!</v>
      </c>
    </row>
    <row r="36" spans="1:17">
      <c r="A36">
        <v>36</v>
      </c>
      <c r="B36">
        <v>900035</v>
      </c>
      <c r="C36">
        <v>100010</v>
      </c>
      <c r="D36" s="11" t="s">
        <v>37</v>
      </c>
      <c r="E36" s="9">
        <v>-1</v>
      </c>
      <c r="F36" s="9" t="s">
        <v>27</v>
      </c>
      <c r="G36" s="9">
        <v>4000</v>
      </c>
      <c r="H36" s="9">
        <v>6003</v>
      </c>
      <c r="I36" s="16">
        <v>1561122559</v>
      </c>
      <c r="J36" s="4">
        <v>2</v>
      </c>
      <c r="K36" s="9" t="s">
        <v>298</v>
      </c>
      <c r="L36" s="9"/>
      <c r="M36" s="14"/>
      <c r="O36" s="15">
        <v>43585.5007060185</v>
      </c>
      <c r="Q36" t="e">
        <f ca="1">"insert into "&amp;$P$2&amp;" values( "&amp;B36&amp;",'"&amp;D36&amp;"',"&amp;IF(#REF!="","null","'"&amp;#REF!&amp;"'")&amp;",'"&amp;F36&amp;"',"&amp;H36&amp;", TO_DATE('"&amp;O36&amp;"','dd-mm-yyyy hh24:mi:ss'),"&amp;J36&amp;","&amp;IF(K36="","null","'"&amp;K36&amp;"'")&amp;");"</f>
        <v>#REF!</v>
      </c>
    </row>
    <row r="37" spans="1:17">
      <c r="A37">
        <v>37</v>
      </c>
      <c r="B37">
        <v>900036</v>
      </c>
      <c r="C37">
        <v>100011</v>
      </c>
      <c r="D37" s="11" t="s">
        <v>38</v>
      </c>
      <c r="E37" s="9">
        <v>-1</v>
      </c>
      <c r="F37" s="9" t="s">
        <v>27</v>
      </c>
      <c r="G37" s="9">
        <v>4000</v>
      </c>
      <c r="H37" s="9">
        <v>6003</v>
      </c>
      <c r="I37" s="16">
        <v>1561122560</v>
      </c>
      <c r="J37" s="4">
        <v>2</v>
      </c>
      <c r="K37" s="9" t="s">
        <v>298</v>
      </c>
      <c r="L37" s="9"/>
      <c r="M37" s="14"/>
      <c r="O37" s="15">
        <v>43585.5007060185</v>
      </c>
      <c r="Q37" t="e">
        <f ca="1">"insert into "&amp;$P$2&amp;" values( "&amp;B37&amp;",'"&amp;D37&amp;"',"&amp;IF(#REF!="","null","'"&amp;#REF!&amp;"'")&amp;",'"&amp;F37&amp;"',"&amp;H37&amp;", TO_DATE('"&amp;O37&amp;"','dd-mm-yyyy hh24:mi:ss'),"&amp;J37&amp;","&amp;IF(K37="","null","'"&amp;K37&amp;"'")&amp;");"</f>
        <v>#REF!</v>
      </c>
    </row>
    <row r="38" spans="1:17">
      <c r="A38">
        <v>38</v>
      </c>
      <c r="B38">
        <v>900037</v>
      </c>
      <c r="C38">
        <v>100012</v>
      </c>
      <c r="D38" s="11" t="s">
        <v>39</v>
      </c>
      <c r="E38" s="9">
        <v>-1</v>
      </c>
      <c r="F38" s="9" t="s">
        <v>27</v>
      </c>
      <c r="G38" s="9">
        <v>4000</v>
      </c>
      <c r="H38" s="9">
        <v>6003</v>
      </c>
      <c r="I38" s="16">
        <v>1561122561</v>
      </c>
      <c r="J38" s="4">
        <v>2</v>
      </c>
      <c r="K38" s="9" t="s">
        <v>298</v>
      </c>
      <c r="L38" s="9"/>
      <c r="M38" s="14"/>
      <c r="O38" s="15">
        <v>43585.5007060185</v>
      </c>
      <c r="Q38" t="e">
        <f ca="1">"insert into "&amp;$P$2&amp;" values( "&amp;B38&amp;",'"&amp;D38&amp;"',"&amp;IF(#REF!="","null","'"&amp;#REF!&amp;"'")&amp;",'"&amp;F38&amp;"',"&amp;H38&amp;", TO_DATE('"&amp;O38&amp;"','dd-mm-yyyy hh24:mi:ss'),"&amp;J38&amp;","&amp;IF(K38="","null","'"&amp;K38&amp;"'")&amp;");"</f>
        <v>#REF!</v>
      </c>
    </row>
    <row r="39" spans="1:17">
      <c r="A39">
        <v>39</v>
      </c>
      <c r="B39">
        <v>900038</v>
      </c>
      <c r="C39">
        <v>100013</v>
      </c>
      <c r="D39" s="11" t="s">
        <v>40</v>
      </c>
      <c r="E39" s="9">
        <v>-1</v>
      </c>
      <c r="F39" s="9" t="s">
        <v>27</v>
      </c>
      <c r="G39" s="9">
        <v>4000</v>
      </c>
      <c r="H39" s="9">
        <v>6003</v>
      </c>
      <c r="I39" s="16">
        <v>1561122562</v>
      </c>
      <c r="J39" s="4">
        <v>2</v>
      </c>
      <c r="K39" s="9" t="s">
        <v>298</v>
      </c>
      <c r="L39" s="9"/>
      <c r="M39" s="14"/>
      <c r="O39" s="15">
        <v>43585.5007060185</v>
      </c>
      <c r="Q39" t="e">
        <f ca="1">"insert into "&amp;$P$2&amp;" values( "&amp;B39&amp;",'"&amp;D39&amp;"',"&amp;IF(#REF!="","null","'"&amp;#REF!&amp;"'")&amp;",'"&amp;F39&amp;"',"&amp;H39&amp;", TO_DATE('"&amp;O39&amp;"','dd-mm-yyyy hh24:mi:ss'),"&amp;J39&amp;","&amp;IF(K39="","null","'"&amp;K39&amp;"'")&amp;");"</f>
        <v>#REF!</v>
      </c>
    </row>
    <row r="40" spans="1:17">
      <c r="A40">
        <v>40</v>
      </c>
      <c r="B40">
        <v>900039</v>
      </c>
      <c r="C40">
        <v>100014</v>
      </c>
      <c r="D40" s="11" t="s">
        <v>41</v>
      </c>
      <c r="E40" s="9">
        <v>-1</v>
      </c>
      <c r="F40" s="9" t="s">
        <v>27</v>
      </c>
      <c r="G40" s="9">
        <v>4000</v>
      </c>
      <c r="H40" s="9">
        <v>6003</v>
      </c>
      <c r="I40" s="16">
        <v>1561122563</v>
      </c>
      <c r="J40" s="4">
        <v>2</v>
      </c>
      <c r="K40" s="9" t="s">
        <v>298</v>
      </c>
      <c r="L40" s="9"/>
      <c r="M40" s="14"/>
      <c r="O40" s="15">
        <v>43585.5007060185</v>
      </c>
      <c r="Q40" t="e">
        <f ca="1">"insert into "&amp;$P$2&amp;" values( "&amp;B40&amp;",'"&amp;D40&amp;"',"&amp;IF(#REF!="","null","'"&amp;#REF!&amp;"'")&amp;",'"&amp;F40&amp;"',"&amp;H40&amp;", TO_DATE('"&amp;O40&amp;"','dd-mm-yyyy hh24:mi:ss'),"&amp;J40&amp;","&amp;IF(K40="","null","'"&amp;K40&amp;"'")&amp;");"</f>
        <v>#REF!</v>
      </c>
    </row>
    <row r="41" spans="1:17">
      <c r="A41">
        <v>41</v>
      </c>
      <c r="B41">
        <v>900040</v>
      </c>
      <c r="C41">
        <v>400001</v>
      </c>
      <c r="D41" s="11" t="s">
        <v>42</v>
      </c>
      <c r="E41" s="9">
        <v>-1</v>
      </c>
      <c r="F41" s="9" t="s">
        <v>27</v>
      </c>
      <c r="G41" s="9">
        <v>4000</v>
      </c>
      <c r="H41" s="9">
        <v>6003</v>
      </c>
      <c r="I41" s="16">
        <v>1561122564</v>
      </c>
      <c r="J41" s="4">
        <v>2</v>
      </c>
      <c r="K41" s="9" t="s">
        <v>298</v>
      </c>
      <c r="L41" s="9"/>
      <c r="M41" s="14"/>
      <c r="O41" s="15">
        <v>43585.5007060185</v>
      </c>
      <c r="Q41" t="e">
        <f ca="1">"insert into "&amp;$P$2&amp;" values( "&amp;B41&amp;",'"&amp;D41&amp;"',"&amp;IF(#REF!="","null","'"&amp;#REF!&amp;"'")&amp;",'"&amp;F41&amp;"',"&amp;H41&amp;", TO_DATE('"&amp;O41&amp;"','dd-mm-yyyy hh24:mi:ss'),"&amp;J41&amp;","&amp;IF(K41="","null","'"&amp;K41&amp;"'")&amp;");"</f>
        <v>#REF!</v>
      </c>
    </row>
    <row r="42" spans="1:15">
      <c r="A42">
        <v>42</v>
      </c>
      <c r="B42">
        <v>900041</v>
      </c>
      <c r="C42">
        <v>100020</v>
      </c>
      <c r="D42" t="s">
        <v>43</v>
      </c>
      <c r="E42" s="9">
        <v>-1</v>
      </c>
      <c r="F42" s="9" t="s">
        <v>27</v>
      </c>
      <c r="G42" s="9">
        <v>4000</v>
      </c>
      <c r="H42" s="9">
        <v>6003</v>
      </c>
      <c r="I42" s="16">
        <v>1561122540</v>
      </c>
      <c r="J42" s="4">
        <v>1</v>
      </c>
      <c r="K42" s="9" t="s">
        <v>316</v>
      </c>
      <c r="L42" s="4"/>
      <c r="M42" s="14"/>
      <c r="O42" s="15">
        <v>43617.3333333333</v>
      </c>
    </row>
    <row r="43" spans="1:15">
      <c r="A43">
        <v>43</v>
      </c>
      <c r="B43">
        <v>900042</v>
      </c>
      <c r="C43">
        <v>100021</v>
      </c>
      <c r="D43" t="s">
        <v>44</v>
      </c>
      <c r="E43" s="9">
        <v>-1</v>
      </c>
      <c r="F43" s="9" t="s">
        <v>27</v>
      </c>
      <c r="G43" s="9">
        <v>4000</v>
      </c>
      <c r="H43" s="9">
        <v>6003</v>
      </c>
      <c r="I43" s="16">
        <v>1561122540</v>
      </c>
      <c r="J43" s="4">
        <v>1</v>
      </c>
      <c r="K43" s="9" t="s">
        <v>317</v>
      </c>
      <c r="L43" s="4"/>
      <c r="M43" s="14"/>
      <c r="O43" s="15">
        <v>43617.3333333333</v>
      </c>
    </row>
    <row r="44" spans="1:15">
      <c r="A44">
        <v>44</v>
      </c>
      <c r="B44">
        <v>900043</v>
      </c>
      <c r="C44">
        <v>100022</v>
      </c>
      <c r="D44" t="s">
        <v>45</v>
      </c>
      <c r="E44" s="9">
        <v>-1</v>
      </c>
      <c r="F44" s="9" t="s">
        <v>27</v>
      </c>
      <c r="G44" s="9">
        <v>4000</v>
      </c>
      <c r="H44" s="9">
        <v>6003</v>
      </c>
      <c r="I44" s="16">
        <v>1561122540</v>
      </c>
      <c r="J44" s="4">
        <v>1</v>
      </c>
      <c r="K44" s="9" t="s">
        <v>318</v>
      </c>
      <c r="L44" s="4"/>
      <c r="M44" s="14"/>
      <c r="O44" s="15">
        <v>43617.3333333333</v>
      </c>
    </row>
    <row r="45" spans="1:15">
      <c r="A45">
        <v>45</v>
      </c>
      <c r="B45">
        <v>900044</v>
      </c>
      <c r="C45">
        <v>100023</v>
      </c>
      <c r="D45" t="s">
        <v>46</v>
      </c>
      <c r="E45" s="9">
        <v>-1</v>
      </c>
      <c r="F45" s="9" t="s">
        <v>27</v>
      </c>
      <c r="G45" s="9">
        <v>4000</v>
      </c>
      <c r="H45" s="9">
        <v>6003</v>
      </c>
      <c r="I45" s="16">
        <v>1561122540</v>
      </c>
      <c r="J45" s="4">
        <v>1</v>
      </c>
      <c r="K45" s="9" t="s">
        <v>319</v>
      </c>
      <c r="L45" s="4"/>
      <c r="M45" s="14"/>
      <c r="O45" s="15">
        <v>43617.3333333333</v>
      </c>
    </row>
    <row r="46" spans="1:15">
      <c r="A46">
        <v>46</v>
      </c>
      <c r="B46">
        <v>900045</v>
      </c>
      <c r="C46">
        <v>100024</v>
      </c>
      <c r="D46" t="s">
        <v>47</v>
      </c>
      <c r="E46" s="9">
        <v>-1</v>
      </c>
      <c r="F46" s="9" t="s">
        <v>27</v>
      </c>
      <c r="G46" s="9">
        <v>4000</v>
      </c>
      <c r="H46" s="9">
        <v>6003</v>
      </c>
      <c r="I46" s="16">
        <v>1561122540</v>
      </c>
      <c r="J46" s="4">
        <v>1</v>
      </c>
      <c r="K46" s="9" t="s">
        <v>320</v>
      </c>
      <c r="L46" s="4"/>
      <c r="M46" s="14"/>
      <c r="O46" s="15">
        <v>43617.3333333333</v>
      </c>
    </row>
    <row r="47" spans="1:15">
      <c r="A47">
        <v>47</v>
      </c>
      <c r="B47">
        <v>900046</v>
      </c>
      <c r="C47">
        <v>100025</v>
      </c>
      <c r="D47" t="s">
        <v>48</v>
      </c>
      <c r="E47" s="9">
        <v>-1</v>
      </c>
      <c r="F47" s="9" t="s">
        <v>27</v>
      </c>
      <c r="G47" s="9">
        <v>4000</v>
      </c>
      <c r="H47" s="9">
        <v>6003</v>
      </c>
      <c r="I47" s="16">
        <v>1561122540</v>
      </c>
      <c r="J47" s="4">
        <v>1</v>
      </c>
      <c r="K47" s="9" t="s">
        <v>321</v>
      </c>
      <c r="L47" s="4"/>
      <c r="M47" s="14"/>
      <c r="O47" s="15">
        <v>43617.3333333333</v>
      </c>
    </row>
    <row r="48" spans="1:15">
      <c r="A48">
        <v>48</v>
      </c>
      <c r="B48">
        <v>900047</v>
      </c>
      <c r="C48">
        <v>100030</v>
      </c>
      <c r="D48" t="s">
        <v>49</v>
      </c>
      <c r="E48" s="9">
        <v>-1</v>
      </c>
      <c r="F48" s="9" t="s">
        <v>27</v>
      </c>
      <c r="G48" s="9">
        <v>4000</v>
      </c>
      <c r="H48" s="9">
        <v>6003</v>
      </c>
      <c r="I48" s="16">
        <v>1561122540</v>
      </c>
      <c r="J48" s="4">
        <v>1</v>
      </c>
      <c r="K48" s="9" t="s">
        <v>322</v>
      </c>
      <c r="L48" s="4"/>
      <c r="M48" s="14"/>
      <c r="O48" s="15">
        <v>43617.3333333333</v>
      </c>
    </row>
    <row r="49" spans="1:15">
      <c r="A49">
        <v>49</v>
      </c>
      <c r="B49">
        <v>900048</v>
      </c>
      <c r="C49">
        <v>100031</v>
      </c>
      <c r="D49" t="s">
        <v>50</v>
      </c>
      <c r="E49" s="9">
        <v>-1</v>
      </c>
      <c r="F49" s="9" t="s">
        <v>27</v>
      </c>
      <c r="G49" s="9">
        <v>4000</v>
      </c>
      <c r="H49" s="9">
        <v>6003</v>
      </c>
      <c r="I49" s="16">
        <v>1561122540</v>
      </c>
      <c r="J49" s="4">
        <v>1</v>
      </c>
      <c r="K49" s="9" t="s">
        <v>323</v>
      </c>
      <c r="L49" s="4"/>
      <c r="M49" s="14"/>
      <c r="O49" s="15">
        <v>43617.3333333333</v>
      </c>
    </row>
    <row r="50" spans="1:15">
      <c r="A50">
        <v>50</v>
      </c>
      <c r="B50">
        <v>900049</v>
      </c>
      <c r="C50">
        <v>100032</v>
      </c>
      <c r="D50" t="s">
        <v>51</v>
      </c>
      <c r="E50" s="9">
        <v>-1</v>
      </c>
      <c r="F50" s="9" t="s">
        <v>27</v>
      </c>
      <c r="G50" s="9">
        <v>4000</v>
      </c>
      <c r="H50" s="9">
        <v>6003</v>
      </c>
      <c r="I50" s="16">
        <v>1561122540</v>
      </c>
      <c r="J50" s="4">
        <v>1</v>
      </c>
      <c r="K50" s="9" t="s">
        <v>324</v>
      </c>
      <c r="L50" s="4"/>
      <c r="M50" s="14"/>
      <c r="O50" s="15">
        <v>43617.3333333333</v>
      </c>
    </row>
    <row r="51" spans="1:15">
      <c r="A51">
        <v>51</v>
      </c>
      <c r="B51">
        <v>900050</v>
      </c>
      <c r="C51">
        <v>100033</v>
      </c>
      <c r="D51" t="s">
        <v>52</v>
      </c>
      <c r="E51" s="9">
        <v>-1</v>
      </c>
      <c r="F51" s="9" t="s">
        <v>27</v>
      </c>
      <c r="G51" s="9">
        <v>4000</v>
      </c>
      <c r="H51" s="9">
        <v>6003</v>
      </c>
      <c r="I51" s="16">
        <v>1561122540</v>
      </c>
      <c r="J51" s="4">
        <v>1</v>
      </c>
      <c r="K51" s="9" t="s">
        <v>325</v>
      </c>
      <c r="L51" s="4"/>
      <c r="M51" s="14"/>
      <c r="O51" s="15">
        <v>43617.3333333333</v>
      </c>
    </row>
    <row r="52" spans="1:15">
      <c r="A52">
        <v>52</v>
      </c>
      <c r="B52">
        <v>900051</v>
      </c>
      <c r="C52">
        <v>100034</v>
      </c>
      <c r="D52" t="s">
        <v>53</v>
      </c>
      <c r="E52" s="9">
        <v>-1</v>
      </c>
      <c r="F52" s="9" t="s">
        <v>27</v>
      </c>
      <c r="G52" s="9">
        <v>4000</v>
      </c>
      <c r="H52" s="9">
        <v>6003</v>
      </c>
      <c r="I52" s="16">
        <v>1561122540</v>
      </c>
      <c r="J52" s="4">
        <v>1</v>
      </c>
      <c r="K52" s="9" t="s">
        <v>326</v>
      </c>
      <c r="L52" s="4"/>
      <c r="M52" s="14"/>
      <c r="O52" s="15">
        <v>43617.3333333333</v>
      </c>
    </row>
    <row r="53" spans="1:15">
      <c r="A53">
        <v>53</v>
      </c>
      <c r="B53">
        <v>900052</v>
      </c>
      <c r="C53">
        <v>100035</v>
      </c>
      <c r="D53" t="s">
        <v>54</v>
      </c>
      <c r="E53" s="9">
        <v>-1</v>
      </c>
      <c r="F53" s="9" t="s">
        <v>27</v>
      </c>
      <c r="G53" s="9">
        <v>4000</v>
      </c>
      <c r="H53" s="9">
        <v>6003</v>
      </c>
      <c r="I53" s="16">
        <v>1561122540</v>
      </c>
      <c r="J53" s="4">
        <v>1</v>
      </c>
      <c r="K53" s="9" t="s">
        <v>327</v>
      </c>
      <c r="L53" s="4"/>
      <c r="M53" s="14"/>
      <c r="O53" s="15">
        <v>43617.3333333333</v>
      </c>
    </row>
    <row r="54" spans="1:15">
      <c r="A54">
        <v>120012</v>
      </c>
      <c r="B54">
        <v>900053</v>
      </c>
      <c r="C54">
        <v>100003</v>
      </c>
      <c r="D54" t="s">
        <v>302</v>
      </c>
      <c r="E54" s="9">
        <v>-1</v>
      </c>
      <c r="F54" s="9" t="s">
        <v>27</v>
      </c>
      <c r="G54" s="9">
        <v>4000</v>
      </c>
      <c r="H54" s="9">
        <v>6003</v>
      </c>
      <c r="I54" s="16">
        <v>1561122550</v>
      </c>
      <c r="J54" s="4">
        <v>2</v>
      </c>
      <c r="K54" t="s">
        <v>298</v>
      </c>
      <c r="O54" s="15">
        <v>43617.3333333333</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4"/>
  <sheetViews>
    <sheetView workbookViewId="0">
      <selection activeCell="B1" sqref="B1"/>
    </sheetView>
  </sheetViews>
  <sheetFormatPr defaultColWidth="8.88888888888889" defaultRowHeight="14.4" outlineLevelCol="1"/>
  <cols>
    <col min="1" max="1" width="12.7777777777778" customWidth="1"/>
  </cols>
  <sheetData>
    <row r="1" spans="1:2">
      <c r="A1" s="3" t="s">
        <v>273</v>
      </c>
      <c r="B1" s="3" t="s">
        <v>275</v>
      </c>
    </row>
    <row r="2" spans="1:2">
      <c r="A2">
        <v>100002</v>
      </c>
      <c r="B2" s="4" t="s">
        <v>28</v>
      </c>
    </row>
    <row r="3" spans="1:2">
      <c r="A3">
        <v>100003</v>
      </c>
      <c r="B3" s="4" t="s">
        <v>28</v>
      </c>
    </row>
    <row r="4" spans="1:2">
      <c r="A4">
        <v>100004</v>
      </c>
      <c r="B4" s="4" t="s">
        <v>28</v>
      </c>
    </row>
    <row r="5" spans="1:2">
      <c r="A5">
        <v>100005</v>
      </c>
      <c r="B5" s="4" t="s">
        <v>28</v>
      </c>
    </row>
    <row r="6" spans="1:2">
      <c r="A6">
        <v>100006</v>
      </c>
      <c r="B6" s="4" t="s">
        <v>28</v>
      </c>
    </row>
    <row r="7" spans="1:2">
      <c r="A7">
        <v>100007</v>
      </c>
      <c r="B7" s="4" t="s">
        <v>28</v>
      </c>
    </row>
    <row r="8" spans="1:2">
      <c r="A8">
        <v>100008</v>
      </c>
      <c r="B8" s="4" t="s">
        <v>28</v>
      </c>
    </row>
    <row r="9" spans="1:2">
      <c r="A9">
        <v>100009</v>
      </c>
      <c r="B9" s="4" t="s">
        <v>28</v>
      </c>
    </row>
    <row r="10" spans="1:2">
      <c r="A10">
        <v>100001</v>
      </c>
      <c r="B10" s="4" t="s">
        <v>28</v>
      </c>
    </row>
    <row r="11" spans="1:2">
      <c r="A11">
        <v>100010</v>
      </c>
      <c r="B11" s="4" t="s">
        <v>28</v>
      </c>
    </row>
    <row r="12" spans="1:2">
      <c r="A12">
        <v>100011</v>
      </c>
      <c r="B12" s="4" t="s">
        <v>28</v>
      </c>
    </row>
    <row r="13" spans="1:2">
      <c r="A13">
        <v>100012</v>
      </c>
      <c r="B13" s="4" t="s">
        <v>28</v>
      </c>
    </row>
    <row r="14" spans="1:2">
      <c r="A14">
        <v>100013</v>
      </c>
      <c r="B14" s="4" t="s">
        <v>28</v>
      </c>
    </row>
    <row r="15" spans="1:2">
      <c r="A15">
        <v>100014</v>
      </c>
      <c r="B15" s="4" t="s">
        <v>28</v>
      </c>
    </row>
    <row r="16" spans="1:2">
      <c r="A16">
        <v>110001</v>
      </c>
      <c r="B16" s="4" t="s">
        <v>28</v>
      </c>
    </row>
    <row r="17" spans="1:2">
      <c r="A17">
        <v>100020</v>
      </c>
      <c r="B17" s="4" t="s">
        <v>28</v>
      </c>
    </row>
    <row r="18" spans="1:2">
      <c r="A18">
        <v>100021</v>
      </c>
      <c r="B18" s="4" t="s">
        <v>28</v>
      </c>
    </row>
    <row r="19" spans="1:2">
      <c r="A19">
        <v>100022</v>
      </c>
      <c r="B19" s="4" t="s">
        <v>28</v>
      </c>
    </row>
    <row r="20" spans="1:2">
      <c r="A20">
        <v>100023</v>
      </c>
      <c r="B20" s="4" t="s">
        <v>28</v>
      </c>
    </row>
    <row r="21" spans="1:2">
      <c r="A21">
        <v>100024</v>
      </c>
      <c r="B21" s="4" t="s">
        <v>28</v>
      </c>
    </row>
    <row r="22" spans="1:2">
      <c r="A22">
        <v>100025</v>
      </c>
      <c r="B22" s="4" t="s">
        <v>28</v>
      </c>
    </row>
    <row r="23" spans="1:2">
      <c r="A23">
        <v>100030</v>
      </c>
      <c r="B23" s="4" t="s">
        <v>28</v>
      </c>
    </row>
    <row r="24" spans="1:2">
      <c r="A24">
        <v>100031</v>
      </c>
      <c r="B24" s="4" t="s">
        <v>28</v>
      </c>
    </row>
    <row r="25" spans="1:2">
      <c r="A25">
        <v>100032</v>
      </c>
      <c r="B25" s="4" t="s">
        <v>28</v>
      </c>
    </row>
    <row r="26" spans="1:2">
      <c r="A26">
        <v>100033</v>
      </c>
      <c r="B26" s="4" t="s">
        <v>28</v>
      </c>
    </row>
    <row r="27" spans="1:2">
      <c r="A27">
        <v>100034</v>
      </c>
      <c r="B27" s="4" t="s">
        <v>28</v>
      </c>
    </row>
    <row r="28" spans="1:2">
      <c r="A28">
        <v>100035</v>
      </c>
      <c r="B28" s="4" t="s">
        <v>28</v>
      </c>
    </row>
    <row r="29" spans="1:2">
      <c r="A29">
        <v>100036</v>
      </c>
      <c r="B29" s="4" t="s">
        <v>28</v>
      </c>
    </row>
    <row r="30" spans="1:2">
      <c r="A30">
        <v>100037</v>
      </c>
      <c r="B30" s="4" t="s">
        <v>28</v>
      </c>
    </row>
    <row r="31" spans="1:2">
      <c r="A31">
        <v>100038</v>
      </c>
      <c r="B31" s="4" t="s">
        <v>28</v>
      </c>
    </row>
    <row r="32" spans="1:2">
      <c r="A32">
        <v>100039</v>
      </c>
      <c r="B32" s="4" t="s">
        <v>28</v>
      </c>
    </row>
    <row r="33" spans="1:2">
      <c r="A33">
        <v>100040</v>
      </c>
      <c r="B33" s="4" t="s">
        <v>28</v>
      </c>
    </row>
    <row r="34" spans="1:2">
      <c r="A34">
        <v>100041</v>
      </c>
      <c r="B34" s="4" t="s">
        <v>28</v>
      </c>
    </row>
    <row r="35" spans="1:2">
      <c r="A35">
        <v>100042</v>
      </c>
      <c r="B35" s="4" t="s">
        <v>28</v>
      </c>
    </row>
    <row r="36" spans="1:2">
      <c r="A36">
        <v>100043</v>
      </c>
      <c r="B36" s="4" t="s">
        <v>28</v>
      </c>
    </row>
    <row r="37" spans="1:2">
      <c r="A37">
        <v>100044</v>
      </c>
      <c r="B37" s="4" t="s">
        <v>28</v>
      </c>
    </row>
    <row r="38" spans="1:2">
      <c r="A38">
        <v>100045</v>
      </c>
      <c r="B38" s="4" t="s">
        <v>28</v>
      </c>
    </row>
    <row r="39" spans="1:2">
      <c r="A39">
        <v>100046</v>
      </c>
      <c r="B39" s="4" t="s">
        <v>28</v>
      </c>
    </row>
    <row r="40" spans="1:2">
      <c r="A40">
        <v>100047</v>
      </c>
      <c r="B40" s="4" t="s">
        <v>28</v>
      </c>
    </row>
    <row r="41" spans="1:2">
      <c r="A41">
        <v>100048</v>
      </c>
      <c r="B41" s="4" t="s">
        <v>28</v>
      </c>
    </row>
    <row r="42" spans="1:2">
      <c r="A42">
        <v>100049</v>
      </c>
      <c r="B42" s="4" t="s">
        <v>28</v>
      </c>
    </row>
    <row r="43" spans="1:2">
      <c r="A43">
        <v>100050</v>
      </c>
      <c r="B43" s="4" t="s">
        <v>28</v>
      </c>
    </row>
    <row r="44" spans="1:2">
      <c r="A44">
        <v>100051</v>
      </c>
      <c r="B44" s="4" t="s">
        <v>28</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D2" sqref="D2"/>
    </sheetView>
  </sheetViews>
  <sheetFormatPr defaultColWidth="8.88888888888889" defaultRowHeight="14.4" outlineLevelRow="1" outlineLevelCol="6"/>
  <sheetData>
    <row r="1" spans="1:7">
      <c r="A1" s="1" t="s">
        <v>328</v>
      </c>
      <c r="B1" s="1" t="s">
        <v>329</v>
      </c>
      <c r="C1" s="1" t="s">
        <v>330</v>
      </c>
      <c r="D1" s="1" t="s">
        <v>293</v>
      </c>
      <c r="E1" s="1" t="s">
        <v>331</v>
      </c>
      <c r="F1" s="1" t="s">
        <v>332</v>
      </c>
      <c r="G1" s="1" t="s">
        <v>275</v>
      </c>
    </row>
    <row r="2" spans="1:7">
      <c r="A2" s="2">
        <v>900053</v>
      </c>
      <c r="B2" s="2">
        <v>2</v>
      </c>
      <c r="C2" s="2">
        <v>2</v>
      </c>
      <c r="D2" s="43" t="s">
        <v>333</v>
      </c>
      <c r="E2" s="2">
        <v>0</v>
      </c>
      <c r="F2" s="43" t="s">
        <v>334</v>
      </c>
      <c r="G2" s="2" t="s">
        <v>28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A18" sqref="A18"/>
    </sheetView>
  </sheetViews>
  <sheetFormatPr defaultColWidth="9" defaultRowHeight="14.4" outlineLevelCol="4"/>
  <cols>
    <col min="1" max="1" width="26.6296296296296" customWidth="1"/>
    <col min="2" max="2" width="14.25" customWidth="1"/>
    <col min="3" max="3" width="58.5" customWidth="1"/>
    <col min="4" max="4" width="59.5" customWidth="1"/>
  </cols>
  <sheetData>
    <row r="1" spans="1:5">
      <c r="A1" s="5" t="s">
        <v>16</v>
      </c>
      <c r="B1" s="27" t="s">
        <v>70</v>
      </c>
      <c r="C1" s="27" t="s">
        <v>71</v>
      </c>
      <c r="D1" s="27" t="s">
        <v>72</v>
      </c>
      <c r="E1" s="14"/>
    </row>
    <row r="2" spans="1:5">
      <c r="A2">
        <v>100010</v>
      </c>
      <c r="B2" t="s">
        <v>73</v>
      </c>
      <c r="D2" t="s">
        <v>74</v>
      </c>
      <c r="E2" s="14" t="s">
        <v>75</v>
      </c>
    </row>
    <row r="3" spans="1:5">
      <c r="A3">
        <v>100011</v>
      </c>
      <c r="B3" t="s">
        <v>73</v>
      </c>
      <c r="D3" s="33" t="s">
        <v>76</v>
      </c>
      <c r="E3" s="14" t="s">
        <v>75</v>
      </c>
    </row>
    <row r="4" spans="1:5">
      <c r="A4">
        <v>100012</v>
      </c>
      <c r="B4" t="s">
        <v>73</v>
      </c>
      <c r="C4" t="s">
        <v>77</v>
      </c>
      <c r="D4" s="33" t="s">
        <v>76</v>
      </c>
      <c r="E4" s="14" t="s">
        <v>75</v>
      </c>
    </row>
    <row r="5" spans="1:5">
      <c r="A5">
        <v>400089</v>
      </c>
      <c r="B5" t="s">
        <v>78</v>
      </c>
      <c r="C5" t="s">
        <v>77</v>
      </c>
      <c r="D5" t="s">
        <v>79</v>
      </c>
      <c r="E5" s="14" t="s">
        <v>80</v>
      </c>
    </row>
    <row r="6" spans="1:5">
      <c r="A6">
        <v>400090</v>
      </c>
      <c r="B6" t="s">
        <v>78</v>
      </c>
      <c r="E6" s="14" t="s">
        <v>80</v>
      </c>
    </row>
    <row r="7" spans="1:5">
      <c r="A7">
        <v>400091</v>
      </c>
      <c r="B7" t="s">
        <v>78</v>
      </c>
      <c r="E7" s="14" t="s">
        <v>80</v>
      </c>
    </row>
    <row r="8" spans="1:5">
      <c r="A8">
        <v>500001</v>
      </c>
      <c r="B8" t="s">
        <v>81</v>
      </c>
      <c r="C8" t="s">
        <v>77</v>
      </c>
      <c r="D8" s="33" t="s">
        <v>82</v>
      </c>
      <c r="E8" s="14" t="s">
        <v>83</v>
      </c>
    </row>
    <row r="9" spans="1:5">
      <c r="A9">
        <v>500002</v>
      </c>
      <c r="B9" t="s">
        <v>81</v>
      </c>
      <c r="C9" t="s">
        <v>84</v>
      </c>
      <c r="E9" s="14" t="s">
        <v>83</v>
      </c>
    </row>
    <row r="10" spans="1:5">
      <c r="A10">
        <v>100200</v>
      </c>
      <c r="B10" t="s">
        <v>78</v>
      </c>
      <c r="C10" t="s">
        <v>77</v>
      </c>
      <c r="E10" s="14"/>
    </row>
    <row r="11" spans="1:5">
      <c r="A11">
        <v>100201</v>
      </c>
      <c r="B11" t="s">
        <v>78</v>
      </c>
      <c r="C11" t="s">
        <v>77</v>
      </c>
      <c r="D11" t="s">
        <v>85</v>
      </c>
      <c r="E11" s="14"/>
    </row>
    <row r="12" spans="1:5">
      <c r="A12">
        <v>100202</v>
      </c>
      <c r="B12" t="s">
        <v>78</v>
      </c>
      <c r="C12" t="s">
        <v>77</v>
      </c>
      <c r="D12" t="s">
        <v>86</v>
      </c>
      <c r="E12" s="14"/>
    </row>
    <row r="13" spans="1:4">
      <c r="A13">
        <v>100203</v>
      </c>
      <c r="B13" t="s">
        <v>78</v>
      </c>
      <c r="C13" t="s">
        <v>87</v>
      </c>
      <c r="D13" s="33" t="s">
        <v>88</v>
      </c>
    </row>
    <row r="14" spans="1:2">
      <c r="A14">
        <v>100204</v>
      </c>
      <c r="B14" t="s">
        <v>78</v>
      </c>
    </row>
    <row r="15" spans="1:3">
      <c r="A15">
        <v>100205</v>
      </c>
      <c r="B15" t="s">
        <v>78</v>
      </c>
      <c r="C15" t="s">
        <v>89</v>
      </c>
    </row>
    <row r="16" spans="1:4">
      <c r="A16">
        <v>100206</v>
      </c>
      <c r="B16" t="s">
        <v>78</v>
      </c>
      <c r="C16" t="s">
        <v>87</v>
      </c>
      <c r="D16" s="33" t="s">
        <v>88</v>
      </c>
    </row>
    <row r="17" spans="1:5">
      <c r="A17">
        <v>100207</v>
      </c>
      <c r="B17" t="s">
        <v>73</v>
      </c>
      <c r="C17" t="s">
        <v>77</v>
      </c>
      <c r="D17" s="33"/>
      <c r="E17" s="14" t="s">
        <v>75</v>
      </c>
    </row>
    <row r="18" spans="1:5">
      <c r="A18">
        <v>100208</v>
      </c>
      <c r="B18" t="s">
        <v>73</v>
      </c>
      <c r="C18" t="s">
        <v>77</v>
      </c>
      <c r="D18" s="33" t="s">
        <v>76</v>
      </c>
      <c r="E18" s="14" t="s">
        <v>75</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
  <sheetViews>
    <sheetView workbookViewId="0">
      <selection activeCell="H11" sqref="H11"/>
    </sheetView>
  </sheetViews>
  <sheetFormatPr defaultColWidth="9" defaultRowHeight="14.4"/>
  <cols>
    <col min="1" max="2" width="23.8796296296296" customWidth="1"/>
    <col min="3" max="5" width="12.1296296296296" style="4" customWidth="1"/>
    <col min="6" max="6" width="19.8796296296296" style="29" customWidth="1"/>
    <col min="7" max="7" width="44" style="9" customWidth="1"/>
    <col min="8" max="9" width="20" customWidth="1"/>
  </cols>
  <sheetData>
    <row r="1" spans="1:10">
      <c r="A1" s="30" t="s">
        <v>90</v>
      </c>
      <c r="B1" s="30" t="s">
        <v>91</v>
      </c>
      <c r="C1" s="13" t="s">
        <v>92</v>
      </c>
      <c r="D1" s="13" t="s">
        <v>93</v>
      </c>
      <c r="E1" s="13" t="s">
        <v>94</v>
      </c>
      <c r="F1" s="6" t="s">
        <v>95</v>
      </c>
      <c r="G1" s="7" t="s">
        <v>96</v>
      </c>
      <c r="H1" s="30" t="s">
        <v>97</v>
      </c>
      <c r="I1" s="30" t="s">
        <v>98</v>
      </c>
      <c r="J1" s="30" t="s">
        <v>99</v>
      </c>
    </row>
    <row r="2" spans="1:10">
      <c r="A2">
        <v>2018</v>
      </c>
      <c r="B2">
        <v>100002</v>
      </c>
      <c r="C2" s="4">
        <v>4</v>
      </c>
      <c r="D2" s="4">
        <v>3</v>
      </c>
      <c r="E2" s="4">
        <v>8</v>
      </c>
      <c r="F2" s="29" t="s">
        <v>100</v>
      </c>
      <c r="G2" s="9" t="s">
        <v>101</v>
      </c>
      <c r="H2" s="29">
        <v>4000</v>
      </c>
      <c r="I2" s="29">
        <v>2018</v>
      </c>
      <c r="J2">
        <v>0</v>
      </c>
    </row>
    <row r="3" spans="1:10">
      <c r="A3">
        <v>2018</v>
      </c>
      <c r="B3">
        <v>100005</v>
      </c>
      <c r="C3" s="4">
        <v>4</v>
      </c>
      <c r="D3" s="4">
        <v>3</v>
      </c>
      <c r="E3" s="4">
        <v>8</v>
      </c>
      <c r="F3" s="29" t="s">
        <v>102</v>
      </c>
      <c r="G3" s="9" t="s">
        <v>103</v>
      </c>
      <c r="H3" s="29">
        <v>4007</v>
      </c>
      <c r="I3" s="29">
        <v>2018</v>
      </c>
      <c r="J3">
        <v>0</v>
      </c>
    </row>
    <row r="4" spans="1:10">
      <c r="A4">
        <v>200</v>
      </c>
      <c r="B4">
        <v>100037</v>
      </c>
      <c r="C4" s="4">
        <v>5</v>
      </c>
      <c r="D4" s="4">
        <v>2</v>
      </c>
      <c r="E4" s="4">
        <v>2</v>
      </c>
      <c r="F4" s="29" t="s">
        <v>104</v>
      </c>
      <c r="G4" s="9" t="s">
        <v>105</v>
      </c>
      <c r="H4" s="29">
        <v>100036</v>
      </c>
      <c r="I4" s="29">
        <v>200</v>
      </c>
      <c r="J4">
        <v>0</v>
      </c>
    </row>
    <row r="5" spans="1:10">
      <c r="A5">
        <v>200</v>
      </c>
      <c r="B5">
        <v>100038</v>
      </c>
      <c r="C5" s="4">
        <v>5</v>
      </c>
      <c r="D5" s="4">
        <v>2</v>
      </c>
      <c r="E5" s="4">
        <v>3</v>
      </c>
      <c r="F5" s="29" t="s">
        <v>106</v>
      </c>
      <c r="G5" s="9" t="s">
        <v>107</v>
      </c>
      <c r="H5" s="29">
        <v>100037</v>
      </c>
      <c r="I5" s="29">
        <v>200</v>
      </c>
      <c r="J5">
        <v>0</v>
      </c>
    </row>
    <row r="6" spans="1:10">
      <c r="A6">
        <v>200</v>
      </c>
      <c r="B6">
        <v>100001</v>
      </c>
      <c r="C6" s="4">
        <v>5</v>
      </c>
      <c r="D6" s="4">
        <v>2</v>
      </c>
      <c r="E6" s="4">
        <v>2</v>
      </c>
      <c r="F6" s="29" t="s">
        <v>108</v>
      </c>
      <c r="G6" s="9" t="s">
        <v>105</v>
      </c>
      <c r="H6" s="29">
        <v>100002</v>
      </c>
      <c r="I6" s="29">
        <v>200</v>
      </c>
      <c r="J6">
        <v>0</v>
      </c>
    </row>
    <row r="7" spans="1:10">
      <c r="A7">
        <v>200</v>
      </c>
      <c r="B7">
        <v>100004</v>
      </c>
      <c r="C7" s="4">
        <v>4</v>
      </c>
      <c r="D7" s="4">
        <v>3</v>
      </c>
      <c r="E7" s="4">
        <v>6</v>
      </c>
      <c r="F7" s="29" t="s">
        <v>109</v>
      </c>
      <c r="G7" s="9" t="s">
        <v>110</v>
      </c>
      <c r="H7" s="29">
        <v>100003</v>
      </c>
      <c r="I7" s="29">
        <v>200</v>
      </c>
      <c r="J7">
        <v>0</v>
      </c>
    </row>
    <row r="8" spans="1:10">
      <c r="A8">
        <v>2015</v>
      </c>
      <c r="B8">
        <v>100004</v>
      </c>
      <c r="C8" s="4">
        <v>4</v>
      </c>
      <c r="D8" s="4">
        <v>3</v>
      </c>
      <c r="E8" s="4">
        <v>6</v>
      </c>
      <c r="F8" s="29" t="s">
        <v>111</v>
      </c>
      <c r="G8" s="9" t="s">
        <v>112</v>
      </c>
      <c r="H8" s="29">
        <v>100003</v>
      </c>
      <c r="I8" s="29">
        <v>2015</v>
      </c>
      <c r="J8">
        <v>0</v>
      </c>
    </row>
    <row r="9" spans="1:10">
      <c r="A9">
        <v>2016</v>
      </c>
      <c r="B9">
        <v>100004</v>
      </c>
      <c r="C9" s="4">
        <v>4</v>
      </c>
      <c r="D9" s="4">
        <v>3</v>
      </c>
      <c r="E9" s="4">
        <v>6</v>
      </c>
      <c r="F9" s="29" t="s">
        <v>113</v>
      </c>
      <c r="G9" s="9" t="s">
        <v>114</v>
      </c>
      <c r="H9" s="29">
        <v>100003</v>
      </c>
      <c r="I9" s="29">
        <v>2016</v>
      </c>
      <c r="J9">
        <v>0</v>
      </c>
    </row>
    <row r="10" spans="1:10">
      <c r="A10">
        <v>2011</v>
      </c>
      <c r="B10">
        <v>100003</v>
      </c>
      <c r="C10" s="4">
        <v>4</v>
      </c>
      <c r="D10" s="4">
        <v>3</v>
      </c>
      <c r="E10" s="4">
        <v>6</v>
      </c>
      <c r="F10" s="29" t="s">
        <v>115</v>
      </c>
      <c r="G10" s="9" t="s">
        <v>116</v>
      </c>
      <c r="H10" s="29">
        <v>100001</v>
      </c>
      <c r="I10" s="29">
        <v>2011</v>
      </c>
      <c r="J10">
        <v>0</v>
      </c>
    </row>
    <row r="11" spans="1:10">
      <c r="A11" s="2">
        <v>200</v>
      </c>
      <c r="B11" s="2">
        <v>100001</v>
      </c>
      <c r="C11" s="2">
        <v>4</v>
      </c>
      <c r="D11" s="2">
        <v>3</v>
      </c>
      <c r="E11" s="2">
        <v>2</v>
      </c>
      <c r="F11" s="2" t="s">
        <v>117</v>
      </c>
      <c r="G11" s="2"/>
      <c r="H11" s="29">
        <v>100003</v>
      </c>
      <c r="I11" s="2">
        <v>200</v>
      </c>
      <c r="J11" s="2">
        <v>1000001</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8"/>
  <sheetViews>
    <sheetView workbookViewId="0">
      <selection activeCell="D35" sqref="D35"/>
    </sheetView>
  </sheetViews>
  <sheetFormatPr defaultColWidth="9" defaultRowHeight="14.4" outlineLevelCol="7"/>
  <cols>
    <col min="1" max="1" width="27" customWidth="1"/>
    <col min="2" max="2" width="23.6296296296296" customWidth="1"/>
  </cols>
  <sheetData>
    <row r="1" spans="1:2">
      <c r="A1" s="5" t="s">
        <v>0</v>
      </c>
      <c r="B1" s="30" t="s">
        <v>118</v>
      </c>
    </row>
    <row r="2" spans="1:8">
      <c r="A2">
        <v>100001</v>
      </c>
      <c r="B2">
        <v>4002</v>
      </c>
      <c r="C2" s="14" t="s">
        <v>119</v>
      </c>
      <c r="H2" s="3" t="str">
        <f ca="1">MID(CELL("filename",E14),FIND("]",CELL("filename",E14))+1,255)</f>
        <v>pxp.BaseEntityClassifierLink</v>
      </c>
    </row>
    <row r="3" spans="1:2">
      <c r="A3">
        <v>100002</v>
      </c>
      <c r="B3">
        <v>4002</v>
      </c>
    </row>
    <row r="4" spans="1:2">
      <c r="A4">
        <v>100003</v>
      </c>
      <c r="B4">
        <v>4002</v>
      </c>
    </row>
    <row r="5" spans="1:2">
      <c r="A5">
        <v>100004</v>
      </c>
      <c r="B5">
        <v>4002</v>
      </c>
    </row>
    <row r="6" spans="1:3">
      <c r="A6">
        <v>100001</v>
      </c>
      <c r="B6">
        <v>4019</v>
      </c>
      <c r="C6" s="14" t="s">
        <v>120</v>
      </c>
    </row>
    <row r="7" spans="1:2">
      <c r="A7">
        <v>100002</v>
      </c>
      <c r="B7">
        <v>4019</v>
      </c>
    </row>
    <row r="8" spans="1:3">
      <c r="A8">
        <v>100003</v>
      </c>
      <c r="B8">
        <v>4020</v>
      </c>
      <c r="C8" s="14" t="s">
        <v>121</v>
      </c>
    </row>
    <row r="9" spans="1:2">
      <c r="A9">
        <v>100004</v>
      </c>
      <c r="B9">
        <v>4020</v>
      </c>
    </row>
    <row r="10" spans="1:3">
      <c r="A10">
        <v>100001</v>
      </c>
      <c r="B10">
        <v>4027</v>
      </c>
      <c r="C10" s="14" t="s">
        <v>122</v>
      </c>
    </row>
    <row r="11" spans="1:2">
      <c r="A11">
        <v>100002</v>
      </c>
      <c r="B11">
        <v>4027</v>
      </c>
    </row>
    <row r="12" spans="1:2">
      <c r="A12">
        <v>100003</v>
      </c>
      <c r="B12">
        <v>4027</v>
      </c>
    </row>
    <row r="13" spans="1:2">
      <c r="A13">
        <v>100004</v>
      </c>
      <c r="B13">
        <v>4027</v>
      </c>
    </row>
    <row r="14" spans="1:3">
      <c r="A14">
        <v>100005</v>
      </c>
      <c r="B14">
        <v>4020</v>
      </c>
      <c r="C14" t="s">
        <v>121</v>
      </c>
    </row>
    <row r="15" spans="1:2">
      <c r="A15">
        <v>100006</v>
      </c>
      <c r="B15">
        <v>4020</v>
      </c>
    </row>
    <row r="16" spans="1:2">
      <c r="A16">
        <v>100007</v>
      </c>
      <c r="B16">
        <v>4020</v>
      </c>
    </row>
    <row r="17" spans="1:2">
      <c r="A17">
        <v>100008</v>
      </c>
      <c r="B17">
        <v>4020</v>
      </c>
    </row>
    <row r="18" spans="1:2">
      <c r="A18">
        <v>100009</v>
      </c>
      <c r="B18">
        <v>4020</v>
      </c>
    </row>
    <row r="19" spans="1:3">
      <c r="A19">
        <v>100010</v>
      </c>
      <c r="B19">
        <v>4019</v>
      </c>
      <c r="C19" s="14" t="s">
        <v>120</v>
      </c>
    </row>
    <row r="20" spans="1:2">
      <c r="A20">
        <v>100011</v>
      </c>
      <c r="B20">
        <v>4019</v>
      </c>
    </row>
    <row r="21" spans="1:2">
      <c r="A21">
        <v>100012</v>
      </c>
      <c r="B21">
        <v>4019</v>
      </c>
    </row>
    <row r="22" spans="1:2">
      <c r="A22">
        <v>100013</v>
      </c>
      <c r="B22">
        <v>4019</v>
      </c>
    </row>
    <row r="23" spans="1:2">
      <c r="A23">
        <v>100014</v>
      </c>
      <c r="B23">
        <v>4019</v>
      </c>
    </row>
    <row r="24" spans="1:2">
      <c r="A24">
        <v>100020</v>
      </c>
      <c r="B24">
        <v>4040</v>
      </c>
    </row>
    <row r="25" spans="1:2">
      <c r="A25">
        <v>100021</v>
      </c>
      <c r="B25">
        <v>4040</v>
      </c>
    </row>
    <row r="26" spans="1:2">
      <c r="A26">
        <v>100022</v>
      </c>
      <c r="B26">
        <v>4040</v>
      </c>
    </row>
    <row r="27" spans="1:2">
      <c r="A27">
        <v>100023</v>
      </c>
      <c r="B27">
        <v>4040</v>
      </c>
    </row>
    <row r="28" spans="1:2">
      <c r="A28">
        <v>100024</v>
      </c>
      <c r="B28">
        <v>4040</v>
      </c>
    </row>
    <row r="29" spans="1:2">
      <c r="A29">
        <v>100030</v>
      </c>
      <c r="B29">
        <v>4041</v>
      </c>
    </row>
    <row r="30" spans="1:2">
      <c r="A30">
        <v>100031</v>
      </c>
      <c r="B30">
        <v>4041</v>
      </c>
    </row>
    <row r="31" spans="1:2">
      <c r="A31">
        <v>100032</v>
      </c>
      <c r="B31">
        <v>4041</v>
      </c>
    </row>
    <row r="32" spans="1:2">
      <c r="A32">
        <v>100033</v>
      </c>
      <c r="B32">
        <v>4041</v>
      </c>
    </row>
    <row r="33" spans="1:2">
      <c r="A33">
        <v>100034</v>
      </c>
      <c r="B33">
        <v>4041</v>
      </c>
    </row>
    <row r="34" spans="1:2">
      <c r="A34">
        <v>100046</v>
      </c>
      <c r="B34">
        <v>4999</v>
      </c>
    </row>
    <row r="35" spans="1:2">
      <c r="A35">
        <v>100047</v>
      </c>
      <c r="B35">
        <v>5000</v>
      </c>
    </row>
    <row r="36" spans="1:2">
      <c r="A36">
        <v>100048</v>
      </c>
      <c r="B36">
        <v>5001</v>
      </c>
    </row>
    <row r="37" spans="1:2">
      <c r="A37">
        <v>100049</v>
      </c>
      <c r="B37">
        <v>5002</v>
      </c>
    </row>
    <row r="38" spans="1:2">
      <c r="A38">
        <v>100050</v>
      </c>
      <c r="B38">
        <v>5003</v>
      </c>
    </row>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F1" sqref="F1"/>
    </sheetView>
  </sheetViews>
  <sheetFormatPr defaultColWidth="23.1296296296296" defaultRowHeight="14.4" outlineLevelCol="4"/>
  <sheetData>
    <row r="1" spans="1:5">
      <c r="A1" s="30" t="s">
        <v>90</v>
      </c>
      <c r="B1" s="30" t="s">
        <v>123</v>
      </c>
      <c r="C1" s="30" t="s">
        <v>124</v>
      </c>
      <c r="D1" s="30" t="s">
        <v>125</v>
      </c>
      <c r="E1" s="30" t="s">
        <v>126</v>
      </c>
    </row>
    <row r="2" spans="1:3">
      <c r="A2">
        <v>7003</v>
      </c>
      <c r="B2">
        <v>100005</v>
      </c>
      <c r="C2">
        <v>100010</v>
      </c>
    </row>
    <row r="3" spans="1:3">
      <c r="A3">
        <v>285</v>
      </c>
      <c r="B3">
        <v>100005</v>
      </c>
      <c r="C3">
        <v>100001</v>
      </c>
    </row>
    <row r="4" spans="1:3">
      <c r="A4">
        <v>7002</v>
      </c>
      <c r="B4">
        <v>100006</v>
      </c>
      <c r="C4">
        <v>100007</v>
      </c>
    </row>
    <row r="5" spans="1:3">
      <c r="A5">
        <v>7003</v>
      </c>
      <c r="B5">
        <v>100006</v>
      </c>
      <c r="C5">
        <v>100011</v>
      </c>
    </row>
    <row r="6" spans="1:3">
      <c r="A6">
        <v>7003</v>
      </c>
      <c r="B6">
        <v>100007</v>
      </c>
      <c r="C6">
        <v>100012</v>
      </c>
    </row>
    <row r="7" spans="1:4">
      <c r="A7">
        <v>7003</v>
      </c>
      <c r="B7">
        <v>100005</v>
      </c>
      <c r="C7">
        <v>100013</v>
      </c>
      <c r="D7">
        <v>500001</v>
      </c>
    </row>
    <row r="8" spans="1:4">
      <c r="A8">
        <v>7003</v>
      </c>
      <c r="B8">
        <v>100005</v>
      </c>
      <c r="C8">
        <v>100014</v>
      </c>
      <c r="D8">
        <v>500002</v>
      </c>
    </row>
    <row r="9" spans="1:3">
      <c r="A9">
        <v>285</v>
      </c>
      <c r="B9">
        <v>100005</v>
      </c>
      <c r="C9">
        <v>100010</v>
      </c>
    </row>
    <row r="10" spans="1:3">
      <c r="A10">
        <v>285</v>
      </c>
      <c r="B10">
        <v>100005</v>
      </c>
      <c r="C10">
        <v>100011</v>
      </c>
    </row>
    <row r="11" spans="1:3">
      <c r="A11">
        <v>7003</v>
      </c>
      <c r="B11">
        <v>100006</v>
      </c>
      <c r="C11">
        <v>100008</v>
      </c>
    </row>
    <row r="12" spans="1:3">
      <c r="A12">
        <v>7003</v>
      </c>
      <c r="B12">
        <v>100006</v>
      </c>
      <c r="C12">
        <v>100009</v>
      </c>
    </row>
    <row r="13" spans="1:3">
      <c r="A13">
        <v>7003</v>
      </c>
      <c r="B13">
        <v>100020</v>
      </c>
      <c r="C13">
        <v>100009</v>
      </c>
    </row>
    <row r="14" spans="1:3">
      <c r="A14">
        <v>7003</v>
      </c>
      <c r="B14">
        <v>100021</v>
      </c>
      <c r="C14">
        <v>100030</v>
      </c>
    </row>
    <row r="15" spans="1:3">
      <c r="A15">
        <v>7003</v>
      </c>
      <c r="B15">
        <v>100022</v>
      </c>
      <c r="C15">
        <v>100031</v>
      </c>
    </row>
    <row r="16" spans="1:3">
      <c r="A16">
        <v>7003</v>
      </c>
      <c r="B16">
        <v>100023</v>
      </c>
      <c r="C16">
        <v>100032</v>
      </c>
    </row>
    <row r="17" spans="1:3">
      <c r="A17">
        <v>7003</v>
      </c>
      <c r="B17">
        <v>100024</v>
      </c>
      <c r="C17">
        <v>100033</v>
      </c>
    </row>
    <row r="18" spans="1:3">
      <c r="A18">
        <v>7003</v>
      </c>
      <c r="B18">
        <v>100025</v>
      </c>
      <c r="C18">
        <v>100034</v>
      </c>
    </row>
    <row r="19" spans="1:3">
      <c r="A19">
        <v>7003</v>
      </c>
      <c r="B19">
        <v>100025</v>
      </c>
      <c r="C19">
        <v>100030</v>
      </c>
    </row>
    <row r="20" spans="1:3">
      <c r="A20">
        <v>7003</v>
      </c>
      <c r="B20">
        <v>100025</v>
      </c>
      <c r="C20">
        <v>100032</v>
      </c>
    </row>
    <row r="21" spans="1:3">
      <c r="A21">
        <v>7003</v>
      </c>
      <c r="B21">
        <v>100024</v>
      </c>
      <c r="C21">
        <v>100030</v>
      </c>
    </row>
    <row r="22" spans="1:3">
      <c r="A22">
        <v>7003</v>
      </c>
      <c r="B22">
        <v>100024</v>
      </c>
      <c r="C22">
        <v>100031</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5"/>
  <sheetViews>
    <sheetView tabSelected="1" workbookViewId="0">
      <pane xSplit="2" ySplit="1" topLeftCell="F10" activePane="bottomRight" state="frozen"/>
      <selection/>
      <selection pane="topRight"/>
      <selection pane="bottomLeft"/>
      <selection pane="bottomRight" activeCell="B12" sqref="B12"/>
    </sheetView>
  </sheetViews>
  <sheetFormatPr defaultColWidth="9" defaultRowHeight="14.4"/>
  <cols>
    <col min="1" max="2" width="13.8796296296296" customWidth="1"/>
    <col min="3" max="3" width="12.1296296296296" style="4" customWidth="1"/>
    <col min="4" max="4" width="19" customWidth="1"/>
    <col min="5" max="5" width="9.87962962962963" customWidth="1"/>
    <col min="6" max="6" width="21.6296296296296" customWidth="1"/>
    <col min="7" max="8" width="35" style="9" customWidth="1"/>
    <col min="9" max="9" width="18" style="9" customWidth="1"/>
    <col min="10" max="10" width="9.87962962962963" style="9" customWidth="1"/>
    <col min="11" max="11" width="18.25" style="9" customWidth="1"/>
  </cols>
  <sheetData>
    <row r="1" spans="1:11">
      <c r="A1" s="27" t="s">
        <v>90</v>
      </c>
      <c r="B1" s="27" t="s">
        <v>91</v>
      </c>
      <c r="C1" s="13" t="s">
        <v>92</v>
      </c>
      <c r="D1" s="5" t="s">
        <v>127</v>
      </c>
      <c r="E1" s="28" t="s">
        <v>128</v>
      </c>
      <c r="F1" s="30" t="s">
        <v>16</v>
      </c>
      <c r="G1" s="7" t="s">
        <v>129</v>
      </c>
      <c r="H1" s="7" t="s">
        <v>130</v>
      </c>
      <c r="I1" s="7" t="s">
        <v>131</v>
      </c>
      <c r="J1" s="7" t="s">
        <v>132</v>
      </c>
      <c r="K1" s="7" t="s">
        <v>133</v>
      </c>
    </row>
    <row r="2" spans="1:14">
      <c r="A2">
        <v>200</v>
      </c>
      <c r="B2">
        <v>100002</v>
      </c>
      <c r="C2" s="4">
        <v>1</v>
      </c>
      <c r="D2">
        <v>400001</v>
      </c>
      <c r="E2" t="s">
        <v>28</v>
      </c>
      <c r="G2" s="9" t="s">
        <v>134</v>
      </c>
      <c r="M2" s="3" t="str">
        <f ca="1">MID(CELL("filename",J14),FIND("]",CELL("filename",J14))+1,255)</f>
        <v>pxp.valuerecord</v>
      </c>
      <c r="N2" t="e">
        <f ca="1">"insert into "&amp;$M$2&amp;" values( "&amp;#REF!&amp;","&amp;IF(#REF!="","null",#REF!)&amp;","&amp;IF(E2="","null","'"&amp;E2&amp;"'")&amp;",'"&amp;G2&amp;"',"&amp;IF(H2="","null","'"&amp;H2&amp;"'")&amp;","&amp;IF(#REF!="","null","'"&amp;#REF!&amp;"'")&amp;","&amp;IF(I2="","null",I2)&amp;","&amp;IF(J2="","null","'"&amp;J2&amp;"'")&amp;");"</f>
        <v>#REF!</v>
      </c>
    </row>
    <row r="3" spans="1:14">
      <c r="A3">
        <v>200</v>
      </c>
      <c r="B3">
        <v>100002</v>
      </c>
      <c r="C3" s="4">
        <v>1</v>
      </c>
      <c r="D3">
        <v>400002</v>
      </c>
      <c r="E3" t="s">
        <v>31</v>
      </c>
      <c r="G3" s="9" t="s">
        <v>135</v>
      </c>
      <c r="N3" t="e">
        <f ca="1">"insert into "&amp;$M$2&amp;" values( "&amp;#REF!&amp;","&amp;IF(#REF!="","null",#REF!)&amp;","&amp;IF(E3="","null","'"&amp;E3&amp;"'")&amp;",'"&amp;G3&amp;"',"&amp;IF(H3="","null","'"&amp;H3&amp;"'")&amp;","&amp;IF(#REF!="","null","'"&amp;#REF!&amp;"'")&amp;","&amp;IF(I3="","null",I3)&amp;","&amp;IF(J3="","null","'"&amp;J3&amp;"'")&amp;");"</f>
        <v>#REF!</v>
      </c>
    </row>
    <row r="4" spans="1:14">
      <c r="A4">
        <v>200</v>
      </c>
      <c r="B4">
        <v>100002</v>
      </c>
      <c r="C4" s="4">
        <v>1</v>
      </c>
      <c r="D4">
        <v>400003</v>
      </c>
      <c r="E4" t="s">
        <v>136</v>
      </c>
      <c r="G4" s="9" t="s">
        <v>137</v>
      </c>
      <c r="N4" t="e">
        <f ca="1">"insert into "&amp;$M$2&amp;" values( "&amp;#REF!&amp;","&amp;IF(#REF!="","null",#REF!)&amp;","&amp;IF(E4="","null","'"&amp;E4&amp;"'")&amp;",'"&amp;G4&amp;"',"&amp;IF(H4="","null","'"&amp;H4&amp;"'")&amp;","&amp;IF(#REF!="","null","'"&amp;#REF!&amp;"'")&amp;","&amp;IF(I4="","null",I4)&amp;","&amp;IF(J4="","null","'"&amp;J4&amp;"'")&amp;");"</f>
        <v>#REF!</v>
      </c>
    </row>
    <row r="5" spans="1:14">
      <c r="A5">
        <v>2018</v>
      </c>
      <c r="B5">
        <v>100002</v>
      </c>
      <c r="C5" s="4">
        <v>1</v>
      </c>
      <c r="D5">
        <v>400004</v>
      </c>
      <c r="E5" t="s">
        <v>28</v>
      </c>
      <c r="G5" s="9" t="s">
        <v>134</v>
      </c>
      <c r="N5" t="e">
        <f ca="1">"insert into "&amp;$M$2&amp;" values( "&amp;#REF!&amp;","&amp;IF(#REF!="","null",#REF!)&amp;","&amp;IF(E5="","null","'"&amp;E5&amp;"'")&amp;",'"&amp;G5&amp;"',"&amp;IF(H5="","null","'"&amp;H5&amp;"'")&amp;","&amp;IF(#REF!="","null","'"&amp;#REF!&amp;"'")&amp;","&amp;IF(I5="","null",I5)&amp;","&amp;IF(J5="","null","'"&amp;J5&amp;"'")&amp;");"</f>
        <v>#REF!</v>
      </c>
    </row>
    <row r="6" spans="1:14">
      <c r="A6">
        <v>2018</v>
      </c>
      <c r="B6">
        <v>100002</v>
      </c>
      <c r="C6" s="4">
        <v>1</v>
      </c>
      <c r="D6">
        <v>400005</v>
      </c>
      <c r="E6" t="s">
        <v>31</v>
      </c>
      <c r="G6" s="9" t="s">
        <v>138</v>
      </c>
      <c r="N6" t="e">
        <f ca="1">"insert into "&amp;$M$2&amp;" values( "&amp;#REF!&amp;","&amp;IF(#REF!="","null",#REF!)&amp;","&amp;IF(E6="","null","'"&amp;E6&amp;"'")&amp;",'"&amp;G6&amp;"',"&amp;IF(H6="","null","'"&amp;H6&amp;"'")&amp;","&amp;IF(#REF!="","null","'"&amp;#REF!&amp;"'")&amp;","&amp;IF(I6="","null",I6)&amp;","&amp;IF(J6="","null","'"&amp;J6&amp;"'")&amp;");"</f>
        <v>#REF!</v>
      </c>
    </row>
    <row r="7" spans="1:14">
      <c r="A7">
        <v>2018</v>
      </c>
      <c r="B7">
        <v>100002</v>
      </c>
      <c r="C7" s="4">
        <v>1</v>
      </c>
      <c r="D7">
        <v>400006</v>
      </c>
      <c r="E7" t="s">
        <v>136</v>
      </c>
      <c r="G7" s="9" t="s">
        <v>139</v>
      </c>
      <c r="N7" t="e">
        <f ca="1">"insert into "&amp;$M$2&amp;" values( "&amp;#REF!&amp;","&amp;IF(#REF!="","null",#REF!)&amp;","&amp;IF(E7="","null","'"&amp;E7&amp;"'")&amp;",'"&amp;G7&amp;"',"&amp;IF(H7="","null","'"&amp;H7&amp;"'")&amp;","&amp;IF(#REF!="","null","'"&amp;#REF!&amp;"'")&amp;","&amp;IF(I7="","null",I7)&amp;","&amp;IF(J7="","null","'"&amp;J7&amp;"'")&amp;");"</f>
        <v>#REF!</v>
      </c>
    </row>
    <row r="8" spans="1:14">
      <c r="A8">
        <v>2014</v>
      </c>
      <c r="B8">
        <v>100001</v>
      </c>
      <c r="C8" s="4">
        <v>1</v>
      </c>
      <c r="D8">
        <v>400007</v>
      </c>
      <c r="G8" s="9" t="s">
        <v>140</v>
      </c>
      <c r="I8" s="9">
        <v>10.2</v>
      </c>
      <c r="J8" s="9" t="s">
        <v>141</v>
      </c>
      <c r="N8" t="e">
        <f ca="1">"insert into "&amp;$M$2&amp;" values( "&amp;#REF!&amp;","&amp;IF(#REF!="","null",#REF!)&amp;","&amp;IF(E8="","null","'"&amp;E8&amp;"'")&amp;",'"&amp;G8&amp;"',"&amp;IF(H8="","null","'"&amp;H8&amp;"'")&amp;","&amp;IF(#REF!="","null","'"&amp;#REF!&amp;"'")&amp;","&amp;IF(I8="","null",I8)&amp;","&amp;IF(J8="","null","'"&amp;J8&amp;"'")&amp;");"</f>
        <v>#REF!</v>
      </c>
    </row>
    <row r="9" spans="1:14">
      <c r="A9">
        <v>2005</v>
      </c>
      <c r="B9">
        <v>100001</v>
      </c>
      <c r="C9" s="4">
        <v>1</v>
      </c>
      <c r="D9">
        <v>400008</v>
      </c>
      <c r="E9" t="s">
        <v>28</v>
      </c>
      <c r="G9" s="9" t="s">
        <v>142</v>
      </c>
      <c r="H9" s="9" t="s">
        <v>143</v>
      </c>
      <c r="N9" t="e">
        <f ca="1">"insert into "&amp;$M$2&amp;" values( "&amp;#REF!&amp;","&amp;IF(#REF!="","null",#REF!)&amp;","&amp;IF(E9="","null","'"&amp;E9&amp;"'")&amp;",'"&amp;G9&amp;"',"&amp;IF(H9="","null","'"&amp;H9&amp;"'")&amp;","&amp;IF(#REF!="","null","'"&amp;#REF!&amp;"'")&amp;","&amp;IF(I9="","null",I9)&amp;","&amp;IF(J9="","null","'"&amp;J9&amp;"'")&amp;");"</f>
        <v>#REF!</v>
      </c>
    </row>
    <row r="10" spans="1:14">
      <c r="A10">
        <v>2005</v>
      </c>
      <c r="B10">
        <v>100001</v>
      </c>
      <c r="C10" s="4">
        <v>1</v>
      </c>
      <c r="D10">
        <v>400009</v>
      </c>
      <c r="E10" t="s">
        <v>31</v>
      </c>
      <c r="G10" s="9" t="s">
        <v>144</v>
      </c>
      <c r="H10" s="9" t="s">
        <v>145</v>
      </c>
      <c r="N10" t="e">
        <f ca="1">"insert into "&amp;$M$2&amp;" values( "&amp;#REF!&amp;","&amp;IF(#REF!="","null",#REF!)&amp;","&amp;IF(E10="","null","'"&amp;E10&amp;"'")&amp;",'"&amp;G10&amp;"',"&amp;IF(H10="","null","'"&amp;H10&amp;"'")&amp;","&amp;IF(#REF!="","null","'"&amp;#REF!&amp;"'")&amp;","&amp;IF(I10="","null",I10)&amp;","&amp;IF(J10="","null","'"&amp;J10&amp;"'")&amp;");"</f>
        <v>#REF!</v>
      </c>
    </row>
    <row r="11" spans="1:14">
      <c r="A11">
        <v>2005</v>
      </c>
      <c r="B11">
        <v>100001</v>
      </c>
      <c r="C11" s="4">
        <v>1</v>
      </c>
      <c r="D11">
        <v>400010</v>
      </c>
      <c r="E11" t="s">
        <v>136</v>
      </c>
      <c r="G11" s="9" t="s">
        <v>146</v>
      </c>
      <c r="H11" s="9" t="s">
        <v>147</v>
      </c>
      <c r="N11" t="e">
        <f ca="1">"insert into "&amp;$M$2&amp;" values( "&amp;#REF!&amp;","&amp;IF(#REF!="","null",#REF!)&amp;","&amp;IF(E11="","null","'"&amp;E11&amp;"'")&amp;",'"&amp;G11&amp;"',"&amp;IF(H11="","null","'"&amp;H11&amp;"'")&amp;","&amp;IF(#REF!="","null","'"&amp;#REF!&amp;"'")&amp;","&amp;IF(I11="","null",I11)&amp;","&amp;IF(J11="","null","'"&amp;J11&amp;"'")&amp;");"</f>
        <v>#REF!</v>
      </c>
    </row>
    <row r="12" spans="1:14">
      <c r="A12">
        <v>200</v>
      </c>
      <c r="B12">
        <v>100003</v>
      </c>
      <c r="C12" s="4">
        <v>1</v>
      </c>
      <c r="D12">
        <v>400011</v>
      </c>
      <c r="E12" t="s">
        <v>31</v>
      </c>
      <c r="G12" s="9" t="s">
        <v>148</v>
      </c>
      <c r="N12" t="e">
        <f ca="1">"insert into "&amp;$M$2&amp;" values( "&amp;#REF!&amp;","&amp;IF(#REF!="","null",#REF!)&amp;","&amp;IF(E12="","null","'"&amp;E12&amp;"'")&amp;",'"&amp;G12&amp;"',"&amp;IF(H12="","null","'"&amp;H12&amp;"'")&amp;","&amp;IF(#REF!="","null","'"&amp;#REF!&amp;"'")&amp;","&amp;IF(I12="","null",I12)&amp;","&amp;IF(J12="","null","'"&amp;J12&amp;"'")&amp;");"</f>
        <v>#REF!</v>
      </c>
    </row>
    <row r="13" spans="1:14">
      <c r="A13">
        <v>200</v>
      </c>
      <c r="B13">
        <v>100003</v>
      </c>
      <c r="C13" s="4">
        <v>1</v>
      </c>
      <c r="D13">
        <v>400012</v>
      </c>
      <c r="E13" t="s">
        <v>136</v>
      </c>
      <c r="G13" s="9" t="s">
        <v>149</v>
      </c>
      <c r="N13" t="e">
        <f ca="1">"insert into "&amp;$M$2&amp;" values( "&amp;#REF!&amp;","&amp;IF(#REF!="","null",#REF!)&amp;","&amp;IF(E13="","null","'"&amp;E13&amp;"'")&amp;",'"&amp;G13&amp;"',"&amp;IF(H13="","null","'"&amp;H13&amp;"'")&amp;","&amp;IF(#REF!="","null","'"&amp;#REF!&amp;"'")&amp;","&amp;IF(I13="","null",I13)&amp;","&amp;IF(J13="","null","'"&amp;J13&amp;"'")&amp;");"</f>
        <v>#REF!</v>
      </c>
    </row>
    <row r="14" spans="1:7">
      <c r="A14">
        <v>200</v>
      </c>
      <c r="B14">
        <v>100003</v>
      </c>
      <c r="C14" s="4">
        <v>1</v>
      </c>
      <c r="D14">
        <v>400013</v>
      </c>
      <c r="E14" t="s">
        <v>28</v>
      </c>
      <c r="G14" s="9" t="s">
        <v>150</v>
      </c>
    </row>
    <row r="15" spans="1:14">
      <c r="A15">
        <v>2014</v>
      </c>
      <c r="B15">
        <v>100003</v>
      </c>
      <c r="C15" s="4">
        <v>1</v>
      </c>
      <c r="D15">
        <v>400014</v>
      </c>
      <c r="G15" s="9" t="s">
        <v>151</v>
      </c>
      <c r="I15" s="9">
        <v>33.5</v>
      </c>
      <c r="J15" s="9" t="s">
        <v>152</v>
      </c>
      <c r="N15" t="e">
        <f ca="1">"insert into "&amp;$M$2&amp;" values( "&amp;#REF!&amp;","&amp;IF(#REF!="","null",#REF!)&amp;","&amp;IF(E15="","null","'"&amp;E15&amp;"'")&amp;",'"&amp;G15&amp;"',"&amp;IF(H15="","null","'"&amp;H15&amp;"'")&amp;","&amp;IF(#REF!="","null","'"&amp;#REF!&amp;"'")&amp;","&amp;IF(I15="","null",I15)&amp;","&amp;IF(J15="","null","'"&amp;J15&amp;"'")&amp;");"</f>
        <v>#REF!</v>
      </c>
    </row>
    <row r="16" spans="1:14">
      <c r="A16">
        <v>2015</v>
      </c>
      <c r="B16">
        <v>100001</v>
      </c>
      <c r="C16" s="4">
        <v>1</v>
      </c>
      <c r="D16">
        <v>400015</v>
      </c>
      <c r="G16" s="9" t="s">
        <v>153</v>
      </c>
      <c r="I16" s="9">
        <v>5.9</v>
      </c>
      <c r="J16" s="9" t="s">
        <v>152</v>
      </c>
      <c r="N16" t="e">
        <f ca="1">"insert into "&amp;$M$2&amp;" values( "&amp;#REF!&amp;","&amp;IF(#REF!="","null",#REF!)&amp;","&amp;IF(E16="","null","'"&amp;E16&amp;"'")&amp;",'"&amp;G16&amp;"',"&amp;IF(H16="","null","'"&amp;H16&amp;"'")&amp;","&amp;IF(#REF!="","null","'"&amp;#REF!&amp;"'")&amp;","&amp;IF(I16="","null",I16)&amp;","&amp;IF(J16="","null","'"&amp;J16&amp;"'")&amp;");"</f>
        <v>#REF!</v>
      </c>
    </row>
    <row r="17" spans="1:14">
      <c r="A17">
        <v>2016</v>
      </c>
      <c r="B17">
        <v>100001</v>
      </c>
      <c r="C17" s="4">
        <v>1</v>
      </c>
      <c r="D17">
        <v>400016</v>
      </c>
      <c r="G17" s="9" t="s">
        <v>154</v>
      </c>
      <c r="I17" s="9">
        <v>23.2</v>
      </c>
      <c r="J17" s="9" t="s">
        <v>152</v>
      </c>
      <c r="N17" t="e">
        <f ca="1">"insert into "&amp;$M$2&amp;" values( "&amp;#REF!&amp;","&amp;IF(#REF!="","null",#REF!)&amp;","&amp;IF(E17="","null","'"&amp;E17&amp;"'")&amp;",'"&amp;G17&amp;"',"&amp;IF(H17="","null","'"&amp;H17&amp;"'")&amp;","&amp;IF(#REF!="","null","'"&amp;#REF!&amp;"'")&amp;","&amp;IF(I17="","null",I17)&amp;","&amp;IF(J17="","null","'"&amp;J17&amp;"'")&amp;");"</f>
        <v>#REF!</v>
      </c>
    </row>
    <row r="18" spans="1:14">
      <c r="A18">
        <v>2014</v>
      </c>
      <c r="B18">
        <v>100005</v>
      </c>
      <c r="C18" s="4">
        <v>1</v>
      </c>
      <c r="D18">
        <v>400017</v>
      </c>
      <c r="G18" s="9" t="s">
        <v>155</v>
      </c>
      <c r="I18" s="9">
        <v>85</v>
      </c>
      <c r="J18" s="9" t="s">
        <v>141</v>
      </c>
      <c r="N18" t="e">
        <f ca="1">"insert into "&amp;$M$2&amp;" values( "&amp;#REF!&amp;","&amp;IF(#REF!="","null",#REF!)&amp;","&amp;IF(E18="","null","'"&amp;E18&amp;"'")&amp;",'"&amp;G18&amp;"',"&amp;IF(H18="","null","'"&amp;H18&amp;"'")&amp;","&amp;IF(#REF!="","null","'"&amp;#REF!&amp;"'")&amp;","&amp;IF(I18="","null",I18)&amp;","&amp;IF(J18="","null","'"&amp;J18&amp;"'")&amp;");"</f>
        <v>#REF!</v>
      </c>
    </row>
    <row r="19" spans="1:14">
      <c r="A19">
        <v>2015</v>
      </c>
      <c r="B19">
        <v>100003</v>
      </c>
      <c r="C19" s="4">
        <v>1</v>
      </c>
      <c r="D19">
        <v>400018</v>
      </c>
      <c r="G19" s="9" t="s">
        <v>156</v>
      </c>
      <c r="I19" s="9">
        <v>15</v>
      </c>
      <c r="J19" s="9" t="s">
        <v>141</v>
      </c>
      <c r="N19" t="e">
        <f ca="1">"insert into "&amp;$M$2&amp;" values( "&amp;#REF!&amp;","&amp;IF(#REF!="","null",#REF!)&amp;","&amp;IF(E19="","null","'"&amp;E19&amp;"'")&amp;",'"&amp;G19&amp;"',"&amp;IF(H19="","null","'"&amp;H19&amp;"'")&amp;","&amp;IF(#REF!="","null","'"&amp;#REF!&amp;"'")&amp;","&amp;IF(I19="","null",I19)&amp;","&amp;IF(J19="","null","'"&amp;J19&amp;"'")&amp;");"</f>
        <v>#REF!</v>
      </c>
    </row>
    <row r="20" spans="1:14">
      <c r="A20">
        <v>2016</v>
      </c>
      <c r="B20">
        <v>100003</v>
      </c>
      <c r="C20" s="4">
        <v>1</v>
      </c>
      <c r="D20">
        <v>400019</v>
      </c>
      <c r="G20" s="9" t="s">
        <v>157</v>
      </c>
      <c r="I20" s="9">
        <v>59</v>
      </c>
      <c r="J20" s="9" t="s">
        <v>141</v>
      </c>
      <c r="N20" t="e">
        <f ca="1">"insert into "&amp;$M$2&amp;" values( "&amp;#REF!&amp;","&amp;IF(#REF!="","null",#REF!)&amp;","&amp;IF(E20="","null","'"&amp;E20&amp;"'")&amp;",'"&amp;G20&amp;"',"&amp;IF(H20="","null","'"&amp;H20&amp;"'")&amp;","&amp;IF(#REF!="","null","'"&amp;#REF!&amp;"'")&amp;","&amp;IF(I20="","null",I20)&amp;","&amp;IF(J20="","null","'"&amp;J20&amp;"'")&amp;");"</f>
        <v>#REF!</v>
      </c>
    </row>
    <row r="21" spans="1:14">
      <c r="A21">
        <v>2007</v>
      </c>
      <c r="B21">
        <v>100003</v>
      </c>
      <c r="C21" s="4">
        <v>1</v>
      </c>
      <c r="D21">
        <v>400020</v>
      </c>
      <c r="E21" t="s">
        <v>28</v>
      </c>
      <c r="G21" s="9" t="s">
        <v>158</v>
      </c>
      <c r="I21" s="9">
        <v>42</v>
      </c>
      <c r="N21" t="e">
        <f ca="1">"insert into "&amp;$M$2&amp;" values( "&amp;#REF!&amp;","&amp;IF(#REF!="","null",#REF!)&amp;","&amp;IF(E21="","null","'"&amp;E21&amp;"'")&amp;",'"&amp;G21&amp;"',"&amp;IF(H21="","null","'"&amp;H21&amp;"'")&amp;","&amp;IF(#REF!="","null","'"&amp;#REF!&amp;"'")&amp;","&amp;IF(I21="","null",I21)&amp;","&amp;IF(J21="","null","'"&amp;J21&amp;"'")&amp;");"</f>
        <v>#REF!</v>
      </c>
    </row>
    <row r="22" spans="1:14">
      <c r="A22">
        <v>2007</v>
      </c>
      <c r="B22">
        <v>100003</v>
      </c>
      <c r="C22" s="4">
        <v>1</v>
      </c>
      <c r="D22">
        <v>400021</v>
      </c>
      <c r="E22" t="s">
        <v>31</v>
      </c>
      <c r="G22" s="9" t="s">
        <v>159</v>
      </c>
      <c r="I22" s="9">
        <v>420</v>
      </c>
      <c r="N22" t="e">
        <f ca="1">"insert into "&amp;$M$2&amp;" values( "&amp;#REF!&amp;","&amp;IF(#REF!="","null",#REF!)&amp;","&amp;IF(E22="","null","'"&amp;E22&amp;"'")&amp;",'"&amp;G22&amp;"',"&amp;IF(H22="","null","'"&amp;H22&amp;"'")&amp;","&amp;IF(#REF!="","null","'"&amp;#REF!&amp;"'")&amp;","&amp;IF(I22="","null",I22)&amp;","&amp;IF(J22="","null","'"&amp;J22&amp;"'")&amp;");"</f>
        <v>#REF!</v>
      </c>
    </row>
    <row r="23" spans="1:14">
      <c r="A23">
        <v>2007</v>
      </c>
      <c r="B23">
        <v>100003</v>
      </c>
      <c r="C23" s="4">
        <v>1</v>
      </c>
      <c r="D23">
        <v>400022</v>
      </c>
      <c r="E23" t="s">
        <v>160</v>
      </c>
      <c r="G23" s="32">
        <v>40</v>
      </c>
      <c r="I23" s="9">
        <v>40</v>
      </c>
      <c r="N23" t="e">
        <f ca="1">"insert into "&amp;$M$2&amp;" values( "&amp;#REF!&amp;","&amp;IF(#REF!="","null",#REF!)&amp;","&amp;IF(E23="","null","'"&amp;E23&amp;"'")&amp;",'"&amp;G23&amp;"',"&amp;IF(H23="","null","'"&amp;H23&amp;"'")&amp;","&amp;IF(#REF!="","null","'"&amp;#REF!&amp;"'")&amp;","&amp;IF(I23="","null",I23)&amp;","&amp;IF(J23="","null","'"&amp;J23&amp;"'")&amp;");"</f>
        <v>#REF!</v>
      </c>
    </row>
    <row r="24" spans="1:14">
      <c r="A24">
        <v>200</v>
      </c>
      <c r="B24">
        <v>100005</v>
      </c>
      <c r="C24" s="4">
        <v>1</v>
      </c>
      <c r="D24">
        <v>400023</v>
      </c>
      <c r="E24" t="s">
        <v>28</v>
      </c>
      <c r="G24" s="9" t="s">
        <v>161</v>
      </c>
      <c r="N24" t="e">
        <f ca="1">"insert into "&amp;$M$2&amp;" values( "&amp;#REF!&amp;","&amp;IF(#REF!="","null",#REF!)&amp;","&amp;IF(E24="","null","'"&amp;E24&amp;"'")&amp;",'"&amp;G24&amp;"',"&amp;IF(H24="","null","'"&amp;H24&amp;"'")&amp;","&amp;IF(#REF!="","null","'"&amp;#REF!&amp;"'")&amp;","&amp;IF(I24="","null",I24)&amp;","&amp;IF(J24="","null","'"&amp;J24&amp;"'")&amp;");"</f>
        <v>#REF!</v>
      </c>
    </row>
    <row r="25" spans="1:14">
      <c r="A25">
        <v>200</v>
      </c>
      <c r="B25">
        <v>100006</v>
      </c>
      <c r="C25" s="4">
        <v>1</v>
      </c>
      <c r="D25">
        <v>400024</v>
      </c>
      <c r="E25" t="s">
        <v>28</v>
      </c>
      <c r="G25" s="9" t="s">
        <v>162</v>
      </c>
      <c r="N25" t="e">
        <f ca="1">"insert into "&amp;$M$2&amp;" values( "&amp;#REF!&amp;","&amp;IF(#REF!="","null",#REF!)&amp;","&amp;IF(E25="","null","'"&amp;E25&amp;"'")&amp;",'"&amp;G25&amp;"',"&amp;IF(H25="","null","'"&amp;H25&amp;"'")&amp;","&amp;IF(#REF!="","null","'"&amp;#REF!&amp;"'")&amp;","&amp;IF(I25="","null",I25)&amp;","&amp;IF(J25="","null","'"&amp;J25&amp;"'")&amp;");"</f>
        <v>#REF!</v>
      </c>
    </row>
    <row r="26" spans="1:14">
      <c r="A26">
        <v>200</v>
      </c>
      <c r="B26">
        <v>100007</v>
      </c>
      <c r="C26" s="4">
        <v>1</v>
      </c>
      <c r="D26">
        <v>400025</v>
      </c>
      <c r="E26" t="s">
        <v>28</v>
      </c>
      <c r="G26" s="9" t="s">
        <v>163</v>
      </c>
      <c r="N26" t="e">
        <f ca="1">"insert into "&amp;$M$2&amp;" values( "&amp;#REF!&amp;","&amp;IF(#REF!="","null",#REF!)&amp;","&amp;IF(E26="","null","'"&amp;E26&amp;"'")&amp;",'"&amp;G26&amp;"',"&amp;IF(H26="","null","'"&amp;H26&amp;"'")&amp;","&amp;IF(#REF!="","null","'"&amp;#REF!&amp;"'")&amp;","&amp;IF(I26="","null",I26)&amp;","&amp;IF(J26="","null","'"&amp;J26&amp;"'")&amp;");"</f>
        <v>#REF!</v>
      </c>
    </row>
    <row r="27" spans="1:14">
      <c r="A27">
        <v>200</v>
      </c>
      <c r="B27">
        <v>100008</v>
      </c>
      <c r="C27" s="4">
        <v>1</v>
      </c>
      <c r="D27">
        <v>400026</v>
      </c>
      <c r="E27" t="s">
        <v>28</v>
      </c>
      <c r="G27" s="9" t="s">
        <v>164</v>
      </c>
      <c r="N27" t="e">
        <f ca="1">"insert into "&amp;$M$2&amp;" values( "&amp;#REF!&amp;","&amp;IF(#REF!="","null",#REF!)&amp;","&amp;IF(E27="","null","'"&amp;E27&amp;"'")&amp;",'"&amp;G27&amp;"',"&amp;IF(H27="","null","'"&amp;H27&amp;"'")&amp;","&amp;IF(#REF!="","null","'"&amp;#REF!&amp;"'")&amp;","&amp;IF(I27="","null",I27)&amp;","&amp;IF(J27="","null","'"&amp;J27&amp;"'")&amp;");"</f>
        <v>#REF!</v>
      </c>
    </row>
    <row r="28" spans="1:14">
      <c r="A28">
        <v>200</v>
      </c>
      <c r="B28">
        <v>100009</v>
      </c>
      <c r="C28" s="4">
        <v>1</v>
      </c>
      <c r="D28">
        <v>400027</v>
      </c>
      <c r="E28" t="s">
        <v>28</v>
      </c>
      <c r="G28" s="9" t="s">
        <v>165</v>
      </c>
      <c r="N28" t="e">
        <f ca="1">"insert into "&amp;$M$2&amp;" values( "&amp;#REF!&amp;","&amp;IF(#REF!="","null",#REF!)&amp;","&amp;IF(E28="","null","'"&amp;E28&amp;"'")&amp;",'"&amp;G28&amp;"',"&amp;IF(H28="","null","'"&amp;H28&amp;"'")&amp;","&amp;IF(#REF!="","null","'"&amp;#REF!&amp;"'")&amp;","&amp;IF(I28="","null",I28)&amp;","&amp;IF(J28="","null","'"&amp;J28&amp;"'")&amp;");"</f>
        <v>#REF!</v>
      </c>
    </row>
    <row r="29" spans="1:14">
      <c r="A29">
        <v>200</v>
      </c>
      <c r="B29">
        <v>100010</v>
      </c>
      <c r="C29" s="4">
        <v>1</v>
      </c>
      <c r="D29">
        <v>400028</v>
      </c>
      <c r="E29" t="s">
        <v>28</v>
      </c>
      <c r="G29" s="9" t="s">
        <v>166</v>
      </c>
      <c r="N29" t="e">
        <f ca="1">"insert into "&amp;$M$2&amp;" values( "&amp;#REF!&amp;","&amp;IF(#REF!="","null",#REF!)&amp;","&amp;IF(E29="","null","'"&amp;E29&amp;"'")&amp;",'"&amp;G29&amp;"',"&amp;IF(H29="","null","'"&amp;H29&amp;"'")&amp;","&amp;IF(#REF!="","null","'"&amp;#REF!&amp;"'")&amp;","&amp;IF(I29="","null",I29)&amp;","&amp;IF(J29="","null","'"&amp;J29&amp;"'")&amp;");"</f>
        <v>#REF!</v>
      </c>
    </row>
    <row r="30" spans="1:14">
      <c r="A30">
        <v>200</v>
      </c>
      <c r="B30">
        <v>100011</v>
      </c>
      <c r="C30" s="4">
        <v>1</v>
      </c>
      <c r="D30">
        <v>400029</v>
      </c>
      <c r="E30" t="s">
        <v>28</v>
      </c>
      <c r="G30" s="9" t="s">
        <v>167</v>
      </c>
      <c r="N30" t="e">
        <f ca="1">"insert into "&amp;$M$2&amp;" values( "&amp;#REF!&amp;","&amp;IF(#REF!="","null",#REF!)&amp;","&amp;IF(E30="","null","'"&amp;E30&amp;"'")&amp;",'"&amp;G30&amp;"',"&amp;IF(H30="","null","'"&amp;H30&amp;"'")&amp;","&amp;IF(#REF!="","null","'"&amp;#REF!&amp;"'")&amp;","&amp;IF(I30="","null",I30)&amp;","&amp;IF(J30="","null","'"&amp;J30&amp;"'")&amp;");"</f>
        <v>#REF!</v>
      </c>
    </row>
    <row r="31" spans="1:14">
      <c r="A31">
        <v>200</v>
      </c>
      <c r="B31">
        <v>100012</v>
      </c>
      <c r="C31" s="4">
        <v>1</v>
      </c>
      <c r="D31">
        <v>400030</v>
      </c>
      <c r="E31" t="s">
        <v>28</v>
      </c>
      <c r="G31" s="9" t="s">
        <v>168</v>
      </c>
      <c r="N31" t="e">
        <f ca="1">"insert into "&amp;$M$2&amp;" values( "&amp;#REF!&amp;","&amp;IF(#REF!="","null",#REF!)&amp;","&amp;IF(E31="","null","'"&amp;E31&amp;"'")&amp;",'"&amp;G31&amp;"',"&amp;IF(H31="","null","'"&amp;H31&amp;"'")&amp;","&amp;IF(#REF!="","null","'"&amp;#REF!&amp;"'")&amp;","&amp;IF(I31="","null",I31)&amp;","&amp;IF(J31="","null","'"&amp;J31&amp;"'")&amp;");"</f>
        <v>#REF!</v>
      </c>
    </row>
    <row r="32" spans="1:14">
      <c r="A32">
        <v>200</v>
      </c>
      <c r="B32">
        <v>100013</v>
      </c>
      <c r="C32" s="4">
        <v>1</v>
      </c>
      <c r="D32">
        <v>400031</v>
      </c>
      <c r="E32" t="s">
        <v>28</v>
      </c>
      <c r="G32" s="9" t="s">
        <v>169</v>
      </c>
      <c r="N32" t="e">
        <f ca="1">"insert into "&amp;$M$2&amp;" values( "&amp;#REF!&amp;","&amp;IF(#REF!="","null",#REF!)&amp;","&amp;IF(E32="","null","'"&amp;E32&amp;"'")&amp;",'"&amp;G32&amp;"',"&amp;IF(H32="","null","'"&amp;H32&amp;"'")&amp;","&amp;IF(#REF!="","null","'"&amp;#REF!&amp;"'")&amp;","&amp;IF(I32="","null",I32)&amp;","&amp;IF(J32="","null","'"&amp;J32&amp;"'")&amp;");"</f>
        <v>#REF!</v>
      </c>
    </row>
    <row r="33" spans="1:14">
      <c r="A33">
        <v>200</v>
      </c>
      <c r="B33">
        <v>100014</v>
      </c>
      <c r="C33" s="4">
        <v>1</v>
      </c>
      <c r="D33">
        <v>400032</v>
      </c>
      <c r="E33" t="s">
        <v>28</v>
      </c>
      <c r="G33" s="9" t="s">
        <v>170</v>
      </c>
      <c r="N33" t="e">
        <f ca="1">"insert into "&amp;$M$2&amp;" values( "&amp;#REF!&amp;","&amp;IF(#REF!="","null",#REF!)&amp;","&amp;IF(E33="","null","'"&amp;E33&amp;"'")&amp;",'"&amp;G33&amp;"',"&amp;IF(H33="","null","'"&amp;H33&amp;"'")&amp;","&amp;IF(#REF!="","null","'"&amp;#REF!&amp;"'")&amp;","&amp;IF(I33="","null",I33)&amp;","&amp;IF(J33="","null","'"&amp;J33&amp;"'")&amp;");"</f>
        <v>#REF!</v>
      </c>
    </row>
    <row r="34" spans="1:14">
      <c r="A34">
        <v>2008</v>
      </c>
      <c r="B34">
        <v>100005</v>
      </c>
      <c r="C34" s="4">
        <v>1</v>
      </c>
      <c r="D34">
        <v>400033</v>
      </c>
      <c r="E34" t="s">
        <v>28</v>
      </c>
      <c r="G34" t="s">
        <v>171</v>
      </c>
      <c r="N34" t="e">
        <f ca="1">"insert into "&amp;$M$2&amp;" values( "&amp;#REF!&amp;","&amp;IF(#REF!="","null",#REF!)&amp;","&amp;IF(E34="","null","'"&amp;E34&amp;"'")&amp;",'"&amp;G34&amp;"',"&amp;IF(H34="","null","'"&amp;H34&amp;"'")&amp;","&amp;IF(#REF!="","null","'"&amp;#REF!&amp;"'")&amp;","&amp;IF(I34="","null",I34)&amp;","&amp;IF(J34="","null","'"&amp;J34&amp;"'")&amp;");"</f>
        <v>#REF!</v>
      </c>
    </row>
    <row r="35" spans="1:14">
      <c r="A35">
        <v>2008</v>
      </c>
      <c r="B35">
        <v>100006</v>
      </c>
      <c r="C35" s="4">
        <v>1</v>
      </c>
      <c r="D35">
        <v>400034</v>
      </c>
      <c r="E35" t="s">
        <v>28</v>
      </c>
      <c r="G35" s="9" t="s">
        <v>172</v>
      </c>
      <c r="N35" t="e">
        <f ca="1">"insert into "&amp;$M$2&amp;" values( "&amp;#REF!&amp;","&amp;IF(#REF!="","null",#REF!)&amp;","&amp;IF(E35="","null","'"&amp;E35&amp;"'")&amp;",'"&amp;G35&amp;"',"&amp;IF(H35="","null","'"&amp;H35&amp;"'")&amp;","&amp;IF(#REF!="","null","'"&amp;#REF!&amp;"'")&amp;","&amp;IF(I35="","null",I35)&amp;","&amp;IF(J35="","null","'"&amp;J35&amp;"'")&amp;");"</f>
        <v>#REF!</v>
      </c>
    </row>
    <row r="36" spans="1:14">
      <c r="A36">
        <v>2008</v>
      </c>
      <c r="B36">
        <v>100007</v>
      </c>
      <c r="C36" s="4">
        <v>1</v>
      </c>
      <c r="D36">
        <v>400035</v>
      </c>
      <c r="E36" t="s">
        <v>28</v>
      </c>
      <c r="G36" t="s">
        <v>173</v>
      </c>
      <c r="N36" t="e">
        <f ca="1">"insert into "&amp;$M$2&amp;" values( "&amp;#REF!&amp;","&amp;IF(#REF!="","null",#REF!)&amp;","&amp;IF(E36="","null","'"&amp;E36&amp;"'")&amp;",'"&amp;G36&amp;"',"&amp;IF(H36="","null","'"&amp;H36&amp;"'")&amp;","&amp;IF(#REF!="","null","'"&amp;#REF!&amp;"'")&amp;","&amp;IF(I36="","null",I36)&amp;","&amp;IF(J36="","null","'"&amp;J36&amp;"'")&amp;");"</f>
        <v>#REF!</v>
      </c>
    </row>
    <row r="37" spans="1:14">
      <c r="A37">
        <v>2008</v>
      </c>
      <c r="B37">
        <v>100008</v>
      </c>
      <c r="C37" s="4">
        <v>1</v>
      </c>
      <c r="D37">
        <v>400036</v>
      </c>
      <c r="E37" t="s">
        <v>28</v>
      </c>
      <c r="G37" t="s">
        <v>174</v>
      </c>
      <c r="N37" t="e">
        <f ca="1">"insert into "&amp;$M$2&amp;" values( "&amp;#REF!&amp;","&amp;IF(#REF!="","null",#REF!)&amp;","&amp;IF(E37="","null","'"&amp;E37&amp;"'")&amp;",'"&amp;G37&amp;"',"&amp;IF(H37="","null","'"&amp;H37&amp;"'")&amp;","&amp;IF(#REF!="","null","'"&amp;#REF!&amp;"'")&amp;","&amp;IF(I37="","null",I37)&amp;","&amp;IF(J37="","null","'"&amp;J37&amp;"'")&amp;");"</f>
        <v>#REF!</v>
      </c>
    </row>
    <row r="38" spans="1:14">
      <c r="A38">
        <v>2008</v>
      </c>
      <c r="B38">
        <v>100009</v>
      </c>
      <c r="C38" s="4">
        <v>1</v>
      </c>
      <c r="D38">
        <v>400037</v>
      </c>
      <c r="E38" t="s">
        <v>28</v>
      </c>
      <c r="G38" t="s">
        <v>175</v>
      </c>
      <c r="N38" t="e">
        <f ca="1">"insert into "&amp;$M$2&amp;" values( "&amp;#REF!&amp;","&amp;IF(#REF!="","null",#REF!)&amp;","&amp;IF(E38="","null","'"&amp;E38&amp;"'")&amp;",'"&amp;G38&amp;"',"&amp;IF(H38="","null","'"&amp;H38&amp;"'")&amp;","&amp;IF(#REF!="","null","'"&amp;#REF!&amp;"'")&amp;","&amp;IF(I38="","null",I38)&amp;","&amp;IF(J38="","null","'"&amp;J38&amp;"'")&amp;");"</f>
        <v>#REF!</v>
      </c>
    </row>
    <row r="39" spans="1:14">
      <c r="A39">
        <v>2008</v>
      </c>
      <c r="B39">
        <v>100010</v>
      </c>
      <c r="C39" s="4">
        <v>1</v>
      </c>
      <c r="D39">
        <v>400038</v>
      </c>
      <c r="E39" t="s">
        <v>28</v>
      </c>
      <c r="G39" t="s">
        <v>176</v>
      </c>
      <c r="N39" t="e">
        <f ca="1">"insert into "&amp;$M$2&amp;" values( "&amp;#REF!&amp;","&amp;IF(#REF!="","null",#REF!)&amp;","&amp;IF(E39="","null","'"&amp;E39&amp;"'")&amp;",'"&amp;G39&amp;"',"&amp;IF(H39="","null","'"&amp;H39&amp;"'")&amp;","&amp;IF(#REF!="","null","'"&amp;#REF!&amp;"'")&amp;","&amp;IF(I39="","null",I39)&amp;","&amp;IF(J39="","null","'"&amp;J39&amp;"'")&amp;");"</f>
        <v>#REF!</v>
      </c>
    </row>
    <row r="40" spans="1:14">
      <c r="A40">
        <v>2008</v>
      </c>
      <c r="B40">
        <v>100011</v>
      </c>
      <c r="C40" s="4">
        <v>1</v>
      </c>
      <c r="D40">
        <v>400039</v>
      </c>
      <c r="E40" t="s">
        <v>28</v>
      </c>
      <c r="G40" t="s">
        <v>177</v>
      </c>
      <c r="N40" t="e">
        <f ca="1">"insert into "&amp;$M$2&amp;" values( "&amp;#REF!&amp;","&amp;IF(#REF!="","null",#REF!)&amp;","&amp;IF(E40="","null","'"&amp;E40&amp;"'")&amp;",'"&amp;G40&amp;"',"&amp;IF(H40="","null","'"&amp;H40&amp;"'")&amp;","&amp;IF(#REF!="","null","'"&amp;#REF!&amp;"'")&amp;","&amp;IF(I40="","null",I40)&amp;","&amp;IF(J40="","null","'"&amp;J40&amp;"'")&amp;");"</f>
        <v>#REF!</v>
      </c>
    </row>
    <row r="41" spans="1:14">
      <c r="A41">
        <v>2008</v>
      </c>
      <c r="B41">
        <v>100012</v>
      </c>
      <c r="C41" s="4">
        <v>1</v>
      </c>
      <c r="D41">
        <v>400040</v>
      </c>
      <c r="E41" t="s">
        <v>28</v>
      </c>
      <c r="G41" t="s">
        <v>178</v>
      </c>
      <c r="N41" t="e">
        <f ca="1">"insert into "&amp;$M$2&amp;" values( "&amp;#REF!&amp;","&amp;IF(#REF!="","null",#REF!)&amp;","&amp;IF(E41="","null","'"&amp;E41&amp;"'")&amp;",'"&amp;G41&amp;"',"&amp;IF(H41="","null","'"&amp;H41&amp;"'")&amp;","&amp;IF(#REF!="","null","'"&amp;#REF!&amp;"'")&amp;","&amp;IF(I41="","null",I41)&amp;","&amp;IF(J41="","null","'"&amp;J41&amp;"'")&amp;");"</f>
        <v>#REF!</v>
      </c>
    </row>
    <row r="42" spans="1:14">
      <c r="A42">
        <v>2008</v>
      </c>
      <c r="B42">
        <v>100013</v>
      </c>
      <c r="C42" s="4">
        <v>1</v>
      </c>
      <c r="D42">
        <v>400041</v>
      </c>
      <c r="E42" t="s">
        <v>28</v>
      </c>
      <c r="G42" t="s">
        <v>179</v>
      </c>
      <c r="N42" t="e">
        <f ca="1">"insert into "&amp;$M$2&amp;" values( "&amp;#REF!&amp;","&amp;IF(#REF!="","null",#REF!)&amp;","&amp;IF(E42="","null","'"&amp;E42&amp;"'")&amp;",'"&amp;G42&amp;"',"&amp;IF(H42="","null","'"&amp;H42&amp;"'")&amp;","&amp;IF(#REF!="","null","'"&amp;#REF!&amp;"'")&amp;","&amp;IF(I42="","null",I42)&amp;","&amp;IF(J42="","null","'"&amp;J42&amp;"'")&amp;");"</f>
        <v>#REF!</v>
      </c>
    </row>
    <row r="43" spans="1:14">
      <c r="A43">
        <v>2008</v>
      </c>
      <c r="B43">
        <v>100014</v>
      </c>
      <c r="C43" s="4">
        <v>1</v>
      </c>
      <c r="D43">
        <v>400042</v>
      </c>
      <c r="E43" t="s">
        <v>28</v>
      </c>
      <c r="G43" t="s">
        <v>180</v>
      </c>
      <c r="N43" t="e">
        <f ca="1">"insert into "&amp;$M$2&amp;" values( "&amp;#REF!&amp;","&amp;IF(#REF!="","null",#REF!)&amp;","&amp;IF(E43="","null","'"&amp;E43&amp;"'")&amp;",'"&amp;G43&amp;"',"&amp;IF(H43="","null","'"&amp;H43&amp;"'")&amp;","&amp;IF(#REF!="","null","'"&amp;#REF!&amp;"'")&amp;","&amp;IF(I43="","null",I43)&amp;","&amp;IF(J43="","null","'"&amp;J43&amp;"'")&amp;");"</f>
        <v>#REF!</v>
      </c>
    </row>
    <row r="44" spans="1:9">
      <c r="A44">
        <v>200</v>
      </c>
      <c r="B44">
        <v>100022</v>
      </c>
      <c r="C44" s="4">
        <v>1</v>
      </c>
      <c r="D44">
        <v>400043</v>
      </c>
      <c r="E44" t="s">
        <v>28</v>
      </c>
      <c r="G44" t="s">
        <v>181</v>
      </c>
      <c r="H44"/>
      <c r="I44"/>
    </row>
    <row r="45" spans="1:9">
      <c r="A45">
        <v>2030</v>
      </c>
      <c r="B45">
        <v>100022</v>
      </c>
      <c r="C45" s="4">
        <v>1</v>
      </c>
      <c r="D45">
        <v>400044</v>
      </c>
      <c r="E45" t="s">
        <v>28</v>
      </c>
      <c r="G45" t="s">
        <v>182</v>
      </c>
      <c r="H45"/>
      <c r="I45"/>
    </row>
    <row r="46" spans="1:9">
      <c r="A46">
        <v>2031</v>
      </c>
      <c r="B46">
        <v>100022</v>
      </c>
      <c r="C46" s="4">
        <v>1</v>
      </c>
      <c r="D46">
        <v>400045</v>
      </c>
      <c r="E46" t="s">
        <v>28</v>
      </c>
      <c r="G46" t="s">
        <v>183</v>
      </c>
      <c r="H46"/>
      <c r="I46"/>
    </row>
    <row r="47" spans="1:9">
      <c r="A47">
        <v>2032</v>
      </c>
      <c r="B47">
        <v>100022</v>
      </c>
      <c r="C47" s="4">
        <v>1</v>
      </c>
      <c r="D47">
        <v>400046</v>
      </c>
      <c r="E47" t="s">
        <v>28</v>
      </c>
      <c r="G47" t="s">
        <v>184</v>
      </c>
      <c r="H47"/>
      <c r="I47"/>
    </row>
    <row r="48" spans="1:9">
      <c r="A48">
        <v>200</v>
      </c>
      <c r="B48">
        <v>100023</v>
      </c>
      <c r="C48" s="4">
        <v>1</v>
      </c>
      <c r="D48">
        <v>400047</v>
      </c>
      <c r="E48" t="s">
        <v>28</v>
      </c>
      <c r="G48" t="s">
        <v>185</v>
      </c>
      <c r="H48"/>
      <c r="I48"/>
    </row>
    <row r="49" spans="1:9">
      <c r="A49">
        <v>2030</v>
      </c>
      <c r="B49">
        <v>100023</v>
      </c>
      <c r="C49" s="4">
        <v>1</v>
      </c>
      <c r="D49">
        <v>400048</v>
      </c>
      <c r="E49" t="s">
        <v>28</v>
      </c>
      <c r="G49" t="s">
        <v>186</v>
      </c>
      <c r="H49"/>
      <c r="I49"/>
    </row>
    <row r="50" spans="1:9">
      <c r="A50">
        <v>2031</v>
      </c>
      <c r="B50">
        <v>100023</v>
      </c>
      <c r="C50" s="4">
        <v>1</v>
      </c>
      <c r="D50">
        <v>400049</v>
      </c>
      <c r="E50" t="s">
        <v>28</v>
      </c>
      <c r="G50" t="s">
        <v>187</v>
      </c>
      <c r="H50"/>
      <c r="I50"/>
    </row>
    <row r="51" spans="1:9">
      <c r="A51">
        <v>2032</v>
      </c>
      <c r="B51">
        <v>100023</v>
      </c>
      <c r="C51" s="4">
        <v>1</v>
      </c>
      <c r="D51">
        <v>400050</v>
      </c>
      <c r="E51" t="s">
        <v>28</v>
      </c>
      <c r="G51" t="s">
        <v>188</v>
      </c>
      <c r="H51"/>
      <c r="I51"/>
    </row>
    <row r="52" spans="1:9">
      <c r="A52">
        <v>200</v>
      </c>
      <c r="B52">
        <v>100024</v>
      </c>
      <c r="C52" s="4">
        <v>1</v>
      </c>
      <c r="D52">
        <v>400051</v>
      </c>
      <c r="E52" t="s">
        <v>28</v>
      </c>
      <c r="G52" t="s">
        <v>189</v>
      </c>
      <c r="H52"/>
      <c r="I52"/>
    </row>
    <row r="53" spans="1:9">
      <c r="A53">
        <v>2030</v>
      </c>
      <c r="B53">
        <v>100024</v>
      </c>
      <c r="C53" s="4">
        <v>1</v>
      </c>
      <c r="D53">
        <v>400052</v>
      </c>
      <c r="E53" t="s">
        <v>28</v>
      </c>
      <c r="G53" t="s">
        <v>190</v>
      </c>
      <c r="H53"/>
      <c r="I53"/>
    </row>
    <row r="54" spans="1:9">
      <c r="A54">
        <v>2031</v>
      </c>
      <c r="B54">
        <v>100024</v>
      </c>
      <c r="C54" s="4">
        <v>1</v>
      </c>
      <c r="D54">
        <v>400053</v>
      </c>
      <c r="E54" t="s">
        <v>28</v>
      </c>
      <c r="G54" t="s">
        <v>191</v>
      </c>
      <c r="H54"/>
      <c r="I54"/>
    </row>
    <row r="55" spans="1:9">
      <c r="A55">
        <v>2032</v>
      </c>
      <c r="B55">
        <v>100024</v>
      </c>
      <c r="C55" s="4">
        <v>1</v>
      </c>
      <c r="D55">
        <v>400054</v>
      </c>
      <c r="E55" t="s">
        <v>28</v>
      </c>
      <c r="G55" t="s">
        <v>192</v>
      </c>
      <c r="H55"/>
      <c r="I55"/>
    </row>
    <row r="56" spans="1:9">
      <c r="A56">
        <v>200</v>
      </c>
      <c r="B56">
        <v>100025</v>
      </c>
      <c r="C56" s="4">
        <v>1</v>
      </c>
      <c r="D56">
        <v>400055</v>
      </c>
      <c r="E56" t="s">
        <v>28</v>
      </c>
      <c r="G56" t="s">
        <v>193</v>
      </c>
      <c r="H56"/>
      <c r="I56"/>
    </row>
    <row r="57" spans="1:9">
      <c r="A57">
        <v>2030</v>
      </c>
      <c r="B57">
        <v>100025</v>
      </c>
      <c r="C57" s="4">
        <v>1</v>
      </c>
      <c r="D57">
        <v>400056</v>
      </c>
      <c r="E57" t="s">
        <v>28</v>
      </c>
      <c r="G57" t="s">
        <v>194</v>
      </c>
      <c r="H57"/>
      <c r="I57"/>
    </row>
    <row r="58" spans="1:9">
      <c r="A58">
        <v>2031</v>
      </c>
      <c r="B58">
        <v>100025</v>
      </c>
      <c r="C58" s="4">
        <v>1</v>
      </c>
      <c r="D58">
        <v>400057</v>
      </c>
      <c r="E58" t="s">
        <v>28</v>
      </c>
      <c r="G58" t="s">
        <v>195</v>
      </c>
      <c r="H58"/>
      <c r="I58"/>
    </row>
    <row r="59" spans="1:9">
      <c r="A59">
        <v>2032</v>
      </c>
      <c r="B59">
        <v>100025</v>
      </c>
      <c r="C59" s="4">
        <v>1</v>
      </c>
      <c r="D59">
        <v>400058</v>
      </c>
      <c r="E59" t="s">
        <v>28</v>
      </c>
      <c r="G59" t="s">
        <v>192</v>
      </c>
      <c r="H59"/>
      <c r="I59"/>
    </row>
    <row r="60" spans="1:9">
      <c r="A60">
        <v>200</v>
      </c>
      <c r="B60">
        <v>100030</v>
      </c>
      <c r="C60" s="4">
        <v>1</v>
      </c>
      <c r="D60">
        <v>400059</v>
      </c>
      <c r="E60" t="s">
        <v>28</v>
      </c>
      <c r="G60" t="s">
        <v>49</v>
      </c>
      <c r="H60"/>
      <c r="I60"/>
    </row>
    <row r="61" spans="1:9">
      <c r="A61">
        <v>2030</v>
      </c>
      <c r="B61">
        <v>100030</v>
      </c>
      <c r="C61" s="4">
        <v>1</v>
      </c>
      <c r="D61">
        <v>400060</v>
      </c>
      <c r="E61" t="s">
        <v>28</v>
      </c>
      <c r="G61" t="s">
        <v>196</v>
      </c>
      <c r="H61"/>
      <c r="I61"/>
    </row>
    <row r="62" spans="1:9">
      <c r="A62">
        <v>2031</v>
      </c>
      <c r="B62">
        <v>100030</v>
      </c>
      <c r="C62" s="4">
        <v>1</v>
      </c>
      <c r="D62">
        <v>400061</v>
      </c>
      <c r="E62" t="s">
        <v>28</v>
      </c>
      <c r="G62" t="s">
        <v>197</v>
      </c>
      <c r="H62"/>
      <c r="I62"/>
    </row>
    <row r="63" spans="1:9">
      <c r="A63">
        <v>2032</v>
      </c>
      <c r="B63">
        <v>100030</v>
      </c>
      <c r="C63" s="4">
        <v>1</v>
      </c>
      <c r="D63">
        <v>400062</v>
      </c>
      <c r="E63" t="s">
        <v>28</v>
      </c>
      <c r="G63" t="s">
        <v>192</v>
      </c>
      <c r="H63"/>
      <c r="I63"/>
    </row>
    <row r="64" spans="1:9">
      <c r="A64">
        <v>200</v>
      </c>
      <c r="B64">
        <v>100031</v>
      </c>
      <c r="C64" s="4">
        <v>1</v>
      </c>
      <c r="D64">
        <v>400063</v>
      </c>
      <c r="E64" t="s">
        <v>28</v>
      </c>
      <c r="G64" t="s">
        <v>198</v>
      </c>
      <c r="H64"/>
      <c r="I64"/>
    </row>
    <row r="65" spans="1:9">
      <c r="A65">
        <v>2030</v>
      </c>
      <c r="B65">
        <v>100031</v>
      </c>
      <c r="C65" s="4">
        <v>1</v>
      </c>
      <c r="D65">
        <v>400064</v>
      </c>
      <c r="E65" t="s">
        <v>28</v>
      </c>
      <c r="G65" t="s">
        <v>199</v>
      </c>
      <c r="H65"/>
      <c r="I65"/>
    </row>
    <row r="66" spans="1:9">
      <c r="A66">
        <v>2031</v>
      </c>
      <c r="B66">
        <v>100031</v>
      </c>
      <c r="C66" s="4">
        <v>1</v>
      </c>
      <c r="D66">
        <v>400065</v>
      </c>
      <c r="E66" t="s">
        <v>28</v>
      </c>
      <c r="G66" t="s">
        <v>200</v>
      </c>
      <c r="H66"/>
      <c r="I66"/>
    </row>
    <row r="67" spans="1:9">
      <c r="A67">
        <v>2032</v>
      </c>
      <c r="B67">
        <v>100031</v>
      </c>
      <c r="C67" s="4">
        <v>1</v>
      </c>
      <c r="D67">
        <v>400066</v>
      </c>
      <c r="E67" t="s">
        <v>28</v>
      </c>
      <c r="G67" t="s">
        <v>192</v>
      </c>
      <c r="H67"/>
      <c r="I67"/>
    </row>
    <row r="68" spans="1:9">
      <c r="A68">
        <v>200</v>
      </c>
      <c r="B68">
        <v>100032</v>
      </c>
      <c r="C68" s="4">
        <v>1</v>
      </c>
      <c r="D68">
        <v>400067</v>
      </c>
      <c r="E68" t="s">
        <v>28</v>
      </c>
      <c r="G68" t="s">
        <v>201</v>
      </c>
      <c r="H68"/>
      <c r="I68"/>
    </row>
    <row r="69" spans="1:9">
      <c r="A69">
        <v>2030</v>
      </c>
      <c r="B69">
        <v>100032</v>
      </c>
      <c r="C69" s="4">
        <v>1</v>
      </c>
      <c r="D69">
        <v>400068</v>
      </c>
      <c r="E69" t="s">
        <v>28</v>
      </c>
      <c r="G69" t="s">
        <v>202</v>
      </c>
      <c r="H69"/>
      <c r="I69"/>
    </row>
    <row r="70" spans="1:9">
      <c r="A70">
        <v>2031</v>
      </c>
      <c r="B70">
        <v>100032</v>
      </c>
      <c r="C70" s="4">
        <v>1</v>
      </c>
      <c r="D70">
        <v>400069</v>
      </c>
      <c r="E70" t="s">
        <v>28</v>
      </c>
      <c r="G70" t="s">
        <v>203</v>
      </c>
      <c r="H70"/>
      <c r="I70"/>
    </row>
    <row r="71" spans="1:9">
      <c r="A71">
        <v>2032</v>
      </c>
      <c r="B71">
        <v>100032</v>
      </c>
      <c r="C71" s="4">
        <v>1</v>
      </c>
      <c r="D71">
        <v>400070</v>
      </c>
      <c r="E71" t="s">
        <v>28</v>
      </c>
      <c r="G71" t="s">
        <v>192</v>
      </c>
      <c r="H71"/>
      <c r="I71"/>
    </row>
    <row r="72" spans="1:9">
      <c r="A72">
        <v>200</v>
      </c>
      <c r="B72">
        <v>100033</v>
      </c>
      <c r="C72" s="4">
        <v>1</v>
      </c>
      <c r="D72">
        <v>400071</v>
      </c>
      <c r="E72" t="s">
        <v>28</v>
      </c>
      <c r="G72" t="s">
        <v>204</v>
      </c>
      <c r="H72"/>
      <c r="I72"/>
    </row>
    <row r="73" spans="1:9">
      <c r="A73">
        <v>2030</v>
      </c>
      <c r="B73">
        <v>100033</v>
      </c>
      <c r="C73" s="4">
        <v>1</v>
      </c>
      <c r="D73">
        <v>400072</v>
      </c>
      <c r="E73" t="s">
        <v>28</v>
      </c>
      <c r="G73" t="s">
        <v>205</v>
      </c>
      <c r="H73"/>
      <c r="I73"/>
    </row>
    <row r="74" spans="1:9">
      <c r="A74">
        <v>2031</v>
      </c>
      <c r="B74">
        <v>100033</v>
      </c>
      <c r="C74" s="4">
        <v>1</v>
      </c>
      <c r="D74">
        <v>400073</v>
      </c>
      <c r="E74" t="s">
        <v>28</v>
      </c>
      <c r="G74" t="s">
        <v>206</v>
      </c>
      <c r="H74"/>
      <c r="I74"/>
    </row>
    <row r="75" spans="1:9">
      <c r="A75">
        <v>2032</v>
      </c>
      <c r="B75">
        <v>100033</v>
      </c>
      <c r="C75" s="4">
        <v>1</v>
      </c>
      <c r="D75">
        <v>400074</v>
      </c>
      <c r="E75" t="s">
        <v>28</v>
      </c>
      <c r="G75" t="s">
        <v>192</v>
      </c>
      <c r="H75"/>
      <c r="I75"/>
    </row>
    <row r="76" spans="1:9">
      <c r="A76">
        <v>200</v>
      </c>
      <c r="B76">
        <v>100034</v>
      </c>
      <c r="C76" s="4">
        <v>1</v>
      </c>
      <c r="D76">
        <v>400075</v>
      </c>
      <c r="E76" t="s">
        <v>28</v>
      </c>
      <c r="G76" t="s">
        <v>207</v>
      </c>
      <c r="H76"/>
      <c r="I76"/>
    </row>
    <row r="77" spans="1:9">
      <c r="A77">
        <v>2030</v>
      </c>
      <c r="B77">
        <v>100034</v>
      </c>
      <c r="C77" s="4">
        <v>1</v>
      </c>
      <c r="D77">
        <v>400076</v>
      </c>
      <c r="E77" t="s">
        <v>28</v>
      </c>
      <c r="G77" t="s">
        <v>208</v>
      </c>
      <c r="H77"/>
      <c r="I77"/>
    </row>
    <row r="78" spans="1:9">
      <c r="A78">
        <v>2031</v>
      </c>
      <c r="B78">
        <v>100034</v>
      </c>
      <c r="C78" s="4">
        <v>1</v>
      </c>
      <c r="D78">
        <v>400077</v>
      </c>
      <c r="E78" t="s">
        <v>28</v>
      </c>
      <c r="G78" t="s">
        <v>209</v>
      </c>
      <c r="H78"/>
      <c r="I78"/>
    </row>
    <row r="79" spans="1:9">
      <c r="A79">
        <v>2032</v>
      </c>
      <c r="B79">
        <v>100034</v>
      </c>
      <c r="C79" s="4">
        <v>1</v>
      </c>
      <c r="D79">
        <v>400078</v>
      </c>
      <c r="E79" t="s">
        <v>28</v>
      </c>
      <c r="G79" t="s">
        <v>188</v>
      </c>
      <c r="H79"/>
      <c r="I79"/>
    </row>
    <row r="80" spans="1:9">
      <c r="A80">
        <v>200</v>
      </c>
      <c r="B80">
        <v>100020</v>
      </c>
      <c r="C80" s="4">
        <v>1</v>
      </c>
      <c r="D80">
        <v>400079</v>
      </c>
      <c r="E80" t="s">
        <v>28</v>
      </c>
      <c r="G80" t="s">
        <v>210</v>
      </c>
      <c r="H80"/>
      <c r="I80"/>
    </row>
    <row r="81" spans="1:9">
      <c r="A81">
        <v>2030</v>
      </c>
      <c r="B81">
        <v>100020</v>
      </c>
      <c r="C81" s="4">
        <v>1</v>
      </c>
      <c r="D81">
        <v>400080</v>
      </c>
      <c r="E81" t="s">
        <v>28</v>
      </c>
      <c r="G81" t="s">
        <v>211</v>
      </c>
      <c r="H81"/>
      <c r="I81"/>
    </row>
    <row r="82" spans="1:9">
      <c r="A82">
        <v>2031</v>
      </c>
      <c r="B82">
        <v>100020</v>
      </c>
      <c r="C82" s="4">
        <v>1</v>
      </c>
      <c r="D82">
        <v>400081</v>
      </c>
      <c r="E82" t="s">
        <v>28</v>
      </c>
      <c r="G82" t="s">
        <v>212</v>
      </c>
      <c r="H82"/>
      <c r="I82"/>
    </row>
    <row r="83" spans="1:9">
      <c r="A83">
        <v>2032</v>
      </c>
      <c r="B83">
        <v>100020</v>
      </c>
      <c r="C83" s="4">
        <v>1</v>
      </c>
      <c r="D83">
        <v>400082</v>
      </c>
      <c r="E83" t="s">
        <v>28</v>
      </c>
      <c r="G83" t="s">
        <v>192</v>
      </c>
      <c r="H83"/>
      <c r="I83"/>
    </row>
    <row r="84" spans="1:9">
      <c r="A84">
        <v>200</v>
      </c>
      <c r="B84">
        <v>100021</v>
      </c>
      <c r="C84" s="4">
        <v>1</v>
      </c>
      <c r="D84">
        <v>400083</v>
      </c>
      <c r="E84" t="s">
        <v>28</v>
      </c>
      <c r="G84" t="s">
        <v>213</v>
      </c>
      <c r="H84"/>
      <c r="I84"/>
    </row>
    <row r="85" spans="1:9">
      <c r="A85">
        <v>2030</v>
      </c>
      <c r="B85">
        <v>100021</v>
      </c>
      <c r="C85" s="4">
        <v>1</v>
      </c>
      <c r="D85">
        <v>400084</v>
      </c>
      <c r="E85" t="s">
        <v>28</v>
      </c>
      <c r="G85" t="s">
        <v>214</v>
      </c>
      <c r="H85"/>
      <c r="I85"/>
    </row>
    <row r="86" spans="1:9">
      <c r="A86">
        <v>2031</v>
      </c>
      <c r="B86">
        <v>100021</v>
      </c>
      <c r="C86" s="4">
        <v>1</v>
      </c>
      <c r="D86">
        <v>400085</v>
      </c>
      <c r="E86" t="s">
        <v>28</v>
      </c>
      <c r="G86" t="s">
        <v>215</v>
      </c>
      <c r="H86"/>
      <c r="I86"/>
    </row>
    <row r="87" spans="1:9">
      <c r="A87">
        <v>2032</v>
      </c>
      <c r="B87">
        <v>100021</v>
      </c>
      <c r="C87" s="4">
        <v>1</v>
      </c>
      <c r="D87">
        <v>400086</v>
      </c>
      <c r="E87" t="s">
        <v>28</v>
      </c>
      <c r="G87" t="s">
        <v>216</v>
      </c>
      <c r="H87"/>
      <c r="I87"/>
    </row>
    <row r="88" spans="1:7">
      <c r="A88">
        <v>200</v>
      </c>
      <c r="B88">
        <v>110001</v>
      </c>
      <c r="C88" s="4">
        <v>1</v>
      </c>
      <c r="D88">
        <v>400087</v>
      </c>
      <c r="E88" t="s">
        <v>28</v>
      </c>
      <c r="G88" s="9" t="s">
        <v>217</v>
      </c>
    </row>
    <row r="89" spans="1:7">
      <c r="A89">
        <v>2008</v>
      </c>
      <c r="B89">
        <v>100003</v>
      </c>
      <c r="C89" s="4">
        <v>1</v>
      </c>
      <c r="D89">
        <v>400088</v>
      </c>
      <c r="E89" t="s">
        <v>28</v>
      </c>
      <c r="G89" s="9" t="s">
        <v>218</v>
      </c>
    </row>
    <row r="90" spans="1:7">
      <c r="A90">
        <v>2009</v>
      </c>
      <c r="B90">
        <v>100005</v>
      </c>
      <c r="C90" s="4">
        <v>1</v>
      </c>
      <c r="D90">
        <v>400089</v>
      </c>
      <c r="F90">
        <v>400089</v>
      </c>
      <c r="G90" s="9" t="s">
        <v>219</v>
      </c>
    </row>
    <row r="91" spans="1:7">
      <c r="A91">
        <v>2009</v>
      </c>
      <c r="B91">
        <v>100005</v>
      </c>
      <c r="C91" s="4">
        <v>1</v>
      </c>
      <c r="D91">
        <v>400090</v>
      </c>
      <c r="F91">
        <v>400090</v>
      </c>
      <c r="G91" s="9" t="s">
        <v>220</v>
      </c>
    </row>
    <row r="92" spans="1:7">
      <c r="A92">
        <v>2009</v>
      </c>
      <c r="B92">
        <v>100005</v>
      </c>
      <c r="C92" s="4">
        <v>1</v>
      </c>
      <c r="D92">
        <v>400091</v>
      </c>
      <c r="F92">
        <v>400091</v>
      </c>
      <c r="G92" s="9" t="s">
        <v>221</v>
      </c>
    </row>
    <row r="93" spans="1:9">
      <c r="A93">
        <v>200</v>
      </c>
      <c r="B93">
        <v>100035</v>
      </c>
      <c r="C93" s="4">
        <v>1</v>
      </c>
      <c r="D93">
        <v>400092</v>
      </c>
      <c r="E93" t="s">
        <v>28</v>
      </c>
      <c r="G93" t="s">
        <v>207</v>
      </c>
      <c r="H93"/>
      <c r="I93"/>
    </row>
    <row r="94" spans="1:9">
      <c r="A94">
        <v>2030</v>
      </c>
      <c r="B94">
        <v>100035</v>
      </c>
      <c r="C94" s="4">
        <v>1</v>
      </c>
      <c r="D94">
        <v>400093</v>
      </c>
      <c r="E94" t="s">
        <v>28</v>
      </c>
      <c r="G94" t="s">
        <v>208</v>
      </c>
      <c r="H94"/>
      <c r="I94"/>
    </row>
    <row r="95" spans="1:9">
      <c r="A95">
        <v>2031</v>
      </c>
      <c r="B95">
        <v>100035</v>
      </c>
      <c r="C95" s="4">
        <v>1</v>
      </c>
      <c r="D95">
        <v>400094</v>
      </c>
      <c r="E95" t="s">
        <v>28</v>
      </c>
      <c r="G95" t="s">
        <v>209</v>
      </c>
      <c r="H95"/>
      <c r="I95"/>
    </row>
    <row r="96" spans="1:9">
      <c r="A96">
        <v>2032</v>
      </c>
      <c r="B96">
        <v>100035</v>
      </c>
      <c r="C96" s="4">
        <v>1</v>
      </c>
      <c r="D96">
        <v>400095</v>
      </c>
      <c r="E96" t="s">
        <v>28</v>
      </c>
      <c r="G96" t="s">
        <v>188</v>
      </c>
      <c r="H96"/>
      <c r="I96"/>
    </row>
    <row r="97" spans="1:7">
      <c r="A97">
        <v>2018</v>
      </c>
      <c r="B97">
        <v>100005</v>
      </c>
      <c r="C97" s="4">
        <v>1</v>
      </c>
      <c r="D97">
        <v>400148</v>
      </c>
      <c r="G97" s="9" t="s">
        <v>222</v>
      </c>
    </row>
    <row r="98" spans="1:7">
      <c r="A98">
        <v>200</v>
      </c>
      <c r="B98">
        <v>100036</v>
      </c>
      <c r="C98" s="4">
        <v>1</v>
      </c>
      <c r="D98">
        <v>400149</v>
      </c>
      <c r="E98" t="s">
        <v>28</v>
      </c>
      <c r="G98" s="9" t="s">
        <v>223</v>
      </c>
    </row>
    <row r="99" spans="1:7">
      <c r="A99">
        <v>200</v>
      </c>
      <c r="B99">
        <v>100001</v>
      </c>
      <c r="C99" s="4">
        <v>1</v>
      </c>
      <c r="D99">
        <v>400150</v>
      </c>
      <c r="E99" t="s">
        <v>28</v>
      </c>
      <c r="G99" s="9" t="s">
        <v>134</v>
      </c>
    </row>
    <row r="100" spans="1:7">
      <c r="A100">
        <v>200</v>
      </c>
      <c r="B100">
        <v>100004</v>
      </c>
      <c r="C100" s="4">
        <v>1</v>
      </c>
      <c r="D100">
        <v>400151</v>
      </c>
      <c r="E100" t="s">
        <v>28</v>
      </c>
      <c r="G100" s="9" t="s">
        <v>150</v>
      </c>
    </row>
    <row r="101" spans="1:7">
      <c r="A101">
        <v>200</v>
      </c>
      <c r="B101">
        <v>100004</v>
      </c>
      <c r="C101" s="4">
        <v>1</v>
      </c>
      <c r="D101">
        <v>400152</v>
      </c>
      <c r="E101" t="s">
        <v>31</v>
      </c>
      <c r="G101" s="9" t="s">
        <v>224</v>
      </c>
    </row>
    <row r="102" spans="1:10">
      <c r="A102">
        <v>2014</v>
      </c>
      <c r="B102">
        <v>100004</v>
      </c>
      <c r="C102" s="4">
        <v>1</v>
      </c>
      <c r="D102">
        <v>400153</v>
      </c>
      <c r="G102" s="9" t="s">
        <v>155</v>
      </c>
      <c r="I102" s="9">
        <v>85</v>
      </c>
      <c r="J102" s="9" t="s">
        <v>141</v>
      </c>
    </row>
    <row r="103" spans="1:7">
      <c r="A103">
        <v>2009</v>
      </c>
      <c r="B103">
        <v>100005</v>
      </c>
      <c r="C103" s="4">
        <v>1</v>
      </c>
      <c r="D103">
        <v>400145</v>
      </c>
      <c r="F103">
        <v>100200</v>
      </c>
      <c r="G103" s="9" t="s">
        <v>225</v>
      </c>
    </row>
    <row r="104" spans="1:7">
      <c r="A104">
        <v>2009</v>
      </c>
      <c r="B104">
        <v>100005</v>
      </c>
      <c r="C104" s="4">
        <v>1</v>
      </c>
      <c r="D104">
        <v>400146</v>
      </c>
      <c r="F104">
        <v>100201</v>
      </c>
      <c r="G104" s="9" t="s">
        <v>225</v>
      </c>
    </row>
    <row r="105" spans="1:7">
      <c r="A105">
        <v>2009</v>
      </c>
      <c r="B105">
        <v>100005</v>
      </c>
      <c r="C105" s="4">
        <v>1</v>
      </c>
      <c r="D105">
        <v>400147</v>
      </c>
      <c r="F105">
        <v>100202</v>
      </c>
      <c r="G105" s="9" t="s">
        <v>225</v>
      </c>
    </row>
  </sheetData>
  <autoFilter ref="A1:A105">
    <extLst/>
  </autoFilter>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A7" workbookViewId="0">
      <selection activeCell="D30" sqref="D30"/>
    </sheetView>
  </sheetViews>
  <sheetFormatPr defaultColWidth="9" defaultRowHeight="14.4" outlineLevelCol="6"/>
  <cols>
    <col min="3" max="3" width="14.8796296296296" customWidth="1"/>
    <col min="4" max="4" width="48.1296296296296" customWidth="1"/>
  </cols>
  <sheetData>
    <row r="1" spans="1:4">
      <c r="A1" s="27" t="s">
        <v>90</v>
      </c>
      <c r="B1" s="27" t="s">
        <v>0</v>
      </c>
      <c r="C1" s="13" t="s">
        <v>92</v>
      </c>
      <c r="D1" s="28" t="s">
        <v>226</v>
      </c>
    </row>
    <row r="2" spans="1:7">
      <c r="A2">
        <v>2011</v>
      </c>
      <c r="B2">
        <v>100001</v>
      </c>
      <c r="C2" s="4">
        <v>1</v>
      </c>
      <c r="D2" s="31" t="s">
        <v>227</v>
      </c>
      <c r="G2" s="3" t="str">
        <f ca="1">MID(CELL("filename",G6),FIND("]",CELL("filename",G6))+1,255)</f>
        <v>pxp.TagsRecord</v>
      </c>
    </row>
    <row r="3" spans="1:4">
      <c r="A3">
        <v>2012</v>
      </c>
      <c r="B3">
        <v>100003</v>
      </c>
      <c r="C3" s="4">
        <v>1</v>
      </c>
      <c r="D3" s="31" t="s">
        <v>228</v>
      </c>
    </row>
    <row r="4" spans="1:4">
      <c r="A4">
        <v>2011</v>
      </c>
      <c r="B4">
        <v>100002</v>
      </c>
      <c r="C4" s="4">
        <v>1</v>
      </c>
      <c r="D4" s="31" t="s">
        <v>229</v>
      </c>
    </row>
    <row r="5" spans="1:4">
      <c r="A5">
        <v>2025</v>
      </c>
      <c r="B5">
        <v>100005</v>
      </c>
      <c r="C5" s="4">
        <v>1</v>
      </c>
      <c r="D5" s="31" t="s">
        <v>230</v>
      </c>
    </row>
    <row r="6" spans="1:4">
      <c r="A6">
        <v>2012</v>
      </c>
      <c r="B6">
        <v>110001</v>
      </c>
      <c r="C6" s="4">
        <v>1</v>
      </c>
      <c r="D6" s="31" t="s">
        <v>231</v>
      </c>
    </row>
    <row r="7" spans="1:4">
      <c r="A7">
        <v>2011</v>
      </c>
      <c r="B7">
        <v>100005</v>
      </c>
      <c r="C7" s="4">
        <v>1</v>
      </c>
      <c r="D7" s="31" t="s">
        <v>227</v>
      </c>
    </row>
    <row r="8" spans="1:4">
      <c r="A8">
        <v>2033</v>
      </c>
      <c r="B8">
        <v>100020</v>
      </c>
      <c r="C8" s="4">
        <v>1</v>
      </c>
      <c r="D8" s="31" t="s">
        <v>232</v>
      </c>
    </row>
    <row r="9" spans="1:4">
      <c r="A9">
        <v>2034</v>
      </c>
      <c r="B9">
        <v>100020</v>
      </c>
      <c r="C9" s="4">
        <v>1</v>
      </c>
      <c r="D9" s="31" t="s">
        <v>233</v>
      </c>
    </row>
    <row r="10" spans="1:4">
      <c r="A10">
        <v>2033</v>
      </c>
      <c r="B10">
        <v>100021</v>
      </c>
      <c r="C10" s="4">
        <v>1</v>
      </c>
      <c r="D10" s="31" t="s">
        <v>232</v>
      </c>
    </row>
    <row r="11" spans="1:4">
      <c r="A11">
        <v>2034</v>
      </c>
      <c r="B11">
        <v>100021</v>
      </c>
      <c r="C11" s="4">
        <v>1</v>
      </c>
      <c r="D11" s="31" t="s">
        <v>233</v>
      </c>
    </row>
    <row r="12" spans="1:4">
      <c r="A12">
        <v>2033</v>
      </c>
      <c r="B12">
        <v>100022</v>
      </c>
      <c r="C12" s="4">
        <v>1</v>
      </c>
      <c r="D12" s="31" t="s">
        <v>232</v>
      </c>
    </row>
    <row r="13" spans="1:4">
      <c r="A13">
        <v>2034</v>
      </c>
      <c r="B13">
        <v>100022</v>
      </c>
      <c r="C13" s="4">
        <v>1</v>
      </c>
      <c r="D13" s="31" t="s">
        <v>233</v>
      </c>
    </row>
    <row r="14" spans="1:4">
      <c r="A14">
        <v>2033</v>
      </c>
      <c r="B14">
        <v>100023</v>
      </c>
      <c r="C14" s="4">
        <v>1</v>
      </c>
      <c r="D14" s="31" t="s">
        <v>232</v>
      </c>
    </row>
    <row r="15" spans="1:4">
      <c r="A15">
        <v>2034</v>
      </c>
      <c r="B15">
        <v>100023</v>
      </c>
      <c r="C15" s="4">
        <v>1</v>
      </c>
      <c r="D15" s="31" t="s">
        <v>233</v>
      </c>
    </row>
    <row r="16" spans="1:4">
      <c r="A16">
        <v>2033</v>
      </c>
      <c r="B16">
        <v>100024</v>
      </c>
      <c r="C16" s="4">
        <v>1</v>
      </c>
      <c r="D16" s="31" t="s">
        <v>232</v>
      </c>
    </row>
    <row r="17" spans="1:4">
      <c r="A17">
        <v>2034</v>
      </c>
      <c r="B17">
        <v>100024</v>
      </c>
      <c r="C17" s="4">
        <v>1</v>
      </c>
      <c r="D17" s="31" t="s">
        <v>233</v>
      </c>
    </row>
    <row r="18" spans="1:4">
      <c r="A18">
        <v>2033</v>
      </c>
      <c r="B18">
        <v>100025</v>
      </c>
      <c r="C18" s="4">
        <v>1</v>
      </c>
      <c r="D18" s="31" t="s">
        <v>232</v>
      </c>
    </row>
    <row r="19" spans="1:4">
      <c r="A19">
        <v>2034</v>
      </c>
      <c r="B19">
        <v>100025</v>
      </c>
      <c r="C19" s="4">
        <v>1</v>
      </c>
      <c r="D19" s="31" t="s">
        <v>233</v>
      </c>
    </row>
    <row r="20" spans="1:4">
      <c r="A20">
        <v>2033</v>
      </c>
      <c r="B20">
        <v>100030</v>
      </c>
      <c r="C20" s="4">
        <v>1</v>
      </c>
      <c r="D20" s="31" t="s">
        <v>232</v>
      </c>
    </row>
    <row r="21" spans="1:4">
      <c r="A21">
        <v>2034</v>
      </c>
      <c r="B21">
        <v>100031</v>
      </c>
      <c r="C21" s="4">
        <v>1</v>
      </c>
      <c r="D21" s="31" t="s">
        <v>233</v>
      </c>
    </row>
    <row r="22" spans="1:4">
      <c r="A22">
        <v>2033</v>
      </c>
      <c r="B22">
        <v>100032</v>
      </c>
      <c r="C22" s="4">
        <v>1</v>
      </c>
      <c r="D22" s="31" t="s">
        <v>232</v>
      </c>
    </row>
    <row r="23" spans="1:4">
      <c r="A23">
        <v>2034</v>
      </c>
      <c r="B23">
        <v>100032</v>
      </c>
      <c r="C23" s="4">
        <v>1</v>
      </c>
      <c r="D23" s="31" t="s">
        <v>233</v>
      </c>
    </row>
    <row r="24" spans="1:4">
      <c r="A24">
        <v>2033</v>
      </c>
      <c r="B24">
        <v>100033</v>
      </c>
      <c r="C24" s="4">
        <v>1</v>
      </c>
      <c r="D24" s="31" t="s">
        <v>232</v>
      </c>
    </row>
    <row r="25" spans="1:4">
      <c r="A25">
        <v>2034</v>
      </c>
      <c r="B25">
        <v>100033</v>
      </c>
      <c r="C25" s="4">
        <v>1</v>
      </c>
      <c r="D25" s="31" t="s">
        <v>233</v>
      </c>
    </row>
    <row r="26" spans="1:4">
      <c r="A26">
        <v>2033</v>
      </c>
      <c r="B26">
        <v>100034</v>
      </c>
      <c r="C26" s="4">
        <v>1</v>
      </c>
      <c r="D26" s="31" t="s">
        <v>232</v>
      </c>
    </row>
    <row r="27" spans="1:4">
      <c r="A27">
        <v>2034</v>
      </c>
      <c r="B27">
        <v>100034</v>
      </c>
      <c r="C27" s="4">
        <v>1</v>
      </c>
      <c r="D27" s="31" t="s">
        <v>233</v>
      </c>
    </row>
    <row r="28" spans="1:4">
      <c r="A28">
        <v>2033</v>
      </c>
      <c r="B28">
        <v>100035</v>
      </c>
      <c r="C28" s="4">
        <v>1</v>
      </c>
      <c r="D28" s="31" t="s">
        <v>232</v>
      </c>
    </row>
    <row r="29" spans="1:4">
      <c r="A29">
        <v>2034</v>
      </c>
      <c r="B29">
        <v>100035</v>
      </c>
      <c r="C29" s="4">
        <v>1</v>
      </c>
      <c r="D29" s="31" t="s">
        <v>233</v>
      </c>
    </row>
    <row r="30" spans="1:4">
      <c r="A30">
        <v>2011</v>
      </c>
      <c r="B30">
        <v>100044</v>
      </c>
      <c r="C30" s="4">
        <v>1</v>
      </c>
      <c r="D30" s="31" t="s">
        <v>227</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E12" sqref="E12"/>
    </sheetView>
  </sheetViews>
  <sheetFormatPr defaultColWidth="9" defaultRowHeight="14.4" outlineLevelRow="2" outlineLevelCol="1"/>
  <cols>
    <col min="1" max="2" width="16" customWidth="1"/>
  </cols>
  <sheetData>
    <row r="1" spans="1:2">
      <c r="A1" s="30" t="s">
        <v>16</v>
      </c>
      <c r="B1" s="30" t="s">
        <v>0</v>
      </c>
    </row>
    <row r="2" spans="1:2">
      <c r="A2">
        <v>100010</v>
      </c>
      <c r="B2">
        <v>100010</v>
      </c>
    </row>
    <row r="3" spans="1:2">
      <c r="A3">
        <v>100011</v>
      </c>
      <c r="B3">
        <v>100011</v>
      </c>
    </row>
  </sheetData>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selection activeCell="B18" sqref="B18"/>
    </sheetView>
  </sheetViews>
  <sheetFormatPr defaultColWidth="9" defaultRowHeight="14.4" outlineLevelCol="3"/>
  <cols>
    <col min="1" max="1" width="21.25" customWidth="1"/>
    <col min="2" max="2" width="24.3796296296296" customWidth="1"/>
    <col min="3" max="3" width="15" customWidth="1"/>
  </cols>
  <sheetData>
    <row r="1" spans="1:3">
      <c r="A1" s="5" t="s">
        <v>234</v>
      </c>
      <c r="B1" s="27" t="s">
        <v>235</v>
      </c>
      <c r="C1" s="28" t="s">
        <v>236</v>
      </c>
    </row>
    <row r="2" spans="1:4">
      <c r="A2">
        <v>100001</v>
      </c>
      <c r="B2" s="29">
        <v>100005</v>
      </c>
      <c r="C2">
        <v>2</v>
      </c>
      <c r="D2" s="14" t="s">
        <v>237</v>
      </c>
    </row>
    <row r="3" spans="1:3">
      <c r="A3">
        <v>100010</v>
      </c>
      <c r="B3" s="29">
        <v>100005</v>
      </c>
      <c r="C3">
        <v>2</v>
      </c>
    </row>
    <row r="4" spans="1:3">
      <c r="A4">
        <v>100011</v>
      </c>
      <c r="B4" s="29">
        <v>100005</v>
      </c>
      <c r="C4">
        <v>2</v>
      </c>
    </row>
    <row r="5" spans="1:3">
      <c r="A5">
        <v>100033</v>
      </c>
      <c r="B5" s="29">
        <v>100005</v>
      </c>
      <c r="C5">
        <v>2</v>
      </c>
    </row>
    <row r="6" spans="1:4">
      <c r="A6" s="29" t="s">
        <v>238</v>
      </c>
      <c r="B6" s="29" t="s">
        <v>100</v>
      </c>
      <c r="C6">
        <v>1</v>
      </c>
      <c r="D6" s="14" t="s">
        <v>239</v>
      </c>
    </row>
    <row r="7" spans="1:3">
      <c r="A7" s="29" t="s">
        <v>240</v>
      </c>
      <c r="B7" s="29" t="s">
        <v>241</v>
      </c>
      <c r="C7">
        <v>1</v>
      </c>
    </row>
    <row r="8" spans="1:3">
      <c r="A8" s="29" t="s">
        <v>106</v>
      </c>
      <c r="B8" s="29" t="s">
        <v>104</v>
      </c>
      <c r="C8">
        <v>1</v>
      </c>
    </row>
    <row r="9" spans="1:3">
      <c r="A9" s="29" t="s">
        <v>242</v>
      </c>
      <c r="B9" s="29" t="s">
        <v>106</v>
      </c>
      <c r="C9">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17</vt:i4>
      </vt:variant>
    </vt:vector>
  </HeadingPairs>
  <TitlesOfParts>
    <vt:vector size="17" baseType="lpstr">
      <vt:lpstr>pxp.BaseEntity</vt:lpstr>
      <vt:lpstr>pxp.ContextualObject</vt:lpstr>
      <vt:lpstr>pxp.coupledRecord</vt:lpstr>
      <vt:lpstr>pxp.BaseEntityClassifierLink</vt:lpstr>
      <vt:lpstr>pxp.Relation</vt:lpstr>
      <vt:lpstr>pxp.valuerecord</vt:lpstr>
      <vt:lpstr>pxp.TagsRecord</vt:lpstr>
      <vt:lpstr>pxp.ContextBaseEntityLink</vt:lpstr>
      <vt:lpstr>pxp.graph</vt:lpstr>
      <vt:lpstr>!date converter</vt:lpstr>
      <vt:lpstr>pxp.Task</vt:lpstr>
      <vt:lpstr>pxp.TaskUserLink</vt:lpstr>
      <vt:lpstr>pxp.baseentityqualityrulelink</vt:lpstr>
      <vt:lpstr>pxp.TaskRoleLink</vt:lpstr>
      <vt:lpstr>pxp.objecttracking</vt:lpstr>
      <vt:lpstr>pxp.baseentitylocaleidlink</vt:lpstr>
      <vt:lpstr>pxp.eventqueue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Niraj.Dighe</cp:lastModifiedBy>
  <dcterms:created xsi:type="dcterms:W3CDTF">2015-06-05T18:17:00Z</dcterms:created>
  <dcterms:modified xsi:type="dcterms:W3CDTF">2020-09-28T05:53:59Z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