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ubhamKumar\Downloads\"/>
    </mc:Choice>
  </mc:AlternateContent>
  <xr:revisionPtr revIDLastSave="0" documentId="13_ncr:1_{9EE7B1DB-466D-4050-8583-D0B28DAE4F02}" xr6:coauthVersionLast="47" xr6:coauthVersionMax="47" xr10:uidLastSave="{00000000-0000-0000-0000-000000000000}"/>
  <bookViews>
    <workbookView xWindow="28680" yWindow="-1005" windowWidth="29040" windowHeight="15720" activeTab="1" xr2:uid="{00000000-000D-0000-FFFF-FFFF00000000}"/>
  </bookViews>
  <sheets>
    <sheet name="Information" sheetId="2" r:id="rId1"/>
    <sheet name="Depreciation Calculator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20" i="1"/>
  <c r="D8" i="1"/>
  <c r="D23" i="1"/>
  <c r="C26" i="1" l="1"/>
  <c r="D11" i="1"/>
  <c r="D12" i="1" s="1"/>
  <c r="D27" i="1" l="1"/>
  <c r="D13" i="1"/>
  <c r="D14" i="1" l="1"/>
  <c r="D15" i="1" s="1"/>
  <c r="C27" i="1"/>
  <c r="D28" i="1" s="1"/>
  <c r="C28" i="1" l="1"/>
  <c r="D29" i="1" s="1"/>
  <c r="C29" i="1" s="1"/>
  <c r="D30" i="1" l="1"/>
  <c r="C30" i="1" s="1"/>
  <c r="D31" i="1" l="1"/>
  <c r="C31" i="1" s="1"/>
  <c r="D32" i="1" l="1"/>
  <c r="C32" i="1" s="1"/>
  <c r="D33" i="1" l="1"/>
  <c r="C33" i="1" s="1"/>
  <c r="D34" i="1" l="1"/>
  <c r="C34" i="1" s="1"/>
  <c r="D35" i="1" l="1"/>
  <c r="C35" i="1" s="1"/>
  <c r="D36" i="1" l="1"/>
  <c r="C36" i="1" s="1"/>
  <c r="D37" i="1" l="1"/>
  <c r="C37" i="1" s="1"/>
  <c r="D38" i="1" l="1"/>
  <c r="C38" i="1" s="1"/>
  <c r="D39" i="1" l="1"/>
  <c r="C39" i="1" s="1"/>
  <c r="D40" i="1" l="1"/>
  <c r="C40" i="1" s="1"/>
  <c r="D41" i="1" l="1"/>
  <c r="C41" i="1" s="1"/>
  <c r="D42" i="1" l="1"/>
  <c r="C42" i="1" s="1"/>
  <c r="D43" i="1" l="1"/>
  <c r="C43" i="1" s="1"/>
  <c r="D44" i="1" l="1"/>
  <c r="C44" i="1" s="1"/>
  <c r="D45" i="1" l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MD</author>
  </authors>
  <commentList>
    <comment ref="D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In case of no scrap value, please put zero value.</t>
        </r>
      </text>
    </comment>
    <comment ref="D15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Accuracy Check - This cell must be zero.</t>
        </r>
      </text>
    </comment>
    <comment ref="D2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In case of diminishing depreciation scrap value cannot be zero</t>
        </r>
      </text>
    </comment>
  </commentList>
</comments>
</file>

<file path=xl/sharedStrings.xml><?xml version="1.0" encoding="utf-8"?>
<sst xmlns="http://schemas.openxmlformats.org/spreadsheetml/2006/main" count="24" uniqueCount="20">
  <si>
    <t>Asset Price</t>
  </si>
  <si>
    <t>Scrap Value</t>
  </si>
  <si>
    <t>Estimated Life Span (Years)</t>
  </si>
  <si>
    <t>Book Value</t>
  </si>
  <si>
    <t>Depreciated Book Value After Its Life Span</t>
  </si>
  <si>
    <t>Total Depreciation For Its Life Span</t>
  </si>
  <si>
    <t>Balance Amount</t>
  </si>
  <si>
    <t>Year</t>
  </si>
  <si>
    <t>Depreciation Calculator</t>
  </si>
  <si>
    <t>Depreciation / Year as per Straight Line Method</t>
  </si>
  <si>
    <t>Rate of Depreciation as per Diminishing Balance Method</t>
  </si>
  <si>
    <t>Asset Cost</t>
  </si>
  <si>
    <t>Depreciation Percentage</t>
  </si>
  <si>
    <t>Additonal Asset Cost</t>
  </si>
  <si>
    <t xml:space="preserve">Additonal Asset Cost </t>
  </si>
  <si>
    <t>Depreciation Schedule</t>
  </si>
  <si>
    <t>Diminishing Balance Method</t>
  </si>
  <si>
    <t>Straight Line Method</t>
  </si>
  <si>
    <t>Year on Year Depreciation Amount</t>
  </si>
  <si>
    <t>Coachx.live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</si>
</sst>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_ ;[Red]\-[$$-409]#,##0.00\ "/>
    <numFmt numFmtId="165" formatCode="[$$-409]#,##0.00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sz val="14"/>
      <color theme="0"/>
      <name val="Times New Roman"/>
      <family val="1"/>
    </font>
    <font>
      <b/>
      <sz val="20"/>
      <color theme="0"/>
      <name val="Cambria"/>
      <family val="1"/>
      <scheme val="major"/>
    </font>
    <font>
      <b/>
      <sz val="14"/>
      <color theme="0"/>
      <name val="Times New Roman"/>
      <family val="1"/>
    </font>
    <font>
      <u/>
      <sz val="2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8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right" vertical="center" indent="4"/>
    </xf>
    <xf numFmtId="0" fontId="6" fillId="2" borderId="5" xfId="0" applyFont="1" applyFill="1" applyBorder="1" applyAlignment="1">
      <alignment horizontal="right" vertical="center" indent="4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indent="4"/>
    </xf>
    <xf numFmtId="0" fontId="7" fillId="2" borderId="1" xfId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wrapText="1" indent="4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6</xdr:row>
      <xdr:rowOff>57150</xdr:rowOff>
    </xdr:from>
    <xdr:to>
      <xdr:col>28</xdr:col>
      <xdr:colOff>171450</xdr:colOff>
      <xdr:row>37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19100" y="1200150"/>
          <a:ext cx="16821150" cy="5943599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en-US" sz="2000" b="1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about the terminologies:</a:t>
          </a:r>
          <a:endParaRPr lang="en-US" sz="2000" b="1" i="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Asset Cost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initial cost of the asset.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Additional Asset Cost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Any additional costs incurred in acquiring the asset.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Asset Price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total cost of the asset, including any additional costs.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Scrap Value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estimated residual or salvage value of the asset at the end of its useful life.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Estimated Life Span (Years)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expected number of years over which the asset will be depreciated.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Depreciation/Year as per Straight Line Method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amount of depreciation allocated to each year of the asset's useful life, calculated as (Asset Price - Scrap Value) / Estimated Life Span.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 Percentage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annual depreciation rate, calculated as (Depreciation/Year as per Straight Line Method) / Asset Price.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Depreciation For Its Life Span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total depreciation expense over the asset's entire useful life, calculated as (Depreciation/Year as per Straight Line Method) * Estimated Life Span.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Depreciated Book Value After Its Life Span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value of the asset after it has been fully depreciated, equal to the scrap value.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Balance Amount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Any remaining balance after fully depreciating the asset, which should ideally be zero.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Diminishing Balance Method:</a:t>
          </a:r>
          <a:endParaRPr lang="en-US" sz="20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Rate of Depreciation as per Diminishing Balance Method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annual depreciation rate calculated based on the diminishing balance method.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 Schedule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 table showing the year-by-year depreciation amounts and the corresponding book values of the asset.</a:t>
          </a:r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2</xdr:col>
      <xdr:colOff>361950</xdr:colOff>
      <xdr:row>1</xdr:row>
      <xdr:rowOff>28575</xdr:rowOff>
    </xdr:from>
    <xdr:to>
      <xdr:col>26</xdr:col>
      <xdr:colOff>247650</xdr:colOff>
      <xdr:row>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81150" y="219075"/>
          <a:ext cx="14516100" cy="7334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US" sz="32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Comparative Analysis of Depreciation Methods: Straight-Line vs. Diminishing Balance</a:t>
          </a:r>
          <a:endParaRPr lang="en-US" sz="1100">
            <a:solidFill>
              <a:srgbClr val="7030A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161926</xdr:colOff>
      <xdr:row>24</xdr:row>
      <xdr:rowOff>247651</xdr:rowOff>
    </xdr:from>
    <xdr:to>
      <xdr:col>10</xdr:col>
      <xdr:colOff>333376</xdr:colOff>
      <xdr:row>25</xdr:row>
      <xdr:rowOff>66676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934701" y="6686551"/>
          <a:ext cx="171450" cy="7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9</xdr:col>
      <xdr:colOff>238125</xdr:colOff>
      <xdr:row>1</xdr:row>
      <xdr:rowOff>295274</xdr:rowOff>
    </xdr:from>
    <xdr:to>
      <xdr:col>21</xdr:col>
      <xdr:colOff>257175</xdr:colOff>
      <xdr:row>55</xdr:row>
      <xdr:rowOff>238124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0448925" y="419099"/>
          <a:ext cx="6991350" cy="14049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Questions:</a:t>
          </a:r>
        </a:p>
        <a:p>
          <a:endParaRPr lang="en-US" sz="1100"/>
        </a:p>
        <a:p>
          <a:r>
            <a:rPr lang="en-US" sz="1400" b="1" u="sng"/>
            <a:t>Basics</a:t>
          </a:r>
          <a:r>
            <a:rPr lang="en-US" sz="1400" b="1" u="sng" baseline="0"/>
            <a:t>  Problem Statements </a:t>
          </a:r>
        </a:p>
        <a:p>
          <a:endParaRPr lang="en-US" sz="1100" u="sng" baseline="0"/>
        </a:p>
        <a:p>
          <a:r>
            <a:rPr lang="en-US" sz="1100" u="sng" baseline="0"/>
            <a:t>straight line method:</a:t>
          </a:r>
          <a:endParaRPr lang="en-US" sz="1100"/>
        </a:p>
        <a:p>
          <a:r>
            <a:rPr lang="en-US" sz="1200"/>
            <a:t>1.</a:t>
          </a:r>
          <a:r>
            <a:rPr lang="en-US" sz="1200" baseline="0"/>
            <a:t> Calculate the Asset Price </a:t>
          </a:r>
        </a:p>
        <a:p>
          <a:endParaRPr lang="en-US" sz="1200" baseline="0"/>
        </a:p>
        <a:p>
          <a:r>
            <a:rPr lang="en-US" sz="1200" baseline="0"/>
            <a:t>2. Whats is the depreciation as per staright line method</a:t>
          </a:r>
        </a:p>
        <a:p>
          <a:endParaRPr lang="en-US" sz="1200" baseline="0"/>
        </a:p>
        <a:p>
          <a:r>
            <a:rPr lang="en-US" sz="1200" baseline="0"/>
            <a:t>3.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depreciation percentage for the straight-line method?</a:t>
          </a:r>
          <a:endParaRPr lang="en-US" sz="1200">
            <a:effectLst/>
          </a:endParaRPr>
        </a:p>
        <a:p>
          <a:endParaRPr lang="en-US" sz="1200" baseline="0"/>
        </a:p>
        <a:p>
          <a:r>
            <a:rPr lang="en-US" sz="1200" baseline="0"/>
            <a:t>4. What is the total depreciation for its life span</a:t>
          </a:r>
        </a:p>
        <a:p>
          <a:endParaRPr lang="en-US" sz="1200" baseline="0"/>
        </a:p>
        <a:p>
          <a:r>
            <a:rPr lang="en-US" sz="1200" baseline="0"/>
            <a:t>5. Find the depreciated book value after its life span</a:t>
          </a:r>
        </a:p>
        <a:p>
          <a:endParaRPr lang="en-US" sz="1200" baseline="0"/>
        </a:p>
        <a:p>
          <a:r>
            <a:rPr lang="en-US" sz="1200" baseline="0"/>
            <a:t>6. What is the Balance amount </a:t>
          </a:r>
        </a:p>
        <a:p>
          <a:endParaRPr lang="en-US" sz="1100" baseline="0"/>
        </a:p>
        <a:p>
          <a:endParaRPr lang="en-US" sz="1100" u="sng" baseline="0"/>
        </a:p>
        <a:p>
          <a:r>
            <a:rPr lang="en-US" sz="1100" u="sng" baseline="0"/>
            <a:t>Diminishing Balance Method</a:t>
          </a:r>
        </a:p>
        <a:p>
          <a:endParaRPr lang="en-US" sz="1100" u="sng" baseline="0"/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Calculate the Asset Price </a:t>
          </a:r>
        </a:p>
        <a:p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</a:rPr>
            <a:t>2. Find the rate of</a:t>
          </a:r>
          <a:r>
            <a:rPr lang="en-US" sz="1200" baseline="0">
              <a:effectLst/>
            </a:rPr>
            <a:t> depreciation as per diminishing balance method</a:t>
          </a:r>
        </a:p>
        <a:p>
          <a:endParaRPr lang="en-US" baseline="0">
            <a:effectLst/>
          </a:endParaRPr>
        </a:p>
        <a:p>
          <a:endParaRPr lang="en-US" baseline="0">
            <a:effectLst/>
          </a:endParaRPr>
        </a:p>
        <a:p>
          <a:r>
            <a:rPr lang="en-US" sz="1400" b="1" u="sng" baseline="0">
              <a:effectLst/>
            </a:rPr>
            <a:t>Intermediate Problem Statements</a:t>
          </a:r>
        </a:p>
        <a:p>
          <a:endParaRPr lang="en-US" u="sng" baseline="0">
            <a:effectLst/>
          </a:endParaRPr>
        </a:p>
        <a:p>
          <a:r>
            <a:rPr lang="en-US" sz="1200" u="none" baseline="0">
              <a:effectLst/>
            </a:rPr>
            <a:t>1. Find the Book Value for Year 1 and  the after that Calculate the Year on Year Depreciation amount </a:t>
          </a:r>
        </a:p>
        <a:p>
          <a:r>
            <a:rPr lang="en-US" sz="1200" u="none" baseline="0">
              <a:effectLst/>
            </a:rPr>
            <a:t>(Hint :- For Year on Year Depreciation amount  for Year1  you can use formula of  (Book Value on Year1 * Rate of Depreciation as per Diminshing Balance Method))</a:t>
          </a:r>
        </a:p>
        <a:p>
          <a:endParaRPr lang="en-US" sz="1200" u="none" baseline="0">
            <a:effectLst/>
          </a:endParaRPr>
        </a:p>
        <a:p>
          <a:endParaRPr lang="en-US" sz="1200" u="none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u="none" baseline="0">
              <a:effectLst/>
            </a:rPr>
            <a:t>2. Find the Book Value for Year2  and its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Year on Year Depreciation amount  for Year2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(Hint : For Calculating the Book Value for Year2 use formula (Book Value of Year1 - Year on Year Depreciation amount) and for For Year on Year Depreciation amount  for year2  you can use formula of  (Book Value on Year2 * Rate of Depreciation as per Diminshing Balance Method))</a:t>
          </a:r>
          <a:endParaRPr lang="en-US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eaLnBrk="1" fontAlgn="auto" latinLnBrk="0" hangingPunct="1"/>
          <a:r>
            <a:rPr lang="en-US" sz="1200">
              <a:effectLst/>
            </a:rPr>
            <a:t>3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Find the Book Value for Year3  and its Year on Year Depreciation amount  for Year3</a:t>
          </a:r>
          <a:endParaRPr lang="en-US" sz="1200">
            <a:effectLst/>
          </a:endParaRPr>
        </a:p>
        <a:p>
          <a:pPr eaLnBrk="1" fontAlgn="auto" latinLnBrk="0" hangingPunct="1"/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(Hint : For Calculating the Book Value for Year3 use formula (Book Value of Year2 - Year on Year Depreciation amount) for Year2  and for For Year on Year Depreciation amount  for year3  you can use formula of  (Book Value on Year3 * Rate of Depreciation as per Diminshing Balance Method))</a:t>
          </a:r>
        </a:p>
        <a:p>
          <a:pPr eaLnBrk="1" fontAlgn="auto" latinLnBrk="0" hangingPunct="1"/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200">
              <a:effectLst/>
            </a:rPr>
            <a:t>4. So by using above approach</a:t>
          </a:r>
          <a:r>
            <a:rPr lang="en-US" sz="1200" baseline="0">
              <a:effectLst/>
            </a:rPr>
            <a:t> calculate  for 10 years data</a:t>
          </a:r>
        </a:p>
        <a:p>
          <a:pPr eaLnBrk="1" fontAlgn="auto" latinLnBrk="0" hangingPunct="1"/>
          <a:endParaRPr lang="en-US">
            <a:effectLst/>
          </a:endParaRP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  <a:p>
          <a:r>
            <a:rPr lang="en-US" sz="1600" b="1" u="sng" baseline="0">
              <a:effectLst/>
            </a:rPr>
            <a:t>Advanced Problem Statements </a:t>
          </a:r>
        </a:p>
        <a:p>
          <a:endParaRPr lang="en-US" u="none" baseline="0">
            <a:effectLst/>
          </a:endParaRPr>
        </a:p>
        <a:p>
          <a:r>
            <a:rPr lang="en-US" sz="1200" u="none" baseline="0">
              <a:effectLst/>
            </a:rPr>
            <a:t>(Note- For below Questions take a new worksheet and in that Write your Answers with which formula you are applying for each questions)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1)  Calculate the annual depreciation amount using the straight-line method for the given asset.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2)  Calculate the total depreciation for the asset's entire life span using the straight-line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3)  What is the depreciated book value of the asset after its life span using the straight-line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4)  Calculate the rate of depreciation per year as per the diminishing balance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5)  What is the depreciation amount for the asset in the second year according to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6)  What is the book value of the asset in the fourth year using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7)  Calculate the total depreciation for the asset's entire life span using the diminishing balance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8)  What is the book value of the asset after its life span using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9) Compare the total depreciation amounts obtained from the straight-line method and the diminishing balance method. Which method results in higher total depreciation?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10)  Prepare an Presentation for above Analysis you made so far along with Visual Graphs representation</a:t>
          </a: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J3" sqref="J3"/>
    </sheetView>
  </sheetViews>
  <sheetFormatPr defaultRowHeight="15" x14ac:dyDescent="0.25"/>
  <cols>
    <col min="1" max="1" width="9.140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"/>
  <sheetViews>
    <sheetView tabSelected="1" workbookViewId="0"/>
  </sheetViews>
  <sheetFormatPr defaultColWidth="8.7109375" defaultRowHeight="18.75" x14ac:dyDescent="0.25"/>
  <cols>
    <col min="1" max="1" width="3.140625" style="1" customWidth="1"/>
    <col min="2" max="2" width="12.5703125" style="1" customWidth="1"/>
    <col min="3" max="3" width="79.85546875" style="1" customWidth="1"/>
    <col min="4" max="4" width="19.140625" style="1" bestFit="1" customWidth="1"/>
    <col min="5" max="5" width="3.28515625" style="1" customWidth="1"/>
    <col min="6" max="6" width="8.7109375" style="1"/>
    <col min="7" max="7" width="9" style="1" bestFit="1" customWidth="1"/>
    <col min="8" max="16384" width="8.7109375" style="1"/>
  </cols>
  <sheetData>
    <row r="1" spans="1:5" ht="9.9499999999999993" customHeight="1" thickBot="1" x14ac:dyDescent="0.3">
      <c r="A1" s="9"/>
      <c r="B1" s="9"/>
      <c r="C1" s="9"/>
      <c r="D1" s="9"/>
      <c r="E1" s="9"/>
    </row>
    <row r="2" spans="1:5" ht="36.75" thickTop="1" thickBot="1" x14ac:dyDescent="0.3">
      <c r="A2" s="9"/>
      <c r="B2" s="18"/>
      <c r="C2" s="16" t="s">
        <v>19</v>
      </c>
      <c r="D2" s="16"/>
      <c r="E2" s="9"/>
    </row>
    <row r="3" spans="1:5" ht="27" thickTop="1" thickBot="1" x14ac:dyDescent="0.3">
      <c r="A3" s="9"/>
      <c r="B3" s="19"/>
      <c r="C3" s="17" t="s">
        <v>8</v>
      </c>
      <c r="D3" s="17"/>
      <c r="E3" s="9"/>
    </row>
    <row r="4" spans="1:5" ht="20.25" thickTop="1" thickBot="1" x14ac:dyDescent="0.3">
      <c r="A4" s="9"/>
      <c r="B4" s="5"/>
      <c r="C4" s="5"/>
      <c r="D4" s="5"/>
      <c r="E4" s="9"/>
    </row>
    <row r="5" spans="1:5" ht="27" thickTop="1" thickBot="1" x14ac:dyDescent="0.3">
      <c r="A5" s="9"/>
      <c r="B5" s="14" t="s">
        <v>17</v>
      </c>
      <c r="C5" s="14"/>
      <c r="D5" s="14"/>
      <c r="E5" s="9"/>
    </row>
    <row r="6" spans="1:5" ht="20.25" thickTop="1" thickBot="1" x14ac:dyDescent="0.3">
      <c r="A6" s="9"/>
      <c r="B6" s="12" t="s">
        <v>11</v>
      </c>
      <c r="C6" s="13"/>
      <c r="D6" s="10">
        <v>450000</v>
      </c>
      <c r="E6" s="9"/>
    </row>
    <row r="7" spans="1:5" ht="20.25" thickTop="1" thickBot="1" x14ac:dyDescent="0.3">
      <c r="A7" s="9"/>
      <c r="B7" s="12" t="s">
        <v>13</v>
      </c>
      <c r="C7" s="13"/>
      <c r="D7" s="10">
        <v>50000</v>
      </c>
      <c r="E7" s="9"/>
    </row>
    <row r="8" spans="1:5" ht="20.25" thickTop="1" thickBot="1" x14ac:dyDescent="0.3">
      <c r="A8" s="9"/>
      <c r="B8" s="12" t="s">
        <v>0</v>
      </c>
      <c r="C8" s="13"/>
      <c r="D8" s="4">
        <f>D6+D7-D9</f>
        <v>450000</v>
      </c>
      <c r="E8" s="9"/>
    </row>
    <row r="9" spans="1:5" ht="20.25" thickTop="1" thickBot="1" x14ac:dyDescent="0.3">
      <c r="A9" s="9"/>
      <c r="B9" s="12" t="s">
        <v>1</v>
      </c>
      <c r="C9" s="13"/>
      <c r="D9" s="10">
        <v>50000</v>
      </c>
      <c r="E9" s="9"/>
    </row>
    <row r="10" spans="1:5" ht="20.25" thickTop="1" thickBot="1" x14ac:dyDescent="0.3">
      <c r="A10" s="9"/>
      <c r="B10" s="12" t="s">
        <v>2</v>
      </c>
      <c r="C10" s="13"/>
      <c r="D10" s="11">
        <v>10</v>
      </c>
      <c r="E10" s="9"/>
    </row>
    <row r="11" spans="1:5" ht="20.25" thickTop="1" thickBot="1" x14ac:dyDescent="0.3">
      <c r="A11" s="9"/>
      <c r="B11" s="15" t="s">
        <v>9</v>
      </c>
      <c r="C11" s="15"/>
      <c r="D11" s="4">
        <f>IF(D8="", "", SLN($D$8,$D$9,$D$10))</f>
        <v>40000</v>
      </c>
      <c r="E11" s="9"/>
    </row>
    <row r="12" spans="1:5" ht="20.25" thickTop="1" thickBot="1" x14ac:dyDescent="0.3">
      <c r="A12" s="9"/>
      <c r="B12" s="15" t="s">
        <v>12</v>
      </c>
      <c r="C12" s="15"/>
      <c r="D12" s="6">
        <f>IFERROR(D11/D8,"")</f>
        <v>8.8888888888888892E-2</v>
      </c>
      <c r="E12" s="9"/>
    </row>
    <row r="13" spans="1:5" ht="20.25" thickTop="1" thickBot="1" x14ac:dyDescent="0.3">
      <c r="A13" s="9"/>
      <c r="B13" s="12" t="s">
        <v>5</v>
      </c>
      <c r="C13" s="13"/>
      <c r="D13" s="3">
        <f>IF(D8="", "", D11*D10)</f>
        <v>400000</v>
      </c>
      <c r="E13" s="9"/>
    </row>
    <row r="14" spans="1:5" ht="20.25" thickTop="1" thickBot="1" x14ac:dyDescent="0.3">
      <c r="A14" s="9"/>
      <c r="B14" s="12" t="s">
        <v>4</v>
      </c>
      <c r="C14" s="13"/>
      <c r="D14" s="3">
        <f>IF(D8="", "", D8-D13)</f>
        <v>50000</v>
      </c>
      <c r="E14" s="9"/>
    </row>
    <row r="15" spans="1:5" ht="20.25" thickTop="1" thickBot="1" x14ac:dyDescent="0.3">
      <c r="A15" s="9"/>
      <c r="B15" s="12" t="s">
        <v>6</v>
      </c>
      <c r="C15" s="13"/>
      <c r="D15" s="3">
        <f>IF(D8="", "", D9-D14)</f>
        <v>0</v>
      </c>
      <c r="E15" s="9"/>
    </row>
    <row r="16" spans="1:5" ht="20.25" thickTop="1" thickBot="1" x14ac:dyDescent="0.3">
      <c r="A16" s="9"/>
      <c r="B16" s="5"/>
      <c r="C16" s="5"/>
      <c r="D16" s="5"/>
      <c r="E16" s="9"/>
    </row>
    <row r="17" spans="1:5" ht="27" thickTop="1" thickBot="1" x14ac:dyDescent="0.3">
      <c r="A17" s="9"/>
      <c r="B17" s="14" t="s">
        <v>16</v>
      </c>
      <c r="C17" s="14"/>
      <c r="D17" s="14"/>
      <c r="E17" s="9"/>
    </row>
    <row r="18" spans="1:5" ht="18.95" customHeight="1" thickTop="1" thickBot="1" x14ac:dyDescent="0.3">
      <c r="A18" s="9"/>
      <c r="B18" s="15" t="s">
        <v>11</v>
      </c>
      <c r="C18" s="15"/>
      <c r="D18" s="10">
        <v>450000</v>
      </c>
      <c r="E18" s="9"/>
    </row>
    <row r="19" spans="1:5" ht="18.95" customHeight="1" thickTop="1" thickBot="1" x14ac:dyDescent="0.3">
      <c r="A19" s="9"/>
      <c r="B19" s="15" t="s">
        <v>14</v>
      </c>
      <c r="C19" s="15"/>
      <c r="D19" s="10">
        <v>50000</v>
      </c>
      <c r="E19" s="9"/>
    </row>
    <row r="20" spans="1:5" ht="18.95" customHeight="1" thickTop="1" thickBot="1" x14ac:dyDescent="0.3">
      <c r="A20" s="9"/>
      <c r="B20" s="15" t="s">
        <v>0</v>
      </c>
      <c r="C20" s="15"/>
      <c r="D20" s="4">
        <f>D18+D19</f>
        <v>500000</v>
      </c>
      <c r="E20" s="9"/>
    </row>
    <row r="21" spans="1:5" ht="18.95" customHeight="1" thickTop="1" thickBot="1" x14ac:dyDescent="0.3">
      <c r="A21" s="9"/>
      <c r="B21" s="15" t="s">
        <v>1</v>
      </c>
      <c r="C21" s="15"/>
      <c r="D21" s="10">
        <v>50000</v>
      </c>
      <c r="E21" s="9"/>
    </row>
    <row r="22" spans="1:5" ht="18.95" customHeight="1" thickTop="1" thickBot="1" x14ac:dyDescent="0.3">
      <c r="A22" s="9"/>
      <c r="B22" s="15" t="s">
        <v>2</v>
      </c>
      <c r="C22" s="15"/>
      <c r="D22" s="11">
        <v>10</v>
      </c>
      <c r="E22" s="9"/>
    </row>
    <row r="23" spans="1:5" ht="18.95" customHeight="1" thickTop="1" thickBot="1" x14ac:dyDescent="0.3">
      <c r="A23" s="9"/>
      <c r="B23" s="20" t="s">
        <v>10</v>
      </c>
      <c r="C23" s="20"/>
      <c r="D23" s="6">
        <f>IF(D20="","",1-(D21/D20)^(1/D22))</f>
        <v>0.20567176527571851</v>
      </c>
      <c r="E23" s="9"/>
    </row>
    <row r="24" spans="1:5" ht="24" thickTop="1" thickBot="1" x14ac:dyDescent="0.3">
      <c r="A24" s="9"/>
      <c r="B24" s="21" t="s">
        <v>15</v>
      </c>
      <c r="C24" s="21"/>
      <c r="D24" s="21"/>
      <c r="E24" s="9"/>
    </row>
    <row r="25" spans="1:5" ht="20.25" thickTop="1" thickBot="1" x14ac:dyDescent="0.3">
      <c r="A25" s="9"/>
      <c r="B25" s="7" t="s">
        <v>7</v>
      </c>
      <c r="C25" s="7" t="s">
        <v>18</v>
      </c>
      <c r="D25" s="7" t="s">
        <v>3</v>
      </c>
      <c r="E25" s="9"/>
    </row>
    <row r="26" spans="1:5" ht="20.25" thickTop="1" thickBot="1" x14ac:dyDescent="0.3">
      <c r="A26" s="9"/>
      <c r="B26" s="2">
        <v>1</v>
      </c>
      <c r="C26" s="8">
        <f>IFERROR(IF(D26&gt;$D$21, (D26*$D$23), ""),"")</f>
        <v>82268.706110287399</v>
      </c>
      <c r="D26" s="8">
        <f>(D18+D19)-(D18+D19)*20%</f>
        <v>400000</v>
      </c>
      <c r="E26" s="9"/>
    </row>
    <row r="27" spans="1:5" ht="20.25" thickTop="1" thickBot="1" x14ac:dyDescent="0.3">
      <c r="A27" s="9"/>
      <c r="B27" s="2">
        <v>2</v>
      </c>
      <c r="C27" s="8">
        <f t="shared" ref="C27:C45" si="0">IFERROR(IF(D27&gt;$D$21, (D27*$D$23), ""),"")</f>
        <v>65348.356097635304</v>
      </c>
      <c r="D27" s="8">
        <f t="shared" ref="D27:D45" si="1">IFERROR(D26-C26, "")</f>
        <v>317731.2938897126</v>
      </c>
      <c r="E27" s="9"/>
    </row>
    <row r="28" spans="1:5" ht="20.25" thickTop="1" thickBot="1" x14ac:dyDescent="0.3">
      <c r="A28" s="9"/>
      <c r="B28" s="2">
        <v>3</v>
      </c>
      <c r="C28" s="8">
        <f t="shared" si="0"/>
        <v>51908.044341168388</v>
      </c>
      <c r="D28" s="8">
        <f t="shared" si="1"/>
        <v>252382.93779207731</v>
      </c>
      <c r="E28" s="9"/>
    </row>
    <row r="29" spans="1:5" ht="20.25" thickTop="1" thickBot="1" x14ac:dyDescent="0.3">
      <c r="A29" s="9"/>
      <c r="B29" s="2">
        <v>4</v>
      </c>
      <c r="C29" s="8">
        <f t="shared" si="0"/>
        <v>41232.025229510014</v>
      </c>
      <c r="D29" s="8">
        <f t="shared" si="1"/>
        <v>200474.89345090892</v>
      </c>
      <c r="E29" s="9"/>
    </row>
    <row r="30" spans="1:5" ht="20.25" thickTop="1" thickBot="1" x14ac:dyDescent="0.3">
      <c r="A30" s="9"/>
      <c r="B30" s="2">
        <v>5</v>
      </c>
      <c r="C30" s="8">
        <f t="shared" si="0"/>
        <v>32751.761814663732</v>
      </c>
      <c r="D30" s="8">
        <f t="shared" si="1"/>
        <v>159242.86822139891</v>
      </c>
      <c r="E30" s="9"/>
    </row>
    <row r="31" spans="1:5" ht="20.25" thickTop="1" thickBot="1" x14ac:dyDescent="0.3">
      <c r="A31" s="9"/>
      <c r="B31" s="2">
        <v>6</v>
      </c>
      <c r="C31" s="8">
        <f t="shared" si="0"/>
        <v>26015.649146351971</v>
      </c>
      <c r="D31" s="8">
        <f t="shared" si="1"/>
        <v>126491.10640673517</v>
      </c>
      <c r="E31" s="9"/>
    </row>
    <row r="32" spans="1:5" ht="20.25" thickTop="1" thickBot="1" x14ac:dyDescent="0.3">
      <c r="A32" s="9"/>
      <c r="B32" s="2">
        <v>7</v>
      </c>
      <c r="C32" s="8">
        <f t="shared" si="0"/>
        <v>20664.964661628022</v>
      </c>
      <c r="D32" s="8">
        <f t="shared" si="1"/>
        <v>100475.45726038321</v>
      </c>
      <c r="E32" s="9"/>
    </row>
    <row r="33" spans="1:5" ht="20.25" thickTop="1" thickBot="1" x14ac:dyDescent="0.3">
      <c r="A33" s="9"/>
      <c r="B33" s="2">
        <v>8</v>
      </c>
      <c r="C33" s="8">
        <f t="shared" si="0"/>
        <v>16414.764900310645</v>
      </c>
      <c r="D33" s="8">
        <f t="shared" si="1"/>
        <v>79810.492598755183</v>
      </c>
      <c r="E33" s="9"/>
    </row>
    <row r="34" spans="1:5" ht="20.25" thickTop="1" thickBot="1" x14ac:dyDescent="0.3">
      <c r="A34" s="9"/>
      <c r="B34" s="2">
        <v>9</v>
      </c>
      <c r="C34" s="8">
        <f t="shared" si="0"/>
        <v>13038.711226677851</v>
      </c>
      <c r="D34" s="8">
        <f t="shared" si="1"/>
        <v>63395.727698444534</v>
      </c>
      <c r="E34" s="9"/>
    </row>
    <row r="35" spans="1:5" ht="20.25" thickTop="1" thickBot="1" x14ac:dyDescent="0.3">
      <c r="A35" s="9"/>
      <c r="B35" s="2">
        <v>10</v>
      </c>
      <c r="C35" s="8">
        <f t="shared" si="0"/>
        <v>10357.016471766688</v>
      </c>
      <c r="D35" s="8">
        <f t="shared" si="1"/>
        <v>50357.016471766685</v>
      </c>
      <c r="E35" s="9"/>
    </row>
    <row r="36" spans="1:5" ht="20.25" thickTop="1" thickBot="1" x14ac:dyDescent="0.3">
      <c r="A36" s="9"/>
      <c r="B36" s="2"/>
      <c r="C36" s="8" t="str">
        <f t="shared" si="0"/>
        <v/>
      </c>
      <c r="D36" s="8">
        <f t="shared" si="1"/>
        <v>40000</v>
      </c>
      <c r="E36" s="9"/>
    </row>
    <row r="37" spans="1:5" ht="20.25" thickTop="1" thickBot="1" x14ac:dyDescent="0.3">
      <c r="A37" s="9"/>
      <c r="B37" s="2"/>
      <c r="C37" s="8" t="str">
        <f t="shared" si="0"/>
        <v/>
      </c>
      <c r="D37" s="8" t="str">
        <f t="shared" si="1"/>
        <v/>
      </c>
      <c r="E37" s="9"/>
    </row>
    <row r="38" spans="1:5" ht="20.25" thickTop="1" thickBot="1" x14ac:dyDescent="0.3">
      <c r="A38" s="9"/>
      <c r="B38" s="2"/>
      <c r="C38" s="8" t="str">
        <f t="shared" si="0"/>
        <v/>
      </c>
      <c r="D38" s="8" t="str">
        <f t="shared" si="1"/>
        <v/>
      </c>
      <c r="E38" s="9"/>
    </row>
    <row r="39" spans="1:5" ht="20.25" thickTop="1" thickBot="1" x14ac:dyDescent="0.3">
      <c r="A39" s="9"/>
      <c r="B39" s="2"/>
      <c r="C39" s="8" t="str">
        <f t="shared" si="0"/>
        <v/>
      </c>
      <c r="D39" s="8" t="str">
        <f t="shared" si="1"/>
        <v/>
      </c>
      <c r="E39" s="9"/>
    </row>
    <row r="40" spans="1:5" ht="20.25" thickTop="1" thickBot="1" x14ac:dyDescent="0.3">
      <c r="A40" s="9"/>
      <c r="B40" s="2"/>
      <c r="C40" s="8" t="str">
        <f t="shared" si="0"/>
        <v/>
      </c>
      <c r="D40" s="8" t="str">
        <f t="shared" si="1"/>
        <v/>
      </c>
      <c r="E40" s="9"/>
    </row>
    <row r="41" spans="1:5" ht="20.25" thickTop="1" thickBot="1" x14ac:dyDescent="0.3">
      <c r="A41" s="9"/>
      <c r="B41" s="2"/>
      <c r="C41" s="8" t="str">
        <f t="shared" si="0"/>
        <v/>
      </c>
      <c r="D41" s="8" t="str">
        <f t="shared" si="1"/>
        <v/>
      </c>
      <c r="E41" s="9"/>
    </row>
    <row r="42" spans="1:5" ht="20.25" thickTop="1" thickBot="1" x14ac:dyDescent="0.3">
      <c r="A42" s="9"/>
      <c r="B42" s="2"/>
      <c r="C42" s="8" t="str">
        <f t="shared" si="0"/>
        <v/>
      </c>
      <c r="D42" s="8" t="str">
        <f t="shared" si="1"/>
        <v/>
      </c>
      <c r="E42" s="9"/>
    </row>
    <row r="43" spans="1:5" ht="20.25" thickTop="1" thickBot="1" x14ac:dyDescent="0.3">
      <c r="A43" s="9"/>
      <c r="B43" s="2"/>
      <c r="C43" s="8" t="str">
        <f t="shared" si="0"/>
        <v/>
      </c>
      <c r="D43" s="8" t="str">
        <f t="shared" si="1"/>
        <v/>
      </c>
      <c r="E43" s="9"/>
    </row>
    <row r="44" spans="1:5" ht="20.25" thickTop="1" thickBot="1" x14ac:dyDescent="0.3">
      <c r="A44" s="9"/>
      <c r="B44" s="2"/>
      <c r="C44" s="8" t="str">
        <f t="shared" si="0"/>
        <v/>
      </c>
      <c r="D44" s="8" t="str">
        <f t="shared" si="1"/>
        <v/>
      </c>
      <c r="E44" s="9"/>
    </row>
    <row r="45" spans="1:5" ht="20.25" thickTop="1" thickBot="1" x14ac:dyDescent="0.3">
      <c r="A45" s="9"/>
      <c r="B45" s="2"/>
      <c r="C45" s="8" t="str">
        <f t="shared" si="0"/>
        <v/>
      </c>
      <c r="D45" s="8" t="str">
        <f t="shared" si="1"/>
        <v/>
      </c>
      <c r="E45" s="9"/>
    </row>
    <row r="46" spans="1:5" ht="19.5" thickTop="1" x14ac:dyDescent="0.25">
      <c r="A46" s="9"/>
      <c r="B46" s="9"/>
      <c r="C46" s="9"/>
      <c r="D46" s="9"/>
      <c r="E46" s="9"/>
    </row>
  </sheetData>
  <mergeCells count="22">
    <mergeCell ref="B23:C23"/>
    <mergeCell ref="B24:D24"/>
    <mergeCell ref="B12:C12"/>
    <mergeCell ref="B18:C18"/>
    <mergeCell ref="B19:C19"/>
    <mergeCell ref="B20:C20"/>
    <mergeCell ref="B21:C21"/>
    <mergeCell ref="B22:C22"/>
    <mergeCell ref="C2:D2"/>
    <mergeCell ref="C3:D3"/>
    <mergeCell ref="B2:B3"/>
    <mergeCell ref="B6:C6"/>
    <mergeCell ref="B7:C7"/>
    <mergeCell ref="B5:D5"/>
    <mergeCell ref="B8:C8"/>
    <mergeCell ref="B9:C9"/>
    <mergeCell ref="B10:C10"/>
    <mergeCell ref="B17:D17"/>
    <mergeCell ref="B11:C11"/>
    <mergeCell ref="B13:C13"/>
    <mergeCell ref="B14:C14"/>
    <mergeCell ref="B15:C15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orientation="portrait" horizont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Depreciation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Depreciation Calculator Excel Template;www.ExcelDataPro.com</cp:keywords>
  <cp:lastModifiedBy>Shubham Kumar</cp:lastModifiedBy>
  <cp:lastPrinted>2019-12-30T11:34:18Z</cp:lastPrinted>
  <dcterms:created xsi:type="dcterms:W3CDTF">2019-12-30T10:28:43Z</dcterms:created>
  <dcterms:modified xsi:type="dcterms:W3CDTF">2024-02-22T14:57:53Z</dcterms:modified>
</cp:coreProperties>
</file>