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OneDrive\Desktop\Group Assignment\"/>
    </mc:Choice>
  </mc:AlternateContent>
  <xr:revisionPtr revIDLastSave="358" documentId="11_F356522FC8DDD8D78A7152A4FA012D16F100FD46" xr6:coauthVersionLast="45" xr6:coauthVersionMax="45" xr10:uidLastSave="{454BFB47-67A1-4A41-BBB2-E28C8112571F}"/>
  <bookViews>
    <workbookView xWindow="-120" yWindow="-120" windowWidth="20730" windowHeight="11160" xr2:uid="{00000000-000D-0000-FFFF-FFFF00000000}"/>
  </bookViews>
  <sheets>
    <sheet name="Lawsuits (2)" sheetId="10" r:id="rId1"/>
    <sheet name="Lawsuits" sheetId="1" r:id="rId2"/>
    <sheet name="Sheet1" sheetId="8" r:id="rId3"/>
    <sheet name="summmary" sheetId="7" r:id="rId4"/>
    <sheet name="bOXPLOT PAYMENT" sheetId="5" r:id="rId5"/>
    <sheet name="Insurance type" sheetId="4" r:id="rId6"/>
    <sheet name="Gender" sheetId="3" r:id="rId7"/>
    <sheet name="Payments" sheetId="2" r:id="rId8"/>
    <sheet name="Sheet2" sheetId="9" r:id="rId9"/>
  </sheets>
  <definedNames>
    <definedName name="_xlnm._FilterDatabase" localSheetId="1" hidden="1">Lawsuits!$A$1:$H$119</definedName>
    <definedName name="_xlnm._FilterDatabase" localSheetId="0" hidden="1">'Lawsuits (2)'!$A$1:$I$119</definedName>
    <definedName name="_xlchart.v1.0" hidden="1">Lawsuits!$A$2:$A$119</definedName>
    <definedName name="_xlchart.v1.1" hidden="1">Lawsuits!$A$2:$A$119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4" l="1"/>
  <c r="N10" i="3" l="1"/>
  <c r="N9" i="3"/>
  <c r="M14" i="4"/>
  <c r="M13" i="4"/>
  <c r="M12" i="4"/>
  <c r="M11" i="4"/>
  <c r="M10" i="4"/>
</calcChain>
</file>

<file path=xl/sharedStrings.xml><?xml version="1.0" encoding="utf-8"?>
<sst xmlns="http://schemas.openxmlformats.org/spreadsheetml/2006/main" count="1457" uniqueCount="65">
  <si>
    <t>Payment</t>
  </si>
  <si>
    <t>Severity</t>
  </si>
  <si>
    <t>Age</t>
  </si>
  <si>
    <t>Private Attorney</t>
  </si>
  <si>
    <t>Marital Status</t>
  </si>
  <si>
    <t>Specialty</t>
  </si>
  <si>
    <t>Pediatrics</t>
  </si>
  <si>
    <t>Plastic Surgeon</t>
  </si>
  <si>
    <t>Internal Medicine</t>
  </si>
  <si>
    <t>Urological Surgery</t>
  </si>
  <si>
    <t>General Surgery</t>
  </si>
  <si>
    <t>OBGYN</t>
  </si>
  <si>
    <t>Orthopedic Surgery</t>
  </si>
  <si>
    <t>Ophthamology</t>
  </si>
  <si>
    <t>Emergency Medicine</t>
  </si>
  <si>
    <t>ObGyn</t>
  </si>
  <si>
    <t>Anesthesiology</t>
  </si>
  <si>
    <t>Neurology/Neurosurgery</t>
  </si>
  <si>
    <t>Family Practice</t>
  </si>
  <si>
    <t>Dermatology</t>
  </si>
  <si>
    <t>Physical Medicine</t>
  </si>
  <si>
    <t>Cardiology</t>
  </si>
  <si>
    <t>Resident</t>
  </si>
  <si>
    <t>Pathology</t>
  </si>
  <si>
    <t>Radiology</t>
  </si>
  <si>
    <t>Thoracic Surgery</t>
  </si>
  <si>
    <t>Occupational Medicine</t>
  </si>
  <si>
    <t>Insurance</t>
  </si>
  <si>
    <t>Private</t>
  </si>
  <si>
    <t>Medicare/Medicaid</t>
  </si>
  <si>
    <t>Unknown</t>
  </si>
  <si>
    <t>No Insurance</t>
  </si>
  <si>
    <t>Workers Compensation</t>
  </si>
  <si>
    <t>unknown</t>
  </si>
  <si>
    <t>Gender</t>
  </si>
  <si>
    <t>Female</t>
  </si>
  <si>
    <t>Male</t>
  </si>
  <si>
    <t>Emotional  Trauma</t>
  </si>
  <si>
    <t>insignificant damage</t>
  </si>
  <si>
    <t>minor temporary damage</t>
  </si>
  <si>
    <t>major temporary damage</t>
  </si>
  <si>
    <t>minor permanent damage</t>
  </si>
  <si>
    <t>significant permanent damage</t>
  </si>
  <si>
    <t>major permanent damage</t>
  </si>
  <si>
    <t>grave damage</t>
  </si>
  <si>
    <t>death</t>
  </si>
  <si>
    <t>Not private attorney</t>
  </si>
  <si>
    <t>divorced</t>
  </si>
  <si>
    <t>single</t>
  </si>
  <si>
    <t>married</t>
  </si>
  <si>
    <t>widowed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</si>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</sst>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</font>
    <font>
      <b/>
      <sz val="11"/>
      <name val="Calibri"/>
      <family val="2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3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Continuous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1162FAC5-B55B-4F17-9978-5738C90FA49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235-413C-875E-E97244704F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'Insurance type'!$L$10:$L$14</c:f>
              <c:strCache>
                <c:ptCount val="5"/>
                <c:pt idx="0">
                  <c:v>Medicare/Medicaid</c:v>
                </c:pt>
                <c:pt idx="1">
                  <c:v>Private</c:v>
                </c:pt>
                <c:pt idx="2">
                  <c:v>No Insurance</c:v>
                </c:pt>
                <c:pt idx="3">
                  <c:v>Unknown</c:v>
                </c:pt>
                <c:pt idx="4">
                  <c:v>Workers Compensation</c:v>
                </c:pt>
              </c:strCache>
            </c:strRef>
          </c:cat>
          <c:val>
            <c:numRef>
              <c:f>'Insurance type'!$M$10:$M$14</c:f>
              <c:numCache>
                <c:formatCode>General</c:formatCode>
                <c:ptCount val="5"/>
                <c:pt idx="0">
                  <c:v>16</c:v>
                </c:pt>
                <c:pt idx="1">
                  <c:v>51</c:v>
                </c:pt>
                <c:pt idx="2">
                  <c:v>12</c:v>
                </c:pt>
                <c:pt idx="3">
                  <c:v>36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13C-875E-E97244704F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9959344"/>
        <c:axId val="559959016"/>
      </c:barChart>
      <c:catAx>
        <c:axId val="5599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59016"/>
        <c:crosses val="autoZero"/>
        <c:auto val="1"/>
        <c:lblAlgn val="ctr"/>
        <c:lblOffset val="100"/>
        <c:noMultiLvlLbl val="0"/>
      </c:catAx>
      <c:valAx>
        <c:axId val="5599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Frequency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Lawsuits!$J$10:$J$11</c:f>
              <c:numCache>
                <c:formatCode>General</c:formatCode>
                <c:ptCount val="2"/>
              </c:numCache>
            </c:numRef>
          </c:cat>
          <c:val>
            <c:numRef>
              <c:f>Lawsuits!$K$10:$K$11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D7E-4F62-AF95-BDDD02147F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508576"/>
        <c:axId val="551612928"/>
      </c:barChart>
      <c:catAx>
        <c:axId val="4685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928"/>
        <c:crosses val="autoZero"/>
        <c:auto val="1"/>
        <c:lblAlgn val="ctr"/>
        <c:lblOffset val="100"/>
        <c:noMultiLvlLbl val="0"/>
      </c:catAx>
      <c:valAx>
        <c:axId val="551612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85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5929C1B8-8686-4B1D-B6E6-90D4D61F401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Lawsuits Payments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Lawsuits Payments</a:t>
          </a:r>
        </a:p>
      </cx:txPr>
    </cx:title>
    <cx:plotArea>
      <cx:plotAreaRegion>
        <cx:series layoutId="clusteredColumn" uniqueId="{E38F4A3F-F12C-4BCC-BBCA-0FD81D0E91A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171449</xdr:rowOff>
    </xdr:from>
    <xdr:to>
      <xdr:col>13</xdr:col>
      <xdr:colOff>304800</xdr:colOff>
      <xdr:row>23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5A6A3E-657E-4A94-B32A-528F0FB38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361949"/>
              <a:ext cx="6705600" cy="420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185737</xdr:rowOff>
    </xdr:from>
    <xdr:to>
      <xdr:col>9</xdr:col>
      <xdr:colOff>438150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E11E9-D764-44F2-8718-AF6988FB7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74872-E8A5-4091-BEFA-A0FA19382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47625</xdr:rowOff>
    </xdr:from>
    <xdr:to>
      <xdr:col>14</xdr:col>
      <xdr:colOff>95250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7389373-9575-40B5-9C16-6546442AC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5" y="47625"/>
              <a:ext cx="7229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4733-AB6C-4CB6-9EC7-354CF33644DA}">
  <sheetPr filterMode="1"/>
  <dimension ref="A1:L119"/>
  <sheetViews>
    <sheetView tabSelected="1" workbookViewId="0">
      <selection activeCell="A14" sqref="A14:A120"/>
    </sheetView>
  </sheetViews>
  <sheetFormatPr defaultRowHeight="15"/>
  <cols>
    <col min="1" max="1" width="13.42578125" bestFit="1" customWidth="1"/>
    <col min="2" max="2" width="13.42578125" customWidth="1"/>
    <col min="3" max="3" width="28.42578125" bestFit="1" customWidth="1"/>
    <col min="4" max="4" width="10.140625" bestFit="1" customWidth="1"/>
    <col min="5" max="5" width="20.28515625" bestFit="1" customWidth="1"/>
    <col min="6" max="6" width="18" bestFit="1" customWidth="1"/>
    <col min="7" max="7" width="23.7109375" bestFit="1" customWidth="1"/>
    <col min="8" max="8" width="22.140625" bestFit="1" customWidth="1"/>
    <col min="9" max="9" width="12.28515625" bestFit="1" customWidth="1"/>
    <col min="11" max="11" width="22.140625" bestFit="1" customWidth="1"/>
  </cols>
  <sheetData>
    <row r="1" spans="1:12">
      <c r="A1" s="1" t="s">
        <v>0</v>
      </c>
      <c r="B1" s="16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34</v>
      </c>
    </row>
    <row r="2" spans="1:12" hidden="1">
      <c r="A2" s="3">
        <v>3156.1</v>
      </c>
      <c r="B2" s="3"/>
      <c r="C2" s="3" t="s">
        <v>42</v>
      </c>
      <c r="D2" s="3">
        <v>37</v>
      </c>
      <c r="E2" s="3" t="s">
        <v>3</v>
      </c>
      <c r="F2" s="3" t="s">
        <v>49</v>
      </c>
      <c r="G2" s="2" t="s">
        <v>6</v>
      </c>
      <c r="H2" s="2" t="s">
        <v>28</v>
      </c>
      <c r="I2" s="2" t="s">
        <v>35</v>
      </c>
      <c r="K2" s="4"/>
    </row>
    <row r="3" spans="1:12" hidden="1">
      <c r="A3" s="3">
        <v>473.6</v>
      </c>
      <c r="B3" s="3"/>
      <c r="C3" s="3" t="s">
        <v>40</v>
      </c>
      <c r="D3" s="3">
        <v>66</v>
      </c>
      <c r="E3" s="3" t="s">
        <v>3</v>
      </c>
      <c r="F3" s="3" t="s">
        <v>49</v>
      </c>
      <c r="G3" s="2" t="s">
        <v>7</v>
      </c>
      <c r="H3" s="2" t="s">
        <v>29</v>
      </c>
      <c r="I3" s="2" t="s">
        <v>35</v>
      </c>
      <c r="K3" s="4"/>
      <c r="L3" s="4"/>
    </row>
    <row r="4" spans="1:12" hidden="1">
      <c r="A4" s="3">
        <v>130.30000000000001</v>
      </c>
      <c r="B4" s="3"/>
      <c r="C4" s="3" t="s">
        <v>43</v>
      </c>
      <c r="D4" s="3">
        <v>69</v>
      </c>
      <c r="E4" s="3" t="s">
        <v>3</v>
      </c>
      <c r="F4" s="3" t="s">
        <v>49</v>
      </c>
      <c r="G4" s="2" t="s">
        <v>8</v>
      </c>
      <c r="H4" s="2" t="s">
        <v>28</v>
      </c>
      <c r="I4" s="2" t="s">
        <v>36</v>
      </c>
    </row>
    <row r="5" spans="1:12" hidden="1">
      <c r="A5" s="3">
        <v>14.7</v>
      </c>
      <c r="B5" s="3"/>
      <c r="C5" s="3" t="s">
        <v>39</v>
      </c>
      <c r="D5" s="3">
        <v>56</v>
      </c>
      <c r="E5" s="3" t="s">
        <v>46</v>
      </c>
      <c r="F5" s="3" t="s">
        <v>49</v>
      </c>
      <c r="G5" s="2" t="s">
        <v>9</v>
      </c>
      <c r="H5" s="2" t="s">
        <v>28</v>
      </c>
      <c r="I5" s="2" t="s">
        <v>35</v>
      </c>
      <c r="K5" s="4"/>
    </row>
    <row r="6" spans="1:12" hidden="1">
      <c r="A6" s="3">
        <v>307.10000000000002</v>
      </c>
      <c r="B6" s="3"/>
      <c r="C6" s="3" t="s">
        <v>41</v>
      </c>
      <c r="D6" s="3">
        <v>42</v>
      </c>
      <c r="E6" s="3" t="s">
        <v>3</v>
      </c>
      <c r="F6" s="3" t="s">
        <v>49</v>
      </c>
      <c r="G6" s="2" t="s">
        <v>10</v>
      </c>
      <c r="H6" s="2" t="s">
        <v>30</v>
      </c>
      <c r="I6" s="2" t="s">
        <v>36</v>
      </c>
      <c r="K6" s="4"/>
    </row>
    <row r="7" spans="1:12" hidden="1">
      <c r="A7" s="3">
        <v>249.4</v>
      </c>
      <c r="B7" s="3"/>
      <c r="C7" s="3" t="s">
        <v>43</v>
      </c>
      <c r="D7" s="3">
        <v>69</v>
      </c>
      <c r="E7" s="3" t="s">
        <v>3</v>
      </c>
      <c r="F7" s="3" t="s">
        <v>49</v>
      </c>
      <c r="G7" s="2" t="s">
        <v>10</v>
      </c>
      <c r="H7" s="2" t="s">
        <v>28</v>
      </c>
      <c r="I7" s="2" t="s">
        <v>36</v>
      </c>
    </row>
    <row r="8" spans="1:12" hidden="1">
      <c r="A8" s="3">
        <v>1313.5</v>
      </c>
      <c r="B8" s="3"/>
      <c r="C8" s="3" t="s">
        <v>39</v>
      </c>
      <c r="D8" s="3">
        <v>34</v>
      </c>
      <c r="E8" s="3" t="s">
        <v>3</v>
      </c>
      <c r="F8" s="3" t="s">
        <v>49</v>
      </c>
      <c r="G8" s="2" t="s">
        <v>11</v>
      </c>
      <c r="H8" s="2" t="s">
        <v>28</v>
      </c>
      <c r="I8" s="2" t="s">
        <v>35</v>
      </c>
      <c r="K8" s="4"/>
    </row>
    <row r="9" spans="1:12" hidden="1">
      <c r="A9" s="3">
        <v>473.6</v>
      </c>
      <c r="B9" s="3"/>
      <c r="C9" s="3" t="s">
        <v>40</v>
      </c>
      <c r="D9" s="3">
        <v>45</v>
      </c>
      <c r="E9" s="3" t="s">
        <v>3</v>
      </c>
      <c r="F9" s="3" t="s">
        <v>48</v>
      </c>
      <c r="G9" s="2" t="s">
        <v>12</v>
      </c>
      <c r="H9" s="2" t="s">
        <v>28</v>
      </c>
      <c r="I9" s="2" t="s">
        <v>35</v>
      </c>
      <c r="K9" s="5"/>
      <c r="L9" s="5"/>
    </row>
    <row r="10" spans="1:12" hidden="1">
      <c r="A10" s="3">
        <v>38.9</v>
      </c>
      <c r="B10" s="3"/>
      <c r="C10" s="3" t="s">
        <v>41</v>
      </c>
      <c r="D10" s="3">
        <v>42</v>
      </c>
      <c r="E10" s="3" t="s">
        <v>3</v>
      </c>
      <c r="F10" s="3" t="s">
        <v>49</v>
      </c>
      <c r="G10" s="2" t="s">
        <v>8</v>
      </c>
      <c r="H10" s="2" t="s">
        <v>28</v>
      </c>
      <c r="I10" s="2" t="s">
        <v>35</v>
      </c>
      <c r="K10" s="4"/>
    </row>
    <row r="11" spans="1:12" hidden="1">
      <c r="A11" s="3">
        <v>207.2</v>
      </c>
      <c r="B11" s="3"/>
      <c r="C11" s="3" t="s">
        <v>41</v>
      </c>
      <c r="D11" s="3">
        <v>73</v>
      </c>
      <c r="E11" s="3" t="s">
        <v>3</v>
      </c>
      <c r="F11" s="3" t="s">
        <v>33</v>
      </c>
      <c r="G11" s="2" t="s">
        <v>13</v>
      </c>
      <c r="H11" s="2" t="s">
        <v>30</v>
      </c>
      <c r="I11" s="2" t="s">
        <v>35</v>
      </c>
      <c r="K11" s="4"/>
    </row>
    <row r="12" spans="1:12" hidden="1">
      <c r="A12" s="3">
        <v>70.3</v>
      </c>
      <c r="B12" s="3"/>
      <c r="C12" s="3" t="s">
        <v>40</v>
      </c>
      <c r="D12" s="3">
        <v>2</v>
      </c>
      <c r="E12" s="3" t="s">
        <v>3</v>
      </c>
      <c r="F12" s="3" t="s">
        <v>48</v>
      </c>
      <c r="G12" s="2" t="s">
        <v>14</v>
      </c>
      <c r="H12" s="2" t="s">
        <v>30</v>
      </c>
      <c r="I12" s="2" t="s">
        <v>35</v>
      </c>
    </row>
    <row r="13" spans="1:12" hidden="1">
      <c r="A13" s="3">
        <v>29.6</v>
      </c>
      <c r="B13" s="3"/>
      <c r="C13" s="3" t="s">
        <v>39</v>
      </c>
      <c r="D13" s="3">
        <v>31</v>
      </c>
      <c r="E13" s="3" t="s">
        <v>3</v>
      </c>
      <c r="F13" s="3" t="s">
        <v>49</v>
      </c>
      <c r="G13" s="2" t="s">
        <v>12</v>
      </c>
      <c r="H13" s="2" t="s">
        <v>28</v>
      </c>
      <c r="I13" s="2" t="s">
        <v>36</v>
      </c>
    </row>
    <row r="14" spans="1:12">
      <c r="A14" s="3">
        <v>281.89999999999998</v>
      </c>
      <c r="B14" s="3"/>
      <c r="C14" s="3" t="s">
        <v>39</v>
      </c>
      <c r="D14" s="3">
        <v>36</v>
      </c>
      <c r="E14" s="3" t="s">
        <v>3</v>
      </c>
      <c r="F14" s="3" t="s">
        <v>49</v>
      </c>
      <c r="G14" s="2" t="s">
        <v>15</v>
      </c>
      <c r="H14" s="2" t="s">
        <v>31</v>
      </c>
      <c r="I14" s="2" t="s">
        <v>35</v>
      </c>
      <c r="K14" s="5"/>
      <c r="L14" s="5"/>
    </row>
    <row r="15" spans="1:12" hidden="1">
      <c r="A15" s="3">
        <v>251.6</v>
      </c>
      <c r="B15" s="3"/>
      <c r="C15" s="3" t="s">
        <v>39</v>
      </c>
      <c r="D15" s="3">
        <v>24</v>
      </c>
      <c r="E15" s="3" t="s">
        <v>3</v>
      </c>
      <c r="F15" s="3" t="s">
        <v>49</v>
      </c>
      <c r="G15" s="2" t="s">
        <v>16</v>
      </c>
      <c r="H15" s="2" t="s">
        <v>30</v>
      </c>
      <c r="I15" s="2" t="s">
        <v>35</v>
      </c>
      <c r="K15" s="4"/>
    </row>
    <row r="16" spans="1:12" hidden="1">
      <c r="A16" s="3">
        <v>159.1</v>
      </c>
      <c r="B16" s="3"/>
      <c r="C16" s="3" t="s">
        <v>41</v>
      </c>
      <c r="D16" s="3">
        <v>42</v>
      </c>
      <c r="E16" s="3" t="s">
        <v>3</v>
      </c>
      <c r="F16" s="3" t="s">
        <v>47</v>
      </c>
      <c r="G16" s="2" t="s">
        <v>17</v>
      </c>
      <c r="H16" s="2" t="s">
        <v>28</v>
      </c>
      <c r="I16" s="2" t="s">
        <v>36</v>
      </c>
      <c r="K16" s="4"/>
    </row>
    <row r="17" spans="1:11">
      <c r="A17" s="3">
        <v>122.1</v>
      </c>
      <c r="B17" s="3"/>
      <c r="C17" s="3" t="s">
        <v>39</v>
      </c>
      <c r="D17" s="3">
        <v>29</v>
      </c>
      <c r="E17" s="3" t="s">
        <v>3</v>
      </c>
      <c r="F17" s="3" t="s">
        <v>49</v>
      </c>
      <c r="G17" s="2" t="s">
        <v>18</v>
      </c>
      <c r="H17" s="2" t="s">
        <v>31</v>
      </c>
      <c r="I17" s="2" t="s">
        <v>35</v>
      </c>
      <c r="K17" s="4"/>
    </row>
    <row r="18" spans="1:11" hidden="1">
      <c r="A18" s="3">
        <v>358.9</v>
      </c>
      <c r="B18" s="3"/>
      <c r="C18" s="3" t="s">
        <v>39</v>
      </c>
      <c r="D18" s="3">
        <v>61</v>
      </c>
      <c r="E18" s="3" t="s">
        <v>3</v>
      </c>
      <c r="F18" s="3" t="s">
        <v>49</v>
      </c>
      <c r="G18" s="2" t="s">
        <v>12</v>
      </c>
      <c r="H18" s="2" t="s">
        <v>32</v>
      </c>
      <c r="I18" s="2" t="s">
        <v>36</v>
      </c>
      <c r="K18" s="6"/>
    </row>
    <row r="19" spans="1:11" hidden="1">
      <c r="A19" s="3">
        <v>1010.1</v>
      </c>
      <c r="B19" s="3"/>
      <c r="C19" s="3" t="s">
        <v>45</v>
      </c>
      <c r="D19" s="3">
        <v>49</v>
      </c>
      <c r="E19" s="3" t="s">
        <v>3</v>
      </c>
      <c r="F19" s="3" t="s">
        <v>49</v>
      </c>
      <c r="G19" s="2" t="s">
        <v>10</v>
      </c>
      <c r="H19" s="2" t="s">
        <v>30</v>
      </c>
      <c r="I19" s="2" t="s">
        <v>35</v>
      </c>
      <c r="K19" s="6"/>
    </row>
    <row r="20" spans="1:11" hidden="1">
      <c r="A20" s="3">
        <v>2786.1</v>
      </c>
      <c r="B20" s="3"/>
      <c r="C20" s="3" t="s">
        <v>43</v>
      </c>
      <c r="D20" s="3">
        <v>0</v>
      </c>
      <c r="E20" s="3" t="s">
        <v>3</v>
      </c>
      <c r="F20" s="3" t="s">
        <v>48</v>
      </c>
      <c r="G20" s="2" t="s">
        <v>11</v>
      </c>
      <c r="H20" s="2" t="s">
        <v>28</v>
      </c>
      <c r="I20" s="2" t="s">
        <v>35</v>
      </c>
    </row>
    <row r="21" spans="1:11" hidden="1">
      <c r="A21" s="3">
        <v>2305.1</v>
      </c>
      <c r="B21" s="3"/>
      <c r="C21" s="3" t="s">
        <v>39</v>
      </c>
      <c r="D21" s="3">
        <v>28</v>
      </c>
      <c r="E21" s="3" t="s">
        <v>3</v>
      </c>
      <c r="F21" s="3" t="s">
        <v>49</v>
      </c>
      <c r="G21" s="2" t="s">
        <v>10</v>
      </c>
      <c r="H21" s="2" t="s">
        <v>28</v>
      </c>
      <c r="I21" s="2" t="s">
        <v>35</v>
      </c>
    </row>
    <row r="22" spans="1:11" hidden="1">
      <c r="A22" s="3">
        <v>6856.1</v>
      </c>
      <c r="B22" s="3"/>
      <c r="C22" s="3" t="s">
        <v>44</v>
      </c>
      <c r="D22" s="3">
        <v>34</v>
      </c>
      <c r="E22" s="3" t="s">
        <v>3</v>
      </c>
      <c r="F22" s="3" t="s">
        <v>49</v>
      </c>
      <c r="G22" s="2" t="s">
        <v>19</v>
      </c>
      <c r="H22" s="2" t="s">
        <v>28</v>
      </c>
      <c r="I22" s="2" t="s">
        <v>36</v>
      </c>
    </row>
    <row r="23" spans="1:11" hidden="1">
      <c r="A23" s="3">
        <v>547.6</v>
      </c>
      <c r="B23" s="3"/>
      <c r="C23" s="3" t="s">
        <v>38</v>
      </c>
      <c r="D23" s="3">
        <v>60</v>
      </c>
      <c r="E23" s="3" t="s">
        <v>3</v>
      </c>
      <c r="F23" s="3" t="s">
        <v>49</v>
      </c>
      <c r="G23" s="2" t="s">
        <v>16</v>
      </c>
      <c r="H23" s="2" t="s">
        <v>28</v>
      </c>
      <c r="I23" s="2" t="s">
        <v>35</v>
      </c>
    </row>
    <row r="24" spans="1:11" hidden="1">
      <c r="A24" s="3">
        <v>640.1</v>
      </c>
      <c r="B24" s="3"/>
      <c r="C24" s="3" t="s">
        <v>40</v>
      </c>
      <c r="D24" s="3">
        <v>69</v>
      </c>
      <c r="E24" s="3" t="s">
        <v>3</v>
      </c>
      <c r="F24" s="3" t="s">
        <v>49</v>
      </c>
      <c r="G24" s="2" t="s">
        <v>11</v>
      </c>
      <c r="H24" s="2" t="s">
        <v>29</v>
      </c>
      <c r="I24" s="2" t="s">
        <v>35</v>
      </c>
    </row>
    <row r="25" spans="1:11" hidden="1">
      <c r="A25" s="3">
        <v>270.10000000000002</v>
      </c>
      <c r="B25" s="3"/>
      <c r="C25" s="3" t="s">
        <v>43</v>
      </c>
      <c r="D25" s="3">
        <v>80</v>
      </c>
      <c r="E25" s="3" t="s">
        <v>3</v>
      </c>
      <c r="F25" s="3" t="s">
        <v>50</v>
      </c>
      <c r="G25" s="2" t="s">
        <v>13</v>
      </c>
      <c r="H25" s="2" t="s">
        <v>28</v>
      </c>
      <c r="I25" s="2" t="s">
        <v>35</v>
      </c>
    </row>
    <row r="26" spans="1:11">
      <c r="A26" s="3">
        <v>236.8</v>
      </c>
      <c r="B26" s="3"/>
      <c r="C26" s="3" t="s">
        <v>41</v>
      </c>
      <c r="D26" s="3">
        <v>29</v>
      </c>
      <c r="E26" s="3" t="s">
        <v>3</v>
      </c>
      <c r="F26" s="3" t="s">
        <v>49</v>
      </c>
      <c r="G26" s="2" t="s">
        <v>18</v>
      </c>
      <c r="H26" s="2" t="s">
        <v>31</v>
      </c>
      <c r="I26" s="2" t="s">
        <v>35</v>
      </c>
    </row>
    <row r="27" spans="1:11" hidden="1">
      <c r="A27" s="3">
        <v>18.8</v>
      </c>
      <c r="B27" s="3"/>
      <c r="C27" s="3" t="s">
        <v>39</v>
      </c>
      <c r="D27" s="3">
        <v>48</v>
      </c>
      <c r="E27" s="3" t="s">
        <v>46</v>
      </c>
      <c r="F27" s="3" t="s">
        <v>49</v>
      </c>
      <c r="G27" s="2" t="s">
        <v>10</v>
      </c>
      <c r="H27" s="2" t="s">
        <v>28</v>
      </c>
      <c r="I27" s="2" t="s">
        <v>35</v>
      </c>
    </row>
    <row r="28" spans="1:11" hidden="1">
      <c r="A28" s="3">
        <v>75.900000000000006</v>
      </c>
      <c r="B28" s="3"/>
      <c r="C28" s="3" t="s">
        <v>39</v>
      </c>
      <c r="D28" s="3">
        <v>39</v>
      </c>
      <c r="E28" s="3" t="s">
        <v>3</v>
      </c>
      <c r="F28" s="3" t="s">
        <v>33</v>
      </c>
      <c r="G28" s="2" t="s">
        <v>18</v>
      </c>
      <c r="H28" s="2" t="s">
        <v>30</v>
      </c>
      <c r="I28" s="2" t="s">
        <v>36</v>
      </c>
    </row>
    <row r="29" spans="1:11" hidden="1">
      <c r="A29" s="3">
        <v>199.8</v>
      </c>
      <c r="B29" s="3"/>
      <c r="C29" s="3" t="s">
        <v>39</v>
      </c>
      <c r="D29" s="3">
        <v>37</v>
      </c>
      <c r="E29" s="3" t="s">
        <v>3</v>
      </c>
      <c r="F29" s="3" t="s">
        <v>49</v>
      </c>
      <c r="G29" s="2" t="s">
        <v>20</v>
      </c>
      <c r="H29" s="2" t="s">
        <v>30</v>
      </c>
      <c r="I29" s="2" t="s">
        <v>35</v>
      </c>
    </row>
    <row r="30" spans="1:11" hidden="1">
      <c r="A30" s="3">
        <v>1184</v>
      </c>
      <c r="B30" s="3"/>
      <c r="C30" s="3" t="s">
        <v>39</v>
      </c>
      <c r="D30" s="3">
        <v>36</v>
      </c>
      <c r="E30" s="3" t="s">
        <v>3</v>
      </c>
      <c r="F30" s="3" t="s">
        <v>33</v>
      </c>
      <c r="G30" s="2" t="s">
        <v>10</v>
      </c>
      <c r="H30" s="2" t="s">
        <v>30</v>
      </c>
      <c r="I30" s="2" t="s">
        <v>36</v>
      </c>
    </row>
    <row r="31" spans="1:11" hidden="1">
      <c r="A31" s="3">
        <v>3934.7</v>
      </c>
      <c r="B31" s="3"/>
      <c r="C31" s="3" t="s">
        <v>40</v>
      </c>
      <c r="D31" s="3">
        <v>48</v>
      </c>
      <c r="E31" s="3" t="s">
        <v>3</v>
      </c>
      <c r="F31" s="3" t="s">
        <v>33</v>
      </c>
      <c r="G31" s="2" t="s">
        <v>17</v>
      </c>
      <c r="H31" s="2" t="s">
        <v>28</v>
      </c>
      <c r="I31" s="2" t="s">
        <v>36</v>
      </c>
    </row>
    <row r="32" spans="1:11" hidden="1">
      <c r="A32" s="3">
        <v>2194.4</v>
      </c>
      <c r="B32" s="3"/>
      <c r="C32" s="3" t="s">
        <v>45</v>
      </c>
      <c r="D32" s="3">
        <v>42</v>
      </c>
      <c r="E32" s="3" t="s">
        <v>3</v>
      </c>
      <c r="F32" s="3" t="s">
        <v>49</v>
      </c>
      <c r="G32" s="2" t="s">
        <v>18</v>
      </c>
      <c r="H32" s="2" t="s">
        <v>28</v>
      </c>
      <c r="I32" s="2" t="s">
        <v>36</v>
      </c>
    </row>
    <row r="33" spans="1:9" hidden="1">
      <c r="A33" s="3">
        <v>196.1</v>
      </c>
      <c r="B33" s="3"/>
      <c r="C33" s="3" t="s">
        <v>41</v>
      </c>
      <c r="D33" s="3">
        <v>45</v>
      </c>
      <c r="E33" s="3" t="s">
        <v>3</v>
      </c>
      <c r="F33" s="3" t="s">
        <v>49</v>
      </c>
      <c r="G33" s="2" t="s">
        <v>18</v>
      </c>
      <c r="H33" s="2" t="s">
        <v>30</v>
      </c>
      <c r="I33" s="2" t="s">
        <v>36</v>
      </c>
    </row>
    <row r="34" spans="1:9" hidden="1">
      <c r="A34" s="3">
        <v>48.1</v>
      </c>
      <c r="B34" s="3"/>
      <c r="C34" s="3" t="s">
        <v>40</v>
      </c>
      <c r="D34" s="3">
        <v>18</v>
      </c>
      <c r="E34" s="3" t="s">
        <v>3</v>
      </c>
      <c r="F34" s="3" t="s">
        <v>48</v>
      </c>
      <c r="G34" s="2" t="s">
        <v>12</v>
      </c>
      <c r="H34" s="2" t="s">
        <v>28</v>
      </c>
      <c r="I34" s="2" t="s">
        <v>36</v>
      </c>
    </row>
    <row r="35" spans="1:9" hidden="1">
      <c r="A35" s="3">
        <v>3970.1</v>
      </c>
      <c r="B35" s="3"/>
      <c r="C35" s="3" t="s">
        <v>42</v>
      </c>
      <c r="D35" s="3">
        <v>35</v>
      </c>
      <c r="E35" s="3" t="s">
        <v>3</v>
      </c>
      <c r="F35" s="3" t="s">
        <v>49</v>
      </c>
      <c r="G35" s="2" t="s">
        <v>9</v>
      </c>
      <c r="H35" s="2" t="s">
        <v>28</v>
      </c>
      <c r="I35" s="2" t="s">
        <v>36</v>
      </c>
    </row>
    <row r="36" spans="1:9" hidden="1">
      <c r="A36" s="3">
        <v>754.8</v>
      </c>
      <c r="B36" s="3"/>
      <c r="C36" s="3" t="s">
        <v>40</v>
      </c>
      <c r="D36" s="3">
        <v>43</v>
      </c>
      <c r="E36" s="3" t="s">
        <v>46</v>
      </c>
      <c r="F36" s="3" t="s">
        <v>48</v>
      </c>
      <c r="G36" s="2" t="s">
        <v>11</v>
      </c>
      <c r="H36" s="2" t="s">
        <v>28</v>
      </c>
      <c r="I36" s="2" t="s">
        <v>35</v>
      </c>
    </row>
    <row r="37" spans="1:9" hidden="1">
      <c r="A37" s="3">
        <v>1713.1</v>
      </c>
      <c r="B37" s="3"/>
      <c r="C37" s="3" t="s">
        <v>43</v>
      </c>
      <c r="D37" s="3">
        <v>43</v>
      </c>
      <c r="E37" s="3" t="s">
        <v>3</v>
      </c>
      <c r="F37" s="3" t="s">
        <v>47</v>
      </c>
      <c r="G37" s="2" t="s">
        <v>12</v>
      </c>
      <c r="H37" s="2" t="s">
        <v>28</v>
      </c>
      <c r="I37" s="2" t="s">
        <v>36</v>
      </c>
    </row>
    <row r="38" spans="1:9" hidden="1">
      <c r="A38" s="3">
        <v>1713.1</v>
      </c>
      <c r="B38" s="3"/>
      <c r="C38" s="3" t="s">
        <v>43</v>
      </c>
      <c r="D38" s="3">
        <v>43</v>
      </c>
      <c r="E38" s="3" t="s">
        <v>3</v>
      </c>
      <c r="F38" s="3" t="s">
        <v>47</v>
      </c>
      <c r="G38" s="2" t="s">
        <v>17</v>
      </c>
      <c r="H38" s="2" t="s">
        <v>28</v>
      </c>
      <c r="I38" s="2" t="s">
        <v>36</v>
      </c>
    </row>
    <row r="39" spans="1:9" hidden="1">
      <c r="A39" s="3">
        <v>30.4</v>
      </c>
      <c r="B39" s="3"/>
      <c r="C39" s="3" t="s">
        <v>39</v>
      </c>
      <c r="D39" s="3">
        <v>7</v>
      </c>
      <c r="E39" s="3" t="s">
        <v>46</v>
      </c>
      <c r="F39" s="3" t="s">
        <v>48</v>
      </c>
      <c r="G39" s="2" t="s">
        <v>13</v>
      </c>
      <c r="H39" s="2" t="s">
        <v>28</v>
      </c>
      <c r="I39" s="2" t="s">
        <v>35</v>
      </c>
    </row>
    <row r="40" spans="1:9">
      <c r="A40" s="3">
        <v>43.1</v>
      </c>
      <c r="B40" s="3"/>
      <c r="C40" s="3" t="s">
        <v>39</v>
      </c>
      <c r="D40" s="3">
        <v>31</v>
      </c>
      <c r="E40" s="3" t="s">
        <v>46</v>
      </c>
      <c r="F40" s="3" t="s">
        <v>48</v>
      </c>
      <c r="G40" s="2" t="s">
        <v>12</v>
      </c>
      <c r="H40" s="2" t="s">
        <v>31</v>
      </c>
      <c r="I40" s="2" t="s">
        <v>36</v>
      </c>
    </row>
    <row r="41" spans="1:9" hidden="1">
      <c r="A41" s="3">
        <v>1195.0999999999999</v>
      </c>
      <c r="B41" s="3"/>
      <c r="C41" s="3" t="s">
        <v>39</v>
      </c>
      <c r="D41" s="3">
        <v>70</v>
      </c>
      <c r="E41" s="3" t="s">
        <v>3</v>
      </c>
      <c r="F41" s="3" t="s">
        <v>49</v>
      </c>
      <c r="G41" s="2" t="s">
        <v>17</v>
      </c>
      <c r="H41" s="2" t="s">
        <v>29</v>
      </c>
      <c r="I41" s="2" t="s">
        <v>35</v>
      </c>
    </row>
    <row r="42" spans="1:9">
      <c r="A42" s="3">
        <v>455.1</v>
      </c>
      <c r="B42" s="3"/>
      <c r="C42" s="3" t="s">
        <v>44</v>
      </c>
      <c r="D42" s="3">
        <v>51</v>
      </c>
      <c r="E42" s="3" t="s">
        <v>3</v>
      </c>
      <c r="F42" s="3" t="s">
        <v>49</v>
      </c>
      <c r="G42" s="2" t="s">
        <v>10</v>
      </c>
      <c r="H42" s="2" t="s">
        <v>31</v>
      </c>
      <c r="I42" s="2" t="s">
        <v>35</v>
      </c>
    </row>
    <row r="43" spans="1:9" hidden="1">
      <c r="A43" s="3">
        <v>85.1</v>
      </c>
      <c r="B43" s="3"/>
      <c r="C43" s="3" t="s">
        <v>43</v>
      </c>
      <c r="D43" s="3">
        <v>57</v>
      </c>
      <c r="E43" s="3" t="s">
        <v>3</v>
      </c>
      <c r="F43" s="3" t="s">
        <v>49</v>
      </c>
      <c r="G43" s="2" t="s">
        <v>14</v>
      </c>
      <c r="H43" s="2" t="s">
        <v>30</v>
      </c>
      <c r="I43" s="2" t="s">
        <v>36</v>
      </c>
    </row>
    <row r="44" spans="1:9" hidden="1">
      <c r="A44" s="3">
        <v>418.1</v>
      </c>
      <c r="B44" s="3"/>
      <c r="C44" s="3" t="s">
        <v>40</v>
      </c>
      <c r="D44" s="3">
        <v>53</v>
      </c>
      <c r="E44" s="3" t="s">
        <v>3</v>
      </c>
      <c r="F44" s="3" t="s">
        <v>33</v>
      </c>
      <c r="G44" s="2" t="s">
        <v>12</v>
      </c>
      <c r="H44" s="2" t="s">
        <v>30</v>
      </c>
      <c r="I44" s="2" t="s">
        <v>36</v>
      </c>
    </row>
    <row r="45" spans="1:9" hidden="1">
      <c r="A45" s="3">
        <v>307.10000000000002</v>
      </c>
      <c r="B45" s="3"/>
      <c r="C45" s="3" t="s">
        <v>45</v>
      </c>
      <c r="D45" s="3">
        <v>21</v>
      </c>
      <c r="E45" s="3" t="s">
        <v>3</v>
      </c>
      <c r="F45" s="3" t="s">
        <v>48</v>
      </c>
      <c r="G45" s="2" t="s">
        <v>18</v>
      </c>
      <c r="H45" s="2" t="s">
        <v>30</v>
      </c>
      <c r="I45" s="2" t="s">
        <v>36</v>
      </c>
    </row>
    <row r="46" spans="1:9" hidden="1">
      <c r="A46" s="3">
        <v>85.1</v>
      </c>
      <c r="B46" s="3"/>
      <c r="C46" s="3" t="s">
        <v>41</v>
      </c>
      <c r="D46" s="3">
        <v>30</v>
      </c>
      <c r="E46" s="3" t="s">
        <v>3</v>
      </c>
      <c r="F46" s="3" t="s">
        <v>47</v>
      </c>
      <c r="G46" s="2" t="s">
        <v>18</v>
      </c>
      <c r="H46" s="2" t="s">
        <v>29</v>
      </c>
      <c r="I46" s="2" t="s">
        <v>35</v>
      </c>
    </row>
    <row r="47" spans="1:9" hidden="1">
      <c r="A47" s="3">
        <v>377.4</v>
      </c>
      <c r="B47" s="3"/>
      <c r="C47" s="3" t="s">
        <v>40</v>
      </c>
      <c r="D47" s="3">
        <v>33</v>
      </c>
      <c r="E47" s="3" t="s">
        <v>3</v>
      </c>
      <c r="F47" s="3" t="s">
        <v>49</v>
      </c>
      <c r="G47" s="2" t="s">
        <v>12</v>
      </c>
      <c r="H47" s="2" t="s">
        <v>29</v>
      </c>
      <c r="I47" s="2" t="s">
        <v>36</v>
      </c>
    </row>
    <row r="48" spans="1:9" hidden="1">
      <c r="A48" s="3">
        <v>6301.1</v>
      </c>
      <c r="B48" s="3"/>
      <c r="C48" s="3" t="s">
        <v>43</v>
      </c>
      <c r="D48" s="3">
        <v>43</v>
      </c>
      <c r="E48" s="3" t="s">
        <v>3</v>
      </c>
      <c r="F48" s="3" t="s">
        <v>48</v>
      </c>
      <c r="G48" s="2" t="s">
        <v>11</v>
      </c>
      <c r="H48" s="2" t="s">
        <v>28</v>
      </c>
      <c r="I48" s="2" t="s">
        <v>35</v>
      </c>
    </row>
    <row r="49" spans="1:9" hidden="1">
      <c r="A49" s="3">
        <v>1861.1</v>
      </c>
      <c r="B49" s="3"/>
      <c r="C49" s="3" t="s">
        <v>43</v>
      </c>
      <c r="D49" s="3">
        <v>43</v>
      </c>
      <c r="E49" s="3" t="s">
        <v>3</v>
      </c>
      <c r="F49" s="3" t="s">
        <v>48</v>
      </c>
      <c r="G49" s="2" t="s">
        <v>11</v>
      </c>
      <c r="H49" s="2" t="s">
        <v>28</v>
      </c>
      <c r="I49" s="2" t="s">
        <v>35</v>
      </c>
    </row>
    <row r="50" spans="1:9" hidden="1">
      <c r="A50" s="3">
        <v>751.1</v>
      </c>
      <c r="B50" s="3"/>
      <c r="C50" s="3" t="s">
        <v>41</v>
      </c>
      <c r="D50" s="3">
        <v>43</v>
      </c>
      <c r="E50" s="3" t="s">
        <v>3</v>
      </c>
      <c r="F50" s="3" t="s">
        <v>49</v>
      </c>
      <c r="G50" s="2" t="s">
        <v>13</v>
      </c>
      <c r="H50" s="2" t="s">
        <v>28</v>
      </c>
      <c r="I50" s="2" t="s">
        <v>35</v>
      </c>
    </row>
    <row r="51" spans="1:9" hidden="1">
      <c r="A51" s="3">
        <v>1639.1</v>
      </c>
      <c r="B51" s="3"/>
      <c r="C51" s="3" t="s">
        <v>43</v>
      </c>
      <c r="D51" s="3">
        <v>50</v>
      </c>
      <c r="E51" s="3" t="s">
        <v>3</v>
      </c>
      <c r="F51" s="3" t="s">
        <v>49</v>
      </c>
      <c r="G51" s="2" t="s">
        <v>18</v>
      </c>
      <c r="H51" s="2" t="s">
        <v>28</v>
      </c>
      <c r="I51" s="2" t="s">
        <v>36</v>
      </c>
    </row>
    <row r="52" spans="1:9">
      <c r="A52" s="3">
        <v>344.1</v>
      </c>
      <c r="B52" s="3"/>
      <c r="C52" s="3" t="s">
        <v>38</v>
      </c>
      <c r="D52" s="3">
        <v>11</v>
      </c>
      <c r="E52" s="3" t="s">
        <v>3</v>
      </c>
      <c r="F52" s="3" t="s">
        <v>48</v>
      </c>
      <c r="G52" s="2" t="s">
        <v>18</v>
      </c>
      <c r="H52" s="2" t="s">
        <v>31</v>
      </c>
      <c r="I52" s="2" t="s">
        <v>35</v>
      </c>
    </row>
    <row r="53" spans="1:9" hidden="1">
      <c r="A53" s="3">
        <v>20.5</v>
      </c>
      <c r="B53" s="3"/>
      <c r="C53" s="3" t="s">
        <v>39</v>
      </c>
      <c r="D53" s="3">
        <v>40</v>
      </c>
      <c r="E53" s="3" t="s">
        <v>3</v>
      </c>
      <c r="F53" s="3" t="s">
        <v>49</v>
      </c>
      <c r="G53" s="2" t="s">
        <v>15</v>
      </c>
      <c r="H53" s="2" t="s">
        <v>28</v>
      </c>
      <c r="I53" s="2" t="s">
        <v>35</v>
      </c>
    </row>
    <row r="54" spans="1:9" hidden="1">
      <c r="A54" s="3">
        <v>140.6</v>
      </c>
      <c r="B54" s="3"/>
      <c r="C54" s="3" t="s">
        <v>39</v>
      </c>
      <c r="D54" s="3">
        <v>28</v>
      </c>
      <c r="E54" s="3" t="s">
        <v>3</v>
      </c>
      <c r="F54" s="3" t="s">
        <v>49</v>
      </c>
      <c r="G54" s="2" t="s">
        <v>21</v>
      </c>
      <c r="H54" s="2" t="s">
        <v>28</v>
      </c>
      <c r="I54" s="2" t="s">
        <v>35</v>
      </c>
    </row>
    <row r="55" spans="1:9" hidden="1">
      <c r="A55" s="3">
        <v>566.1</v>
      </c>
      <c r="B55" s="3"/>
      <c r="C55" s="3" t="s">
        <v>42</v>
      </c>
      <c r="D55" s="3">
        <v>21</v>
      </c>
      <c r="E55" s="3" t="s">
        <v>3</v>
      </c>
      <c r="F55" s="3" t="s">
        <v>48</v>
      </c>
      <c r="G55" s="2" t="s">
        <v>22</v>
      </c>
      <c r="H55" s="2" t="s">
        <v>29</v>
      </c>
      <c r="I55" s="2" t="s">
        <v>35</v>
      </c>
    </row>
    <row r="56" spans="1:9" hidden="1">
      <c r="A56" s="3">
        <v>159.1</v>
      </c>
      <c r="B56" s="3"/>
      <c r="C56" s="3" t="s">
        <v>43</v>
      </c>
      <c r="D56" s="3">
        <v>57</v>
      </c>
      <c r="E56" s="3" t="s">
        <v>3</v>
      </c>
      <c r="F56" s="3" t="s">
        <v>49</v>
      </c>
      <c r="G56" s="2" t="s">
        <v>21</v>
      </c>
      <c r="H56" s="2" t="s">
        <v>28</v>
      </c>
      <c r="I56" s="2" t="s">
        <v>36</v>
      </c>
    </row>
    <row r="57" spans="1:9" hidden="1">
      <c r="A57" s="3">
        <v>5746.1</v>
      </c>
      <c r="B57" s="3"/>
      <c r="C57" s="3" t="s">
        <v>44</v>
      </c>
      <c r="D57" s="3">
        <v>42</v>
      </c>
      <c r="E57" s="3" t="s">
        <v>3</v>
      </c>
      <c r="F57" s="3" t="s">
        <v>47</v>
      </c>
      <c r="G57" s="2" t="s">
        <v>14</v>
      </c>
      <c r="H57" s="2" t="s">
        <v>30</v>
      </c>
      <c r="I57" s="2" t="s">
        <v>36</v>
      </c>
    </row>
    <row r="58" spans="1:9" hidden="1">
      <c r="A58" s="3">
        <v>2675.1</v>
      </c>
      <c r="B58" s="3"/>
      <c r="C58" s="3" t="s">
        <v>41</v>
      </c>
      <c r="D58" s="3">
        <v>23</v>
      </c>
      <c r="E58" s="3" t="s">
        <v>3</v>
      </c>
      <c r="F58" s="3" t="s">
        <v>49</v>
      </c>
      <c r="G58" s="2" t="s">
        <v>18</v>
      </c>
      <c r="H58" s="2" t="s">
        <v>28</v>
      </c>
      <c r="I58" s="2" t="s">
        <v>35</v>
      </c>
    </row>
    <row r="59" spans="1:9" hidden="1">
      <c r="A59" s="3">
        <v>677.1</v>
      </c>
      <c r="B59" s="3"/>
      <c r="C59" s="3" t="s">
        <v>44</v>
      </c>
      <c r="D59" s="3">
        <v>33</v>
      </c>
      <c r="E59" s="3" t="s">
        <v>3</v>
      </c>
      <c r="F59" s="3" t="s">
        <v>48</v>
      </c>
      <c r="G59" s="2" t="s">
        <v>10</v>
      </c>
      <c r="H59" s="2" t="s">
        <v>28</v>
      </c>
      <c r="I59" s="2" t="s">
        <v>35</v>
      </c>
    </row>
    <row r="60" spans="1:9" hidden="1">
      <c r="A60" s="3">
        <v>55.5</v>
      </c>
      <c r="B60" s="3"/>
      <c r="C60" s="3" t="s">
        <v>37</v>
      </c>
      <c r="D60" s="3">
        <v>24</v>
      </c>
      <c r="E60" s="3" t="s">
        <v>3</v>
      </c>
      <c r="F60" s="3" t="s">
        <v>49</v>
      </c>
      <c r="G60" s="2" t="s">
        <v>11</v>
      </c>
      <c r="H60" s="2" t="s">
        <v>28</v>
      </c>
      <c r="I60" s="2" t="s">
        <v>35</v>
      </c>
    </row>
    <row r="61" spans="1:9" hidden="1">
      <c r="A61" s="3">
        <v>78.8</v>
      </c>
      <c r="B61" s="3"/>
      <c r="C61" s="3" t="s">
        <v>39</v>
      </c>
      <c r="D61" s="3">
        <v>25</v>
      </c>
      <c r="E61" s="3" t="s">
        <v>3</v>
      </c>
      <c r="F61" s="3" t="s">
        <v>33</v>
      </c>
      <c r="G61" s="2" t="s">
        <v>10</v>
      </c>
      <c r="H61" s="2" t="s">
        <v>28</v>
      </c>
      <c r="I61" s="2" t="s">
        <v>35</v>
      </c>
    </row>
    <row r="62" spans="1:9" hidden="1">
      <c r="A62" s="3">
        <v>160.6</v>
      </c>
      <c r="B62" s="3"/>
      <c r="C62" s="3" t="s">
        <v>40</v>
      </c>
      <c r="D62" s="3">
        <v>18</v>
      </c>
      <c r="E62" s="3" t="s">
        <v>3</v>
      </c>
      <c r="F62" s="3" t="s">
        <v>33</v>
      </c>
      <c r="G62" s="2" t="s">
        <v>18</v>
      </c>
      <c r="H62" s="2" t="s">
        <v>28</v>
      </c>
      <c r="I62" s="2" t="s">
        <v>35</v>
      </c>
    </row>
    <row r="63" spans="1:9" hidden="1">
      <c r="A63" s="3">
        <v>48.1</v>
      </c>
      <c r="B63" s="3"/>
      <c r="C63" s="3" t="s">
        <v>40</v>
      </c>
      <c r="D63" s="3">
        <v>65</v>
      </c>
      <c r="E63" s="3" t="s">
        <v>46</v>
      </c>
      <c r="F63" s="3" t="s">
        <v>49</v>
      </c>
      <c r="G63" s="2" t="s">
        <v>8</v>
      </c>
      <c r="H63" s="2" t="s">
        <v>28</v>
      </c>
      <c r="I63" s="2" t="s">
        <v>35</v>
      </c>
    </row>
    <row r="64" spans="1:9" hidden="1">
      <c r="A64" s="3">
        <v>18</v>
      </c>
      <c r="B64" s="3"/>
      <c r="C64" s="3" t="s">
        <v>41</v>
      </c>
      <c r="D64" s="3">
        <v>21</v>
      </c>
      <c r="E64" s="3" t="s">
        <v>46</v>
      </c>
      <c r="F64" s="3" t="s">
        <v>48</v>
      </c>
      <c r="G64" s="2" t="s">
        <v>8</v>
      </c>
      <c r="H64" s="2" t="s">
        <v>29</v>
      </c>
      <c r="I64" s="2" t="s">
        <v>35</v>
      </c>
    </row>
    <row r="65" spans="1:9" hidden="1">
      <c r="A65" s="3">
        <v>1028.5999999999999</v>
      </c>
      <c r="B65" s="3"/>
      <c r="C65" s="3" t="s">
        <v>42</v>
      </c>
      <c r="D65" s="3">
        <v>24</v>
      </c>
      <c r="E65" s="3" t="s">
        <v>3</v>
      </c>
      <c r="F65" s="3" t="s">
        <v>49</v>
      </c>
      <c r="G65" s="2" t="s">
        <v>17</v>
      </c>
      <c r="H65" s="2" t="s">
        <v>32</v>
      </c>
      <c r="I65" s="2" t="s">
        <v>35</v>
      </c>
    </row>
    <row r="66" spans="1:9" hidden="1">
      <c r="A66" s="3">
        <v>1028.5999999999999</v>
      </c>
      <c r="B66" s="3"/>
      <c r="C66" s="3" t="s">
        <v>42</v>
      </c>
      <c r="D66" s="3">
        <v>24</v>
      </c>
      <c r="E66" s="3" t="s">
        <v>3</v>
      </c>
      <c r="F66" s="3" t="s">
        <v>49</v>
      </c>
      <c r="G66" s="2" t="s">
        <v>17</v>
      </c>
      <c r="H66" s="2" t="s">
        <v>32</v>
      </c>
      <c r="I66" s="2" t="s">
        <v>35</v>
      </c>
    </row>
    <row r="67" spans="1:9" hidden="1">
      <c r="A67" s="3">
        <v>111</v>
      </c>
      <c r="B67" s="3"/>
      <c r="C67" s="3" t="s">
        <v>39</v>
      </c>
      <c r="D67" s="3">
        <v>41</v>
      </c>
      <c r="E67" s="3" t="s">
        <v>3</v>
      </c>
      <c r="F67" s="3" t="s">
        <v>49</v>
      </c>
      <c r="G67" s="2" t="s">
        <v>18</v>
      </c>
      <c r="H67" s="2" t="s">
        <v>28</v>
      </c>
      <c r="I67" s="2" t="s">
        <v>35</v>
      </c>
    </row>
    <row r="68" spans="1:9" hidden="1">
      <c r="A68" s="3">
        <v>233.1</v>
      </c>
      <c r="B68" s="3"/>
      <c r="C68" s="3" t="s">
        <v>45</v>
      </c>
      <c r="D68" s="3">
        <v>63</v>
      </c>
      <c r="E68" s="3" t="s">
        <v>3</v>
      </c>
      <c r="F68" s="3" t="s">
        <v>49</v>
      </c>
      <c r="G68" s="2" t="s">
        <v>10</v>
      </c>
      <c r="H68" s="2" t="s">
        <v>29</v>
      </c>
      <c r="I68" s="2" t="s">
        <v>35</v>
      </c>
    </row>
    <row r="69" spans="1:9" hidden="1">
      <c r="A69" s="3">
        <v>59.2</v>
      </c>
      <c r="B69" s="3"/>
      <c r="C69" s="3" t="s">
        <v>45</v>
      </c>
      <c r="D69" s="3">
        <v>63</v>
      </c>
      <c r="E69" s="3" t="s">
        <v>3</v>
      </c>
      <c r="F69" s="3" t="s">
        <v>49</v>
      </c>
      <c r="G69" s="2" t="s">
        <v>8</v>
      </c>
      <c r="H69" s="2" t="s">
        <v>29</v>
      </c>
      <c r="I69" s="2" t="s">
        <v>35</v>
      </c>
    </row>
    <row r="70" spans="1:9" hidden="1">
      <c r="A70" s="3">
        <v>159.1</v>
      </c>
      <c r="B70" s="3"/>
      <c r="C70" s="3" t="s">
        <v>39</v>
      </c>
      <c r="D70" s="3">
        <v>33</v>
      </c>
      <c r="E70" s="3" t="s">
        <v>3</v>
      </c>
      <c r="F70" s="3" t="s">
        <v>33</v>
      </c>
      <c r="G70" s="2" t="s">
        <v>12</v>
      </c>
      <c r="H70" s="2" t="s">
        <v>28</v>
      </c>
      <c r="I70" s="2" t="s">
        <v>35</v>
      </c>
    </row>
    <row r="71" spans="1:9" hidden="1">
      <c r="A71" s="3">
        <v>711.7</v>
      </c>
      <c r="B71" s="3"/>
      <c r="C71" s="3" t="s">
        <v>44</v>
      </c>
      <c r="D71" s="3">
        <v>44</v>
      </c>
      <c r="E71" s="3" t="s">
        <v>46</v>
      </c>
      <c r="F71" s="3" t="s">
        <v>49</v>
      </c>
      <c r="G71" s="2" t="s">
        <v>23</v>
      </c>
      <c r="H71" s="2" t="s">
        <v>28</v>
      </c>
      <c r="I71" s="2" t="s">
        <v>35</v>
      </c>
    </row>
    <row r="72" spans="1:9" hidden="1">
      <c r="A72" s="3">
        <v>81.400000000000006</v>
      </c>
      <c r="B72" s="3"/>
      <c r="C72" s="3" t="s">
        <v>39</v>
      </c>
      <c r="D72" s="3">
        <v>38</v>
      </c>
      <c r="E72" s="3" t="s">
        <v>46</v>
      </c>
      <c r="F72" s="3" t="s">
        <v>49</v>
      </c>
      <c r="G72" s="2" t="s">
        <v>15</v>
      </c>
      <c r="H72" s="2" t="s">
        <v>28</v>
      </c>
      <c r="I72" s="2" t="s">
        <v>35</v>
      </c>
    </row>
    <row r="73" spans="1:9" hidden="1">
      <c r="A73" s="3">
        <v>1528.1</v>
      </c>
      <c r="B73" s="3"/>
      <c r="C73" s="3" t="s">
        <v>40</v>
      </c>
      <c r="D73" s="3">
        <v>37</v>
      </c>
      <c r="E73" s="3" t="s">
        <v>46</v>
      </c>
      <c r="F73" s="3" t="s">
        <v>47</v>
      </c>
      <c r="G73" s="2" t="s">
        <v>10</v>
      </c>
      <c r="H73" s="2" t="s">
        <v>29</v>
      </c>
      <c r="I73" s="2" t="s">
        <v>35</v>
      </c>
    </row>
    <row r="74" spans="1:9" hidden="1">
      <c r="A74" s="3">
        <v>55.5</v>
      </c>
      <c r="B74" s="3"/>
      <c r="C74" s="3" t="s">
        <v>39</v>
      </c>
      <c r="D74" s="3">
        <v>14</v>
      </c>
      <c r="E74" s="3" t="s">
        <v>46</v>
      </c>
      <c r="F74" s="3" t="s">
        <v>48</v>
      </c>
      <c r="G74" s="2" t="s">
        <v>14</v>
      </c>
      <c r="H74" s="2" t="s">
        <v>28</v>
      </c>
      <c r="I74" s="2" t="s">
        <v>35</v>
      </c>
    </row>
    <row r="75" spans="1:9" hidden="1">
      <c r="A75" s="3">
        <v>381.1</v>
      </c>
      <c r="B75" s="3"/>
      <c r="C75" s="3" t="s">
        <v>43</v>
      </c>
      <c r="D75" s="3">
        <v>56</v>
      </c>
      <c r="E75" s="3" t="s">
        <v>3</v>
      </c>
      <c r="F75" s="3" t="s">
        <v>49</v>
      </c>
      <c r="G75" s="2" t="s">
        <v>17</v>
      </c>
      <c r="H75" s="2" t="s">
        <v>30</v>
      </c>
      <c r="I75" s="2" t="s">
        <v>36</v>
      </c>
    </row>
    <row r="76" spans="1:9" hidden="1">
      <c r="A76" s="3">
        <v>103.6</v>
      </c>
      <c r="B76" s="3"/>
      <c r="C76" s="3" t="s">
        <v>43</v>
      </c>
      <c r="D76" s="3">
        <v>46</v>
      </c>
      <c r="E76" s="3" t="s">
        <v>3</v>
      </c>
      <c r="F76" s="3" t="s">
        <v>49</v>
      </c>
      <c r="G76" s="2" t="s">
        <v>14</v>
      </c>
      <c r="H76" s="2" t="s">
        <v>28</v>
      </c>
      <c r="I76" s="2" t="s">
        <v>36</v>
      </c>
    </row>
    <row r="77" spans="1:9" hidden="1">
      <c r="A77" s="3">
        <v>159.1</v>
      </c>
      <c r="B77" s="3"/>
      <c r="C77" s="3" t="s">
        <v>39</v>
      </c>
      <c r="D77" s="3">
        <v>31</v>
      </c>
      <c r="E77" s="3" t="s">
        <v>3</v>
      </c>
      <c r="F77" s="3" t="s">
        <v>49</v>
      </c>
      <c r="G77" s="2" t="s">
        <v>10</v>
      </c>
      <c r="H77" s="2" t="s">
        <v>30</v>
      </c>
      <c r="I77" s="2" t="s">
        <v>36</v>
      </c>
    </row>
    <row r="78" spans="1:9" hidden="1">
      <c r="A78" s="3">
        <v>77.7</v>
      </c>
      <c r="B78" s="3"/>
      <c r="C78" s="3" t="s">
        <v>39</v>
      </c>
      <c r="D78" s="3">
        <v>33</v>
      </c>
      <c r="E78" s="3" t="s">
        <v>3</v>
      </c>
      <c r="F78" s="3" t="s">
        <v>49</v>
      </c>
      <c r="G78" s="2" t="s">
        <v>22</v>
      </c>
      <c r="H78" s="2" t="s">
        <v>30</v>
      </c>
      <c r="I78" s="2" t="s">
        <v>36</v>
      </c>
    </row>
    <row r="79" spans="1:9" hidden="1">
      <c r="A79" s="3">
        <v>151.69999999999999</v>
      </c>
      <c r="B79" s="3"/>
      <c r="C79" s="3" t="s">
        <v>40</v>
      </c>
      <c r="D79" s="3">
        <v>37</v>
      </c>
      <c r="E79" s="3" t="s">
        <v>46</v>
      </c>
      <c r="F79" s="3" t="s">
        <v>48</v>
      </c>
      <c r="G79" s="2" t="s">
        <v>14</v>
      </c>
      <c r="H79" s="2" t="s">
        <v>30</v>
      </c>
      <c r="I79" s="2" t="s">
        <v>36</v>
      </c>
    </row>
    <row r="80" spans="1:9" hidden="1">
      <c r="A80" s="3">
        <v>151.69999999999999</v>
      </c>
      <c r="B80" s="3"/>
      <c r="C80" s="3" t="s">
        <v>40</v>
      </c>
      <c r="D80" s="3">
        <v>37</v>
      </c>
      <c r="E80" s="3" t="s">
        <v>46</v>
      </c>
      <c r="F80" s="3" t="s">
        <v>33</v>
      </c>
      <c r="G80" s="2" t="s">
        <v>24</v>
      </c>
      <c r="H80" s="2" t="s">
        <v>30</v>
      </c>
      <c r="I80" s="2" t="s">
        <v>36</v>
      </c>
    </row>
    <row r="81" spans="1:9" hidden="1">
      <c r="A81" s="3">
        <v>159.1</v>
      </c>
      <c r="B81" s="3"/>
      <c r="C81" s="3" t="s">
        <v>39</v>
      </c>
      <c r="D81" s="3">
        <v>87</v>
      </c>
      <c r="E81" s="3" t="s">
        <v>46</v>
      </c>
      <c r="F81" s="3" t="s">
        <v>48</v>
      </c>
      <c r="G81" s="2" t="s">
        <v>8</v>
      </c>
      <c r="H81" s="2" t="s">
        <v>29</v>
      </c>
      <c r="I81" s="2" t="s">
        <v>36</v>
      </c>
    </row>
    <row r="82" spans="1:9" hidden="1">
      <c r="A82" s="3">
        <v>173.9</v>
      </c>
      <c r="B82" s="3"/>
      <c r="C82" s="3" t="s">
        <v>40</v>
      </c>
      <c r="D82" s="3">
        <v>63</v>
      </c>
      <c r="E82" s="3" t="s">
        <v>46</v>
      </c>
      <c r="F82" s="3" t="s">
        <v>49</v>
      </c>
      <c r="G82" s="2" t="s">
        <v>9</v>
      </c>
      <c r="H82" s="2" t="s">
        <v>28</v>
      </c>
      <c r="I82" s="2" t="s">
        <v>35</v>
      </c>
    </row>
    <row r="83" spans="1:9" hidden="1">
      <c r="A83" s="3">
        <v>346.8</v>
      </c>
      <c r="B83" s="3"/>
      <c r="C83" s="3" t="s">
        <v>40</v>
      </c>
      <c r="D83" s="3">
        <v>76</v>
      </c>
      <c r="E83" s="3" t="s">
        <v>46</v>
      </c>
      <c r="F83" s="3" t="s">
        <v>49</v>
      </c>
      <c r="G83" s="2" t="s">
        <v>24</v>
      </c>
      <c r="H83" s="2" t="s">
        <v>33</v>
      </c>
      <c r="I83" s="2" t="s">
        <v>36</v>
      </c>
    </row>
    <row r="84" spans="1:9" hidden="1">
      <c r="A84" s="3">
        <v>714.1</v>
      </c>
      <c r="B84" s="3"/>
      <c r="C84" s="3" t="s">
        <v>45</v>
      </c>
      <c r="D84" s="3">
        <v>73</v>
      </c>
      <c r="E84" s="3" t="s">
        <v>46</v>
      </c>
      <c r="F84" s="3" t="s">
        <v>49</v>
      </c>
      <c r="G84" s="2" t="s">
        <v>10</v>
      </c>
      <c r="H84" s="2" t="s">
        <v>30</v>
      </c>
      <c r="I84" s="2" t="s">
        <v>35</v>
      </c>
    </row>
    <row r="85" spans="1:9" hidden="1">
      <c r="A85" s="3">
        <v>2601.1</v>
      </c>
      <c r="B85" s="3"/>
      <c r="C85" s="3" t="s">
        <v>45</v>
      </c>
      <c r="D85" s="3">
        <v>59</v>
      </c>
      <c r="E85" s="3" t="s">
        <v>46</v>
      </c>
      <c r="F85" s="3" t="s">
        <v>49</v>
      </c>
      <c r="G85" s="2" t="s">
        <v>8</v>
      </c>
      <c r="H85" s="2" t="s">
        <v>30</v>
      </c>
      <c r="I85" s="2" t="s">
        <v>36</v>
      </c>
    </row>
    <row r="86" spans="1:9" hidden="1">
      <c r="A86" s="3">
        <v>751.1</v>
      </c>
      <c r="B86" s="3"/>
      <c r="C86" s="3" t="s">
        <v>45</v>
      </c>
      <c r="D86" s="3">
        <v>64</v>
      </c>
      <c r="E86" s="3" t="s">
        <v>3</v>
      </c>
      <c r="F86" s="3" t="s">
        <v>49</v>
      </c>
      <c r="G86" s="2" t="s">
        <v>18</v>
      </c>
      <c r="H86" s="2" t="s">
        <v>33</v>
      </c>
      <c r="I86" s="2" t="s">
        <v>36</v>
      </c>
    </row>
    <row r="87" spans="1:9" hidden="1">
      <c r="A87" s="3">
        <v>51.1</v>
      </c>
      <c r="B87" s="3"/>
      <c r="C87" s="3" t="s">
        <v>39</v>
      </c>
      <c r="D87" s="3">
        <v>40</v>
      </c>
      <c r="E87" s="3" t="s">
        <v>46</v>
      </c>
      <c r="F87" s="3" t="s">
        <v>49</v>
      </c>
      <c r="G87" s="2" t="s">
        <v>16</v>
      </c>
      <c r="H87" s="2" t="s">
        <v>28</v>
      </c>
      <c r="I87" s="2" t="s">
        <v>36</v>
      </c>
    </row>
    <row r="88" spans="1:9" hidden="1">
      <c r="A88" s="3">
        <v>547.6</v>
      </c>
      <c r="B88" s="3"/>
      <c r="C88" s="3" t="s">
        <v>40</v>
      </c>
      <c r="D88" s="3">
        <v>12</v>
      </c>
      <c r="E88" s="3" t="s">
        <v>3</v>
      </c>
      <c r="F88" s="3" t="s">
        <v>48</v>
      </c>
      <c r="G88" s="2" t="s">
        <v>6</v>
      </c>
      <c r="H88" s="2" t="s">
        <v>28</v>
      </c>
      <c r="I88" s="2" t="s">
        <v>35</v>
      </c>
    </row>
    <row r="89" spans="1:9" hidden="1">
      <c r="A89" s="3">
        <v>99.9</v>
      </c>
      <c r="B89" s="3"/>
      <c r="C89" s="3" t="s">
        <v>39</v>
      </c>
      <c r="D89" s="3">
        <v>33</v>
      </c>
      <c r="E89" s="3" t="s">
        <v>3</v>
      </c>
      <c r="F89" s="3" t="s">
        <v>49</v>
      </c>
      <c r="G89" s="2" t="s">
        <v>18</v>
      </c>
      <c r="H89" s="2" t="s">
        <v>28</v>
      </c>
      <c r="I89" s="2" t="s">
        <v>36</v>
      </c>
    </row>
    <row r="90" spans="1:9" hidden="1">
      <c r="A90" s="3">
        <v>103.6</v>
      </c>
      <c r="B90" s="3"/>
      <c r="C90" s="3" t="s">
        <v>40</v>
      </c>
      <c r="D90" s="3">
        <v>57</v>
      </c>
      <c r="E90" s="3" t="s">
        <v>3</v>
      </c>
      <c r="F90" s="3" t="s">
        <v>49</v>
      </c>
      <c r="G90" s="2" t="s">
        <v>18</v>
      </c>
      <c r="H90" s="2" t="s">
        <v>28</v>
      </c>
      <c r="I90" s="2" t="s">
        <v>36</v>
      </c>
    </row>
    <row r="91" spans="1:9">
      <c r="A91" s="3">
        <v>168.4</v>
      </c>
      <c r="B91" s="3"/>
      <c r="C91" s="3" t="s">
        <v>39</v>
      </c>
      <c r="D91" s="3">
        <v>31</v>
      </c>
      <c r="E91" s="3" t="s">
        <v>46</v>
      </c>
      <c r="F91" s="3" t="s">
        <v>49</v>
      </c>
      <c r="G91" s="2" t="s">
        <v>22</v>
      </c>
      <c r="H91" s="2" t="s">
        <v>31</v>
      </c>
      <c r="I91" s="2" t="s">
        <v>35</v>
      </c>
    </row>
    <row r="92" spans="1:9" hidden="1">
      <c r="A92" s="3">
        <v>159.1</v>
      </c>
      <c r="B92" s="3"/>
      <c r="C92" s="3" t="s">
        <v>41</v>
      </c>
      <c r="D92" s="3">
        <v>34</v>
      </c>
      <c r="E92" s="3" t="s">
        <v>46</v>
      </c>
      <c r="F92" s="3" t="s">
        <v>33</v>
      </c>
      <c r="G92" s="2" t="s">
        <v>7</v>
      </c>
      <c r="H92" s="2" t="s">
        <v>30</v>
      </c>
      <c r="I92" s="2" t="s">
        <v>35</v>
      </c>
    </row>
    <row r="93" spans="1:9" hidden="1">
      <c r="A93" s="3">
        <v>48.1</v>
      </c>
      <c r="B93" s="3"/>
      <c r="C93" s="3" t="s">
        <v>40</v>
      </c>
      <c r="D93" s="3">
        <v>31</v>
      </c>
      <c r="E93" s="3" t="s">
        <v>3</v>
      </c>
      <c r="F93" s="3" t="s">
        <v>48</v>
      </c>
      <c r="G93" s="2" t="s">
        <v>25</v>
      </c>
      <c r="H93" s="2" t="s">
        <v>28</v>
      </c>
      <c r="I93" s="2" t="s">
        <v>35</v>
      </c>
    </row>
    <row r="94" spans="1:9" hidden="1">
      <c r="A94" s="3">
        <v>14.9</v>
      </c>
      <c r="B94" s="3"/>
      <c r="C94" s="3" t="s">
        <v>39</v>
      </c>
      <c r="D94" s="3">
        <v>66</v>
      </c>
      <c r="E94" s="3" t="s">
        <v>46</v>
      </c>
      <c r="F94" s="3" t="s">
        <v>49</v>
      </c>
      <c r="G94" s="2" t="s">
        <v>16</v>
      </c>
      <c r="H94" s="2" t="s">
        <v>30</v>
      </c>
      <c r="I94" s="2" t="s">
        <v>36</v>
      </c>
    </row>
    <row r="95" spans="1:9" hidden="1">
      <c r="A95" s="3">
        <v>122.1</v>
      </c>
      <c r="B95" s="3"/>
      <c r="C95" s="3" t="s">
        <v>40</v>
      </c>
      <c r="D95" s="3">
        <v>19</v>
      </c>
      <c r="E95" s="3" t="s">
        <v>3</v>
      </c>
      <c r="F95" s="3" t="s">
        <v>48</v>
      </c>
      <c r="G95" s="2" t="s">
        <v>12</v>
      </c>
      <c r="H95" s="2" t="s">
        <v>28</v>
      </c>
      <c r="I95" s="2" t="s">
        <v>35</v>
      </c>
    </row>
    <row r="96" spans="1:9" hidden="1">
      <c r="A96" s="3">
        <v>25.9</v>
      </c>
      <c r="B96" s="3"/>
      <c r="C96" s="3" t="s">
        <v>40</v>
      </c>
      <c r="D96" s="3">
        <v>27</v>
      </c>
      <c r="E96" s="3" t="s">
        <v>3</v>
      </c>
      <c r="F96" s="3" t="s">
        <v>49</v>
      </c>
      <c r="G96" s="2" t="s">
        <v>24</v>
      </c>
      <c r="H96" s="2" t="s">
        <v>30</v>
      </c>
      <c r="I96" s="2" t="s">
        <v>36</v>
      </c>
    </row>
    <row r="97" spans="1:9" hidden="1">
      <c r="A97" s="3">
        <v>825.1</v>
      </c>
      <c r="B97" s="3"/>
      <c r="C97" s="3" t="s">
        <v>41</v>
      </c>
      <c r="D97" s="3">
        <v>51</v>
      </c>
      <c r="E97" s="3" t="s">
        <v>3</v>
      </c>
      <c r="F97" s="3" t="s">
        <v>49</v>
      </c>
      <c r="G97" s="2" t="s">
        <v>12</v>
      </c>
      <c r="H97" s="2" t="s">
        <v>33</v>
      </c>
      <c r="I97" s="2" t="s">
        <v>35</v>
      </c>
    </row>
    <row r="98" spans="1:9" hidden="1">
      <c r="A98" s="3">
        <v>144.30000000000001</v>
      </c>
      <c r="B98" s="3"/>
      <c r="C98" s="3" t="s">
        <v>45</v>
      </c>
      <c r="D98" s="3">
        <v>78</v>
      </c>
      <c r="E98" s="3" t="s">
        <v>3</v>
      </c>
      <c r="F98" s="3" t="s">
        <v>50</v>
      </c>
      <c r="G98" s="2" t="s">
        <v>10</v>
      </c>
      <c r="H98" s="2" t="s">
        <v>30</v>
      </c>
      <c r="I98" s="2" t="s">
        <v>35</v>
      </c>
    </row>
    <row r="99" spans="1:9" hidden="1">
      <c r="A99" s="3">
        <v>15.9</v>
      </c>
      <c r="B99" s="3"/>
      <c r="C99" s="3" t="s">
        <v>39</v>
      </c>
      <c r="D99" s="3">
        <v>40</v>
      </c>
      <c r="E99" s="3" t="s">
        <v>46</v>
      </c>
      <c r="F99" s="3" t="s">
        <v>33</v>
      </c>
      <c r="G99" s="2" t="s">
        <v>16</v>
      </c>
      <c r="H99" s="2" t="s">
        <v>30</v>
      </c>
      <c r="I99" s="2" t="s">
        <v>36</v>
      </c>
    </row>
    <row r="100" spans="1:9">
      <c r="A100" s="3">
        <v>35.1</v>
      </c>
      <c r="B100" s="3"/>
      <c r="C100" s="3" t="s">
        <v>39</v>
      </c>
      <c r="D100" s="3">
        <v>22</v>
      </c>
      <c r="E100" s="3" t="s">
        <v>46</v>
      </c>
      <c r="F100" s="3" t="s">
        <v>48</v>
      </c>
      <c r="G100" s="2" t="s">
        <v>14</v>
      </c>
      <c r="H100" s="2" t="s">
        <v>31</v>
      </c>
      <c r="I100" s="2" t="s">
        <v>36</v>
      </c>
    </row>
    <row r="101" spans="1:9" hidden="1">
      <c r="A101" s="3">
        <v>20.399999999999999</v>
      </c>
      <c r="B101" s="3"/>
      <c r="C101" s="3" t="s">
        <v>39</v>
      </c>
      <c r="D101" s="3">
        <v>65</v>
      </c>
      <c r="E101" s="3" t="s">
        <v>46</v>
      </c>
      <c r="F101" s="3" t="s">
        <v>33</v>
      </c>
      <c r="G101" s="2" t="s">
        <v>16</v>
      </c>
      <c r="H101" s="2" t="s">
        <v>29</v>
      </c>
      <c r="I101" s="2" t="s">
        <v>36</v>
      </c>
    </row>
    <row r="102" spans="1:9" hidden="1">
      <c r="A102" s="3">
        <v>11.6</v>
      </c>
      <c r="B102" s="3"/>
      <c r="C102" s="3" t="s">
        <v>39</v>
      </c>
      <c r="D102" s="3">
        <v>40</v>
      </c>
      <c r="E102" s="3" t="s">
        <v>46</v>
      </c>
      <c r="F102" s="3" t="s">
        <v>33</v>
      </c>
      <c r="G102" s="2" t="s">
        <v>16</v>
      </c>
      <c r="H102" s="2" t="s">
        <v>30</v>
      </c>
      <c r="I102" s="2" t="s">
        <v>35</v>
      </c>
    </row>
    <row r="103" spans="1:9" hidden="1">
      <c r="A103" s="3">
        <v>14.9</v>
      </c>
      <c r="B103" s="3"/>
      <c r="C103" s="3" t="s">
        <v>39</v>
      </c>
      <c r="D103" s="3">
        <v>50</v>
      </c>
      <c r="E103" s="3" t="s">
        <v>46</v>
      </c>
      <c r="F103" s="3" t="s">
        <v>33</v>
      </c>
      <c r="G103" s="2" t="s">
        <v>8</v>
      </c>
      <c r="H103" s="2" t="s">
        <v>30</v>
      </c>
      <c r="I103" s="2" t="s">
        <v>36</v>
      </c>
    </row>
    <row r="104" spans="1:9" hidden="1">
      <c r="A104" s="3">
        <v>15</v>
      </c>
      <c r="B104" s="3"/>
      <c r="C104" s="3" t="s">
        <v>39</v>
      </c>
      <c r="D104" s="3">
        <v>21</v>
      </c>
      <c r="E104" s="3" t="s">
        <v>46</v>
      </c>
      <c r="F104" s="3" t="s">
        <v>33</v>
      </c>
      <c r="G104" s="2" t="s">
        <v>16</v>
      </c>
      <c r="H104" s="2" t="s">
        <v>30</v>
      </c>
      <c r="I104" s="2" t="s">
        <v>36</v>
      </c>
    </row>
    <row r="105" spans="1:9" hidden="1">
      <c r="A105" s="3">
        <v>66.599999999999994</v>
      </c>
      <c r="B105" s="3"/>
      <c r="C105" s="3" t="s">
        <v>39</v>
      </c>
      <c r="D105" s="3">
        <v>54</v>
      </c>
      <c r="E105" s="3" t="s">
        <v>46</v>
      </c>
      <c r="F105" s="3" t="s">
        <v>49</v>
      </c>
      <c r="G105" s="2" t="s">
        <v>26</v>
      </c>
      <c r="H105" s="2" t="s">
        <v>28</v>
      </c>
      <c r="I105" s="2" t="s">
        <v>35</v>
      </c>
    </row>
    <row r="106" spans="1:9" hidden="1">
      <c r="A106" s="3">
        <v>11.5</v>
      </c>
      <c r="B106" s="3"/>
      <c r="C106" s="3" t="s">
        <v>39</v>
      </c>
      <c r="D106" s="3">
        <v>70</v>
      </c>
      <c r="E106" s="3" t="s">
        <v>46</v>
      </c>
      <c r="F106" s="3" t="s">
        <v>49</v>
      </c>
      <c r="G106" s="2" t="s">
        <v>16</v>
      </c>
      <c r="H106" s="2" t="s">
        <v>30</v>
      </c>
      <c r="I106" s="2" t="s">
        <v>35</v>
      </c>
    </row>
    <row r="107" spans="1:9" hidden="1">
      <c r="A107" s="3">
        <v>11.6</v>
      </c>
      <c r="B107" s="3"/>
      <c r="C107" s="3" t="s">
        <v>39</v>
      </c>
      <c r="D107" s="3">
        <v>46</v>
      </c>
      <c r="E107" s="3" t="s">
        <v>46</v>
      </c>
      <c r="F107" s="3" t="s">
        <v>49</v>
      </c>
      <c r="G107" s="2" t="s">
        <v>16</v>
      </c>
      <c r="H107" s="2" t="s">
        <v>30</v>
      </c>
      <c r="I107" s="2" t="s">
        <v>36</v>
      </c>
    </row>
    <row r="108" spans="1:9" hidden="1">
      <c r="A108" s="3">
        <v>610.5</v>
      </c>
      <c r="B108" s="3"/>
      <c r="C108" s="3" t="s">
        <v>45</v>
      </c>
      <c r="D108" s="3">
        <v>73</v>
      </c>
      <c r="E108" s="3" t="s">
        <v>3</v>
      </c>
      <c r="F108" s="3" t="s">
        <v>49</v>
      </c>
      <c r="G108" s="2" t="s">
        <v>21</v>
      </c>
      <c r="H108" s="2" t="s">
        <v>29</v>
      </c>
      <c r="I108" s="2" t="s">
        <v>35</v>
      </c>
    </row>
    <row r="109" spans="1:9" hidden="1">
      <c r="A109" s="3">
        <v>610.5</v>
      </c>
      <c r="B109" s="3"/>
      <c r="C109" s="3" t="s">
        <v>45</v>
      </c>
      <c r="D109" s="3">
        <v>73</v>
      </c>
      <c r="E109" s="3" t="s">
        <v>3</v>
      </c>
      <c r="F109" s="3" t="s">
        <v>49</v>
      </c>
      <c r="G109" s="2" t="s">
        <v>21</v>
      </c>
      <c r="H109" s="2" t="s">
        <v>29</v>
      </c>
      <c r="I109" s="2" t="s">
        <v>35</v>
      </c>
    </row>
    <row r="110" spans="1:9">
      <c r="A110" s="3">
        <v>27.4</v>
      </c>
      <c r="B110" s="3"/>
      <c r="C110" s="3" t="s">
        <v>39</v>
      </c>
      <c r="D110" s="3">
        <v>40</v>
      </c>
      <c r="E110" s="3" t="s">
        <v>46</v>
      </c>
      <c r="F110" s="3" t="s">
        <v>49</v>
      </c>
      <c r="G110" s="2" t="s">
        <v>11</v>
      </c>
      <c r="H110" s="2" t="s">
        <v>31</v>
      </c>
      <c r="I110" s="2" t="s">
        <v>35</v>
      </c>
    </row>
    <row r="111" spans="1:9">
      <c r="A111" s="3">
        <v>1861.1</v>
      </c>
      <c r="B111" s="3"/>
      <c r="C111" s="3" t="s">
        <v>41</v>
      </c>
      <c r="D111" s="3">
        <v>56</v>
      </c>
      <c r="E111" s="3" t="s">
        <v>3</v>
      </c>
      <c r="F111" s="3" t="s">
        <v>49</v>
      </c>
      <c r="G111" s="2" t="s">
        <v>18</v>
      </c>
      <c r="H111" s="2" t="s">
        <v>31</v>
      </c>
      <c r="I111" s="2" t="s">
        <v>35</v>
      </c>
    </row>
    <row r="112" spans="1:9" hidden="1">
      <c r="A112" s="3">
        <v>177.9</v>
      </c>
      <c r="B112" s="3"/>
      <c r="C112" s="3" t="s">
        <v>39</v>
      </c>
      <c r="D112" s="3">
        <v>50</v>
      </c>
      <c r="E112" s="3" t="s">
        <v>46</v>
      </c>
      <c r="F112" s="3" t="s">
        <v>49</v>
      </c>
      <c r="G112" s="2" t="s">
        <v>13</v>
      </c>
      <c r="H112" s="2" t="s">
        <v>30</v>
      </c>
      <c r="I112" s="2" t="s">
        <v>36</v>
      </c>
    </row>
    <row r="113" spans="1:9" hidden="1">
      <c r="A113" s="3">
        <v>25.9</v>
      </c>
      <c r="B113" s="3"/>
      <c r="C113" s="3" t="s">
        <v>40</v>
      </c>
      <c r="D113" s="3">
        <v>53</v>
      </c>
      <c r="E113" s="3" t="s">
        <v>46</v>
      </c>
      <c r="F113" s="3" t="s">
        <v>49</v>
      </c>
      <c r="G113" s="2" t="s">
        <v>18</v>
      </c>
      <c r="H113" s="2" t="s">
        <v>28</v>
      </c>
      <c r="I113" s="2" t="s">
        <v>35</v>
      </c>
    </row>
    <row r="114" spans="1:9" hidden="1">
      <c r="A114" s="3">
        <v>122.1</v>
      </c>
      <c r="B114" s="3"/>
      <c r="C114" s="3" t="s">
        <v>40</v>
      </c>
      <c r="D114" s="3">
        <v>31</v>
      </c>
      <c r="E114" s="3" t="s">
        <v>46</v>
      </c>
      <c r="F114" s="3" t="s">
        <v>48</v>
      </c>
      <c r="G114" s="2" t="s">
        <v>11</v>
      </c>
      <c r="H114" s="2" t="s">
        <v>29</v>
      </c>
      <c r="I114" s="2" t="s">
        <v>35</v>
      </c>
    </row>
    <row r="115" spans="1:9" hidden="1">
      <c r="A115" s="3">
        <v>48.1</v>
      </c>
      <c r="B115" s="3"/>
      <c r="C115" s="3" t="s">
        <v>39</v>
      </c>
      <c r="D115" s="3">
        <v>24</v>
      </c>
      <c r="E115" s="3" t="s">
        <v>46</v>
      </c>
      <c r="F115" s="3" t="s">
        <v>49</v>
      </c>
      <c r="G115" s="2" t="s">
        <v>19</v>
      </c>
      <c r="H115" s="2" t="s">
        <v>30</v>
      </c>
      <c r="I115" s="2" t="s">
        <v>35</v>
      </c>
    </row>
    <row r="116" spans="1:9">
      <c r="A116" s="3">
        <v>13.4</v>
      </c>
      <c r="B116" s="3"/>
      <c r="C116" s="3" t="s">
        <v>39</v>
      </c>
      <c r="D116" s="3">
        <v>40</v>
      </c>
      <c r="E116" s="3" t="s">
        <v>46</v>
      </c>
      <c r="F116" s="3" t="s">
        <v>33</v>
      </c>
      <c r="G116" s="2" t="s">
        <v>16</v>
      </c>
      <c r="H116" s="2" t="s">
        <v>31</v>
      </c>
      <c r="I116" s="2" t="s">
        <v>35</v>
      </c>
    </row>
    <row r="117" spans="1:9" hidden="1">
      <c r="A117" s="3">
        <v>12.2</v>
      </c>
      <c r="B117" s="3"/>
      <c r="C117" s="3" t="s">
        <v>39</v>
      </c>
      <c r="D117" s="3">
        <v>72</v>
      </c>
      <c r="E117" s="3" t="s">
        <v>46</v>
      </c>
      <c r="F117" s="3" t="s">
        <v>33</v>
      </c>
      <c r="G117" s="2" t="s">
        <v>16</v>
      </c>
      <c r="H117" s="2" t="s">
        <v>29</v>
      </c>
      <c r="I117" s="2" t="s">
        <v>36</v>
      </c>
    </row>
    <row r="118" spans="1:9">
      <c r="A118" s="3">
        <v>168.4</v>
      </c>
      <c r="B118" s="3"/>
      <c r="C118" s="3" t="s">
        <v>39</v>
      </c>
      <c r="D118" s="3">
        <v>31</v>
      </c>
      <c r="E118" s="3" t="s">
        <v>46</v>
      </c>
      <c r="F118" s="3" t="s">
        <v>49</v>
      </c>
      <c r="G118" s="2" t="s">
        <v>15</v>
      </c>
      <c r="H118" s="2" t="s">
        <v>31</v>
      </c>
      <c r="I118" s="2" t="s">
        <v>35</v>
      </c>
    </row>
    <row r="119" spans="1:9" hidden="1">
      <c r="A119" s="3">
        <v>11.6</v>
      </c>
      <c r="B119" s="3"/>
      <c r="C119" s="3" t="s">
        <v>39</v>
      </c>
      <c r="D119" s="3">
        <v>57</v>
      </c>
      <c r="E119" s="3" t="s">
        <v>46</v>
      </c>
      <c r="F119" s="3" t="s">
        <v>49</v>
      </c>
      <c r="G119" s="2" t="s">
        <v>16</v>
      </c>
      <c r="H119" s="2" t="s">
        <v>30</v>
      </c>
      <c r="I119" s="2" t="s">
        <v>35</v>
      </c>
    </row>
  </sheetData>
  <autoFilter ref="A1:I119" xr:uid="{70F8AC14-AABF-4A47-B596-0AA68A7B8E90}">
    <filterColumn colId="7">
      <filters>
        <filter val="No Insuranc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workbookViewId="0">
      <selection activeCell="J9" sqref="J9:L11"/>
    </sheetView>
  </sheetViews>
  <sheetFormatPr defaultRowHeight="15"/>
  <cols>
    <col min="1" max="1" width="13.42578125" bestFit="1" customWidth="1"/>
    <col min="2" max="2" width="28.42578125" bestFit="1" customWidth="1"/>
    <col min="3" max="3" width="10.140625" bestFit="1" customWidth="1"/>
    <col min="4" max="4" width="20.28515625" bestFit="1" customWidth="1"/>
    <col min="5" max="5" width="18" bestFit="1" customWidth="1"/>
    <col min="6" max="6" width="23.7109375" bestFit="1" customWidth="1"/>
    <col min="7" max="7" width="22.140625" bestFit="1" customWidth="1"/>
    <col min="8" max="8" width="12.28515625" bestFit="1" customWidth="1"/>
    <col min="10" max="10" width="22.1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34</v>
      </c>
    </row>
    <row r="2" spans="1:11">
      <c r="A2" s="3">
        <v>3156.1</v>
      </c>
      <c r="B2" s="3" t="s">
        <v>42</v>
      </c>
      <c r="C2" s="3">
        <v>37</v>
      </c>
      <c r="D2" s="3" t="s">
        <v>3</v>
      </c>
      <c r="E2" s="3" t="s">
        <v>49</v>
      </c>
      <c r="F2" s="2" t="s">
        <v>6</v>
      </c>
      <c r="G2" s="2" t="s">
        <v>28</v>
      </c>
      <c r="H2" s="2" t="s">
        <v>35</v>
      </c>
      <c r="J2" s="4"/>
    </row>
    <row r="3" spans="1:11">
      <c r="A3" s="3">
        <v>473.6</v>
      </c>
      <c r="B3" s="3" t="s">
        <v>40</v>
      </c>
      <c r="C3" s="3">
        <v>66</v>
      </c>
      <c r="D3" s="3" t="s">
        <v>3</v>
      </c>
      <c r="E3" s="3" t="s">
        <v>49</v>
      </c>
      <c r="F3" s="2" t="s">
        <v>7</v>
      </c>
      <c r="G3" s="2" t="s">
        <v>29</v>
      </c>
      <c r="H3" s="2" t="s">
        <v>35</v>
      </c>
      <c r="J3" s="4"/>
      <c r="K3" s="4"/>
    </row>
    <row r="4" spans="1:11">
      <c r="A4" s="3">
        <v>130.30000000000001</v>
      </c>
      <c r="B4" s="3" t="s">
        <v>43</v>
      </c>
      <c r="C4" s="3">
        <v>69</v>
      </c>
      <c r="D4" s="3" t="s">
        <v>3</v>
      </c>
      <c r="E4" s="3" t="s">
        <v>49</v>
      </c>
      <c r="F4" s="2" t="s">
        <v>8</v>
      </c>
      <c r="G4" s="2" t="s">
        <v>28</v>
      </c>
      <c r="H4" s="2" t="s">
        <v>36</v>
      </c>
    </row>
    <row r="5" spans="1:11">
      <c r="A5" s="3">
        <v>14.7</v>
      </c>
      <c r="B5" s="3" t="s">
        <v>39</v>
      </c>
      <c r="C5" s="3">
        <v>56</v>
      </c>
      <c r="D5" s="3" t="s">
        <v>46</v>
      </c>
      <c r="E5" s="3" t="s">
        <v>49</v>
      </c>
      <c r="F5" s="2" t="s">
        <v>9</v>
      </c>
      <c r="G5" s="2" t="s">
        <v>28</v>
      </c>
      <c r="H5" s="2" t="s">
        <v>35</v>
      </c>
      <c r="J5" s="4"/>
    </row>
    <row r="6" spans="1:11">
      <c r="A6" s="3">
        <v>307.10000000000002</v>
      </c>
      <c r="B6" s="3" t="s">
        <v>41</v>
      </c>
      <c r="C6" s="3">
        <v>42</v>
      </c>
      <c r="D6" s="3" t="s">
        <v>3</v>
      </c>
      <c r="E6" s="3" t="s">
        <v>49</v>
      </c>
      <c r="F6" s="2" t="s">
        <v>10</v>
      </c>
      <c r="G6" s="2" t="s">
        <v>30</v>
      </c>
      <c r="H6" s="2" t="s">
        <v>36</v>
      </c>
      <c r="J6" s="4"/>
    </row>
    <row r="7" spans="1:11">
      <c r="A7" s="3">
        <v>249.4</v>
      </c>
      <c r="B7" s="3" t="s">
        <v>43</v>
      </c>
      <c r="C7" s="3">
        <v>69</v>
      </c>
      <c r="D7" s="3" t="s">
        <v>3</v>
      </c>
      <c r="E7" s="3" t="s">
        <v>49</v>
      </c>
      <c r="F7" s="2" t="s">
        <v>10</v>
      </c>
      <c r="G7" s="2" t="s">
        <v>28</v>
      </c>
      <c r="H7" s="2" t="s">
        <v>36</v>
      </c>
    </row>
    <row r="8" spans="1:11">
      <c r="A8" s="3">
        <v>1313.5</v>
      </c>
      <c r="B8" s="3" t="s">
        <v>39</v>
      </c>
      <c r="C8" s="3">
        <v>34</v>
      </c>
      <c r="D8" s="3" t="s">
        <v>3</v>
      </c>
      <c r="E8" s="3" t="s">
        <v>49</v>
      </c>
      <c r="F8" s="2" t="s">
        <v>11</v>
      </c>
      <c r="G8" s="2" t="s">
        <v>28</v>
      </c>
      <c r="H8" s="2" t="s">
        <v>35</v>
      </c>
      <c r="J8" s="4"/>
    </row>
    <row r="9" spans="1:11">
      <c r="A9" s="3">
        <v>473.6</v>
      </c>
      <c r="B9" s="3" t="s">
        <v>40</v>
      </c>
      <c r="C9" s="3">
        <v>45</v>
      </c>
      <c r="D9" s="3" t="s">
        <v>3</v>
      </c>
      <c r="E9" s="3" t="s">
        <v>48</v>
      </c>
      <c r="F9" s="2" t="s">
        <v>12</v>
      </c>
      <c r="G9" s="2" t="s">
        <v>28</v>
      </c>
      <c r="H9" s="2" t="s">
        <v>35</v>
      </c>
      <c r="J9" s="5"/>
      <c r="K9" s="5"/>
    </row>
    <row r="10" spans="1:11">
      <c r="A10" s="3">
        <v>38.9</v>
      </c>
      <c r="B10" s="3" t="s">
        <v>41</v>
      </c>
      <c r="C10" s="3">
        <v>42</v>
      </c>
      <c r="D10" s="3" t="s">
        <v>3</v>
      </c>
      <c r="E10" s="3" t="s">
        <v>49</v>
      </c>
      <c r="F10" s="2" t="s">
        <v>8</v>
      </c>
      <c r="G10" s="2" t="s">
        <v>28</v>
      </c>
      <c r="H10" s="2" t="s">
        <v>35</v>
      </c>
      <c r="J10" s="4"/>
    </row>
    <row r="11" spans="1:11">
      <c r="A11" s="3">
        <v>207.2</v>
      </c>
      <c r="B11" s="3" t="s">
        <v>41</v>
      </c>
      <c r="C11" s="3">
        <v>73</v>
      </c>
      <c r="D11" s="3" t="s">
        <v>3</v>
      </c>
      <c r="E11" s="3" t="s">
        <v>33</v>
      </c>
      <c r="F11" s="2" t="s">
        <v>13</v>
      </c>
      <c r="G11" s="2" t="s">
        <v>30</v>
      </c>
      <c r="H11" s="2" t="s">
        <v>35</v>
      </c>
      <c r="J11" s="4"/>
    </row>
    <row r="12" spans="1:11">
      <c r="A12" s="3">
        <v>70.3</v>
      </c>
      <c r="B12" s="3" t="s">
        <v>40</v>
      </c>
      <c r="C12" s="3">
        <v>2</v>
      </c>
      <c r="D12" s="3" t="s">
        <v>3</v>
      </c>
      <c r="E12" s="3" t="s">
        <v>48</v>
      </c>
      <c r="F12" s="2" t="s">
        <v>14</v>
      </c>
      <c r="G12" s="2" t="s">
        <v>30</v>
      </c>
      <c r="H12" s="2" t="s">
        <v>35</v>
      </c>
    </row>
    <row r="13" spans="1:11">
      <c r="A13" s="3">
        <v>29.6</v>
      </c>
      <c r="B13" s="3" t="s">
        <v>39</v>
      </c>
      <c r="C13" s="3">
        <v>31</v>
      </c>
      <c r="D13" s="3" t="s">
        <v>3</v>
      </c>
      <c r="E13" s="3" t="s">
        <v>49</v>
      </c>
      <c r="F13" s="2" t="s">
        <v>12</v>
      </c>
      <c r="G13" s="2" t="s">
        <v>28</v>
      </c>
      <c r="H13" s="2" t="s">
        <v>36</v>
      </c>
    </row>
    <row r="14" spans="1:11">
      <c r="A14" s="3">
        <v>281.89999999999998</v>
      </c>
      <c r="B14" s="3" t="s">
        <v>39</v>
      </c>
      <c r="C14" s="3">
        <v>36</v>
      </c>
      <c r="D14" s="3" t="s">
        <v>3</v>
      </c>
      <c r="E14" s="3" t="s">
        <v>49</v>
      </c>
      <c r="F14" s="2" t="s">
        <v>15</v>
      </c>
      <c r="G14" s="2" t="s">
        <v>31</v>
      </c>
      <c r="H14" s="2" t="s">
        <v>35</v>
      </c>
      <c r="J14" s="5"/>
      <c r="K14" s="5"/>
    </row>
    <row r="15" spans="1:11">
      <c r="A15" s="3">
        <v>251.6</v>
      </c>
      <c r="B15" s="3" t="s">
        <v>39</v>
      </c>
      <c r="C15" s="3">
        <v>24</v>
      </c>
      <c r="D15" s="3" t="s">
        <v>3</v>
      </c>
      <c r="E15" s="3" t="s">
        <v>49</v>
      </c>
      <c r="F15" s="2" t="s">
        <v>16</v>
      </c>
      <c r="G15" s="2" t="s">
        <v>30</v>
      </c>
      <c r="H15" s="2" t="s">
        <v>35</v>
      </c>
      <c r="J15" s="4"/>
    </row>
    <row r="16" spans="1:11">
      <c r="A16" s="3">
        <v>159.1</v>
      </c>
      <c r="B16" s="3" t="s">
        <v>41</v>
      </c>
      <c r="C16" s="3">
        <v>42</v>
      </c>
      <c r="D16" s="3" t="s">
        <v>3</v>
      </c>
      <c r="E16" s="3" t="s">
        <v>47</v>
      </c>
      <c r="F16" s="2" t="s">
        <v>17</v>
      </c>
      <c r="G16" s="2" t="s">
        <v>28</v>
      </c>
      <c r="H16" s="2" t="s">
        <v>36</v>
      </c>
      <c r="J16" s="4"/>
    </row>
    <row r="17" spans="1:10">
      <c r="A17" s="3">
        <v>122.1</v>
      </c>
      <c r="B17" s="3" t="s">
        <v>39</v>
      </c>
      <c r="C17" s="3">
        <v>29</v>
      </c>
      <c r="D17" s="3" t="s">
        <v>3</v>
      </c>
      <c r="E17" s="3" t="s">
        <v>49</v>
      </c>
      <c r="F17" s="2" t="s">
        <v>18</v>
      </c>
      <c r="G17" s="2" t="s">
        <v>31</v>
      </c>
      <c r="H17" s="2" t="s">
        <v>35</v>
      </c>
      <c r="J17" s="4"/>
    </row>
    <row r="18" spans="1:10">
      <c r="A18" s="3">
        <v>358.9</v>
      </c>
      <c r="B18" s="3" t="s">
        <v>39</v>
      </c>
      <c r="C18" s="3">
        <v>61</v>
      </c>
      <c r="D18" s="3" t="s">
        <v>3</v>
      </c>
      <c r="E18" s="3" t="s">
        <v>49</v>
      </c>
      <c r="F18" s="2" t="s">
        <v>12</v>
      </c>
      <c r="G18" s="2" t="s">
        <v>32</v>
      </c>
      <c r="H18" s="2" t="s">
        <v>36</v>
      </c>
      <c r="J18" s="6"/>
    </row>
    <row r="19" spans="1:10">
      <c r="A19" s="3">
        <v>1010.1</v>
      </c>
      <c r="B19" s="3" t="s">
        <v>45</v>
      </c>
      <c r="C19" s="3">
        <v>49</v>
      </c>
      <c r="D19" s="3" t="s">
        <v>3</v>
      </c>
      <c r="E19" s="3" t="s">
        <v>49</v>
      </c>
      <c r="F19" s="2" t="s">
        <v>10</v>
      </c>
      <c r="G19" s="2" t="s">
        <v>30</v>
      </c>
      <c r="H19" s="2" t="s">
        <v>35</v>
      </c>
      <c r="J19" s="6"/>
    </row>
    <row r="20" spans="1:10">
      <c r="A20" s="3">
        <v>2786.1</v>
      </c>
      <c r="B20" s="3" t="s">
        <v>43</v>
      </c>
      <c r="C20" s="3">
        <v>0</v>
      </c>
      <c r="D20" s="3" t="s">
        <v>3</v>
      </c>
      <c r="E20" s="3" t="s">
        <v>48</v>
      </c>
      <c r="F20" s="2" t="s">
        <v>11</v>
      </c>
      <c r="G20" s="2" t="s">
        <v>28</v>
      </c>
      <c r="H20" s="2" t="s">
        <v>35</v>
      </c>
    </row>
    <row r="21" spans="1:10">
      <c r="A21" s="3">
        <v>2305.1</v>
      </c>
      <c r="B21" s="3" t="s">
        <v>39</v>
      </c>
      <c r="C21" s="3">
        <v>28</v>
      </c>
      <c r="D21" s="3" t="s">
        <v>3</v>
      </c>
      <c r="E21" s="3" t="s">
        <v>49</v>
      </c>
      <c r="F21" s="2" t="s">
        <v>10</v>
      </c>
      <c r="G21" s="2" t="s">
        <v>28</v>
      </c>
      <c r="H21" s="2" t="s">
        <v>35</v>
      </c>
    </row>
    <row r="22" spans="1:10">
      <c r="A22" s="3">
        <v>6856.1</v>
      </c>
      <c r="B22" s="3" t="s">
        <v>44</v>
      </c>
      <c r="C22" s="3">
        <v>34</v>
      </c>
      <c r="D22" s="3" t="s">
        <v>3</v>
      </c>
      <c r="E22" s="3" t="s">
        <v>49</v>
      </c>
      <c r="F22" s="2" t="s">
        <v>19</v>
      </c>
      <c r="G22" s="2" t="s">
        <v>28</v>
      </c>
      <c r="H22" s="2" t="s">
        <v>36</v>
      </c>
    </row>
    <row r="23" spans="1:10">
      <c r="A23" s="3">
        <v>547.6</v>
      </c>
      <c r="B23" s="3" t="s">
        <v>38</v>
      </c>
      <c r="C23" s="3">
        <v>60</v>
      </c>
      <c r="D23" s="3" t="s">
        <v>3</v>
      </c>
      <c r="E23" s="3" t="s">
        <v>49</v>
      </c>
      <c r="F23" s="2" t="s">
        <v>16</v>
      </c>
      <c r="G23" s="2" t="s">
        <v>28</v>
      </c>
      <c r="H23" s="2" t="s">
        <v>35</v>
      </c>
    </row>
    <row r="24" spans="1:10">
      <c r="A24" s="3">
        <v>640.1</v>
      </c>
      <c r="B24" s="3" t="s">
        <v>40</v>
      </c>
      <c r="C24" s="3">
        <v>69</v>
      </c>
      <c r="D24" s="3" t="s">
        <v>3</v>
      </c>
      <c r="E24" s="3" t="s">
        <v>49</v>
      </c>
      <c r="F24" s="2" t="s">
        <v>11</v>
      </c>
      <c r="G24" s="2" t="s">
        <v>29</v>
      </c>
      <c r="H24" s="2" t="s">
        <v>35</v>
      </c>
    </row>
    <row r="25" spans="1:10">
      <c r="A25" s="3">
        <v>270.10000000000002</v>
      </c>
      <c r="B25" s="3" t="s">
        <v>43</v>
      </c>
      <c r="C25" s="3">
        <v>80</v>
      </c>
      <c r="D25" s="3" t="s">
        <v>3</v>
      </c>
      <c r="E25" s="3" t="s">
        <v>50</v>
      </c>
      <c r="F25" s="2" t="s">
        <v>13</v>
      </c>
      <c r="G25" s="2" t="s">
        <v>28</v>
      </c>
      <c r="H25" s="2" t="s">
        <v>35</v>
      </c>
    </row>
    <row r="26" spans="1:10">
      <c r="A26" s="3">
        <v>236.8</v>
      </c>
      <c r="B26" s="3" t="s">
        <v>41</v>
      </c>
      <c r="C26" s="3">
        <v>29</v>
      </c>
      <c r="D26" s="3" t="s">
        <v>3</v>
      </c>
      <c r="E26" s="3" t="s">
        <v>49</v>
      </c>
      <c r="F26" s="2" t="s">
        <v>18</v>
      </c>
      <c r="G26" s="2" t="s">
        <v>31</v>
      </c>
      <c r="H26" s="2" t="s">
        <v>35</v>
      </c>
    </row>
    <row r="27" spans="1:10">
      <c r="A27" s="3">
        <v>18.8</v>
      </c>
      <c r="B27" s="3" t="s">
        <v>39</v>
      </c>
      <c r="C27" s="3">
        <v>48</v>
      </c>
      <c r="D27" s="3" t="s">
        <v>46</v>
      </c>
      <c r="E27" s="3" t="s">
        <v>49</v>
      </c>
      <c r="F27" s="2" t="s">
        <v>10</v>
      </c>
      <c r="G27" s="2" t="s">
        <v>28</v>
      </c>
      <c r="H27" s="2" t="s">
        <v>35</v>
      </c>
    </row>
    <row r="28" spans="1:10">
      <c r="A28" s="3">
        <v>75.900000000000006</v>
      </c>
      <c r="B28" s="3" t="s">
        <v>39</v>
      </c>
      <c r="C28" s="3">
        <v>39</v>
      </c>
      <c r="D28" s="3" t="s">
        <v>3</v>
      </c>
      <c r="E28" s="3" t="s">
        <v>33</v>
      </c>
      <c r="F28" s="2" t="s">
        <v>18</v>
      </c>
      <c r="G28" s="2" t="s">
        <v>30</v>
      </c>
      <c r="H28" s="2" t="s">
        <v>36</v>
      </c>
    </row>
    <row r="29" spans="1:10">
      <c r="A29" s="3">
        <v>199.8</v>
      </c>
      <c r="B29" s="3" t="s">
        <v>39</v>
      </c>
      <c r="C29" s="3">
        <v>37</v>
      </c>
      <c r="D29" s="3" t="s">
        <v>3</v>
      </c>
      <c r="E29" s="3" t="s">
        <v>49</v>
      </c>
      <c r="F29" s="2" t="s">
        <v>20</v>
      </c>
      <c r="G29" s="2" t="s">
        <v>30</v>
      </c>
      <c r="H29" s="2" t="s">
        <v>35</v>
      </c>
    </row>
    <row r="30" spans="1:10">
      <c r="A30" s="3">
        <v>1184</v>
      </c>
      <c r="B30" s="3" t="s">
        <v>39</v>
      </c>
      <c r="C30" s="3">
        <v>36</v>
      </c>
      <c r="D30" s="3" t="s">
        <v>3</v>
      </c>
      <c r="E30" s="3" t="s">
        <v>33</v>
      </c>
      <c r="F30" s="2" t="s">
        <v>10</v>
      </c>
      <c r="G30" s="2" t="s">
        <v>30</v>
      </c>
      <c r="H30" s="2" t="s">
        <v>36</v>
      </c>
    </row>
    <row r="31" spans="1:10">
      <c r="A31" s="3">
        <v>3934.7</v>
      </c>
      <c r="B31" s="3" t="s">
        <v>40</v>
      </c>
      <c r="C31" s="3">
        <v>48</v>
      </c>
      <c r="D31" s="3" t="s">
        <v>3</v>
      </c>
      <c r="E31" s="3" t="s">
        <v>33</v>
      </c>
      <c r="F31" s="2" t="s">
        <v>17</v>
      </c>
      <c r="G31" s="2" t="s">
        <v>28</v>
      </c>
      <c r="H31" s="2" t="s">
        <v>36</v>
      </c>
    </row>
    <row r="32" spans="1:10">
      <c r="A32" s="3">
        <v>2194.4</v>
      </c>
      <c r="B32" s="3" t="s">
        <v>45</v>
      </c>
      <c r="C32" s="3">
        <v>42</v>
      </c>
      <c r="D32" s="3" t="s">
        <v>3</v>
      </c>
      <c r="E32" s="3" t="s">
        <v>49</v>
      </c>
      <c r="F32" s="2" t="s">
        <v>18</v>
      </c>
      <c r="G32" s="2" t="s">
        <v>28</v>
      </c>
      <c r="H32" s="2" t="s">
        <v>36</v>
      </c>
    </row>
    <row r="33" spans="1:8">
      <c r="A33" s="3">
        <v>196.1</v>
      </c>
      <c r="B33" s="3" t="s">
        <v>41</v>
      </c>
      <c r="C33" s="3">
        <v>45</v>
      </c>
      <c r="D33" s="3" t="s">
        <v>3</v>
      </c>
      <c r="E33" s="3" t="s">
        <v>49</v>
      </c>
      <c r="F33" s="2" t="s">
        <v>18</v>
      </c>
      <c r="G33" s="2" t="s">
        <v>30</v>
      </c>
      <c r="H33" s="2" t="s">
        <v>36</v>
      </c>
    </row>
    <row r="34" spans="1:8">
      <c r="A34" s="3">
        <v>48.1</v>
      </c>
      <c r="B34" s="3" t="s">
        <v>40</v>
      </c>
      <c r="C34" s="3">
        <v>18</v>
      </c>
      <c r="D34" s="3" t="s">
        <v>3</v>
      </c>
      <c r="E34" s="3" t="s">
        <v>48</v>
      </c>
      <c r="F34" s="2" t="s">
        <v>12</v>
      </c>
      <c r="G34" s="2" t="s">
        <v>28</v>
      </c>
      <c r="H34" s="2" t="s">
        <v>36</v>
      </c>
    </row>
    <row r="35" spans="1:8">
      <c r="A35" s="3">
        <v>3970.1</v>
      </c>
      <c r="B35" s="3" t="s">
        <v>42</v>
      </c>
      <c r="C35" s="3">
        <v>35</v>
      </c>
      <c r="D35" s="3" t="s">
        <v>3</v>
      </c>
      <c r="E35" s="3" t="s">
        <v>49</v>
      </c>
      <c r="F35" s="2" t="s">
        <v>9</v>
      </c>
      <c r="G35" s="2" t="s">
        <v>28</v>
      </c>
      <c r="H35" s="2" t="s">
        <v>36</v>
      </c>
    </row>
    <row r="36" spans="1:8">
      <c r="A36" s="3">
        <v>754.8</v>
      </c>
      <c r="B36" s="3" t="s">
        <v>40</v>
      </c>
      <c r="C36" s="3">
        <v>43</v>
      </c>
      <c r="D36" s="3" t="s">
        <v>46</v>
      </c>
      <c r="E36" s="3" t="s">
        <v>48</v>
      </c>
      <c r="F36" s="2" t="s">
        <v>11</v>
      </c>
      <c r="G36" s="2" t="s">
        <v>28</v>
      </c>
      <c r="H36" s="2" t="s">
        <v>35</v>
      </c>
    </row>
    <row r="37" spans="1:8">
      <c r="A37" s="3">
        <v>1713.1</v>
      </c>
      <c r="B37" s="3" t="s">
        <v>43</v>
      </c>
      <c r="C37" s="3">
        <v>43</v>
      </c>
      <c r="D37" s="3" t="s">
        <v>3</v>
      </c>
      <c r="E37" s="3" t="s">
        <v>47</v>
      </c>
      <c r="F37" s="2" t="s">
        <v>12</v>
      </c>
      <c r="G37" s="2" t="s">
        <v>28</v>
      </c>
      <c r="H37" s="2" t="s">
        <v>36</v>
      </c>
    </row>
    <row r="38" spans="1:8">
      <c r="A38" s="3">
        <v>1713.1</v>
      </c>
      <c r="B38" s="3" t="s">
        <v>43</v>
      </c>
      <c r="C38" s="3">
        <v>43</v>
      </c>
      <c r="D38" s="3" t="s">
        <v>3</v>
      </c>
      <c r="E38" s="3" t="s">
        <v>47</v>
      </c>
      <c r="F38" s="2" t="s">
        <v>17</v>
      </c>
      <c r="G38" s="2" t="s">
        <v>28</v>
      </c>
      <c r="H38" s="2" t="s">
        <v>36</v>
      </c>
    </row>
    <row r="39" spans="1:8">
      <c r="A39" s="3">
        <v>30.4</v>
      </c>
      <c r="B39" s="3" t="s">
        <v>39</v>
      </c>
      <c r="C39" s="3">
        <v>7</v>
      </c>
      <c r="D39" s="3" t="s">
        <v>46</v>
      </c>
      <c r="E39" s="3" t="s">
        <v>48</v>
      </c>
      <c r="F39" s="2" t="s">
        <v>13</v>
      </c>
      <c r="G39" s="2" t="s">
        <v>28</v>
      </c>
      <c r="H39" s="2" t="s">
        <v>35</v>
      </c>
    </row>
    <row r="40" spans="1:8">
      <c r="A40" s="3">
        <v>43.1</v>
      </c>
      <c r="B40" s="3" t="s">
        <v>39</v>
      </c>
      <c r="C40" s="3">
        <v>31</v>
      </c>
      <c r="D40" s="3" t="s">
        <v>46</v>
      </c>
      <c r="E40" s="3" t="s">
        <v>48</v>
      </c>
      <c r="F40" s="2" t="s">
        <v>12</v>
      </c>
      <c r="G40" s="2" t="s">
        <v>31</v>
      </c>
      <c r="H40" s="2" t="s">
        <v>36</v>
      </c>
    </row>
    <row r="41" spans="1:8">
      <c r="A41" s="3">
        <v>1195.0999999999999</v>
      </c>
      <c r="B41" s="3" t="s">
        <v>39</v>
      </c>
      <c r="C41" s="3">
        <v>70</v>
      </c>
      <c r="D41" s="3" t="s">
        <v>3</v>
      </c>
      <c r="E41" s="3" t="s">
        <v>49</v>
      </c>
      <c r="F41" s="2" t="s">
        <v>17</v>
      </c>
      <c r="G41" s="2" t="s">
        <v>29</v>
      </c>
      <c r="H41" s="2" t="s">
        <v>35</v>
      </c>
    </row>
    <row r="42" spans="1:8">
      <c r="A42" s="3">
        <v>455.1</v>
      </c>
      <c r="B42" s="3" t="s">
        <v>44</v>
      </c>
      <c r="C42" s="3">
        <v>51</v>
      </c>
      <c r="D42" s="3" t="s">
        <v>3</v>
      </c>
      <c r="E42" s="3" t="s">
        <v>49</v>
      </c>
      <c r="F42" s="2" t="s">
        <v>10</v>
      </c>
      <c r="G42" s="2" t="s">
        <v>31</v>
      </c>
      <c r="H42" s="2" t="s">
        <v>35</v>
      </c>
    </row>
    <row r="43" spans="1:8">
      <c r="A43" s="3">
        <v>85.1</v>
      </c>
      <c r="B43" s="3" t="s">
        <v>43</v>
      </c>
      <c r="C43" s="3">
        <v>57</v>
      </c>
      <c r="D43" s="3" t="s">
        <v>3</v>
      </c>
      <c r="E43" s="3" t="s">
        <v>49</v>
      </c>
      <c r="F43" s="2" t="s">
        <v>14</v>
      </c>
      <c r="G43" s="2" t="s">
        <v>30</v>
      </c>
      <c r="H43" s="2" t="s">
        <v>36</v>
      </c>
    </row>
    <row r="44" spans="1:8">
      <c r="A44" s="3">
        <v>418.1</v>
      </c>
      <c r="B44" s="3" t="s">
        <v>40</v>
      </c>
      <c r="C44" s="3">
        <v>53</v>
      </c>
      <c r="D44" s="3" t="s">
        <v>3</v>
      </c>
      <c r="E44" s="3" t="s">
        <v>33</v>
      </c>
      <c r="F44" s="2" t="s">
        <v>12</v>
      </c>
      <c r="G44" s="2" t="s">
        <v>30</v>
      </c>
      <c r="H44" s="2" t="s">
        <v>36</v>
      </c>
    </row>
    <row r="45" spans="1:8">
      <c r="A45" s="3">
        <v>307.10000000000002</v>
      </c>
      <c r="B45" s="3" t="s">
        <v>45</v>
      </c>
      <c r="C45" s="3">
        <v>21</v>
      </c>
      <c r="D45" s="3" t="s">
        <v>3</v>
      </c>
      <c r="E45" s="3" t="s">
        <v>48</v>
      </c>
      <c r="F45" s="2" t="s">
        <v>18</v>
      </c>
      <c r="G45" s="2" t="s">
        <v>30</v>
      </c>
      <c r="H45" s="2" t="s">
        <v>36</v>
      </c>
    </row>
    <row r="46" spans="1:8">
      <c r="A46" s="3">
        <v>85.1</v>
      </c>
      <c r="B46" s="3" t="s">
        <v>41</v>
      </c>
      <c r="C46" s="3">
        <v>30</v>
      </c>
      <c r="D46" s="3" t="s">
        <v>3</v>
      </c>
      <c r="E46" s="3" t="s">
        <v>47</v>
      </c>
      <c r="F46" s="2" t="s">
        <v>18</v>
      </c>
      <c r="G46" s="2" t="s">
        <v>29</v>
      </c>
      <c r="H46" s="2" t="s">
        <v>35</v>
      </c>
    </row>
    <row r="47" spans="1:8">
      <c r="A47" s="3">
        <v>377.4</v>
      </c>
      <c r="B47" s="3" t="s">
        <v>40</v>
      </c>
      <c r="C47" s="3">
        <v>33</v>
      </c>
      <c r="D47" s="3" t="s">
        <v>3</v>
      </c>
      <c r="E47" s="3" t="s">
        <v>49</v>
      </c>
      <c r="F47" s="2" t="s">
        <v>12</v>
      </c>
      <c r="G47" s="2" t="s">
        <v>29</v>
      </c>
      <c r="H47" s="2" t="s">
        <v>36</v>
      </c>
    </row>
    <row r="48" spans="1:8">
      <c r="A48" s="3">
        <v>6301.1</v>
      </c>
      <c r="B48" s="3" t="s">
        <v>43</v>
      </c>
      <c r="C48" s="3">
        <v>43</v>
      </c>
      <c r="D48" s="3" t="s">
        <v>3</v>
      </c>
      <c r="E48" s="3" t="s">
        <v>48</v>
      </c>
      <c r="F48" s="2" t="s">
        <v>11</v>
      </c>
      <c r="G48" s="2" t="s">
        <v>28</v>
      </c>
      <c r="H48" s="2" t="s">
        <v>35</v>
      </c>
    </row>
    <row r="49" spans="1:8">
      <c r="A49" s="3">
        <v>1861.1</v>
      </c>
      <c r="B49" s="3" t="s">
        <v>43</v>
      </c>
      <c r="C49" s="3">
        <v>43</v>
      </c>
      <c r="D49" s="3" t="s">
        <v>3</v>
      </c>
      <c r="E49" s="3" t="s">
        <v>48</v>
      </c>
      <c r="F49" s="2" t="s">
        <v>11</v>
      </c>
      <c r="G49" s="2" t="s">
        <v>28</v>
      </c>
      <c r="H49" s="2" t="s">
        <v>35</v>
      </c>
    </row>
    <row r="50" spans="1:8">
      <c r="A50" s="3">
        <v>751.1</v>
      </c>
      <c r="B50" s="3" t="s">
        <v>41</v>
      </c>
      <c r="C50" s="3">
        <v>43</v>
      </c>
      <c r="D50" s="3" t="s">
        <v>3</v>
      </c>
      <c r="E50" s="3" t="s">
        <v>49</v>
      </c>
      <c r="F50" s="2" t="s">
        <v>13</v>
      </c>
      <c r="G50" s="2" t="s">
        <v>28</v>
      </c>
      <c r="H50" s="2" t="s">
        <v>35</v>
      </c>
    </row>
    <row r="51" spans="1:8">
      <c r="A51" s="3">
        <v>1639.1</v>
      </c>
      <c r="B51" s="3" t="s">
        <v>43</v>
      </c>
      <c r="C51" s="3">
        <v>50</v>
      </c>
      <c r="D51" s="3" t="s">
        <v>3</v>
      </c>
      <c r="E51" s="3" t="s">
        <v>49</v>
      </c>
      <c r="F51" s="2" t="s">
        <v>18</v>
      </c>
      <c r="G51" s="2" t="s">
        <v>28</v>
      </c>
      <c r="H51" s="2" t="s">
        <v>36</v>
      </c>
    </row>
    <row r="52" spans="1:8">
      <c r="A52" s="3">
        <v>344.1</v>
      </c>
      <c r="B52" s="3" t="s">
        <v>38</v>
      </c>
      <c r="C52" s="3">
        <v>11</v>
      </c>
      <c r="D52" s="3" t="s">
        <v>3</v>
      </c>
      <c r="E52" s="3" t="s">
        <v>48</v>
      </c>
      <c r="F52" s="2" t="s">
        <v>18</v>
      </c>
      <c r="G52" s="2" t="s">
        <v>31</v>
      </c>
      <c r="H52" s="2" t="s">
        <v>35</v>
      </c>
    </row>
    <row r="53" spans="1:8">
      <c r="A53" s="3">
        <v>20.5</v>
      </c>
      <c r="B53" s="3" t="s">
        <v>39</v>
      </c>
      <c r="C53" s="3">
        <v>40</v>
      </c>
      <c r="D53" s="3" t="s">
        <v>3</v>
      </c>
      <c r="E53" s="3" t="s">
        <v>49</v>
      </c>
      <c r="F53" s="2" t="s">
        <v>15</v>
      </c>
      <c r="G53" s="2" t="s">
        <v>28</v>
      </c>
      <c r="H53" s="2" t="s">
        <v>35</v>
      </c>
    </row>
    <row r="54" spans="1:8">
      <c r="A54" s="3">
        <v>140.6</v>
      </c>
      <c r="B54" s="3" t="s">
        <v>39</v>
      </c>
      <c r="C54" s="3">
        <v>28</v>
      </c>
      <c r="D54" s="3" t="s">
        <v>3</v>
      </c>
      <c r="E54" s="3" t="s">
        <v>49</v>
      </c>
      <c r="F54" s="2" t="s">
        <v>21</v>
      </c>
      <c r="G54" s="2" t="s">
        <v>28</v>
      </c>
      <c r="H54" s="2" t="s">
        <v>35</v>
      </c>
    </row>
    <row r="55" spans="1:8">
      <c r="A55" s="3">
        <v>566.1</v>
      </c>
      <c r="B55" s="3" t="s">
        <v>42</v>
      </c>
      <c r="C55" s="3">
        <v>21</v>
      </c>
      <c r="D55" s="3" t="s">
        <v>3</v>
      </c>
      <c r="E55" s="3" t="s">
        <v>48</v>
      </c>
      <c r="F55" s="2" t="s">
        <v>22</v>
      </c>
      <c r="G55" s="2" t="s">
        <v>29</v>
      </c>
      <c r="H55" s="2" t="s">
        <v>35</v>
      </c>
    </row>
    <row r="56" spans="1:8">
      <c r="A56" s="3">
        <v>159.1</v>
      </c>
      <c r="B56" s="3" t="s">
        <v>43</v>
      </c>
      <c r="C56" s="3">
        <v>57</v>
      </c>
      <c r="D56" s="3" t="s">
        <v>3</v>
      </c>
      <c r="E56" s="3" t="s">
        <v>49</v>
      </c>
      <c r="F56" s="2" t="s">
        <v>21</v>
      </c>
      <c r="G56" s="2" t="s">
        <v>28</v>
      </c>
      <c r="H56" s="2" t="s">
        <v>36</v>
      </c>
    </row>
    <row r="57" spans="1:8">
      <c r="A57" s="3">
        <v>5746.1</v>
      </c>
      <c r="B57" s="3" t="s">
        <v>44</v>
      </c>
      <c r="C57" s="3">
        <v>42</v>
      </c>
      <c r="D57" s="3" t="s">
        <v>3</v>
      </c>
      <c r="E57" s="3" t="s">
        <v>47</v>
      </c>
      <c r="F57" s="2" t="s">
        <v>14</v>
      </c>
      <c r="G57" s="2" t="s">
        <v>30</v>
      </c>
      <c r="H57" s="2" t="s">
        <v>36</v>
      </c>
    </row>
    <row r="58" spans="1:8">
      <c r="A58" s="3">
        <v>2675.1</v>
      </c>
      <c r="B58" s="3" t="s">
        <v>41</v>
      </c>
      <c r="C58" s="3">
        <v>23</v>
      </c>
      <c r="D58" s="3" t="s">
        <v>3</v>
      </c>
      <c r="E58" s="3" t="s">
        <v>49</v>
      </c>
      <c r="F58" s="2" t="s">
        <v>18</v>
      </c>
      <c r="G58" s="2" t="s">
        <v>28</v>
      </c>
      <c r="H58" s="2" t="s">
        <v>35</v>
      </c>
    </row>
    <row r="59" spans="1:8">
      <c r="A59" s="3">
        <v>677.1</v>
      </c>
      <c r="B59" s="3" t="s">
        <v>44</v>
      </c>
      <c r="C59" s="3">
        <v>33</v>
      </c>
      <c r="D59" s="3" t="s">
        <v>3</v>
      </c>
      <c r="E59" s="3" t="s">
        <v>48</v>
      </c>
      <c r="F59" s="2" t="s">
        <v>10</v>
      </c>
      <c r="G59" s="2" t="s">
        <v>28</v>
      </c>
      <c r="H59" s="2" t="s">
        <v>35</v>
      </c>
    </row>
    <row r="60" spans="1:8">
      <c r="A60" s="3">
        <v>55.5</v>
      </c>
      <c r="B60" s="3" t="s">
        <v>37</v>
      </c>
      <c r="C60" s="3">
        <v>24</v>
      </c>
      <c r="D60" s="3" t="s">
        <v>3</v>
      </c>
      <c r="E60" s="3" t="s">
        <v>49</v>
      </c>
      <c r="F60" s="2" t="s">
        <v>11</v>
      </c>
      <c r="G60" s="2" t="s">
        <v>28</v>
      </c>
      <c r="H60" s="2" t="s">
        <v>35</v>
      </c>
    </row>
    <row r="61" spans="1:8">
      <c r="A61" s="3">
        <v>78.8</v>
      </c>
      <c r="B61" s="3" t="s">
        <v>39</v>
      </c>
      <c r="C61" s="3">
        <v>25</v>
      </c>
      <c r="D61" s="3" t="s">
        <v>3</v>
      </c>
      <c r="E61" s="3" t="s">
        <v>33</v>
      </c>
      <c r="F61" s="2" t="s">
        <v>10</v>
      </c>
      <c r="G61" s="2" t="s">
        <v>28</v>
      </c>
      <c r="H61" s="2" t="s">
        <v>35</v>
      </c>
    </row>
    <row r="62" spans="1:8">
      <c r="A62" s="3">
        <v>160.6</v>
      </c>
      <c r="B62" s="3" t="s">
        <v>40</v>
      </c>
      <c r="C62" s="3">
        <v>18</v>
      </c>
      <c r="D62" s="3" t="s">
        <v>3</v>
      </c>
      <c r="E62" s="3" t="s">
        <v>33</v>
      </c>
      <c r="F62" s="2" t="s">
        <v>18</v>
      </c>
      <c r="G62" s="2" t="s">
        <v>28</v>
      </c>
      <c r="H62" s="2" t="s">
        <v>35</v>
      </c>
    </row>
    <row r="63" spans="1:8">
      <c r="A63" s="3">
        <v>48.1</v>
      </c>
      <c r="B63" s="3" t="s">
        <v>40</v>
      </c>
      <c r="C63" s="3">
        <v>65</v>
      </c>
      <c r="D63" s="3" t="s">
        <v>46</v>
      </c>
      <c r="E63" s="3" t="s">
        <v>49</v>
      </c>
      <c r="F63" s="2" t="s">
        <v>8</v>
      </c>
      <c r="G63" s="2" t="s">
        <v>28</v>
      </c>
      <c r="H63" s="2" t="s">
        <v>35</v>
      </c>
    </row>
    <row r="64" spans="1:8">
      <c r="A64" s="3">
        <v>18</v>
      </c>
      <c r="B64" s="3" t="s">
        <v>41</v>
      </c>
      <c r="C64" s="3">
        <v>21</v>
      </c>
      <c r="D64" s="3" t="s">
        <v>46</v>
      </c>
      <c r="E64" s="3" t="s">
        <v>48</v>
      </c>
      <c r="F64" s="2" t="s">
        <v>8</v>
      </c>
      <c r="G64" s="2" t="s">
        <v>29</v>
      </c>
      <c r="H64" s="2" t="s">
        <v>35</v>
      </c>
    </row>
    <row r="65" spans="1:8">
      <c r="A65" s="3">
        <v>1028.5999999999999</v>
      </c>
      <c r="B65" s="3" t="s">
        <v>42</v>
      </c>
      <c r="C65" s="3">
        <v>24</v>
      </c>
      <c r="D65" s="3" t="s">
        <v>3</v>
      </c>
      <c r="E65" s="3" t="s">
        <v>49</v>
      </c>
      <c r="F65" s="2" t="s">
        <v>17</v>
      </c>
      <c r="G65" s="2" t="s">
        <v>32</v>
      </c>
      <c r="H65" s="2" t="s">
        <v>35</v>
      </c>
    </row>
    <row r="66" spans="1:8">
      <c r="A66" s="3">
        <v>1028.5999999999999</v>
      </c>
      <c r="B66" s="3" t="s">
        <v>42</v>
      </c>
      <c r="C66" s="3">
        <v>24</v>
      </c>
      <c r="D66" s="3" t="s">
        <v>3</v>
      </c>
      <c r="E66" s="3" t="s">
        <v>49</v>
      </c>
      <c r="F66" s="2" t="s">
        <v>17</v>
      </c>
      <c r="G66" s="2" t="s">
        <v>32</v>
      </c>
      <c r="H66" s="2" t="s">
        <v>35</v>
      </c>
    </row>
    <row r="67" spans="1:8">
      <c r="A67" s="3">
        <v>111</v>
      </c>
      <c r="B67" s="3" t="s">
        <v>39</v>
      </c>
      <c r="C67" s="3">
        <v>41</v>
      </c>
      <c r="D67" s="3" t="s">
        <v>3</v>
      </c>
      <c r="E67" s="3" t="s">
        <v>49</v>
      </c>
      <c r="F67" s="2" t="s">
        <v>18</v>
      </c>
      <c r="G67" s="2" t="s">
        <v>28</v>
      </c>
      <c r="H67" s="2" t="s">
        <v>35</v>
      </c>
    </row>
    <row r="68" spans="1:8">
      <c r="A68" s="3">
        <v>233.1</v>
      </c>
      <c r="B68" s="3" t="s">
        <v>45</v>
      </c>
      <c r="C68" s="3">
        <v>63</v>
      </c>
      <c r="D68" s="3" t="s">
        <v>3</v>
      </c>
      <c r="E68" s="3" t="s">
        <v>49</v>
      </c>
      <c r="F68" s="2" t="s">
        <v>10</v>
      </c>
      <c r="G68" s="2" t="s">
        <v>29</v>
      </c>
      <c r="H68" s="2" t="s">
        <v>35</v>
      </c>
    </row>
    <row r="69" spans="1:8">
      <c r="A69" s="3">
        <v>59.2</v>
      </c>
      <c r="B69" s="3" t="s">
        <v>45</v>
      </c>
      <c r="C69" s="3">
        <v>63</v>
      </c>
      <c r="D69" s="3" t="s">
        <v>3</v>
      </c>
      <c r="E69" s="3" t="s">
        <v>49</v>
      </c>
      <c r="F69" s="2" t="s">
        <v>8</v>
      </c>
      <c r="G69" s="2" t="s">
        <v>29</v>
      </c>
      <c r="H69" s="2" t="s">
        <v>35</v>
      </c>
    </row>
    <row r="70" spans="1:8">
      <c r="A70" s="3">
        <v>159.1</v>
      </c>
      <c r="B70" s="3" t="s">
        <v>39</v>
      </c>
      <c r="C70" s="3">
        <v>33</v>
      </c>
      <c r="D70" s="3" t="s">
        <v>3</v>
      </c>
      <c r="E70" s="3" t="s">
        <v>33</v>
      </c>
      <c r="F70" s="2" t="s">
        <v>12</v>
      </c>
      <c r="G70" s="2" t="s">
        <v>28</v>
      </c>
      <c r="H70" s="2" t="s">
        <v>35</v>
      </c>
    </row>
    <row r="71" spans="1:8">
      <c r="A71" s="3">
        <v>711.7</v>
      </c>
      <c r="B71" s="3" t="s">
        <v>44</v>
      </c>
      <c r="C71" s="3">
        <v>44</v>
      </c>
      <c r="D71" s="3" t="s">
        <v>46</v>
      </c>
      <c r="E71" s="3" t="s">
        <v>49</v>
      </c>
      <c r="F71" s="2" t="s">
        <v>23</v>
      </c>
      <c r="G71" s="2" t="s">
        <v>28</v>
      </c>
      <c r="H71" s="2" t="s">
        <v>35</v>
      </c>
    </row>
    <row r="72" spans="1:8">
      <c r="A72" s="3">
        <v>81.400000000000006</v>
      </c>
      <c r="B72" s="3" t="s">
        <v>39</v>
      </c>
      <c r="C72" s="3">
        <v>38</v>
      </c>
      <c r="D72" s="3" t="s">
        <v>46</v>
      </c>
      <c r="E72" s="3" t="s">
        <v>49</v>
      </c>
      <c r="F72" s="2" t="s">
        <v>15</v>
      </c>
      <c r="G72" s="2" t="s">
        <v>28</v>
      </c>
      <c r="H72" s="2" t="s">
        <v>35</v>
      </c>
    </row>
    <row r="73" spans="1:8">
      <c r="A73" s="3">
        <v>1528.1</v>
      </c>
      <c r="B73" s="3" t="s">
        <v>40</v>
      </c>
      <c r="C73" s="3">
        <v>37</v>
      </c>
      <c r="D73" s="3" t="s">
        <v>46</v>
      </c>
      <c r="E73" s="3" t="s">
        <v>47</v>
      </c>
      <c r="F73" s="2" t="s">
        <v>10</v>
      </c>
      <c r="G73" s="2" t="s">
        <v>29</v>
      </c>
      <c r="H73" s="2" t="s">
        <v>35</v>
      </c>
    </row>
    <row r="74" spans="1:8">
      <c r="A74" s="3">
        <v>55.5</v>
      </c>
      <c r="B74" s="3" t="s">
        <v>39</v>
      </c>
      <c r="C74" s="3">
        <v>14</v>
      </c>
      <c r="D74" s="3" t="s">
        <v>46</v>
      </c>
      <c r="E74" s="3" t="s">
        <v>48</v>
      </c>
      <c r="F74" s="2" t="s">
        <v>14</v>
      </c>
      <c r="G74" s="2" t="s">
        <v>28</v>
      </c>
      <c r="H74" s="2" t="s">
        <v>35</v>
      </c>
    </row>
    <row r="75" spans="1:8">
      <c r="A75" s="3">
        <v>381.1</v>
      </c>
      <c r="B75" s="3" t="s">
        <v>43</v>
      </c>
      <c r="C75" s="3">
        <v>56</v>
      </c>
      <c r="D75" s="3" t="s">
        <v>3</v>
      </c>
      <c r="E75" s="3" t="s">
        <v>49</v>
      </c>
      <c r="F75" s="2" t="s">
        <v>17</v>
      </c>
      <c r="G75" s="2" t="s">
        <v>30</v>
      </c>
      <c r="H75" s="2" t="s">
        <v>36</v>
      </c>
    </row>
    <row r="76" spans="1:8">
      <c r="A76" s="3">
        <v>103.6</v>
      </c>
      <c r="B76" s="3" t="s">
        <v>43</v>
      </c>
      <c r="C76" s="3">
        <v>46</v>
      </c>
      <c r="D76" s="3" t="s">
        <v>3</v>
      </c>
      <c r="E76" s="3" t="s">
        <v>49</v>
      </c>
      <c r="F76" s="2" t="s">
        <v>14</v>
      </c>
      <c r="G76" s="2" t="s">
        <v>28</v>
      </c>
      <c r="H76" s="2" t="s">
        <v>36</v>
      </c>
    </row>
    <row r="77" spans="1:8">
      <c r="A77" s="3">
        <v>159.1</v>
      </c>
      <c r="B77" s="3" t="s">
        <v>39</v>
      </c>
      <c r="C77" s="3">
        <v>31</v>
      </c>
      <c r="D77" s="3" t="s">
        <v>3</v>
      </c>
      <c r="E77" s="3" t="s">
        <v>49</v>
      </c>
      <c r="F77" s="2" t="s">
        <v>10</v>
      </c>
      <c r="G77" s="2" t="s">
        <v>30</v>
      </c>
      <c r="H77" s="2" t="s">
        <v>36</v>
      </c>
    </row>
    <row r="78" spans="1:8">
      <c r="A78" s="3">
        <v>77.7</v>
      </c>
      <c r="B78" s="3" t="s">
        <v>39</v>
      </c>
      <c r="C78" s="3">
        <v>33</v>
      </c>
      <c r="D78" s="3" t="s">
        <v>3</v>
      </c>
      <c r="E78" s="3" t="s">
        <v>49</v>
      </c>
      <c r="F78" s="2" t="s">
        <v>22</v>
      </c>
      <c r="G78" s="2" t="s">
        <v>30</v>
      </c>
      <c r="H78" s="2" t="s">
        <v>36</v>
      </c>
    </row>
    <row r="79" spans="1:8">
      <c r="A79" s="3">
        <v>151.69999999999999</v>
      </c>
      <c r="B79" s="3" t="s">
        <v>40</v>
      </c>
      <c r="C79" s="3">
        <v>37</v>
      </c>
      <c r="D79" s="3" t="s">
        <v>46</v>
      </c>
      <c r="E79" s="3" t="s">
        <v>48</v>
      </c>
      <c r="F79" s="2" t="s">
        <v>14</v>
      </c>
      <c r="G79" s="2" t="s">
        <v>30</v>
      </c>
      <c r="H79" s="2" t="s">
        <v>36</v>
      </c>
    </row>
    <row r="80" spans="1:8">
      <c r="A80" s="3">
        <v>151.69999999999999</v>
      </c>
      <c r="B80" s="3" t="s">
        <v>40</v>
      </c>
      <c r="C80" s="3">
        <v>37</v>
      </c>
      <c r="D80" s="3" t="s">
        <v>46</v>
      </c>
      <c r="E80" s="3" t="s">
        <v>33</v>
      </c>
      <c r="F80" s="2" t="s">
        <v>24</v>
      </c>
      <c r="G80" s="2" t="s">
        <v>30</v>
      </c>
      <c r="H80" s="2" t="s">
        <v>36</v>
      </c>
    </row>
    <row r="81" spans="1:8">
      <c r="A81" s="3">
        <v>159.1</v>
      </c>
      <c r="B81" s="3" t="s">
        <v>39</v>
      </c>
      <c r="C81" s="3">
        <v>87</v>
      </c>
      <c r="D81" s="3" t="s">
        <v>46</v>
      </c>
      <c r="E81" s="3" t="s">
        <v>48</v>
      </c>
      <c r="F81" s="2" t="s">
        <v>8</v>
      </c>
      <c r="G81" s="2" t="s">
        <v>29</v>
      </c>
      <c r="H81" s="2" t="s">
        <v>36</v>
      </c>
    </row>
    <row r="82" spans="1:8">
      <c r="A82" s="3">
        <v>173.9</v>
      </c>
      <c r="B82" s="3" t="s">
        <v>40</v>
      </c>
      <c r="C82" s="3">
        <v>63</v>
      </c>
      <c r="D82" s="3" t="s">
        <v>46</v>
      </c>
      <c r="E82" s="3" t="s">
        <v>49</v>
      </c>
      <c r="F82" s="2" t="s">
        <v>9</v>
      </c>
      <c r="G82" s="2" t="s">
        <v>28</v>
      </c>
      <c r="H82" s="2" t="s">
        <v>35</v>
      </c>
    </row>
    <row r="83" spans="1:8">
      <c r="A83" s="3">
        <v>346.8</v>
      </c>
      <c r="B83" s="3" t="s">
        <v>40</v>
      </c>
      <c r="C83" s="3">
        <v>76</v>
      </c>
      <c r="D83" s="3" t="s">
        <v>46</v>
      </c>
      <c r="E83" s="3" t="s">
        <v>49</v>
      </c>
      <c r="F83" s="2" t="s">
        <v>24</v>
      </c>
      <c r="G83" s="2" t="s">
        <v>33</v>
      </c>
      <c r="H83" s="2" t="s">
        <v>36</v>
      </c>
    </row>
    <row r="84" spans="1:8">
      <c r="A84" s="3">
        <v>714.1</v>
      </c>
      <c r="B84" s="3" t="s">
        <v>45</v>
      </c>
      <c r="C84" s="3">
        <v>73</v>
      </c>
      <c r="D84" s="3" t="s">
        <v>46</v>
      </c>
      <c r="E84" s="3" t="s">
        <v>49</v>
      </c>
      <c r="F84" s="2" t="s">
        <v>10</v>
      </c>
      <c r="G84" s="2" t="s">
        <v>30</v>
      </c>
      <c r="H84" s="2" t="s">
        <v>35</v>
      </c>
    </row>
    <row r="85" spans="1:8">
      <c r="A85" s="3">
        <v>2601.1</v>
      </c>
      <c r="B85" s="3" t="s">
        <v>45</v>
      </c>
      <c r="C85" s="3">
        <v>59</v>
      </c>
      <c r="D85" s="3" t="s">
        <v>46</v>
      </c>
      <c r="E85" s="3" t="s">
        <v>49</v>
      </c>
      <c r="F85" s="2" t="s">
        <v>8</v>
      </c>
      <c r="G85" s="2" t="s">
        <v>30</v>
      </c>
      <c r="H85" s="2" t="s">
        <v>36</v>
      </c>
    </row>
    <row r="86" spans="1:8">
      <c r="A86" s="3">
        <v>751.1</v>
      </c>
      <c r="B86" s="3" t="s">
        <v>45</v>
      </c>
      <c r="C86" s="3">
        <v>64</v>
      </c>
      <c r="D86" s="3" t="s">
        <v>3</v>
      </c>
      <c r="E86" s="3" t="s">
        <v>49</v>
      </c>
      <c r="F86" s="2" t="s">
        <v>18</v>
      </c>
      <c r="G86" s="2" t="s">
        <v>33</v>
      </c>
      <c r="H86" s="2" t="s">
        <v>36</v>
      </c>
    </row>
    <row r="87" spans="1:8">
      <c r="A87" s="3">
        <v>51.1</v>
      </c>
      <c r="B87" s="3" t="s">
        <v>39</v>
      </c>
      <c r="C87" s="3">
        <v>40</v>
      </c>
      <c r="D87" s="3" t="s">
        <v>46</v>
      </c>
      <c r="E87" s="3" t="s">
        <v>49</v>
      </c>
      <c r="F87" s="2" t="s">
        <v>16</v>
      </c>
      <c r="G87" s="2" t="s">
        <v>28</v>
      </c>
      <c r="H87" s="2" t="s">
        <v>36</v>
      </c>
    </row>
    <row r="88" spans="1:8">
      <c r="A88" s="3">
        <v>547.6</v>
      </c>
      <c r="B88" s="3" t="s">
        <v>40</v>
      </c>
      <c r="C88" s="3">
        <v>12</v>
      </c>
      <c r="D88" s="3" t="s">
        <v>3</v>
      </c>
      <c r="E88" s="3" t="s">
        <v>48</v>
      </c>
      <c r="F88" s="2" t="s">
        <v>6</v>
      </c>
      <c r="G88" s="2" t="s">
        <v>28</v>
      </c>
      <c r="H88" s="2" t="s">
        <v>35</v>
      </c>
    </row>
    <row r="89" spans="1:8">
      <c r="A89" s="3">
        <v>99.9</v>
      </c>
      <c r="B89" s="3" t="s">
        <v>39</v>
      </c>
      <c r="C89" s="3">
        <v>33</v>
      </c>
      <c r="D89" s="3" t="s">
        <v>3</v>
      </c>
      <c r="E89" s="3" t="s">
        <v>49</v>
      </c>
      <c r="F89" s="2" t="s">
        <v>18</v>
      </c>
      <c r="G89" s="2" t="s">
        <v>28</v>
      </c>
      <c r="H89" s="2" t="s">
        <v>36</v>
      </c>
    </row>
    <row r="90" spans="1:8">
      <c r="A90" s="3">
        <v>103.6</v>
      </c>
      <c r="B90" s="3" t="s">
        <v>40</v>
      </c>
      <c r="C90" s="3">
        <v>57</v>
      </c>
      <c r="D90" s="3" t="s">
        <v>3</v>
      </c>
      <c r="E90" s="3" t="s">
        <v>49</v>
      </c>
      <c r="F90" s="2" t="s">
        <v>18</v>
      </c>
      <c r="G90" s="2" t="s">
        <v>28</v>
      </c>
      <c r="H90" s="2" t="s">
        <v>36</v>
      </c>
    </row>
    <row r="91" spans="1:8">
      <c r="A91" s="3">
        <v>168.4</v>
      </c>
      <c r="B91" s="3" t="s">
        <v>39</v>
      </c>
      <c r="C91" s="3">
        <v>31</v>
      </c>
      <c r="D91" s="3" t="s">
        <v>46</v>
      </c>
      <c r="E91" s="3" t="s">
        <v>49</v>
      </c>
      <c r="F91" s="2" t="s">
        <v>22</v>
      </c>
      <c r="G91" s="2" t="s">
        <v>31</v>
      </c>
      <c r="H91" s="2" t="s">
        <v>35</v>
      </c>
    </row>
    <row r="92" spans="1:8">
      <c r="A92" s="3">
        <v>159.1</v>
      </c>
      <c r="B92" s="3" t="s">
        <v>41</v>
      </c>
      <c r="C92" s="3">
        <v>34</v>
      </c>
      <c r="D92" s="3" t="s">
        <v>46</v>
      </c>
      <c r="E92" s="3" t="s">
        <v>33</v>
      </c>
      <c r="F92" s="2" t="s">
        <v>7</v>
      </c>
      <c r="G92" s="2" t="s">
        <v>30</v>
      </c>
      <c r="H92" s="2" t="s">
        <v>35</v>
      </c>
    </row>
    <row r="93" spans="1:8">
      <c r="A93" s="3">
        <v>48.1</v>
      </c>
      <c r="B93" s="3" t="s">
        <v>40</v>
      </c>
      <c r="C93" s="3">
        <v>31</v>
      </c>
      <c r="D93" s="3" t="s">
        <v>3</v>
      </c>
      <c r="E93" s="3" t="s">
        <v>48</v>
      </c>
      <c r="F93" s="2" t="s">
        <v>25</v>
      </c>
      <c r="G93" s="2" t="s">
        <v>28</v>
      </c>
      <c r="H93" s="2" t="s">
        <v>35</v>
      </c>
    </row>
    <row r="94" spans="1:8">
      <c r="A94" s="3">
        <v>14.9</v>
      </c>
      <c r="B94" s="3" t="s">
        <v>39</v>
      </c>
      <c r="C94" s="3">
        <v>66</v>
      </c>
      <c r="D94" s="3" t="s">
        <v>46</v>
      </c>
      <c r="E94" s="3" t="s">
        <v>49</v>
      </c>
      <c r="F94" s="2" t="s">
        <v>16</v>
      </c>
      <c r="G94" s="2" t="s">
        <v>30</v>
      </c>
      <c r="H94" s="2" t="s">
        <v>36</v>
      </c>
    </row>
    <row r="95" spans="1:8">
      <c r="A95" s="3">
        <v>122.1</v>
      </c>
      <c r="B95" s="3" t="s">
        <v>40</v>
      </c>
      <c r="C95" s="3">
        <v>19</v>
      </c>
      <c r="D95" s="3" t="s">
        <v>3</v>
      </c>
      <c r="E95" s="3" t="s">
        <v>48</v>
      </c>
      <c r="F95" s="2" t="s">
        <v>12</v>
      </c>
      <c r="G95" s="2" t="s">
        <v>28</v>
      </c>
      <c r="H95" s="2" t="s">
        <v>35</v>
      </c>
    </row>
    <row r="96" spans="1:8">
      <c r="A96" s="3">
        <v>25.9</v>
      </c>
      <c r="B96" s="3" t="s">
        <v>40</v>
      </c>
      <c r="C96" s="3">
        <v>27</v>
      </c>
      <c r="D96" s="3" t="s">
        <v>3</v>
      </c>
      <c r="E96" s="3" t="s">
        <v>49</v>
      </c>
      <c r="F96" s="2" t="s">
        <v>24</v>
      </c>
      <c r="G96" s="2" t="s">
        <v>30</v>
      </c>
      <c r="H96" s="2" t="s">
        <v>36</v>
      </c>
    </row>
    <row r="97" spans="1:8">
      <c r="A97" s="3">
        <v>825.1</v>
      </c>
      <c r="B97" s="3" t="s">
        <v>41</v>
      </c>
      <c r="C97" s="3">
        <v>51</v>
      </c>
      <c r="D97" s="3" t="s">
        <v>3</v>
      </c>
      <c r="E97" s="3" t="s">
        <v>49</v>
      </c>
      <c r="F97" s="2" t="s">
        <v>12</v>
      </c>
      <c r="G97" s="2" t="s">
        <v>33</v>
      </c>
      <c r="H97" s="2" t="s">
        <v>35</v>
      </c>
    </row>
    <row r="98" spans="1:8">
      <c r="A98" s="3">
        <v>144.30000000000001</v>
      </c>
      <c r="B98" s="3" t="s">
        <v>45</v>
      </c>
      <c r="C98" s="3">
        <v>78</v>
      </c>
      <c r="D98" s="3" t="s">
        <v>3</v>
      </c>
      <c r="E98" s="3" t="s">
        <v>50</v>
      </c>
      <c r="F98" s="2" t="s">
        <v>10</v>
      </c>
      <c r="G98" s="2" t="s">
        <v>30</v>
      </c>
      <c r="H98" s="2" t="s">
        <v>35</v>
      </c>
    </row>
    <row r="99" spans="1:8">
      <c r="A99" s="3">
        <v>15.9</v>
      </c>
      <c r="B99" s="3" t="s">
        <v>39</v>
      </c>
      <c r="C99" s="3">
        <v>40</v>
      </c>
      <c r="D99" s="3" t="s">
        <v>46</v>
      </c>
      <c r="E99" s="3" t="s">
        <v>33</v>
      </c>
      <c r="F99" s="2" t="s">
        <v>16</v>
      </c>
      <c r="G99" s="2" t="s">
        <v>30</v>
      </c>
      <c r="H99" s="2" t="s">
        <v>36</v>
      </c>
    </row>
    <row r="100" spans="1:8">
      <c r="A100" s="3">
        <v>35.1</v>
      </c>
      <c r="B100" s="3" t="s">
        <v>39</v>
      </c>
      <c r="C100" s="3">
        <v>22</v>
      </c>
      <c r="D100" s="3" t="s">
        <v>46</v>
      </c>
      <c r="E100" s="3" t="s">
        <v>48</v>
      </c>
      <c r="F100" s="2" t="s">
        <v>14</v>
      </c>
      <c r="G100" s="2" t="s">
        <v>31</v>
      </c>
      <c r="H100" s="2" t="s">
        <v>36</v>
      </c>
    </row>
    <row r="101" spans="1:8">
      <c r="A101" s="3">
        <v>20.399999999999999</v>
      </c>
      <c r="B101" s="3" t="s">
        <v>39</v>
      </c>
      <c r="C101" s="3">
        <v>65</v>
      </c>
      <c r="D101" s="3" t="s">
        <v>46</v>
      </c>
      <c r="E101" s="3" t="s">
        <v>33</v>
      </c>
      <c r="F101" s="2" t="s">
        <v>16</v>
      </c>
      <c r="G101" s="2" t="s">
        <v>29</v>
      </c>
      <c r="H101" s="2" t="s">
        <v>36</v>
      </c>
    </row>
    <row r="102" spans="1:8">
      <c r="A102" s="3">
        <v>11.6</v>
      </c>
      <c r="B102" s="3" t="s">
        <v>39</v>
      </c>
      <c r="C102" s="3">
        <v>40</v>
      </c>
      <c r="D102" s="3" t="s">
        <v>46</v>
      </c>
      <c r="E102" s="3" t="s">
        <v>33</v>
      </c>
      <c r="F102" s="2" t="s">
        <v>16</v>
      </c>
      <c r="G102" s="2" t="s">
        <v>30</v>
      </c>
      <c r="H102" s="2" t="s">
        <v>35</v>
      </c>
    </row>
    <row r="103" spans="1:8">
      <c r="A103" s="3">
        <v>14.9</v>
      </c>
      <c r="B103" s="3" t="s">
        <v>39</v>
      </c>
      <c r="C103" s="3">
        <v>50</v>
      </c>
      <c r="D103" s="3" t="s">
        <v>46</v>
      </c>
      <c r="E103" s="3" t="s">
        <v>33</v>
      </c>
      <c r="F103" s="2" t="s">
        <v>8</v>
      </c>
      <c r="G103" s="2" t="s">
        <v>30</v>
      </c>
      <c r="H103" s="2" t="s">
        <v>36</v>
      </c>
    </row>
    <row r="104" spans="1:8">
      <c r="A104" s="3">
        <v>15</v>
      </c>
      <c r="B104" s="3" t="s">
        <v>39</v>
      </c>
      <c r="C104" s="3">
        <v>21</v>
      </c>
      <c r="D104" s="3" t="s">
        <v>46</v>
      </c>
      <c r="E104" s="3" t="s">
        <v>33</v>
      </c>
      <c r="F104" s="2" t="s">
        <v>16</v>
      </c>
      <c r="G104" s="2" t="s">
        <v>30</v>
      </c>
      <c r="H104" s="2" t="s">
        <v>36</v>
      </c>
    </row>
    <row r="105" spans="1:8">
      <c r="A105" s="3">
        <v>66.599999999999994</v>
      </c>
      <c r="B105" s="3" t="s">
        <v>39</v>
      </c>
      <c r="C105" s="3">
        <v>54</v>
      </c>
      <c r="D105" s="3" t="s">
        <v>46</v>
      </c>
      <c r="E105" s="3" t="s">
        <v>49</v>
      </c>
      <c r="F105" s="2" t="s">
        <v>26</v>
      </c>
      <c r="G105" s="2" t="s">
        <v>28</v>
      </c>
      <c r="H105" s="2" t="s">
        <v>35</v>
      </c>
    </row>
    <row r="106" spans="1:8">
      <c r="A106" s="3">
        <v>11.5</v>
      </c>
      <c r="B106" s="3" t="s">
        <v>39</v>
      </c>
      <c r="C106" s="3">
        <v>70</v>
      </c>
      <c r="D106" s="3" t="s">
        <v>46</v>
      </c>
      <c r="E106" s="3" t="s">
        <v>49</v>
      </c>
      <c r="F106" s="2" t="s">
        <v>16</v>
      </c>
      <c r="G106" s="2" t="s">
        <v>30</v>
      </c>
      <c r="H106" s="2" t="s">
        <v>35</v>
      </c>
    </row>
    <row r="107" spans="1:8">
      <c r="A107" s="3">
        <v>11.6</v>
      </c>
      <c r="B107" s="3" t="s">
        <v>39</v>
      </c>
      <c r="C107" s="3">
        <v>46</v>
      </c>
      <c r="D107" s="3" t="s">
        <v>46</v>
      </c>
      <c r="E107" s="3" t="s">
        <v>49</v>
      </c>
      <c r="F107" s="2" t="s">
        <v>16</v>
      </c>
      <c r="G107" s="2" t="s">
        <v>30</v>
      </c>
      <c r="H107" s="2" t="s">
        <v>36</v>
      </c>
    </row>
    <row r="108" spans="1:8">
      <c r="A108" s="3">
        <v>610.5</v>
      </c>
      <c r="B108" s="3" t="s">
        <v>45</v>
      </c>
      <c r="C108" s="3">
        <v>73</v>
      </c>
      <c r="D108" s="3" t="s">
        <v>3</v>
      </c>
      <c r="E108" s="3" t="s">
        <v>49</v>
      </c>
      <c r="F108" s="2" t="s">
        <v>21</v>
      </c>
      <c r="G108" s="2" t="s">
        <v>29</v>
      </c>
      <c r="H108" s="2" t="s">
        <v>35</v>
      </c>
    </row>
    <row r="109" spans="1:8">
      <c r="A109" s="3">
        <v>610.5</v>
      </c>
      <c r="B109" s="3" t="s">
        <v>45</v>
      </c>
      <c r="C109" s="3">
        <v>73</v>
      </c>
      <c r="D109" s="3" t="s">
        <v>3</v>
      </c>
      <c r="E109" s="3" t="s">
        <v>49</v>
      </c>
      <c r="F109" s="2" t="s">
        <v>21</v>
      </c>
      <c r="G109" s="2" t="s">
        <v>29</v>
      </c>
      <c r="H109" s="2" t="s">
        <v>35</v>
      </c>
    </row>
    <row r="110" spans="1:8">
      <c r="A110" s="3">
        <v>27.4</v>
      </c>
      <c r="B110" s="3" t="s">
        <v>39</v>
      </c>
      <c r="C110" s="3">
        <v>40</v>
      </c>
      <c r="D110" s="3" t="s">
        <v>46</v>
      </c>
      <c r="E110" s="3" t="s">
        <v>49</v>
      </c>
      <c r="F110" s="2" t="s">
        <v>11</v>
      </c>
      <c r="G110" s="2" t="s">
        <v>31</v>
      </c>
      <c r="H110" s="2" t="s">
        <v>35</v>
      </c>
    </row>
    <row r="111" spans="1:8">
      <c r="A111" s="3">
        <v>1861.1</v>
      </c>
      <c r="B111" s="3" t="s">
        <v>41</v>
      </c>
      <c r="C111" s="3">
        <v>56</v>
      </c>
      <c r="D111" s="3" t="s">
        <v>3</v>
      </c>
      <c r="E111" s="3" t="s">
        <v>49</v>
      </c>
      <c r="F111" s="2" t="s">
        <v>18</v>
      </c>
      <c r="G111" s="2" t="s">
        <v>31</v>
      </c>
      <c r="H111" s="2" t="s">
        <v>35</v>
      </c>
    </row>
    <row r="112" spans="1:8">
      <c r="A112" s="3">
        <v>177.9</v>
      </c>
      <c r="B112" s="3" t="s">
        <v>39</v>
      </c>
      <c r="C112" s="3">
        <v>50</v>
      </c>
      <c r="D112" s="3" t="s">
        <v>46</v>
      </c>
      <c r="E112" s="3" t="s">
        <v>49</v>
      </c>
      <c r="F112" s="2" t="s">
        <v>13</v>
      </c>
      <c r="G112" s="2" t="s">
        <v>30</v>
      </c>
      <c r="H112" s="2" t="s">
        <v>36</v>
      </c>
    </row>
    <row r="113" spans="1:8">
      <c r="A113" s="3">
        <v>25.9</v>
      </c>
      <c r="B113" s="3" t="s">
        <v>40</v>
      </c>
      <c r="C113" s="3">
        <v>53</v>
      </c>
      <c r="D113" s="3" t="s">
        <v>46</v>
      </c>
      <c r="E113" s="3" t="s">
        <v>49</v>
      </c>
      <c r="F113" s="2" t="s">
        <v>18</v>
      </c>
      <c r="G113" s="2" t="s">
        <v>28</v>
      </c>
      <c r="H113" s="2" t="s">
        <v>35</v>
      </c>
    </row>
    <row r="114" spans="1:8">
      <c r="A114" s="3">
        <v>122.1</v>
      </c>
      <c r="B114" s="3" t="s">
        <v>40</v>
      </c>
      <c r="C114" s="3">
        <v>31</v>
      </c>
      <c r="D114" s="3" t="s">
        <v>46</v>
      </c>
      <c r="E114" s="3" t="s">
        <v>48</v>
      </c>
      <c r="F114" s="2" t="s">
        <v>11</v>
      </c>
      <c r="G114" s="2" t="s">
        <v>29</v>
      </c>
      <c r="H114" s="2" t="s">
        <v>35</v>
      </c>
    </row>
    <row r="115" spans="1:8">
      <c r="A115" s="3">
        <v>48.1</v>
      </c>
      <c r="B115" s="3" t="s">
        <v>39</v>
      </c>
      <c r="C115" s="3">
        <v>24</v>
      </c>
      <c r="D115" s="3" t="s">
        <v>46</v>
      </c>
      <c r="E115" s="3" t="s">
        <v>49</v>
      </c>
      <c r="F115" s="2" t="s">
        <v>19</v>
      </c>
      <c r="G115" s="2" t="s">
        <v>30</v>
      </c>
      <c r="H115" s="2" t="s">
        <v>35</v>
      </c>
    </row>
    <row r="116" spans="1:8">
      <c r="A116" s="3">
        <v>13.4</v>
      </c>
      <c r="B116" s="3" t="s">
        <v>39</v>
      </c>
      <c r="C116" s="3">
        <v>40</v>
      </c>
      <c r="D116" s="3" t="s">
        <v>46</v>
      </c>
      <c r="E116" s="3" t="s">
        <v>33</v>
      </c>
      <c r="F116" s="2" t="s">
        <v>16</v>
      </c>
      <c r="G116" s="2" t="s">
        <v>31</v>
      </c>
      <c r="H116" s="2" t="s">
        <v>35</v>
      </c>
    </row>
    <row r="117" spans="1:8">
      <c r="A117" s="3">
        <v>12.2</v>
      </c>
      <c r="B117" s="3" t="s">
        <v>39</v>
      </c>
      <c r="C117" s="3">
        <v>72</v>
      </c>
      <c r="D117" s="3" t="s">
        <v>46</v>
      </c>
      <c r="E117" s="3" t="s">
        <v>33</v>
      </c>
      <c r="F117" s="2" t="s">
        <v>16</v>
      </c>
      <c r="G117" s="2" t="s">
        <v>29</v>
      </c>
      <c r="H117" s="2" t="s">
        <v>36</v>
      </c>
    </row>
    <row r="118" spans="1:8">
      <c r="A118" s="3">
        <v>168.4</v>
      </c>
      <c r="B118" s="3" t="s">
        <v>39</v>
      </c>
      <c r="C118" s="3">
        <v>31</v>
      </c>
      <c r="D118" s="3" t="s">
        <v>46</v>
      </c>
      <c r="E118" s="3" t="s">
        <v>49</v>
      </c>
      <c r="F118" s="2" t="s">
        <v>15</v>
      </c>
      <c r="G118" s="2" t="s">
        <v>31</v>
      </c>
      <c r="H118" s="2" t="s">
        <v>35</v>
      </c>
    </row>
    <row r="119" spans="1:8">
      <c r="A119" s="3">
        <v>11.6</v>
      </c>
      <c r="B119" s="3" t="s">
        <v>39</v>
      </c>
      <c r="C119" s="3">
        <v>57</v>
      </c>
      <c r="D119" s="3" t="s">
        <v>46</v>
      </c>
      <c r="E119" s="3" t="s">
        <v>49</v>
      </c>
      <c r="F119" s="2" t="s">
        <v>16</v>
      </c>
      <c r="G119" s="2" t="s">
        <v>30</v>
      </c>
      <c r="H119" s="2" t="s">
        <v>35</v>
      </c>
    </row>
  </sheetData>
  <autoFilter ref="A1:H119" xr:uid="{70F8AC14-AABF-4A47-B596-0AA68A7B8E9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A127-3511-403F-A4E6-8C5010AAFAD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4F6F-43EA-40A3-BD2E-DDA3C10FD8EE}">
  <dimension ref="A1:B15"/>
  <sheetViews>
    <sheetView workbookViewId="0">
      <selection activeCell="D20" sqref="D20"/>
    </sheetView>
  </sheetViews>
  <sheetFormatPr defaultRowHeight="15"/>
  <cols>
    <col min="1" max="1" width="18.140625" bestFit="1" customWidth="1"/>
  </cols>
  <sheetData>
    <row r="1" spans="1:2">
      <c r="A1" s="15" t="s">
        <v>0</v>
      </c>
      <c r="B1" s="15"/>
    </row>
    <row r="2" spans="1:2">
      <c r="A2" s="13"/>
      <c r="B2" s="13"/>
    </row>
    <row r="3" spans="1:2">
      <c r="A3" s="13" t="s">
        <v>52</v>
      </c>
      <c r="B3" s="13">
        <v>673.73305084745778</v>
      </c>
    </row>
    <row r="4" spans="1:2">
      <c r="A4" s="13" t="s">
        <v>53</v>
      </c>
      <c r="B4" s="13">
        <v>112.06284255894926</v>
      </c>
    </row>
    <row r="5" spans="1:2">
      <c r="A5" s="13" t="s">
        <v>54</v>
      </c>
      <c r="B5" s="13">
        <v>168.4</v>
      </c>
    </row>
    <row r="6" spans="1:2">
      <c r="A6" s="13" t="s">
        <v>55</v>
      </c>
      <c r="B6" s="13">
        <v>159.1</v>
      </c>
    </row>
    <row r="7" spans="1:2">
      <c r="A7" s="13" t="s">
        <v>56</v>
      </c>
      <c r="B7" s="13">
        <v>1217.3140599377953</v>
      </c>
    </row>
    <row r="8" spans="1:2">
      <c r="A8" s="13" t="s">
        <v>57</v>
      </c>
      <c r="B8" s="13">
        <v>1481853.520522238</v>
      </c>
    </row>
    <row r="9" spans="1:2">
      <c r="A9" s="13" t="s">
        <v>58</v>
      </c>
      <c r="B9" s="13">
        <v>11.153692222150793</v>
      </c>
    </row>
    <row r="10" spans="1:2">
      <c r="A10" s="13" t="s">
        <v>59</v>
      </c>
      <c r="B10" s="13">
        <v>3.1642860791591154</v>
      </c>
    </row>
    <row r="11" spans="1:2">
      <c r="A11" s="13" t="s">
        <v>60</v>
      </c>
      <c r="B11" s="13">
        <v>6844.6</v>
      </c>
    </row>
    <row r="12" spans="1:2">
      <c r="A12" s="13" t="s">
        <v>61</v>
      </c>
      <c r="B12" s="13">
        <v>11.5</v>
      </c>
    </row>
    <row r="13" spans="1:2">
      <c r="A13" s="13" t="s">
        <v>62</v>
      </c>
      <c r="B13" s="13">
        <v>6856.1</v>
      </c>
    </row>
    <row r="14" spans="1:2">
      <c r="A14" s="13" t="s">
        <v>63</v>
      </c>
      <c r="B14" s="13">
        <v>79500.500000000015</v>
      </c>
    </row>
    <row r="15" spans="1:2" ht="15.75" thickBot="1">
      <c r="A15" s="14" t="s">
        <v>64</v>
      </c>
      <c r="B15" s="14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26F-D440-4ACB-80DB-19836DB6B5C4}">
  <dimension ref="A1"/>
  <sheetViews>
    <sheetView topLeftCell="A5" workbookViewId="0">
      <selection activeCell="P12" sqref="P1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0ACD-3CC4-44FD-92FB-F17D1FFCA86B}">
  <dimension ref="L9:N14"/>
  <sheetViews>
    <sheetView topLeftCell="A2" workbookViewId="0">
      <selection activeCell="N11" sqref="N11"/>
    </sheetView>
  </sheetViews>
  <sheetFormatPr defaultRowHeight="15"/>
  <cols>
    <col min="12" max="12" width="30.5703125" customWidth="1"/>
    <col min="13" max="13" width="12.5703125" customWidth="1"/>
  </cols>
  <sheetData>
    <row r="9" spans="12:14">
      <c r="L9" s="7" t="s">
        <v>27</v>
      </c>
      <c r="M9" s="7" t="s">
        <v>51</v>
      </c>
    </row>
    <row r="10" spans="12:14">
      <c r="L10" s="8" t="s">
        <v>29</v>
      </c>
      <c r="M10" s="9">
        <f>COUNTIF(Lawsuits!G2:G119,"Medicare/Medicaid")</f>
        <v>16</v>
      </c>
    </row>
    <row r="11" spans="12:14">
      <c r="L11" s="8" t="s">
        <v>28</v>
      </c>
      <c r="M11" s="9">
        <f>COUNTIF(Lawsuits!G2:G119,"Private")</f>
        <v>51</v>
      </c>
      <c r="N11">
        <f>51/118</f>
        <v>0.43220338983050849</v>
      </c>
    </row>
    <row r="12" spans="12:14">
      <c r="L12" s="8" t="s">
        <v>31</v>
      </c>
      <c r="M12" s="9">
        <f>COUNTIF(Lawsuits!G2:G119,"No Insurance")</f>
        <v>12</v>
      </c>
    </row>
    <row r="13" spans="12:14">
      <c r="L13" s="10" t="s">
        <v>30</v>
      </c>
      <c r="M13" s="9">
        <f>COUNTIF(Lawsuits!G2:G119,"Unknown")</f>
        <v>36</v>
      </c>
    </row>
    <row r="14" spans="12:14">
      <c r="L14" s="10" t="s">
        <v>32</v>
      </c>
      <c r="M14" s="9">
        <f>COUNTIF(Lawsuits!G2:G119,"Workers Compensation")</f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5045-17EC-4E7B-97C2-D4244E3A8FE7}">
  <dimension ref="M8:N10"/>
  <sheetViews>
    <sheetView workbookViewId="0">
      <selection activeCell="M17" sqref="M17"/>
    </sheetView>
  </sheetViews>
  <sheetFormatPr defaultRowHeight="15"/>
  <cols>
    <col min="14" max="14" width="16" customWidth="1"/>
  </cols>
  <sheetData>
    <row r="8" spans="13:14">
      <c r="M8" s="11" t="s">
        <v>34</v>
      </c>
      <c r="N8" s="11" t="s">
        <v>51</v>
      </c>
    </row>
    <row r="9" spans="13:14">
      <c r="M9" s="12" t="s">
        <v>36</v>
      </c>
      <c r="N9" s="12">
        <f>COUNTIF(Lawsuits!H2:H119,"Male")</f>
        <v>47</v>
      </c>
    </row>
    <row r="10" spans="13:14">
      <c r="M10" s="12" t="s">
        <v>35</v>
      </c>
      <c r="N10" s="12">
        <f>COUNTIF(Lawsuits!H2:H119,"Female")</f>
        <v>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7ED0-0918-49F7-BDD9-5112B9AC77E6}">
  <dimension ref="A1"/>
  <sheetViews>
    <sheetView topLeftCell="B1" workbookViewId="0">
      <selection activeCell="H18" sqref="H18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B55-6AF0-437E-A290-82BE8A82799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Lawsuits (2)</vt:lpstr>
      <vt:lpstr>Lawsuits</vt:lpstr>
      <vt:lpstr>Sheet1</vt:lpstr>
      <vt:lpstr>summmary</vt:lpstr>
      <vt:lpstr>bOXPLOT PAYMENT</vt:lpstr>
      <vt:lpstr>Insurance type</vt:lpstr>
      <vt:lpstr>Gender</vt:lpstr>
      <vt:lpstr>Payments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Singh</cp:lastModifiedBy>
  <dcterms:modified xsi:type="dcterms:W3CDTF">2020-02-22T18:37:28Z</dcterms:modified>
</cp:coreProperties>
</file>