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4.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shubh\Downloads\"/>
    </mc:Choice>
  </mc:AlternateContent>
  <xr:revisionPtr revIDLastSave="0" documentId="13_ncr:1_{115E7A69-843A-4560-8B4A-6EFDDFE8C07B}" xr6:coauthVersionLast="47" xr6:coauthVersionMax="47" xr10:uidLastSave="{00000000-0000-0000-0000-000000000000}"/>
  <bookViews>
    <workbookView xWindow="-108" yWindow="-108" windowWidth="23256" windowHeight="12456" firstSheet="4" activeTab="11" xr2:uid="{00000000-000D-0000-FFFF-FFFF00000000}"/>
  </bookViews>
  <sheets>
    <sheet name="combo chart" sheetId="3" r:id="rId1"/>
    <sheet name="Sheet3" sheetId="5" r:id="rId2"/>
    <sheet name="Sheet4" sheetId="6" r:id="rId3"/>
    <sheet name="waterfall chart" sheetId="4" r:id="rId4"/>
    <sheet name="Pie chart" sheetId="7" r:id="rId5"/>
    <sheet name="Map Chart" sheetId="8" r:id="rId6"/>
    <sheet name="Top 5" sheetId="9" r:id="rId7"/>
    <sheet name="Sheet9" sheetId="11" r:id="rId8"/>
    <sheet name="KPI" sheetId="10" r:id="rId9"/>
    <sheet name="KPI YOY" sheetId="12" r:id="rId10"/>
    <sheet name="Data" sheetId="1" r:id="rId11"/>
    <sheet name="layout" sheetId="2" r:id="rId12"/>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4" i="8" l="1"/>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4"/>
  <c r="D5" i="4"/>
  <c r="D6"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2" i="8"/>
  <c r="E4" i="4"/>
  <c r="L8" i="12"/>
  <c r="H8" i="12"/>
  <c r="E5" i="8"/>
  <c r="E17" i="10"/>
  <c r="E21" i="8"/>
  <c r="E19" i="8"/>
  <c r="E14" i="8"/>
  <c r="E22" i="8"/>
  <c r="E8" i="8"/>
  <c r="E50" i="8"/>
  <c r="E47" i="8"/>
  <c r="H17" i="10"/>
  <c r="E33" i="8"/>
  <c r="E41" i="8"/>
  <c r="E10" i="8"/>
  <c r="E23" i="8"/>
  <c r="E37" i="8"/>
  <c r="E30" i="8"/>
  <c r="E36" i="8"/>
  <c r="J8" i="12"/>
  <c r="E24" i="8"/>
  <c r="E7" i="8"/>
  <c r="E45" i="8"/>
  <c r="E46" i="8"/>
  <c r="E20" i="8"/>
  <c r="E48" i="8"/>
  <c r="E12" i="8"/>
  <c r="E5" i="4"/>
  <c r="I8" i="12"/>
  <c r="E49" i="8"/>
  <c r="E43" i="8"/>
  <c r="E35" i="8"/>
  <c r="E28" i="8"/>
  <c r="E26" i="8"/>
  <c r="E16" i="8"/>
  <c r="E25" i="8"/>
  <c r="E44" i="8"/>
  <c r="N17" i="10"/>
  <c r="E9" i="8"/>
  <c r="E27" i="8"/>
  <c r="B17" i="10"/>
  <c r="E29" i="8"/>
  <c r="E31" i="8"/>
  <c r="K8" i="12"/>
  <c r="E18" i="8"/>
  <c r="E38" i="8"/>
  <c r="E34" i="8"/>
  <c r="E11" i="8"/>
  <c r="E40" i="8"/>
  <c r="E39" i="8"/>
  <c r="E17" i="8"/>
  <c r="E51" i="8"/>
  <c r="E32" i="8"/>
  <c r="E6" i="4"/>
  <c r="K17" i="10"/>
  <c r="E4" i="8"/>
  <c r="E15" i="8"/>
  <c r="E6" i="8"/>
  <c r="E42" i="8"/>
  <c r="E13" i="8"/>
  <c r="E7" i="4"/>
</calcChain>
</file>

<file path=xl/sharedStrings.xml><?xml version="1.0" encoding="utf-8"?>
<sst xmlns="http://schemas.openxmlformats.org/spreadsheetml/2006/main" count="195088" uniqueCount="10956">
  <si>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</si>
  <si>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</si>
  <si>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</si>
  <si>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</si>
  <si>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</si>
  <si>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</si>
  <si>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</si>
  <si>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</si>
  <si>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</si>
  <si>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</si>
  <si>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</si>
  <si>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</si>
  <si>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</si>
  <si>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</si>
  <si>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</si>
  <si>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</si>
  <si>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</si>
  <si>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</si>
  <si>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</si>
  <si>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</si>
  <si>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</si>
  <si>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</si>
  <si>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</si>
  <si>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</si>
  <si>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</si>
  <si>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</si>
  <si>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</si>
  <si>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</si>
  <si>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</si>
  <si>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</si>
  <si>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</si>
  <si>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</si>
  <si>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</si>
  <si>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</si>
  <si>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</si>
  <si>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</si>
  <si>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</si>
  <si>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</si>
  <si>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</si>
  <si>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</si>
  <si>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</si>
  <si>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</si>
  <si>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</si>
  <si>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</si>
  <si>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</si>
  <si>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</si>
  <si>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</si>
  <si>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</si>
  <si>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</si>
  <si>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</si>
  <si>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</si>
  <si>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</si>
  <si>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</si>
  <si>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</si>
  <si>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</si>
  <si>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</si>
  <si>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</si>
  <si>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</si>
  <si>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</si>
  <si>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</si>
  <si>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</si>
  <si>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</si>
  <si>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</si>
  <si>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</si>
  <si>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</si>
  <si>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</si>
  <si>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</si>
  <si>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</si>
  <si>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</si>
  <si>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</si>
  <si>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</si>
  <si>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</si>
  <si>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</si>
  <si>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</si>
  <si>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</si>
  <si>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</si>
  <si>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</si>
  <si>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</si>
  <si>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</si>
  <si>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</si>
  <si>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</si>
  <si>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</si>
  <si>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</si>
  <si>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</si>
  <si>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</si>
  <si>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</si>
  <si>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</si>
  <si>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</si>
  <si>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</si>
  <si>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</si>
  <si>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</si>
  <si>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</si>
  <si>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</si>
  <si>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</si>
  <si>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</si>
  <si>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</si>
  <si>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</si>
  <si>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</si>
  <si>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</si>
  <si>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</si>
  <si>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</si>
  <si>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</si>
  <si>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</si>
  <si>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</si>
  <si>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</si>
  <si>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</si>
  <si>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</si>
  <si>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</si>
  <si>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</si>
  <si>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</si>
  <si>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</si>
  <si>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</si>
  <si>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</si>
  <si>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</si>
  <si>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</si>
  <si>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</si>
  <si>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</si>
  <si>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</si>
  <si>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</si>
  <si>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</si>
  <si>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</si>
  <si>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</si>
  <si>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</si>
  <si>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</si>
  <si>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</si>
  <si>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</si>
  <si>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</si>
  <si>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</si>
  <si>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</si>
  <si>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</si>
  <si>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</si>
  <si>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</si>
  <si>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</si>
  <si>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</si>
  <si>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</si>
  <si>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</si>
  <si>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</si>
  <si>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</si>
  <si>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</si>
  <si>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</si>
  <si>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</si>
  <si>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</si>
  <si>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</si>
  <si>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</si>
  <si>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</si>
  <si>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</si>
  <si>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</si>
  <si>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</si>
  <si>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</si>
  <si>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</si>
  <si>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</si>
  <si>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</si>
  <si>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</si>
  <si>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</si>
  <si>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</si>
  <si>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</si>
  <si>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</si>
  <si>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</si>
  <si>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</si>
  <si>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</si>
  <si>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</si>
  <si>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</si>
  <si>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</si>
  <si>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</si>
  <si>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</si>
  <si>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</si>
  <si>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</si>
  <si>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</si>
  <si>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</si>
  <si>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</si>
  <si>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</si>
  <si>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</si>
  <si>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</si>
  <si>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</si>
  <si>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</si>
  <si>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</si>
  <si>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</si>
  <si>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</si>
  <si>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</si>
  <si>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</si>
  <si>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</si>
  <si>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</si>
  <si>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</si>
  <si>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</si>
  <si>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</si>
  <si>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</si>
  <si>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</si>
  <si>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</si>
  <si>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</si>
  <si>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</si>
  <si>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</si>
  <si>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</si>
  <si>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</si>
  <si>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</si>
  <si>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</si>
  <si>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</si>
  <si>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</si>
  <si>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</si>
  <si>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</si>
  <si>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</si>
  <si>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</si>
  <si>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</si>
  <si>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</si>
  <si>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</si>
  <si>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</si>
  <si>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</si>
  <si>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</si>
  <si>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</si>
  <si>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</si>
  <si>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</si>
  <si>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</si>
  <si>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</si>
  <si>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</si>
  <si>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</si>
  <si>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</si>
  <si>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</si>
  <si>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</si>
  <si>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</si>
  <si>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</si>
  <si>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</si>
  <si>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</si>
  <si>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</si>
  <si>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</si>
  <si>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</si>
  <si>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</si>
  <si>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</si>
  <si>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</si>
  <si>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</si>
  <si>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</si>
  <si>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</si>
  <si>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</si>
  <si>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</si>
  <si>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</si>
  <si>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</si>
  <si>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</si>
  <si>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</si>
  <si>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</si>
  <si>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</si>
  <si>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</si>
  <si>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</si>
  <si>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</si>
  <si>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</si>
  <si>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</si>
  <si>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</si>
  <si>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</si>
  <si>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</si>
  <si>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</si>
  <si>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</si>
  <si>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</si>
  <si>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</si>
  <si>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</si>
  <si>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</si>
  <si>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</si>
  <si>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</si>
  <si>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</si>
  <si>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</si>
  <si>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</si>
  <si>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</si>
  <si>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</si>
  <si>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</si>
  <si>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</si>
  <si>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</si>
  <si>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</si>
  <si>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</si>
  <si>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</si>
  <si>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</si>
  <si>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</si>
  <si>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</si>
  <si>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</si>
  <si>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</si>
  <si>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</si>
  <si>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</si>
  <si>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</si>
  <si>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</si>
  <si>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</si>
  <si>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</si>
  <si>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</si>
  <si>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</si>
  <si>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</si>
  <si>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</si>
  <si>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</si>
  <si>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</si>
  <si>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</si>
  <si>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</si>
  <si>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</si>
  <si>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</si>
  <si>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</si>
  <si>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</si>
  <si>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</si>
  <si>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</si>
  <si>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</si>
  <si>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</si>
  <si>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</si>
  <si>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</si>
  <si>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</si>
  <si>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</si>
  <si>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</si>
  <si>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</si>
  <si>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</si>
  <si>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</si>
  <si>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</si>
  <si>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</si>
  <si>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</si>
  <si>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</si>
  <si>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</si>
  <si>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</si>
  <si>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</si>
  <si>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</si>
  <si>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</si>
  <si>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</si>
  <si>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</si>
  <si>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</si>
  <si>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</si>
  <si>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</si>
  <si>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</si>
  <si>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</si>
  <si>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</si>
  <si>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</si>
  <si>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</si>
  <si>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</si>
  <si>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</si>
  <si>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</si>
  <si>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</si>
  <si>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</si>
  <si>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</si>
  <si>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</si>
  <si>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</si>
  <si>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</si>
  <si>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</si>
  <si>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</si>
  <si>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</si>
  <si>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</si>
  <si>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</si>
  <si>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</si>
  <si>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</si>
  <si>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</si>
  <si>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</si>
  <si>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</si>
  <si>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</si>
  <si>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</si>
  <si>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</si>
  <si>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</si>
  <si>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</si>
  <si>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</si>
  <si>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</si>
  <si>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</si>
  <si>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</si>
  <si>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</si>
  <si>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</si>
  <si>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</si>
  <si>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</si>
  <si>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</si>
  <si>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</si>
  <si>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</si>
  <si>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</si>
  <si>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</si>
  <si>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</si>
  <si>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</si>
  <si>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</si>
  <si>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</si>
  <si>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</si>
  <si>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</si>
  <si>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</si>
  <si>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</si>
  <si>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</si>
  <si>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</si>
  <si>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</si>
  <si>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</si>
  <si>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</si>
  <si>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</si>
  <si>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</si>
  <si>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</si>
  <si>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</si>
  <si>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</si>
  <si>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</si>
  <si>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</si>
  <si>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</si>
  <si>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</si>
  <si>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</si>
  <si>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</si>
  <si>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</si>
  <si>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</si>
  <si>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</si>
  <si>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</si>
  <si>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</si>
  <si>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</si>
  <si>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</si>
  <si>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</si>
  <si>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</si>
  <si>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</si>
  <si>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</si>
  <si>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</si>
  <si>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</si>
  <si>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</si>
  <si>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</si>
  <si>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</si>
  <si>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</si>
  <si>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</si>
  <si>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</si>
  <si>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</si>
  <si>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</si>
  <si>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</si>
  <si>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</si>
  <si>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</si>
  <si>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</si>
  <si>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</si>
  <si>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</si>
  <si>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</si>
  <si>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</si>
  <si>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</si>
  <si>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</si>
  <si>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</si>
  <si>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</si>
  <si>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</si>
  <si>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</si>
  <si>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</si>
  <si>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</si>
  <si>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</si>
  <si>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</si>
  <si>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</si>
  <si>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</si>
  <si>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</si>
  <si>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</si>
  <si>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</si>
  <si>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</si>
  <si>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</si>
  <si>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</si>
  <si>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</si>
  <si>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</si>
  <si>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</si>
  <si>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</si>
  <si>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</si>
  <si>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</si>
  <si>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</si>
  <si>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</si>
  <si>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</si>
  <si>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</si>
  <si>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</si>
  <si>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</si>
  <si>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</si>
  <si>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</si>
  <si>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</si>
  <si>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</si>
  <si>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</si>
  <si>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</si>
  <si>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</si>
  <si>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</si>
  <si>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</si>
  <si>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</si>
  <si>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</si>
  <si>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</si>
  <si>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</si>
  <si>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</si>
  <si>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</si>
  <si>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</si>
  <si>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</si>
  <si>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</si>
  <si>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</si>
  <si>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</si>
  <si>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</si>
  <si>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</si>
  <si>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</si>
  <si>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</si>
  <si>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</si>
  <si>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</si>
  <si>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</si>
  <si>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</si>
  <si>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</si>
  <si>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</si>
  <si>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</si>
  <si>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</si>
  <si>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</si>
  <si>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</si>
  <si>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</si>
  <si>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</si>
  <si>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</si>
  <si>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</si>
  <si>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</si>
  <si>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</si>
  <si>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</si>
  <si>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</si>
  <si>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</si>
  <si>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</si>
  <si>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</si>
  <si>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</si>
  <si>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</si>
  <si>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</si>
  <si>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</si>
  <si>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</si>
  <si>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</si>
  <si>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</si>
  <si>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</si>
  <si>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</si>
  <si>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</si>
  <si>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</si>
  <si>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</si>
  <si>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</si>
  <si>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</si>
  <si>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</si>
  <si>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</si>
  <si>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</si>
  <si>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</si>
  <si>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</si>
  <si>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</si>
  <si>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</si>
  <si>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</si>
  <si>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</si>
  <si>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</si>
  <si>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</si>
  <si>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</si>
  <si>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</si>
  <si>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</si>
  <si>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</si>
  <si>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</si>
  <si>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</si>
  <si>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</si>
  <si>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</si>
  <si>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</si>
  <si>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</si>
  <si>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</si>
  <si>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</si>
  <si>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</si>
  <si>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</si>
  <si>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</si>
  <si>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</si>
  <si>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</si>
  <si>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</si>
  <si>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</si>
  <si>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</si>
  <si>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</si>
  <si>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</si>
  <si>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</si>
  <si>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</si>
  <si>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</si>
  <si>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</si>
  <si>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</si>
  <si>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</si>
  <si>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</si>
  <si>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</si>
  <si>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</si>
  <si>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</si>
  <si>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</si>
  <si>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</si>
  <si>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</si>
  <si>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</si>
  <si>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</si>
  <si>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</si>
  <si>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</si>
  <si>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</si>
  <si>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</si>
  <si>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</si>
  <si>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</si>
  <si>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</si>
  <si>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</si>
  <si>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</si>
  <si>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</si>
  <si>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</si>
  <si>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</si>
  <si>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</si>
  <si>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</si>
  <si>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</si>
  <si>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</si>
  <si>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</si>
  <si>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</si>
  <si>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</si>
  <si>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</si>
  <si>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</si>
  <si>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</si>
  <si>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</si>
  <si>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</si>
  <si>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</si>
  <si>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</si>
  <si>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</si>
  <si>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</si>
  <si>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</si>
  <si>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</si>
  <si>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</si>
  <si>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</si>
  <si>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</si>
  <si>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</si>
  <si>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</si>
  <si>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</si>
  <si>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</si>
  <si>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</si>
  <si>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</si>
  <si>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</si>
  <si>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</si>
  <si>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</si>
  <si>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</si>
  <si>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</si>
  <si>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</si>
  <si>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</si>
  <si>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</si>
  <si>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</si>
  <si>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</si>
  <si>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</si>
  <si>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</si>
  <si>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</si>
  <si>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</si>
  <si>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</si>
  <si>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</si>
  <si>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</si>
  <si>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</si>
  <si>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</si>
  <si>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</si>
  <si>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</si>
  <si>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</si>
  <si>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</si>
  <si>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</si>
  <si>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</si>
  <si>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</si>
  <si>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</si>
  <si>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</si>
  <si>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</si>
  <si>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</si>
  <si>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</si>
  <si>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</si>
  <si>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</si>
  <si>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</si>
  <si>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</si>
  <si>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</si>
  <si>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</si>
  <si>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</si>
  <si>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</si>
  <si>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</si>
  <si>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</si>
  <si>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</si>
  <si>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</si>
  <si>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</si>
  <si>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</si>
  <si>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</si>
  <si>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</si>
  <si>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</si>
  <si>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</si>
  <si>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</si>
  <si>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</si>
  <si>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</si>
  <si>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</si>
  <si>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</si>
  <si>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</si>
  <si>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</si>
  <si>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</si>
  <si>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</si>
  <si>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</si>
  <si>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</si>
  <si>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</si>
  <si>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</si>
  <si>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</si>
  <si>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</si>
  <si>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</si>
  <si>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</si>
  <si>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</si>
  <si>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</si>
  <si>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</si>
  <si>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</si>
  <si>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</si>
  <si>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</si>
  <si>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</si>
  <si>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</si>
  <si>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</si>
  <si>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</si>
  <si>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</si>
  <si>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</si>
  <si>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</si>
  <si>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</si>
  <si>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</si>
  <si>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</si>
  <si>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</si>
  <si>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</si>
  <si>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</si>
  <si>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</si>
  <si>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</si>
  <si>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</si>
  <si>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</si>
  <si>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</si>
  <si>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</si>
  <si>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</si>
  <si>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</si>
  <si>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</si>
  <si>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</si>
  <si>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</si>
  <si>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</si>
  <si>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</si>
  <si>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</si>
  <si>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</si>
  <si>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</si>
  <si>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</si>
  <si>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</si>
  <si>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</si>
  <si>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</si>
  <si>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</si>
  <si>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</si>
  <si>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</si>
  <si>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</si>
  <si>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</si>
  <si>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</si>
  <si>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</si>
  <si>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</si>
  <si>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</si>
  <si>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</si>
  <si>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</si>
  <si>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</si>
  <si>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</si>
  <si>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</si>
  <si>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</si>
  <si>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</si>
  <si>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</si>
  <si>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</si>
  <si>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</si>
  <si>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</si>
  <si>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</si>
  <si>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</si>
  <si>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</si>
  <si>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</si>
  <si>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</si>
  <si>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</si>
  <si>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</si>
  <si>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</si>
  <si>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</si>
  <si>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</si>
  <si>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</si>
  <si>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</si>
  <si>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</si>
  <si>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</si>
  <si>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</si>
  <si>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</si>
  <si>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</si>
  <si>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</si>
  <si>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</si>
  <si>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</si>
  <si>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</si>
  <si>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</si>
  <si>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</si>
  <si>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</si>
  <si>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</si>
  <si>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</si>
  <si>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</si>
  <si>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</si>
  <si>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</si>
  <si>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</si>
  <si>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</si>
  <si>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</si>
  <si>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</si>
  <si>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</si>
  <si>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</si>
  <si>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</si>
  <si>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</si>
  <si>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</si>
  <si>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</si>
  <si>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</si>
  <si>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</si>
  <si>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</si>
  <si>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</si>
  <si>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</si>
  <si>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</si>
  <si>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</si>
  <si>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</si>
  <si>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</si>
  <si>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</si>
  <si>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</si>
  <si>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</si>
  <si>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</si>
  <si>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</si>
  <si>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</si>
  <si>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</si>
  <si>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</si>
  <si>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</si>
  <si>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</si>
  <si>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</si>
  <si>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</si>
  <si>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</si>
  <si>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</si>
  <si>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</si>
  <si>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</si>
  <si>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</si>
  <si>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</si>
  <si>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</si>
  <si>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</si>
  <si>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</si>
  <si>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</si>
  <si>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</si>
  <si>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</si>
  <si>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</si>
  <si>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</si>
  <si>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</si>
  <si>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</si>
  <si>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</si>
  <si>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</si>
  <si>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</si>
  <si>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</si>
  <si>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</si>
  <si>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</si>
  <si>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</si>
  <si>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</si>
  <si>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</si>
  <si>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</si>
  <si>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</si>
  <si>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</si>
  <si>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</si>
  <si>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</si>
  <si>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</si>
  <si>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</si>
  <si>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</si>
  <si>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</si>
  <si>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</si>
  <si>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</si>
  <si>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</si>
  <si>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</si>
  <si>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</si>
  <si>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</si>
  <si>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</si>
  <si>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</si>
  <si>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</si>
  <si>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</si>
  <si>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</si>
  <si>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</si>
  <si>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</si>
  <si>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</si>
  <si>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</si>
  <si>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</si>
  <si>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</si>
  <si>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</si>
  <si>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</si>
  <si>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</si>
  <si>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</si>
  <si>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</si>
  <si>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</si>
  <si>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</si>
  <si>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</si>
  <si>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</si>
  <si>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</si>
  <si>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</si>
  <si>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</si>
  <si>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</si>
  <si>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</si>
  <si>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</si>
  <si>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</si>
  <si>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</si>
  <si>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</si>
  <si>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</si>
  <si>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</si>
  <si>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</si>
  <si>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</si>
  <si>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</si>
  <si>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</si>
  <si>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</si>
  <si>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</si>
  <si>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</si>
  <si>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</si>
  <si>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</si>
  <si>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</si>
  <si>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</si>
  <si>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</si>
  <si>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</si>
  <si>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</si>
  <si>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</si>
  <si>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</si>
  <si>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</si>
  <si>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</si>
  <si>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</si>
  <si>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</si>
  <si>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</si>
  <si>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</si>
  <si>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</si>
  <si>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</si>
  <si>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</si>
  <si>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</si>
  <si>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</si>
  <si>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</si>
  <si>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</si>
  <si>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</si>
  <si>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</si>
  <si>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</si>
  <si>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</si>
  <si>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</si>
  <si>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</si>
  <si>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</si>
  <si>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</si>
  <si>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</si>
  <si>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</si>
  <si>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</si>
  <si>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</si>
  <si>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</si>
  <si>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</si>
  <si>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</si>
  <si>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</si>
  <si>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</si>
  <si>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</si>
  <si>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</si>
  <si>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</si>
  <si>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</si>
  <si>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</si>
  <si>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</si>
  <si>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</si>
  <si>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</si>
  <si>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</si>
  <si>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</si>
  <si>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</si>
  <si>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</si>
  <si>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</si>
  <si>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</si>
  <si>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</si>
  <si>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</si>
  <si>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</si>
  <si>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</si>
  <si>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</si>
  <si>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</si>
  <si>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</si>
  <si>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</si>
  <si>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</si>
  <si>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</si>
  <si>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</si>
  <si>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</si>
  <si>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</si>
  <si>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</si>
  <si>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</si>
  <si>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</si>
  <si>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</si>
  <si>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</si>
  <si>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</si>
  <si>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</si>
  <si>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</si>
  <si>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</si>
  <si>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</si>
  <si>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</si>
  <si>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</si>
  <si>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</si>
  <si>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</si>
  <si>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</si>
  <si>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</si>
  <si>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</si>
  <si>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</si>
  <si>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</si>
  <si>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</si>
  <si>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</si>
  <si>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</si>
  <si>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</si>
  <si>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</si>
  <si>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</si>
  <si>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</si>
  <si>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</si>
  <si>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</si>
  <si>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</si>
  <si>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</si>
  <si>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</si>
  <si>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</si>
  <si>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</si>
  <si>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</si>
  <si>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</si>
  <si>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</si>
  <si>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</si>
  <si>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</si>
  <si>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</si>
  <si>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</si>
  <si>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</si>
  <si>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</si>
  <si>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</si>
  <si>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</si>
  <si>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</si>
  <si>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</si>
  <si>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</si>
  <si>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</si>
  <si>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</si>
  <si>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</si>
  <si>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</si>
  <si>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</si>
  <si>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</si>
  <si>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</si>
  <si>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</si>
  <si>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</si>
  <si>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</si>
  <si>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</si>
  <si>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</si>
  <si>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</si>
  <si>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</si>
  <si>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</si>
  <si>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</si>
  <si>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</si>
  <si>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</si>
  <si>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</si>
  <si>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</si>
  <si>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</si>
  <si>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</si>
  <si>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</si>
  <si>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</si>
  <si>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</si>
  <si>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</si>
  <si>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</si>
  <si>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</si>
  <si>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</si>
  <si>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</si>
  <si>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</si>
  <si>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</si>
  <si>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</si>
  <si>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</si>
  <si>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</si>
  <si>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</si>
  <si>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</si>
  <si>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</si>
  <si>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</si>
  <si>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</si>
  <si>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</si>
  <si>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</si>
  <si>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</si>
  <si>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</si>
  <si>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</si>
  <si>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</si>
  <si>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</si>
  <si>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</si>
  <si>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</si>
  <si>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</si>
  <si>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</si>
  <si>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</si>
  <si>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</si>
  <si>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</si>
  <si>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</si>
  <si>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</si>
  <si>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</si>
  <si>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</si>
  <si>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</si>
  <si>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</si>
  <si>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</si>
  <si>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</si>
  <si>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</si>
  <si>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</si>
  <si>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</si>
  <si>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</si>
  <si>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</si>
  <si>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</si>
  <si>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</si>
  <si>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</si>
  <si>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</si>
  <si>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</si>
  <si>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</si>
  <si>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</si>
  <si>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</si>
  <si>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</si>
  <si>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</si>
  <si>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</si>
  <si>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</si>
  <si>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</si>
  <si>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</si>
  <si>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</si>
  <si>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</si>
  <si>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</si>
  <si>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</si>
  <si>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</si>
  <si>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</si>
  <si>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</si>
  <si>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</si>
  <si>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</si>
  <si>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</si>
  <si>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</si>
  <si>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</si>
  <si>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</si>
  <si>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</si>
  <si>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</si>
  <si>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</si>
  <si>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</si>
  <si>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</si>
  <si>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</si>
  <si>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</si>
  <si>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</si>
  <si>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</si>
  <si>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</si>
  <si>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</si>
  <si>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</si>
  <si>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</si>
  <si>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</si>
  <si>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</si>
  <si>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</si>
  <si>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</si>
  <si>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</si>
  <si>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</si>
  <si>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</si>
  <si>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</si>
  <si>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</si>
  <si>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</si>
  <si>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</si>
  <si>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</si>
  <si>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</si>
  <si>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</si>
  <si>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</si>
  <si>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</si>
  <si>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</si>
  <si>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</si>
  <si>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</si>
  <si>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</si>
  <si>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</si>
  <si>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</si>
  <si>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</si>
  <si>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</si>
  <si>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</si>
  <si>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</si>
  <si>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</si>
  <si>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</si>
  <si>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</si>
  <si>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</si>
  <si>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</si>
  <si>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</si>
  <si>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</si>
  <si>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</si>
  <si>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</si>
  <si>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</si>
  <si>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</si>
  <si>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</si>
  <si>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</si>
  <si>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</si>
  <si>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</si>
  <si>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</si>
  <si>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</si>
  <si>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</si>
  <si>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</si>
  <si>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</si>
  <si>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</si>
  <si>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</si>
  <si>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</si>
  <si>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</si>
  <si>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</si>
  <si>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</si>
  <si>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</si>
  <si>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</si>
  <si>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</si>
  <si>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</si>
  <si>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</si>
  <si>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</si>
  <si>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</si>
  <si>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</si>
  <si>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</si>
  <si>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</si>
  <si>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</si>
  <si>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</si>
  <si>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</si>
  <si>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</si>
  <si>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</si>
  <si>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</si>
  <si>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</si>
  <si>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</si>
  <si>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</si>
  <si>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</si>
  <si>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</si>
  <si>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</si>
  <si>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</si>
  <si>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</si>
  <si>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</si>
  <si>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</si>
  <si>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</si>
  <si>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</si>
  <si>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</si>
  <si>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</si>
  <si>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</si>
  <si>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</si>
  <si>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</si>
  <si>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</si>
  <si>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</si>
  <si>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</si>
  <si>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</si>
  <si>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</si>
  <si>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</si>
  <si>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</si>
  <si>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</si>
  <si>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</si>
  <si>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</si>
  <si>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</si>
  <si>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</si>
  <si>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</si>
  <si>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</si>
  <si>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</si>
  <si>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</si>
  <si>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</si>
  <si>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</si>
  <si>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</si>
  <si>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</si>
  <si>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</si>
  <si>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</si>
  <si>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</si>
  <si>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</si>
  <si>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</si>
  <si>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</si>
  <si>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</si>
  <si>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</si>
  <si>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</si>
  <si>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</si>
  <si>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</si>
  <si>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</si>
  <si>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</si>
  <si>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</si>
  <si>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</si>
  <si>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</si>
  <si>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</si>
  <si>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</si>
  <si>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</si>
  <si>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</si>
  <si>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</si>
  <si>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</si>
  <si>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</si>
  <si>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</si>
  <si>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</si>
  <si>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</si>
  <si>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</si>
  <si>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</si>
  <si>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</si>
  <si>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</si>
  <si>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</si>
  <si>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</si>
  <si>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</si>
  <si>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</si>
  <si>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</si>
  <si>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</si>
  <si>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</si>
  <si>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</si>
  <si>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</si>
  <si>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</si>
  <si>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</si>
  <si>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</si>
  <si>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</si>
  <si>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</si>
  <si>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</si>
  <si>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</si>
  <si>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</si>
  <si>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</si>
  <si>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</si>
  <si>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</si>
  <si>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</si>
  <si>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</si>
  <si>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</si>
  <si>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</si>
  <si>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</si>
  <si>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</si>
  <si>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</si>
  <si>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</si>
  <si>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</si>
  <si>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</si>
  <si>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</si>
  <si>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</si>
  <si>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</si>
  <si>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</si>
  <si>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</si>
  <si>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</si>
  <si>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</si>
  <si>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</si>
  <si>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</si>
  <si>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</si>
  <si>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</si>
  <si>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</si>
  <si>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</si>
  <si>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</si>
  <si>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</si>
  <si>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</si>
  <si>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</si>
  <si>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</si>
  <si>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</si>
  <si>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</si>
  <si>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</si>
  <si>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</si>
  <si>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</si>
  <si>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</si>
  <si>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</si>
  <si>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</si>
  <si>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</si>
  <si>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</si>
  <si>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</si>
  <si>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</si>
  <si>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</si>
  <si>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</si>
  <si>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</si>
  <si>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</si>
  <si>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</si>
  <si>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</si>
  <si>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</si>
  <si>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</si>
  <si>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</si>
  <si>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</si>
  <si>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</si>
  <si>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</si>
  <si>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</si>
  <si>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</si>
  <si>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</si>
  <si>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</si>
  <si>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</si>
  <si>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</si>
  <si>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</si>
  <si>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</si>
  <si>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</si>
  <si>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</si>
  <si>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</si>
  <si>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</si>
  <si>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</si>
  <si>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</si>
  <si>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</si>
  <si>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</si>
  <si>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</si>
  <si>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</si>
  <si>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</si>
  <si>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</si>
  <si>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</si>
  <si>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</si>
  <si>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</si>
  <si>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</si>
  <si>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</si>
  <si>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</si>
  <si>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</si>
  <si>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</si>
  <si>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</si>
  <si>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</si>
  <si>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</si>
  <si>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</si>
  <si>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</si>
  <si>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</si>
  <si>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</si>
  <si>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</si>
  <si>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</si>
  <si>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</si>
  <si>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</si>
  <si>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</si>
  <si>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</si>
  <si>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</si>
  <si>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</si>
  <si>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</si>
  <si>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</si>
  <si>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</si>
  <si>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</si>
  <si>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</si>
  <si>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</si>
  <si>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</si>
  <si>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</si>
  <si>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</si>
  <si>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</si>
  <si>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</si>
  <si>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</si>
  <si>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</si>
  <si>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</si>
  <si>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</si>
  <si>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</si>
  <si>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</si>
  <si>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</si>
  <si>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</si>
  <si>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</si>
  <si>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</si>
  <si>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</si>
  <si>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</si>
  <si>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</si>
  <si>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</si>
  <si>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</si>
  <si>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</si>
  <si>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</si>
  <si>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</si>
  <si>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</si>
  <si>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</si>
  <si>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</si>
  <si>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</si>
  <si>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</si>
  <si>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</si>
  <si>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</si>
  <si>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</si>
  <si>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</si>
  <si>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</si>
  <si>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</si>
  <si>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</si>
  <si>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</si>
  <si>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</si>
  <si>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</si>
  <si>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</si>
  <si>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</si>
  <si>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</si>
  <si>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</si>
  <si>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</si>
  <si>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</si>
  <si>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</si>
  <si>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</si>
  <si>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</si>
  <si>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</si>
  <si>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</si>
  <si>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</si>
  <si>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</si>
  <si>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</si>
  <si>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</si>
  <si>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</si>
  <si>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</si>
  <si>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</si>
  <si>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</si>
  <si>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</si>
  <si>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</si>
  <si>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</si>
  <si>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</si>
  <si>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</si>
  <si>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</si>
  <si>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</si>
  <si>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</si>
  <si>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</si>
  <si>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</si>
  <si>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</si>
  <si>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</si>
  <si>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</si>
  <si>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</si>
  <si>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</si>
  <si>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</si>
  <si>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</si>
  <si>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</si>
  <si>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</si>
  <si>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</si>
  <si>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</si>
  <si>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</si>
  <si>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</si>
  <si>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</si>
  <si>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</si>
  <si>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</si>
  <si>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</si>
  <si>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</si>
  <si>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</si>
  <si>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</si>
  <si>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</si>
  <si>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</si>
  <si>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</si>
  <si>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</si>
  <si>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</si>
  <si>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</si>
  <si>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</si>
  <si>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</si>
  <si>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</si>
  <si>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</si>
  <si>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</si>
  <si>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</si>
  <si>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</si>
  <si>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</si>
  <si>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</si>
  <si>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</si>
  <si>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</si>
  <si>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</si>
  <si>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</si>
  <si>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</si>
  <si>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</si>
  <si>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</si>
  <si>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</si>
  <si>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</si>
  <si>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</si>
  <si>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</si>
  <si>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</si>
  <si>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</si>
  <si>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</si>
  <si>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</si>
  <si>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</si>
  <si>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</si>
  <si>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</si>
  <si>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</si>
  <si>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</si>
  <si>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</si>
  <si>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</si>
  <si>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</si>
  <si>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</si>
  <si>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</si>
  <si>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</si>
  <si>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</si>
  <si>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</si>
  <si>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</si>
  <si>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</si>
  <si>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</si>
  <si>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</si>
  <si>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</si>
  <si>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</si>
  <si>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</si>
  <si>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</si>
  <si>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</si>
  <si>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</si>
  <si>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</si>
  <si>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</si>
  <si>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</si>
  <si>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</si>
  <si>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</si>
  <si>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</si>
  <si>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</si>
  <si>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</si>
  <si>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</si>
  <si>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</si>
  <si>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</si>
  <si>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</si>
  <si>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</si>
  <si>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</si>
  <si>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</si>
  <si>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</si>
  <si>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</si>
  <si>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</si>
  <si>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</si>
  <si>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</si>
  <si>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</si>
  <si>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</si>
  <si>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</si>
  <si>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</si>
  <si>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</si>
  <si>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</si>
  <si>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</si>
  <si>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</si>
  <si>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</si>
  <si>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</si>
  <si>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</si>
  <si>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</si>
  <si>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</si>
  <si>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</si>
  <si>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</si>
  <si>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</si>
  <si>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</si>
  <si>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</si>
  <si>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</si>
  <si>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</si>
  <si>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</si>
  <si>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</si>
  <si>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</si>
  <si>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</si>
  <si>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</si>
  <si>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</si>
  <si>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</si>
  <si>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</si>
  <si>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</si>
  <si>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</si>
  <si>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</si>
  <si>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</si>
  <si>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</si>
  <si>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</si>
  <si>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</si>
  <si>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</si>
  <si>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</si>
  <si>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</si>
  <si>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</si>
  <si>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</si>
  <si>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</si>
  <si>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</si>
  <si>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</si>
  <si>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</si>
  <si>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</si>
  <si>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</si>
  <si>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</si>
  <si>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</si>
  <si>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</si>
  <si>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</si>
  <si>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</si>
  <si>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</si>
  <si>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</si>
  <si>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</si>
  <si>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</si>
  <si>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</si>
  <si>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</si>
  <si>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</si>
  <si>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</si>
  <si>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</si>
  <si>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</si>
  <si>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</si>
  <si>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</si>
  <si>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</si>
  <si>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</si>
  <si>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</si>
  <si>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</si>
  <si>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</si>
  <si>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</si>
  <si>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</si>
  <si>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</si>
  <si>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</si>
  <si>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</si>
  <si>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</si>
  <si>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</si>
  <si>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</si>
  <si>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</si>
  <si>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</si>
  <si>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</si>
  <si>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</si>
  <si>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</si>
  <si>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</si>
  <si>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</si>
  <si>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</si>
  <si>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</si>
  <si>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</si>
  <si>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</si>
  <si>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</si>
  <si>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</si>
  <si>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</si>
  <si>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</si>
  <si>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</si>
  <si>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</si>
  <si>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</si>
  <si>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</si>
  <si>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</si>
  <si>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</si>
  <si>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</si>
  <si>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</si>
  <si>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</si>
  <si>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</si>
  <si>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</si>
  <si>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</si>
  <si>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</si>
  <si>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</si>
  <si>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</si>
  <si>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</si>
  <si>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</si>
  <si>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</si>
  <si>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</si>
  <si>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</si>
  <si>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</si>
  <si>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</si>
  <si>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</si>
  <si>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</si>
  <si>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</si>
  <si>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</si>
  <si>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</si>
  <si>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</si>
  <si>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</si>
  <si>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</si>
  <si>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</si>
  <si>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</si>
  <si>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</si>
  <si>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</si>
  <si>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</si>
  <si>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</si>
  <si>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</si>
  <si>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</si>
  <si>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</si>
  <si>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</si>
  <si>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</si>
  <si>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</si>
  <si>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</si>
  <si>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</si>
  <si>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</si>
  <si>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</si>
  <si>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</si>
  <si>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</si>
  <si>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</si>
  <si>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</si>
  <si>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</si>
  <si>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</si>
  <si>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</si>
  <si>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</si>
  <si>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</si>
  <si>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</si>
  <si>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</si>
  <si>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</si>
  <si>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</si>
  <si>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</si>
  <si>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</si>
  <si>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</si>
  <si>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</si>
  <si>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</si>
  <si>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</si>
  <si>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</si>
  <si>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</si>
  <si>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</si>
  <si>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</si>
  <si>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</si>
  <si>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</si>
  <si>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</si>
  <si>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</si>
  <si>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</si>
  <si>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</si>
  <si>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</si>
  <si>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</si>
  <si>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</si>
  <si>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</si>
  <si>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</si>
  <si>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</si>
  <si>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</si>
  <si>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</si>
  <si>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</si>
  <si>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</si>
  <si>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</si>
  <si>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</si>
  <si>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</si>
  <si>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</si>
  <si>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</si>
  <si>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</si>
  <si>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</si>
  <si>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</si>
  <si>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</si>
  <si>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</si>
  <si>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</si>
  <si>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</si>
  <si>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</si>
  <si>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</si>
  <si>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</si>
  <si>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</si>
  <si>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</si>
  <si>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</si>
  <si>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</si>
  <si>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</si>
  <si>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</si>
  <si>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</si>
  <si>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</si>
  <si>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</si>
  <si>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</si>
  <si>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</si>
  <si>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</si>
  <si>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</si>
  <si>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</si>
  <si>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</si>
  <si>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</si>
  <si>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</si>
  <si>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</si>
  <si>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</si>
  <si>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</si>
  <si>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</si>
  <si>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</si>
  <si>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</si>
  <si>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</si>
  <si>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</si>
  <si>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</si>
  <si>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</si>
  <si>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</si>
  <si>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</si>
  <si>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</si>
  <si>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</si>
  <si>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</si>
  <si>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</si>
  <si>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</si>
  <si>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</si>
  <si>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</si>
  <si>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</si>
  <si>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</si>
  <si>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</si>
  <si>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</si>
  <si>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</si>
  <si>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</si>
  <si>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</si>
  <si>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</si>
  <si>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</si>
  <si>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</si>
  <si>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</si>
  <si>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</si>
  <si>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</si>
  <si>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</si>
  <si>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</si>
  <si>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</si>
  <si>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</si>
  <si>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</si>
  <si>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</si>
  <si>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</si>
  <si>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</si>
  <si>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</si>
  <si>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</si>
  <si>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</si>
  <si>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</si>
  <si>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</si>
  <si>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</si>
  <si>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</si>
  <si>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</si>
  <si>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</si>
  <si>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</si>
  <si>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</si>
  <si>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</si>
  <si>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</si>
  <si>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</si>
  <si>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</si>
  <si>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</si>
  <si>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</si>
  <si>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</si>
  <si>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</si>
  <si>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</si>
  <si>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</si>
  <si>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</si>
  <si>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</si>
  <si>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</si>
  <si>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</si>
  <si>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</si>
  <si>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</si>
  <si>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</si>
  <si>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</si>
  <si>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</si>
  <si>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</si>
  <si>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</si>
  <si>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</si>
  <si>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</si>
  <si>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</si>
  <si>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</si>
  <si>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</si>
  <si>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</si>
  <si>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</si>
  <si>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</si>
  <si>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</si>
  <si>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</si>
  <si>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</si>
  <si>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</si>
  <si>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</si>
  <si>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</si>
  <si>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</si>
  <si>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</si>
  <si>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</si>
  <si>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</si>
  <si>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</si>
  <si>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</si>
  <si>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</si>
  <si>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</si>
  <si>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</si>
  <si>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</si>
  <si>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</si>
  <si>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</si>
  <si>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</si>
  <si>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</si>
  <si>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</si>
  <si>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</si>
  <si>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</si>
  <si>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</si>
  <si>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</si>
  <si>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</si>
  <si>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</si>
  <si>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</si>
  <si>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</si>
  <si>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</si>
  <si>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</si>
  <si>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</si>
  <si>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</si>
  <si>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</si>
  <si>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</si>
  <si>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</si>
  <si>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</si>
  <si>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</si>
  <si>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</si>
  <si>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</si>
  <si>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</si>
  <si>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</si>
  <si>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</si>
  <si>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</si>
  <si>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</si>
  <si>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</si>
  <si>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</si>
  <si>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</si>
  <si>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</si>
  <si>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</si>
  <si>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</si>
  <si>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</si>
  <si>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</si>
  <si>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</si>
  <si>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</si>
  <si>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</si>
  <si>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</si>
  <si>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</si>
  <si>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</si>
  <si>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</si>
  <si>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</si>
  <si>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</si>
  <si>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</si>
  <si>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</si>
  <si>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</si>
  <si>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</si>
  <si>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</si>
  <si>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</si>
  <si>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</si>
  <si>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</si>
  <si>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</si>
  <si>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</si>
  <si>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</si>
  <si>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</si>
  <si>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</si>
  <si>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</si>
  <si>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</si>
  <si>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</si>
  <si>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</si>
  <si>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</si>
  <si>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</si>
  <si>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</si>
  <si>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</si>
  <si>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</si>
  <si>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</si>
  <si>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</si>
  <si>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</si>
  <si>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</si>
  <si>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</si>
  <si>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</si>
  <si>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</si>
  <si>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</si>
  <si>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</si>
  <si>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</si>
  <si>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</si>
  <si>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</si>
  <si>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</si>
  <si>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</si>
  <si>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</si>
  <si>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</si>
  <si>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</si>
  <si>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</si>
  <si>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</si>
  <si>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</si>
  <si>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</si>
  <si>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</si>
  <si>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</si>
  <si>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</si>
  <si>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</si>
  <si>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</si>
  <si>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</si>
  <si>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</si>
  <si>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</si>
  <si>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</si>
  <si>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</si>
  <si>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</si>
  <si>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</si>
  <si>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</si>
  <si>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</si>
  <si>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</si>
  <si>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</si>
  <si>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</si>
  <si>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</si>
  <si>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</si>
  <si>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</si>
  <si>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</si>
  <si>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</si>
  <si>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</si>
  <si>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</si>
  <si>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</si>
  <si>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</si>
  <si>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</si>
  <si>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</si>
  <si>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</si>
  <si>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</si>
  <si>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</si>
  <si>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</si>
  <si>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</si>
  <si>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</si>
  <si>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</si>
  <si>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</si>
  <si>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</si>
  <si>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</si>
  <si>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</si>
  <si>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</si>
  <si>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</si>
  <si>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</si>
  <si>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</si>
  <si>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</si>
  <si>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</si>
  <si>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</si>
  <si>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</si>
  <si>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</si>
  <si>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</si>
  <si>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</si>
  <si>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</si>
  <si>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</si>
  <si>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</si>
  <si>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</si>
  <si>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</si>
  <si>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</si>
  <si>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</si>
  <si>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</si>
  <si>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</si>
  <si>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</si>
  <si>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</si>
  <si>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</si>
  <si>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</si>
  <si>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</si>
  <si>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</si>
  <si>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</si>
  <si>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</si>
  <si>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</si>
  <si>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</si>
  <si>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</si>
  <si>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</si>
  <si>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</si>
  <si>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</si>
  <si>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</si>
  <si>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</si>
  <si>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</si>
  <si>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</si>
  <si>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</si>
  <si>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</si>
  <si>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</si>
  <si>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</si>
  <si>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</si>
  <si>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</si>
  <si>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</si>
  <si>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</si>
  <si>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</si>
  <si>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</si>
  <si>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</si>
  <si>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</si>
  <si>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</si>
  <si>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</si>
  <si>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</si>
  <si>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</si>
  <si>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</si>
  <si>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</si>
  <si>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</si>
  <si>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</si>
  <si>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</si>
  <si>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</si>
  <si>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</si>
  <si>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</si>
  <si>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</si>
  <si>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</si>
  <si>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</si>
  <si>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</si>
  <si>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</si>
  <si>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</si>
  <si>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</si>
  <si>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</si>
  <si>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</si>
  <si>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</si>
  <si>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</si>
  <si>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</si>
  <si>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</si>
  <si>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</si>
  <si>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</si>
  <si>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</si>
  <si>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</si>
  <si>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</si>
  <si>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</si>
  <si>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</si>
  <si>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</si>
  <si>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</si>
  <si>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</si>
  <si>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</si>
  <si>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</si>
  <si>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</si>
  <si>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</si>
  <si>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</si>
  <si>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</si>
  <si>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</si>
  <si>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</si>
  <si>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</si>
  <si>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</si>
  <si>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</si>
  <si>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</si>
  <si>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</si>
  <si>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</si>
  <si>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</si>
  <si>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</si>
  <si>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</si>
  <si>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</si>
  <si>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</si>
  <si>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</si>
  <si>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</si>
  <si>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</si>
  <si>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</si>
  <si>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</si>
  <si>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</si>
  <si>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</si>
  <si>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</si>
  <si>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</si>
  <si>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</si>
  <si>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</si>
  <si>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</si>
  <si>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</si>
  <si>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</si>
  <si>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</si>
  <si>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</si>
  <si>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</si>
  <si>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</si>
  <si>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</si>
  <si>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</si>
  <si>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</si>
  <si>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</si>
  <si>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</si>
  <si>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</si>
  <si>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</si>
  <si>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</si>
  <si>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</si>
  <si>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</si>
  <si>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</si>
  <si>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</si>
  <si>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</si>
  <si>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</si>
  <si>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</si>
  <si>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</si>
  <si>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</si>
  <si>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</si>
  <si>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</si>
  <si>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</si>
  <si>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</si>
  <si>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</si>
  <si>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</si>
  <si>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</si>
  <si>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</si>
  <si>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</si>
  <si>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</si>
  <si>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</si>
  <si>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</si>
  <si>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</si>
  <si>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</si>
  <si>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</si>
  <si>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</si>
  <si>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</si>
  <si>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</si>
  <si>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</si>
  <si>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</si>
  <si>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</si>
  <si>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</si>
  <si>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</si>
  <si>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</si>
  <si>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</si>
  <si>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</si>
  <si>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</si>
  <si>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</si>
  <si>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</si>
  <si>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</si>
  <si>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</si>
  <si>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</si>
  <si>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</si>
  <si>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</si>
  <si>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</si>
  <si>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</si>
  <si>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</si>
  <si>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</si>
  <si>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</si>
  <si>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</si>
  <si>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</si>
  <si>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</si>
  <si>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</si>
  <si>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</si>
  <si>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</si>
  <si>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</si>
  <si>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</si>
  <si>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</si>
  <si>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</si>
  <si>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</si>
  <si>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</si>
  <si>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</si>
  <si>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</si>
  <si>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</si>
  <si>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</si>
  <si>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</si>
  <si>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</si>
  <si>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</si>
  <si>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</si>
  <si>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</si>
  <si>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</si>
  <si>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</si>
  <si>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</si>
  <si>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</si>
  <si>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</si>
  <si>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</si>
  <si>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</si>
  <si>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</si>
  <si>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</si>
  <si>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</si>
  <si>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</si>
  <si>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</si>
  <si>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</si>
  <si>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</si>
  <si>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</si>
  <si>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</si>
  <si>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</si>
  <si>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</si>
  <si>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</si>
  <si>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</si>
  <si>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</si>
  <si>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</si>
  <si>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</si>
  <si>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</si>
  <si>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</si>
  <si>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</si>
  <si>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</si>
  <si>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</si>
  <si>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</si>
  <si>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</si>
  <si>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</si>
  <si>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</si>
  <si>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</si>
  <si>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</si>
  <si>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</si>
  <si>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</si>
  <si>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</si>
  <si>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</si>
  <si>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</si>
  <si>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</si>
  <si>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</si>
  <si>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</si>
  <si>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</si>
  <si>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</si>
  <si>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</si>
  <si>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</si>
  <si>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</si>
  <si>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</si>
  <si>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</si>
  <si>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</si>
  <si>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</si>
  <si>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</si>
  <si>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</si>
  <si>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</si>
  <si>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</si>
  <si>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</si>
  <si>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</si>
  <si>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</si>
  <si>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</si>
  <si>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</si>
  <si>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</si>
  <si>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</si>
  <si>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</si>
  <si>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</si>
  <si>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</si>
  <si>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</si>
  <si>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</si>
  <si>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</si>
  <si>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</si>
  <si>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</si>
  <si>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</si>
  <si>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</si>
  <si>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</si>
  <si>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</si>
  <si>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</si>
  <si>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</si>
  <si>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</si>
  <si>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</si>
  <si>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</si>
  <si>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</si>
  <si>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</si>
  <si>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</si>
  <si>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</si>
  <si>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</si>
  <si>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</si>
  <si>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</si>
  <si>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</si>
  <si>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</si>
  <si>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</si>
  <si>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</si>
  <si>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</si>
  <si>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</si>
  <si>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</si>
  <si>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</si>
  <si>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</si>
  <si>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</si>
  <si>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</si>
  <si>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</si>
  <si>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</si>
  <si>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</si>
  <si>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</si>
  <si>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</si>
  <si>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</si>
  <si>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</si>
  <si>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</si>
  <si>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</si>
  <si>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</si>
  <si>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</si>
  <si>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</si>
  <si>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</si>
  <si>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</si>
  <si>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</si>
  <si>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</si>
  <si>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</si>
  <si>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</si>
  <si>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</si>
  <si>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</si>
  <si>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</si>
  <si>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</si>
  <si>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</si>
  <si>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</si>
  <si>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</si>
  <si>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</si>
  <si>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</si>
  <si>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</si>
  <si>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</si>
  <si>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</si>
  <si>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</si>
  <si>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</si>
  <si>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</si>
  <si>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</si>
  <si>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</si>
  <si>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</si>
  <si>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</si>
  <si>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</si>
  <si>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</si>
  <si>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</si>
  <si>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</si>
  <si>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</si>
  <si>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</si>
  <si>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</si>
  <si>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</si>
  <si>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</si>
  <si>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</si>
  <si>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</si>
  <si>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</si>
  <si>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</si>
  <si>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</si>
  <si>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</si>
  <si>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</si>
  <si>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</si>
  <si>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</si>
  <si>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</si>
  <si>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</si>
  <si>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</si>
  <si>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</si>
  <si>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</si>
  <si>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</si>
  <si>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</si>
  <si>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</si>
  <si>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</si>
  <si>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</si>
  <si>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</si>
  <si>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</si>
  <si>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</si>
  <si>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</si>
  <si>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</si>
  <si>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</si>
  <si>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</si>
  <si>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</si>
  <si>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</si>
  <si>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</si>
  <si>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</si>
  <si>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</si>
  <si>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</si>
  <si>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</si>
  <si>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</si>
  <si>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</si>
  <si>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</si>
  <si>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</si>
  <si>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</si>
  <si>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</si>
  <si>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</si>
  <si>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</si>
  <si>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</si>
  <si>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</si>
  <si>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</si>
  <si>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</si>
  <si>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</si>
  <si>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</si>
  <si>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</si>
  <si>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</si>
  <si>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</si>
  <si>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</si>
  <si>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</si>
  <si>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</si>
  <si>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</si>
  <si>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</si>
  <si>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</si>
  <si>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</si>
  <si>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</si>
  <si>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</si>
  <si>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</si>
  <si>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</si>
  <si>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</si>
  <si>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</si>
  <si>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</si>
  <si>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</si>
  <si>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</si>
  <si>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</si>
  <si>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</si>
  <si>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</si>
  <si>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</si>
  <si>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</si>
  <si>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</si>
  <si>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</si>
  <si>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</si>
  <si>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</si>
  <si>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</si>
  <si>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</si>
  <si>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</si>
  <si>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</si>
  <si>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</si>
  <si>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</si>
  <si>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</si>
  <si>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</si>
  <si>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</si>
  <si>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</si>
  <si>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</si>
  <si>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</si>
  <si>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</si>
  <si>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</si>
  <si>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</si>
  <si>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</si>
  <si>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</si>
  <si>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</si>
  <si>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</si>
  <si>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</si>
  <si>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</si>
  <si>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</si>
  <si>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</si>
  <si>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</si>
  <si>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</si>
  <si>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</si>
  <si>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</si>
  <si>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</si>
  <si>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</si>
  <si>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</si>
  <si>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</si>
  <si>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</si>
  <si>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</si>
  <si>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</si>
  <si>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</si>
  <si>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</si>
  <si>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</si>
  <si>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</si>
  <si>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</si>
  <si>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</si>
  <si>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</si>
  <si>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</si>
  <si>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</si>
  <si>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</si>
  <si>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</si>
  <si>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</si>
  <si>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</si>
  <si>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</si>
  <si>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</si>
  <si>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</si>
  <si>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</si>
  <si>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</si>
  <si>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</si>
  <si>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</si>
  <si>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</si>
  <si>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</si>
  <si>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</si>
  <si>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</si>
  <si>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</si>
  <si>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</si>
  <si>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</si>
  <si>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</si>
  <si>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</si>
  <si>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</si>
  <si>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</si>
  <si>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</si>
  <si>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</si>
  <si>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</si>
  <si>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</si>
  <si>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</si>
  <si>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</si>
  <si>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</si>
  <si>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</si>
  <si>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</si>
  <si>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</si>
  <si>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</si>
  <si>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</si>
  <si>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</si>
  <si>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</si>
  <si>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</si>
  <si>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</si>
  <si>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</si>
  <si>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</si>
  <si>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</si>
  <si>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</si>
  <si>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</si>
  <si>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</si>
  <si>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</si>
  <si>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</si>
  <si>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</si>
  <si>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</si>
  <si>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</si>
  <si>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</si>
  <si>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</si>
  <si>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</si>
  <si>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</si>
  <si>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</si>
  <si>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</si>
  <si>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</si>
  <si>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</si>
  <si>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</si>
  <si>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</si>
  <si>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</si>
  <si>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</si>
  <si>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</si>
  <si>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</si>
  <si>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</si>
  <si>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</si>
  <si>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</si>
  <si>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</si>
  <si>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</si>
  <si>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</si>
  <si>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</si>
  <si>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</si>
  <si>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</si>
  <si>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</si>
  <si>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</si>
  <si>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</si>
  <si>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</si>
  <si>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</si>
  <si>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</si>
  <si>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</si>
  <si>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</si>
  <si>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</si>
  <si>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</si>
  <si>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</si>
  <si>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</si>
  <si>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</si>
  <si>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</si>
  <si>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</si>
  <si>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</si>
  <si>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</si>
  <si>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</si>
  <si>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</si>
  <si>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</si>
  <si>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</si>
  <si>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</si>
  <si>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</si>
  <si>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</si>
  <si>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</si>
  <si>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</si>
  <si>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</si>
  <si>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</si>
  <si>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</si>
  <si>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</si>
  <si>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</si>
  <si>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</si>
  <si>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</si>
  <si>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</si>
  <si>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</si>
  <si>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</si>
  <si>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</si>
  <si>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</si>
  <si>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</si>
  <si>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</si>
  <si>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</si>
  <si>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</si>
  <si>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</si>
  <si>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</si>
  <si>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</si>
  <si>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</si>
  <si>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</si>
  <si>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</si>
  <si>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</si>
  <si>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</si>
  <si>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</si>
  <si>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</si>
  <si>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</si>
  <si>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</si>
  <si>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</si>
  <si>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</si>
  <si>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</si>
  <si>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</si>
  <si>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</si>
  <si>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</si>
  <si>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</si>
  <si>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</si>
  <si>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</si>
  <si>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</si>
  <si>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</si>
  <si>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</si>
  <si>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</si>
  <si>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</si>
  <si>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</si>
  <si>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</si>
  <si>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</si>
  <si>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</si>
  <si>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</si>
  <si>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</si>
  <si>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</si>
  <si>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</si>
  <si>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</si>
  <si>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</si>
  <si>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</si>
  <si>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</si>
  <si>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</si>
  <si>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</si>
  <si>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</si>
  <si>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</si>
  <si>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</si>
  <si>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</si>
  <si>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</si>
  <si>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</si>
  <si>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</si>
  <si>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</si>
  <si>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</si>
  <si>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</si>
  <si>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</si>
  <si>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</si>
  <si>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</si>
  <si>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</si>
  <si>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</si>
  <si>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</si>
  <si>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</si>
  <si>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</si>
  <si>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</si>
  <si>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</si>
  <si>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</si>
  <si>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</si>
  <si>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</si>
  <si>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</si>
  <si>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</si>
  <si>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</si>
  <si>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</si>
  <si>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</si>
  <si>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</si>
  <si>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</si>
  <si>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</si>
  <si>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</si>
  <si>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</si>
  <si>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</si>
  <si>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</si>
  <si>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</si>
  <si>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</si>
  <si>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</si>
  <si>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</si>
  <si>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</si>
  <si>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</si>
  <si>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</si>
  <si>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</si>
  <si>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</si>
  <si>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</si>
  <si>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</si>
  <si>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</si>
  <si>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</si>
  <si>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</si>
  <si>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</si>
  <si>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</si>
  <si>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</si>
  <si>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</si>
  <si>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</si>
  <si>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</si>
  <si>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</si>
  <si>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</si>
  <si>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</si>
  <si>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</si>
  <si>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</si>
  <si>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</si>
  <si>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</si>
  <si>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</si>
  <si>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</si>
  <si>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</si>
  <si>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</si>
  <si>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</si>
  <si>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</si>
  <si>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</si>
  <si>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</si>
  <si>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</si>
  <si>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</si>
  <si>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</si>
  <si>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</si>
  <si>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</si>
  <si>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</si>
  <si>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</si>
  <si>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</si>
  <si>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</si>
  <si>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</si>
  <si>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</si>
  <si>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</si>
  <si>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</si>
  <si>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</si>
  <si>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</si>
  <si>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</si>
  <si>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</si>
  <si>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</si>
  <si>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</si>
  <si>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</si>
  <si>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</si>
  <si>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</si>
  <si>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</si>
  <si>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</si>
  <si>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</si>
  <si>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</si>
  <si>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</si>
  <si>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</si>
  <si>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</si>
  <si>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</si>
  <si>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</si>
  <si>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</si>
  <si>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</si>
  <si>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</si>
  <si>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</si>
  <si>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</si>
  <si>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</si>
  <si>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</si>
  <si>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</si>
  <si>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</si>
  <si>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</si>
  <si>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</si>
  <si>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</si>
  <si>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</si>
  <si>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</si>
  <si>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</si>
  <si>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</si>
  <si>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</si>
  <si>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</si>
  <si>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</si>
  <si>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</si>
  <si>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</si>
  <si>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</si>
  <si>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</si>
  <si>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</si>
  <si>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</si>
  <si>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</si>
  <si>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</si>
  <si>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</si>
  <si>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</si>
  <si>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</si>
  <si>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</si>
  <si>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</si>
  <si>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</si>
  <si>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</si>
  <si>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</si>
  <si>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</si>
  <si>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</si>
  <si>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</si>
  <si>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</si>
  <si>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</si>
  <si>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</si>
  <si>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</si>
  <si>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</si>
  <si>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</si>
  <si>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</si>
  <si>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</si>
  <si>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</si>
  <si>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</si>
  <si>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</si>
  <si>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</si>
  <si>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</si>
  <si>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</si>
  <si>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</si>
  <si>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</si>
  <si>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</si>
  <si>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</si>
  <si>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</si>
  <si>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</si>
  <si>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</si>
  <si>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</si>
  <si>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</si>
  <si>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</si>
  <si>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</si>
  <si>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</si>
  <si>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</si>
  <si>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</si>
  <si>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</si>
  <si>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</si>
  <si>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</si>
  <si>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</si>
  <si>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</si>
  <si>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</si>
  <si>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</si>
  <si>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</si>
  <si>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</si>
  <si>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</si>
  <si>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</si>
  <si>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</si>
  <si>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</si>
  <si>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</si>
  <si>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</si>
  <si>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</si>
  <si>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</si>
  <si>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</si>
  <si>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</si>
  <si>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</si>
  <si>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</si>
  <si>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</si>
  <si>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</si>
  <si>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</si>
  <si>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</si>
  <si>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</si>
  <si>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</si>
  <si>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</si>
  <si>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</si>
  <si>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</si>
  <si>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</si>
  <si>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</si>
  <si>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</si>
  <si>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</si>
  <si>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</si>
  <si>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</si>
  <si>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</si>
  <si>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</si>
  <si>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</si>
  <si>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</si>
  <si>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</si>
  <si>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</si>
  <si>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</si>
  <si>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</si>
  <si>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</si>
  <si>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</si>
  <si>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</si>
  <si>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</si>
  <si>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</si>
  <si>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</si>
  <si>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</si>
  <si>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</si>
  <si>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</si>
  <si>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</si>
  <si>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</si>
  <si>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</si>
  <si>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</si>
  <si>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</si>
  <si>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</si>
  <si>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</si>
  <si>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</si>
  <si>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</si>
  <si>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</si>
  <si>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</si>
  <si>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</si>
  <si>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</si>
  <si>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</si>
  <si>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</si>
  <si>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</si>
  <si>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</si>
  <si>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</si>
  <si>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</si>
  <si>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</si>
  <si>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</si>
  <si>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</si>
  <si>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</si>
  <si>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</si>
  <si>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</si>
  <si>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</si>
  <si>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</si>
  <si>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</si>
  <si>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</si>
  <si>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</si>
  <si>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</si>
  <si>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</si>
  <si>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</si>
  <si>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</si>
  <si>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</si>
  <si>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</si>
  <si>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</si>
  <si>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</si>
  <si>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</si>
  <si>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</si>
  <si>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</si>
  <si>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</si>
  <si>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</si>
  <si>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</si>
  <si>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</si>
  <si>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</si>
  <si>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</si>
  <si>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</si>
  <si>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</si>
  <si>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</si>
  <si>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</si>
  <si>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</si>
  <si>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</si>
  <si>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</si>
  <si>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</si>
  <si>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</si>
  <si>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</si>
  <si>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</si>
  <si>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</si>
  <si>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</si>
  <si>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</si>
  <si>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</si>
  <si>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</si>
  <si>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</si>
  <si>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</si>
  <si>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</si>
  <si>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</si>
  <si>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</si>
  <si>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</si>
  <si>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</si>
  <si>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</si>
  <si>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</si>
  <si>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</si>
  <si>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</si>
  <si>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</si>
  <si>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</si>
  <si>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</si>
  <si>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</si>
  <si>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</si>
  <si>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</si>
  <si>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</si>
  <si>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</si>
  <si>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</si>
  <si>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</si>
  <si>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</si>
  <si>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</si>
  <si>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</si>
  <si>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</si>
  <si>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</si>
  <si>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</si>
  <si>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</si>
  <si>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</si>
  <si>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</si>
  <si>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</si>
  <si>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</si>
  <si>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</si>
  <si>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</si>
  <si>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</si>
  <si>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</si>
  <si>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</si>
  <si>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</si>
  <si>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</si>
  <si>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</si>
  <si>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</si>
  <si>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</si>
  <si>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</si>
  <si>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</si>
  <si>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</si>
  <si>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</si>
  <si>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</si>
  <si>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</si>
  <si>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</si>
  <si>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</si>
  <si>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</si>
  <si>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</si>
  <si>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</si>
  <si>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</si>
  <si>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</si>
  <si>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</si>
  <si>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</si>
  <si>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</si>
  <si>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</si>
  <si>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</si>
  <si>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</si>
  <si>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</si>
  <si>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</si>
  <si>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</si>
  <si>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</si>
  <si>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</si>
  <si>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</si>
  <si>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</si>
  <si>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</si>
  <si>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</si>
  <si>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</si>
  <si>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</si>
  <si>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</si>
  <si>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</si>
  <si>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</si>
  <si>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</si>
  <si>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</si>
  <si>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</si>
  <si>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</si>
  <si>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</si>
  <si>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</si>
  <si>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</si>
  <si>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</si>
  <si>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</si>
  <si>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</si>
  <si>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</si>
  <si>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</si>
  <si>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</si>
  <si>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</si>
  <si>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</si>
  <si>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</si>
  <si>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</si>
  <si>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</si>
  <si>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</si>
  <si>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</si>
  <si>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</si>
  <si>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</si>
  <si>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</si>
  <si>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</si>
  <si>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</si>
  <si>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</si>
  <si>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</si>
  <si>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</si>
  <si>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</si>
  <si>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</si>
  <si>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</si>
  <si>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</si>
  <si>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</si>
  <si>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</si>
  <si>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</si>
  <si>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</si>
  <si>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</si>
  <si>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</si>
  <si>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</si>
  <si>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</si>
  <si>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</si>
  <si>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</si>
  <si>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</si>
  <si>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</si>
  <si>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</si>
  <si>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</si>
  <si>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</si>
  <si>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</si>
  <si>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</si>
  <si>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</si>
  <si>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</si>
  <si>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</si>
  <si>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</si>
  <si>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</si>
  <si>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</si>
  <si>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</si>
  <si>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</si>
  <si>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</si>
  <si>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</si>
  <si>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</si>
  <si>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</si>
  <si>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</si>
  <si>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</si>
  <si>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</si>
  <si>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</si>
  <si>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</si>
  <si>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</si>
  <si>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</si>
  <si>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</si>
  <si>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</si>
  <si>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</si>
  <si>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</si>
  <si>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</si>
  <si>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</si>
  <si>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</si>
  <si>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</si>
  <si>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</si>
  <si>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</si>
  <si>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</si>
  <si>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</si>
  <si>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</si>
  <si>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</si>
  <si>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</si>
  <si>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</si>
  <si>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</si>
  <si>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</si>
  <si>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</si>
  <si>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</si>
  <si>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</si>
  <si>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</si>
  <si>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</si>
  <si>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</si>
  <si>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</si>
  <si>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</si>
  <si>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</si>
  <si>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</si>
  <si>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</si>
  <si>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</si>
  <si>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</si>
  <si>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</si>
  <si>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</si>
  <si>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</si>
  <si>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</si>
  <si>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</si>
  <si>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</si>
  <si>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</si>
  <si>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</si>
  <si>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</si>
  <si>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</si>
  <si>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</si>
  <si>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</si>
  <si>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</si>
  <si>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</si>
  <si>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</si>
  <si>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</si>
  <si>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</si>
  <si>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</si>
  <si>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</si>
  <si>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</si>
  <si>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</si>
  <si>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</si>
  <si>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</si>
  <si>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</si>
  <si>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</si>
  <si>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</si>
  <si>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</si>
  <si>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</si>
  <si>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</si>
  <si>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</si>
  <si>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</si>
  <si>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</si>
  <si>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</si>
  <si>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</si>
  <si>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</si>
  <si>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</si>
  <si>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</si>
  <si>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</si>
  <si>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</si>
  <si>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</si>
  <si>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</si>
  <si>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</si>
  <si>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</si>
  <si>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</si>
  <si>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</si>
  <si>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</si>
  <si>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</si>
  <si>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</si>
  <si>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</si>
  <si>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</si>
  <si>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</si>
  <si>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</si>
  <si>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</si>
  <si>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</si>
  <si>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</si>
  <si>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</si>
  <si>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</si>
  <si>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</si>
  <si>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</si>
  <si>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</si>
  <si>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</si>
  <si>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</si>
  <si>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</si>
  <si>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</si>
  <si>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</si>
  <si>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</si>
  <si>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</si>
  <si>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</si>
  <si>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</si>
  <si>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</si>
  <si>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</si>
  <si>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</si>
  <si>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</si>
  <si>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</si>
  <si>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</si>
  <si>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</si>
  <si>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</si>
  <si>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</si>
  <si>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</si>
  <si>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</si>
  <si>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</si>
  <si>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</si>
  <si>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</si>
  <si>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</si>
  <si>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</si>
  <si>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</si>
  <si>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</si>
  <si>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</si>
  <si>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</si>
  <si>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</si>
  <si>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</si>
  <si>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</si>
  <si>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</si>
  <si>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</si>
  <si>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</si>
  <si>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</si>
  <si>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</si>
  <si>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</si>
  <si>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</si>
  <si>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</si>
  <si>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</si>
  <si>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</si>
  <si>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</si>
  <si>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</si>
  <si>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</si>
  <si>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</si>
  <si>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</si>
  <si>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</si>
  <si>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</si>
  <si>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</si>
  <si>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</si>
  <si>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</si>
  <si>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</si>
  <si>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</si>
  <si>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</si>
  <si>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</si>
  <si>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</si>
  <si>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</si>
  <si>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</si>
  <si>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</si>
  <si>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</si>
  <si>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</si>
  <si>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</si>
  <si>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</si>
  <si>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</si>
  <si>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</si>
  <si>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</si>
  <si>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</si>
  <si>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</si>
  <si>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</si>
  <si>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</si>
  <si>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</si>
  <si>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</si>
  <si>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</si>
  <si>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</si>
  <si>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</si>
  <si>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</si>
  <si>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</si>
  <si>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</si>
  <si>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</si>
  <si>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</si>
  <si>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</si>
  <si>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</si>
  <si>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</si>
  <si>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</si>
  <si>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</si>
  <si>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</si>
  <si>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</si>
  <si>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</si>
  <si>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</si>
  <si>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</si>
  <si>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</si>
  <si>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</si>
  <si>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</si>
  <si>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</si>
  <si>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</si>
  <si>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</si>
  <si>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</si>
  <si>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</si>
  <si>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</si>
  <si>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</si>
  <si>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</si>
  <si>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</si>
  <si>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</si>
  <si>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</si>
  <si>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</si>
  <si>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</si>
  <si>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</si>
  <si>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</si>
  <si>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</si>
  <si>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</si>
  <si>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</si>
  <si>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</si>
  <si>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</si>
  <si>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</si>
  <si>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</si>
  <si>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</si>
  <si>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</si>
  <si>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</si>
  <si>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</si>
  <si>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</si>
  <si>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</si>
  <si>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</si>
  <si>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</si>
  <si>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</si>
  <si>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</si>
  <si>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</si>
  <si>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</si>
  <si>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</si>
  <si>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</si>
  <si>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</si>
  <si>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</si>
  <si>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</si>
  <si>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</si>
  <si>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</si>
  <si>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</si>
  <si>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</si>
  <si>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</si>
  <si>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</si>
  <si>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</si>
  <si>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</si>
  <si>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</si>
  <si>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</si>
  <si>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</si>
  <si>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</si>
  <si>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</si>
  <si>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</si>
  <si>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</si>
  <si>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</si>
  <si>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</si>
  <si>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</si>
  <si>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</si>
  <si>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</si>
  <si>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</si>
  <si>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</si>
  <si>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</si>
  <si>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</si>
  <si>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</si>
  <si>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</si>
  <si>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</si>
  <si>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</si>
  <si>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</si>
  <si>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</si>
  <si>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</si>
  <si>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</si>
  <si>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</si>
  <si>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</si>
  <si>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</si>
  <si>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</si>
  <si>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</si>
  <si>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</si>
  <si>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</si>
  <si>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</si>
  <si>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</si>
  <si>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</si>
  <si>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</si>
  <si>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</si>
  <si>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</si>
  <si>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</si>
  <si>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</si>
  <si>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</si>
  <si>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</si>
  <si>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</si>
  <si>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</si>
  <si>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</si>
  <si>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</si>
  <si>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</si>
  <si>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</si>
  <si>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</si>
  <si>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</si>
  <si>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</si>
  <si>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</si>
  <si>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</si>
  <si>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</si>
  <si>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</si>
  <si>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</si>
  <si>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</si>
  <si>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</si>
  <si>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</si>
  <si>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</si>
  <si>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</si>
  <si>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</si>
  <si>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</si>
  <si>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</si>
  <si>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</si>
  <si>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</si>
  <si>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</si>
  <si>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</si>
  <si>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</si>
  <si>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</si>
  <si>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</si>
  <si>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</si>
  <si>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</si>
  <si>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</si>
  <si>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</si>
  <si>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</si>
  <si>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</si>
  <si>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</si>
  <si>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</si>
  <si>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</si>
  <si>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</si>
  <si>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</si>
  <si>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</si>
  <si>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</si>
  <si>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</si>
  <si>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</si>
  <si>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</si>
  <si>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</si>
  <si>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</si>
  <si>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</si>
  <si>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</si>
  <si>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</si>
  <si>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</si>
  <si>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</si>
  <si>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</si>
  <si>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</si>
  <si>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</si>
  <si>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</si>
  <si>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</si>
  <si>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</si>
  <si>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</si>
  <si>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</si>
  <si>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</si>
  <si>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</si>
  <si>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</si>
  <si>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</si>
  <si>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</si>
  <si>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</si>
  <si>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</si>
  <si>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</si>
  <si>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</si>
  <si>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</si>
  <si>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</si>
  <si>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</si>
  <si>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</si>
  <si>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</si>
  <si>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</si>
  <si>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</si>
  <si>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</si>
  <si>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</si>
  <si>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</si>
  <si>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</si>
  <si>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</si>
  <si>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</si>
  <si>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</si>
  <si>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</si>
  <si>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</si>
  <si>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</si>
  <si>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</si>
  <si>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</si>
  <si>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</si>
  <si>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</si>
  <si>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</si>
  <si>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</si>
  <si>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</si>
  <si>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</si>
  <si>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</si>
  <si>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</si>
  <si>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</si>
  <si>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</si>
  <si>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</si>
  <si>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</si>
  <si>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</si>
  <si>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</si>
  <si>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</si>
  <si>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</si>
  <si>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</si>
  <si>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</si>
  <si>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</si>
  <si>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</si>
  <si>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</si>
  <si>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</si>
  <si>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</si>
  <si>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</si>
  <si>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</si>
  <si>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</si>
  <si>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</si>
  <si>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</si>
  <si>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</si>
  <si>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</si>
  <si>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</si>
  <si>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</si>
  <si>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</si>
  <si>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</si>
  <si>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</si>
  <si>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</si>
  <si>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</si>
  <si>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</si>
  <si>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</si>
  <si>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</si>
  <si>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</si>
  <si>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</si>
  <si>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</si>
  <si>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</si>
  <si>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</si>
  <si>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</si>
  <si>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</si>
  <si>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</si>
  <si>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</si>
  <si>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</si>
  <si>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</si>
  <si>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</si>
  <si>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</si>
  <si>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</si>
  <si>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</si>
  <si>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</si>
  <si>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</si>
  <si>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</si>
  <si>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</si>
  <si>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</si>
  <si>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</si>
  <si>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</si>
  <si>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</si>
  <si>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</si>
  <si>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</si>
  <si>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</si>
  <si>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</si>
  <si>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</si>
  <si>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</si>
  <si>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</si>
  <si>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</si>
  <si>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</si>
  <si>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</si>
  <si>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</si>
  <si>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</si>
  <si>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</si>
  <si>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</si>
  <si>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</si>
  <si>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</si>
  <si>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</si>
  <si>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</si>
  <si>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</si>
  <si>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</si>
  <si>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</si>
  <si>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</si>
  <si>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</si>
  <si>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</si>
  <si>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</si>
  <si>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</si>
  <si>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</si>
  <si>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</si>
  <si>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</si>
  <si>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</si>
  <si>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</si>
  <si>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</si>
  <si>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</si>
  <si>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</si>
  <si>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</si>
  <si>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</si>
  <si>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</si>
  <si>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</si>
  <si>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</si>
  <si>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</si>
  <si>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</si>
  <si>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</si>
  <si>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</si>
  <si>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</si>
  <si>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</si>
  <si>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</si>
  <si>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</si>
  <si>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</si>
  <si>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</si>
  <si>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</si>
  <si>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</si>
  <si>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</si>
  <si>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</si>
  <si>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</si>
  <si>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</si>
  <si>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</si>
  <si>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</si>
  <si>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</si>
  <si>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</si>
  <si>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</si>
  <si>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</si>
  <si>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</si>
  <si>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</si>
  <si>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</si>
  <si>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</si>
  <si>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</si>
  <si>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</si>
  <si>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</si>
  <si>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</si>
  <si>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</si>
  <si>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</si>
  <si>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</si>
  <si>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</si>
  <si>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</si>
  <si>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</si>
  <si>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</si>
  <si>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</si>
  <si>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</si>
  <si>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</si>
  <si>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</si>
  <si>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</si>
  <si>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</si>
  <si>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</si>
  <si>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</si>
  <si>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</si>
  <si>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</si>
  <si>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</si>
  <si>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</si>
  <si>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</si>
  <si>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</si>
  <si>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</si>
  <si>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</si>
  <si>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</si>
  <si>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</si>
  <si>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</si>
  <si>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</si>
  <si>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</si>
  <si>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</si>
  <si>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</si>
  <si>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</si>
  <si>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</si>
  <si>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</si>
  <si>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</si>
  <si>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</si>
  <si>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</si>
  <si>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</si>
  <si>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</si>
  <si>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</si>
  <si>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</si>
  <si>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</si>
  <si>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</si>
  <si>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</si>
  <si>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</si>
  <si>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</si>
  <si>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</si>
  <si>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</si>
  <si>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</si>
  <si>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</si>
  <si>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</si>
  <si>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</si>
  <si>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</si>
  <si>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</si>
  <si>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</si>
  <si>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</si>
  <si>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</si>
  <si>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</si>
  <si>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</si>
  <si>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</si>
  <si>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</si>
  <si>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</si>
  <si>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</si>
  <si>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</si>
  <si>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</si>
  <si>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</si>
  <si>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</si>
  <si>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</si>
  <si>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</si>
  <si>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</si>
  <si>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</si>
  <si>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</si>
  <si>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</si>
  <si>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</si>
  <si>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</si>
  <si>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</si>
  <si>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</si>
  <si>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</si>
  <si>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</si>
  <si>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</si>
  <si>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</si>
  <si>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</si>
  <si>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</si>
  <si>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</si>
  <si>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</si>
  <si>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</si>
  <si>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</si>
  <si>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</si>
  <si>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</si>
  <si>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</si>
  <si>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</si>
  <si>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</si>
  <si>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</si>
  <si>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</si>
  <si>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</si>
  <si>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</si>
  <si>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</si>
  <si>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</si>
  <si>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</si>
  <si>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</si>
  <si>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</si>
  <si>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</si>
  <si>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</si>
  <si>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</si>
  <si>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</si>
  <si>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</si>
  <si>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</si>
  <si>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</si>
  <si>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</si>
  <si>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</si>
  <si>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</si>
  <si>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</si>
  <si>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</si>
  <si>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</si>
  <si>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</si>
  <si>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</si>
  <si>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</si>
  <si>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</si>
  <si>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</si>
  <si>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</si>
  <si>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</si>
  <si>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</si>
  <si>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</si>
  <si>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</si>
  <si>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</si>
  <si>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</si>
  <si>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</si>
  <si>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</si>
  <si>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</si>
  <si>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</si>
  <si>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</si>
  <si>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</si>
  <si>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</si>
  <si>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</si>
  <si>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</si>
  <si>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</si>
  <si>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</si>
  <si>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</si>
  <si>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</si>
  <si>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</si>
  <si>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</si>
  <si>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</si>
  <si>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</si>
  <si>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</si>
  <si>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</si>
  <si>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</si>
  <si>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</si>
  <si>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</si>
  <si>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</si>
  <si>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</si>
  <si>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</si>
  <si>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</si>
  <si>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</si>
  <si>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</si>
  <si>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</si>
  <si>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</si>
  <si>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</si>
  <si>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</si>
  <si>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</si>
  <si>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</si>
  <si>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</si>
  <si>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</si>
  <si>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</si>
  <si>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</si>
  <si>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</si>
  <si>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</si>
  <si>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</si>
  <si>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</si>
  <si>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</si>
  <si>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</si>
  <si>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</si>
  <si>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</si>
  <si>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</si>
  <si>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</si>
  <si>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</si>
  <si>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</si>
  <si>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</si>
  <si>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</si>
  <si>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</si>
  <si>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</si>
  <si>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</si>
  <si>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</si>
  <si>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</si>
  <si>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</si>
  <si>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</si>
  <si>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</si>
  <si>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</si>
  <si>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</si>
  <si>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</si>
  <si>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</si>
  <si>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</si>
  <si>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</si>
  <si>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</si>
  <si>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</si>
  <si>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</si>
  <si>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</si>
  <si>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</si>
  <si>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</si>
  <si>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</si>
  <si>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</si>
  <si>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</si>
  <si>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</si>
  <si>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</si>
  <si>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</si>
  <si>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</si>
  <si>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</si>
  <si>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</si>
  <si>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</si>
  <si>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</si>
  <si>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</si>
  <si>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</si>
  <si>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</si>
  <si>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</si>
  <si>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</si>
  <si>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</si>
  <si>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</si>
  <si>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</si>
  <si>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</si>
  <si>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</si>
  <si>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</si>
  <si>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</si>
  <si>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</si>
  <si>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</si>
  <si>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</si>
  <si>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</si>
  <si>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</si>
  <si>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</si>
  <si>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</si>
  <si>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</si>
  <si>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</si>
  <si>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</si>
  <si>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</si>
  <si>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</si>
  <si>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</si>
  <si>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</si>
  <si>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</si>
  <si>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</si>
  <si>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</si>
  <si>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</si>
  <si>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</si>
  <si>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</si>
  <si>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</si>
  <si>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</si>
  <si>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</si>
  <si>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</si>
  <si>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</si>
  <si>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</si>
  <si>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</si>
  <si>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</si>
  <si>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</si>
  <si>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</si>
  <si>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</si>
  <si>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</si>
  <si>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</si>
  <si>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</si>
  <si>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</si>
  <si>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</si>
  <si>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</si>
  <si>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</si>
  <si>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</si>
  <si>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</si>
  <si>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</si>
  <si>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</si>
  <si>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</si>
  <si>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</si>
  <si>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</si>
  <si>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</si>
  <si>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</si>
  <si>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</si>
  <si>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</si>
  <si>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</si>
  <si>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</si>
  <si>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</si>
  <si>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</si>
  <si>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</si>
  <si>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</si>
  <si>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</si>
  <si>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</si>
  <si>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</si>
  <si>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</si>
  <si>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</si>
  <si>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</si>
  <si>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</si>
  <si>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</si>
  <si>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</si>
  <si>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</si>
  <si>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</si>
  <si>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</si>
  <si>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</si>
  <si>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</si>
  <si>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</si>
  <si>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</si>
  <si>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</si>
  <si>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</si>
  <si>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</si>
  <si>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</si>
  <si>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</si>
  <si>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</si>
  <si>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</si>
  <si>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</si>
  <si>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</si>
  <si>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</si>
  <si>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</si>
  <si>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</si>
  <si>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</si>
  <si>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</si>
  <si>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</si>
  <si>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</si>
  <si>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</si>
  <si>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</si>
  <si>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</si>
  <si>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</si>
  <si>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</si>
  <si>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</si>
  <si>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</si>
  <si>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</si>
  <si>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</si>
  <si>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</si>
  <si>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</si>
  <si>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</si>
  <si>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</si>
  <si>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</si>
  <si>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</si>
  <si>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</si>
  <si>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</si>
  <si>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</si>
  <si>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</si>
  <si>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</si>
  <si>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</si>
  <si>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</si>
  <si>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</si>
  <si>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</si>
  <si>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</si>
  <si>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</si>
  <si>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</si>
  <si>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</si>
  <si>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</si>
  <si>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</si>
  <si>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</si>
  <si>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</si>
  <si>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</si>
  <si>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</si>
  <si>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</si>
  <si>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</si>
  <si>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</si>
  <si>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</si>
  <si>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</si>
  <si>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</si>
  <si>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</si>
  <si>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</si>
  <si>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</si>
  <si>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</si>
  <si>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</si>
  <si>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</si>
  <si>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</si>
  <si>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</si>
  <si>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</si>
  <si>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</si>
  <si>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</si>
  <si>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</si>
  <si>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</si>
  <si>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</si>
  <si>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</si>
  <si>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</si>
  <si>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</si>
  <si>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</si>
  <si>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</si>
  <si>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</si>
  <si>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</si>
  <si>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</si>
  <si>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</si>
  <si>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</si>
  <si>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</si>
  <si>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</si>
  <si>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</si>
  <si>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</si>
  <si>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</si>
  <si>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</si>
  <si>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</si>
  <si>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</si>
  <si>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</si>
  <si>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</si>
  <si>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</si>
  <si>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</si>
  <si>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</si>
  <si>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</si>
  <si>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</si>
  <si>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</si>
  <si>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</si>
  <si>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</si>
  <si>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</si>
  <si>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</si>
  <si>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</si>
  <si>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</si>
  <si>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</si>
  <si>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</si>
  <si>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</si>
  <si>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</si>
  <si>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</si>
  <si>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</si>
  <si>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</si>
  <si>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</si>
  <si>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</si>
  <si>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</si>
  <si>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</si>
  <si>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</si>
  <si>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</si>
  <si>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</si>
  <si>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</si>
  <si>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</si>
  <si>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</si>
  <si>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</si>
  <si>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</si>
  <si>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</si>
  <si>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</si>
  <si>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</si>
  <si>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</si>
  <si>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</si>
  <si>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</si>
  <si>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</si>
  <si>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</si>
  <si>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</si>
  <si>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</si>
  <si>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</si>
  <si>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</si>
  <si>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</si>
  <si>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</si>
  <si>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</si>
  <si>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</si>
  <si>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</si>
  <si>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</si>
  <si>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</si>
  <si>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</si>
  <si>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</si>
  <si>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</si>
  <si>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</si>
  <si>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</si>
  <si>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</si>
  <si>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</si>
  <si>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</si>
  <si>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</si>
  <si>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</si>
  <si>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</si>
  <si>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</si>
  <si>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</si>
  <si>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</si>
  <si>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</si>
  <si>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</si>
  <si>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</si>
  <si>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</si>
  <si>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</si>
  <si>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</si>
  <si>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</si>
  <si>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</si>
  <si>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</si>
  <si>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</si>
  <si>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</si>
  <si>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</si>
  <si>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</si>
  <si>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</si>
  <si>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</si>
  <si>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</si>
  <si>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</si>
  <si>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</si>
  <si>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</si>
  <si>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</si>
  <si>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</si>
  <si>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</si>
  <si>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</si>
  <si>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</si>
  <si>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</si>
  <si>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</si>
  <si>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</si>
  <si>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</si>
  <si>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</si>
  <si>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</si>
  <si>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</si>
  <si>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</si>
  <si>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</si>
  <si>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</si>
  <si>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</si>
  <si>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</si>
  <si>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</si>
  <si>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</si>
  <si>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</si>
  <si>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</si>
  <si>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</si>
  <si>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</si>
  <si>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</si>
  <si>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</si>
  <si>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</si>
  <si>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</si>
  <si>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</si>
  <si>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</si>
  <si>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</si>
  <si>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</si>
  <si>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</si>
  <si>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</si>
  <si>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</si>
  <si>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</si>
  <si>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</si>
  <si>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</si>
  <si>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</si>
  <si>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</si>
  <si>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</si>
  <si>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</si>
  <si>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</si>
  <si>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</si>
  <si>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</si>
  <si>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</si>
  <si>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</si>
  <si>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</si>
  <si>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</si>
  <si>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</si>
  <si>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</si>
  <si>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</si>
  <si>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</si>
  <si>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</si>
  <si>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</si>
  <si>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</si>
  <si>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</si>
  <si>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</si>
  <si>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</si>
  <si>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</si>
  <si>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</si>
  <si>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</si>
  <si>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</si>
  <si>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</si>
  <si>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</si>
  <si>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</si>
  <si>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</si>
  <si>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</si>
  <si>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</si>
  <si>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</si>
  <si>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</si>
  <si>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</si>
  <si>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</si>
  <si>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</si>
  <si>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</si>
  <si>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</si>
  <si>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</si>
  <si>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</si>
  <si>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</si>
  <si>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</si>
  <si>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</si>
  <si>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</si>
  <si>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</si>
  <si>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</si>
  <si>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</si>
  <si>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</si>
  <si>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</si>
  <si>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</si>
  <si>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</si>
  <si>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</si>
  <si>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</si>
  <si>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</si>
  <si>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</si>
  <si>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</si>
  <si>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</si>
  <si>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</si>
  <si>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</si>
  <si>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</si>
  <si>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</si>
  <si>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</si>
  <si>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</si>
  <si>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</si>
  <si>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</si>
  <si>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</si>
  <si>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</si>
  <si>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</si>
  <si>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</si>
  <si>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</si>
  <si>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</si>
  <si>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</si>
  <si>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</si>
  <si>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</si>
  <si>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</si>
  <si>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</si>
  <si>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</si>
  <si>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</si>
  <si>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</si>
  <si>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</si>
  <si>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</si>
  <si>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</si>
  <si>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</si>
  <si>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</si>
  <si>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</si>
  <si>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</si>
  <si>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</si>
  <si>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</si>
  <si>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</si>
  <si>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</si>
  <si>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</si>
  <si>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</si>
  <si>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</si>
  <si>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</si>
  <si>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</si>
  <si>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</si>
  <si>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</si>
  <si>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</si>
  <si>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</si>
  <si>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</si>
  <si>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</si>
  <si>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</si>
  <si>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</si>
  <si>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</si>
  <si>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</si>
  <si>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</si>
  <si>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</si>
  <si>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</si>
  <si>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</si>
  <si>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</si>
  <si>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</si>
  <si>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</si>
  <si>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</si>
  <si>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</si>
  <si>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</si>
  <si>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</si>
  <si>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</si>
  <si>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</si>
  <si>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</si>
  <si>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</si>
  <si>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</si>
  <si>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</si>
  <si>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</si>
  <si>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</si>
  <si>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</si>
  <si>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</si>
  <si>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</si>
  <si>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</si>
  <si>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</si>
  <si>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</si>
  <si>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</si>
  <si>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</si>
  <si>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</si>
  <si>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</si>
  <si>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</si>
  <si>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</si>
  <si>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</si>
  <si>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</si>
  <si>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</si>
  <si>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</si>
  <si>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</si>
  <si>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</si>
  <si>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</si>
  <si>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</si>
  <si>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</si>
  <si>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</si>
  <si>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</si>
  <si>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</si>
  <si>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</si>
  <si>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</si>
  <si>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</si>
  <si>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</si>
  <si>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</si>
  <si>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</si>
  <si>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</si>
  <si>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</si>
  <si>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</si>
  <si>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</si>
  <si>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</si>
  <si>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</si>
  <si>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</si>
  <si>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</si>
  <si>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</si>
  <si>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</si>
  <si>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</si>
  <si>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</si>
  <si>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</si>
  <si>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</si>
  <si>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</si>
  <si>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</si>
  <si>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</si>
  <si>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</si>
  <si>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</si>
  <si>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</si>
  <si>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</si>
  <si>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</si>
  <si>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</si>
  <si>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</si>
  <si>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</si>
  <si>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</si>
  <si>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</si>
  <si>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</si>
  <si>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</si>
  <si>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</si>
  <si>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</si>
  <si>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</si>
  <si>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</si>
  <si>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</si>
  <si>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</si>
  <si>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</si>
  <si>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</si>
  <si>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</si>
  <si>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</si>
  <si>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</si>
  <si>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</si>
  <si>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</si>
  <si>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</si>
  <si>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</si>
  <si>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</si>
  <si>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</si>
  <si>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</si>
  <si>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</si>
  <si>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</si>
  <si>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</si>
  <si>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</si>
  <si>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</si>
  <si>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</si>
  <si>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</si>
  <si>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</si>
  <si>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</si>
  <si>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</si>
  <si>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</si>
  <si>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</si>
  <si>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</si>
  <si>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</si>
  <si>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</si>
  <si>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</si>
  <si>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</si>
  <si>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</si>
  <si>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</si>
  <si>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</si>
  <si>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</si>
  <si>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</si>
  <si>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</si>
  <si>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</si>
  <si>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</si>
  <si>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</si>
  <si>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</si>
  <si>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</si>
  <si>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</si>
  <si>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</si>
  <si>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</si>
  <si>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</si>
  <si>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</si>
  <si>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</si>
  <si>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</si>
  <si>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</si>
  <si>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</si>
  <si>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</si>
  <si>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</si>
  <si>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</si>
  <si>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</si>
  <si>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</si>
  <si>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</si>
  <si>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</si>
  <si>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</si>
  <si>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</si>
  <si>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</si>
  <si>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</si>
  <si>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</si>
  <si>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</si>
  <si>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</si>
  <si>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</si>
  <si>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</si>
  <si>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</si>
  <si>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</si>
  <si>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</si>
  <si>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</si>
  <si>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</si>
  <si>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</si>
  <si>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</si>
  <si>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</si>
  <si>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</si>
  <si>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</si>
  <si>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</si>
  <si>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</si>
  <si>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</si>
  <si>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</si>
  <si>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</si>
  <si>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</si>
  <si>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</si>
  <si>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</si>
  <si>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</si>
  <si>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</si>
  <si>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</si>
  <si>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</si>
  <si>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</si>
  <si>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</si>
  <si>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</si>
  <si>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</si>
  <si>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</si>
  <si>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</si>
  <si>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</si>
  <si>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</si>
  <si>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</si>
  <si>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</si>
  <si>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</si>
  <si>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</si>
  <si>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</si>
  <si>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</si>
  <si>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</si>
  <si>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</si>
  <si>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</si>
  <si>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</si>
  <si>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</si>
  <si>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</si>
  <si>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</si>
  <si>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</si>
  <si>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</si>
  <si>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</si>
  <si>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</si>
  <si>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</si>
  <si>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</si>
  <si>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</si>
  <si>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</si>
  <si>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</si>
  <si>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</si>
  <si>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</si>
  <si>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</si>
  <si>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</si>
  <si>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</si>
  <si>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</si>
  <si>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</si>
  <si>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</si>
  <si>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</si>
  <si>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</si>
  <si>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</si>
  <si>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</si>
  <si>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</si>
  <si>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</si>
  <si>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</si>
  <si>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</si>
  <si>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</si>
  <si>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</si>
  <si>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</si>
  <si>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</si>
  <si>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</si>
  <si>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</si>
  <si>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</si>
  <si>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</si>
  <si>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</si>
  <si>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</si>
  <si>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</si>
  <si>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</si>
  <si>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</si>
  <si>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</si>
  <si>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</si>
  <si>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</si>
  <si>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</si>
  <si>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</si>
  <si>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</si>
  <si>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</si>
  <si>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</si>
  <si>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</si>
  <si>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</si>
  <si>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</si>
  <si>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</si>
  <si>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</si>
  <si>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</si>
  <si>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</si>
  <si>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</si>
  <si>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</si>
  <si>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</si>
  <si>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</si>
  <si>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</si>
  <si>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</si>
  <si>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</si>
  <si>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</si>
  <si>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</si>
  <si>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</si>
  <si>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</si>
  <si>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</si>
  <si>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</si>
  <si>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</si>
  <si>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</si>
  <si>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</si>
  <si>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</si>
  <si>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</si>
  <si>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</si>
  <si>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</si>
  <si>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</si>
  <si>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</si>
  <si>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</si>
  <si>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</si>
  <si>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</si>
  <si>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</si>
  <si>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</si>
  <si>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</si>
  <si>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</si>
  <si>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</si>
  <si>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</si>
  <si>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</si>
  <si>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</si>
  <si>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</si>
  <si>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</si>
  <si>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</si>
  <si>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</si>
  <si>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</si>
  <si>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</si>
  <si>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</si>
  <si>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</si>
  <si>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</si>
  <si>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</si>
  <si>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</si>
  <si>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</si>
  <si>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</si>
  <si>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</si>
  <si>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</si>
  <si>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</si>
  <si>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</si>
  <si>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</si>
  <si>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</si>
  <si>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</si>
  <si>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</si>
  <si>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</si>
  <si>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</si>
  <si>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</si>
  <si>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</si>
  <si>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</si>
  <si>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</si>
  <si>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</si>
  <si>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</si>
  <si>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</si>
  <si>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</si>
  <si>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</si>
  <si>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</si>
  <si>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</si>
  <si>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</si>
  <si>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</si>
  <si>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</si>
  <si>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</si>
  <si>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</si>
  <si>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</si>
  <si>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</si>
  <si>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</si>
  <si>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</si>
  <si>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</si>
  <si>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</si>
  <si>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</si>
  <si>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</si>
  <si>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</si>
  <si>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</si>
  <si>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</si>
  <si>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</si>
  <si>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</si>
  <si>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</si>
  <si>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</si>
  <si>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</si>
  <si>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</si>
  <si>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</si>
  <si>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</si>
  <si>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</si>
  <si>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</si>
  <si>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</si>
  <si>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</si>
  <si>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</si>
  <si>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</si>
  <si>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</si>
  <si>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</si>
  <si>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</si>
  <si>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</si>
  <si>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</si>
  <si>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</si>
  <si>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</si>
  <si>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</si>
  <si>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</si>
  <si>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</si>
  <si>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</si>
  <si>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</si>
  <si>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</si>
  <si>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</si>
  <si>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</si>
  <si>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</si>
  <si>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</si>
  <si>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</si>
  <si>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</si>
  <si>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</si>
  <si>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</si>
  <si>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</si>
  <si>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</si>
  <si>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</si>
  <si>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</si>
  <si>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</si>
  <si>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</si>
  <si>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</si>
  <si>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</si>
  <si>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</si>
  <si>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</si>
  <si>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</si>
  <si>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</si>
  <si>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</si>
  <si>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</si>
  <si>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</si>
  <si>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</si>
  <si>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</si>
  <si>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</si>
  <si>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</si>
  <si>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</si>
  <si>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</si>
  <si>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</si>
  <si>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</si>
  <si>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</si>
  <si>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</si>
  <si>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</si>
  <si>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</si>
  <si>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</si>
  <si>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</si>
  <si>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</si>
  <si>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</si>
  <si>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</si>
  <si>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</si>
  <si>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</si>
  <si>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</si>
  <si>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</si>
  <si>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</si>
  <si>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</si>
  <si>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</si>
  <si>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</si>
  <si>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</si>
  <si>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</si>
  <si>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</si>
  <si>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</si>
  <si>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</si>
  <si>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</si>
  <si>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</si>
  <si>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</si>
  <si>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</si>
  <si>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</si>
  <si>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</si>
  <si>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</si>
  <si>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</si>
  <si>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</si>
  <si>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</si>
  <si>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</si>
  <si>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</si>
  <si>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</si>
  <si>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</si>
  <si>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</si>
  <si>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</si>
  <si>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</si>
  <si>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</si>
  <si>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</si>
  <si>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</si>
  <si>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</si>
  <si>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</si>
  <si>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</si>
  <si>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</si>
  <si>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</si>
  <si>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</si>
  <si>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</si>
  <si>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</si>
  <si>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</si>
  <si>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</si>
  <si>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</si>
  <si>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</si>
  <si>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</si>
  <si>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</si>
  <si>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</si>
  <si>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</si>
  <si>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</si>
  <si>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</si>
  <si>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</si>
  <si>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</si>
  <si>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</si>
  <si>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</si>
  <si>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</si>
  <si>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</si>
  <si>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</si>
  <si>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</si>
  <si>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</si>
  <si>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</si>
  <si>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</si>
  <si>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</si>
  <si>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</si>
  <si>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</si>
  <si>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</si>
  <si>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</si>
  <si>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</si>
  <si>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</si>
  <si>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</si>
  <si>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</si>
  <si>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</si>
  <si>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</si>
  <si>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</si>
  <si>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</si>
  <si>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</si>
  <si>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</si>
  <si>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</si>
  <si>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</si>
  <si>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</si>
  <si>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</si>
  <si>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</si>
  <si>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</si>
  <si>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</si>
  <si>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</si>
  <si>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</si>
  <si>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</si>
  <si>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</si>
  <si>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</si>
  <si>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</si>
  <si>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</si>
  <si>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</si>
  <si>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</si>
  <si>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</si>
  <si>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</si>
  <si>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</si>
  <si>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</si>
  <si>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</si>
  <si>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</si>
  <si>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</si>
  <si>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</si>
  <si>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</si>
  <si>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</si>
  <si>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</si>
  <si>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</si>
  <si>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</si>
  <si>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</si>
  <si>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</si>
  <si>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</si>
  <si>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</si>
  <si>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</si>
  <si>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</si>
  <si>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</si>
  <si>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</si>
  <si>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</si>
  <si>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</si>
  <si>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</si>
  <si>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</si>
  <si>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</si>
  <si>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</si>
  <si>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</si>
  <si>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</si>
  <si>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</si>
  <si>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</si>
  <si>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</si>
  <si>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</si>
  <si>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</si>
  <si>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</si>
  <si>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</si>
  <si>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</si>
  <si>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</si>
  <si>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</si>
  <si>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</si>
  <si>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</si>
  <si>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</si>
  <si>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</si>
  <si>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</si>
  <si>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</si>
  <si>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</si>
  <si>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</si>
  <si>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</si>
  <si>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</si>
  <si>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</si>
  <si>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</si>
  <si>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</si>
  <si>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</si>
  <si>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</si>
  <si>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</si>
  <si>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</si>
  <si>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</si>
  <si>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</si>
  <si>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</si>
  <si>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</si>
  <si>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</si>
  <si>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</si>
  <si>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</si>
  <si>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</si>
  <si>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</si>
  <si>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</si>
  <si>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</si>
  <si>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</si>
  <si>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</si>
  <si>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</si>
  <si>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</si>
  <si>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</si>
  <si>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</si>
  <si>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</si>
  <si>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</si>
  <si>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</si>
  <si>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</si>
  <si>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</si>
  <si>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</si>
  <si>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</si>
  <si>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</si>
  <si>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</si>
  <si>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</si>
  <si>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</si>
  <si>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</si>
  <si>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</si>
  <si>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</si>
  <si>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</si>
  <si>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</si>
  <si>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</si>
  <si>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</si>
  <si>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</si>
  <si>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</si>
  <si>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</si>
  <si>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</si>
  <si>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</si>
  <si>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</si>
  <si>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</si>
  <si>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</si>
  <si>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</si>
  <si>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</si>
  <si>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</si>
  <si>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</si>
  <si>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</si>
  <si>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</si>
  <si>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</si>
  <si>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</si>
  <si>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</si>
  <si>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</si>
  <si>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</si>
  <si>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</si>
  <si>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</si>
  <si>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</si>
  <si>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</si>
  <si>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</si>
  <si>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</si>
  <si>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</si>
  <si>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</si>
  <si>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</si>
  <si>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</si>
  <si>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</si>
  <si>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</si>
  <si>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</si>
  <si>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</si>
  <si>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</si>
  <si>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</si>
  <si>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</si>
  <si>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</si>
  <si>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</si>
  <si>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</si>
  <si>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</si>
  <si>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</si>
  <si>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</si>
  <si>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</si>
  <si>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</si>
  <si>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</si>
  <si>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</si>
  <si>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</si>
  <si>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</si>
  <si>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</si>
  <si>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</si>
  <si>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</si>
  <si>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</si>
  <si>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</si>
  <si>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</si>
  <si>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</si>
  <si>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</si>
  <si>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</si>
  <si>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</si>
  <si>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</si>
  <si>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</si>
  <si>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</si>
  <si>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</si>
  <si>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</si>
  <si>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</si>
  <si>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</si>
  <si>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</si>
  <si>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</si>
  <si>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</si>
  <si>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</si>
  <si>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</si>
  <si>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</si>
  <si>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</si>
  <si>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</si>
  <si>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</si>
  <si>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</si>
  <si>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</si>
  <si>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</si>
  <si>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</si>
  <si>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</si>
  <si>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</si>
  <si>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</si>
  <si>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</si>
  <si>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</si>
  <si>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</si>
  <si>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</si>
  <si>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</si>
  <si>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</si>
  <si>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</si>
  <si>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</si>
  <si>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</si>
  <si>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</si>
  <si>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</si>
  <si>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</si>
  <si>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</si>
  <si>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</si>
  <si>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</si>
  <si>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</si>
  <si>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</si>
  <si>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</si>
  <si>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</si>
  <si>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</si>
  <si>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</si>
  <si>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</si>
  <si>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</si>
  <si>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</si>
  <si>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</si>
  <si>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</si>
  <si>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</si>
  <si>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</si>
  <si>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</si>
  <si>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</si>
  <si>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</si>
  <si>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</si>
  <si>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</si>
  <si>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</si>
  <si>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</si>
  <si>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</si>
  <si>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</si>
  <si>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</si>
  <si>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</si>
  <si>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</si>
  <si>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</si>
  <si>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</si>
  <si>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</si>
  <si>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</si>
  <si>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</si>
  <si>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</si>
  <si>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</si>
  <si>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</si>
  <si>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</si>
  <si>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</si>
  <si>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</si>
  <si>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</si>
  <si>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</si>
  <si>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</si>
  <si>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</si>
  <si>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</si>
  <si>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</si>
  <si>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</si>
  <si>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</si>
  <si>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</si>
  <si>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</si>
  <si>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</si>
  <si>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</si>
  <si>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</si>
  <si>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</si>
  <si>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</si>
  <si>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</si>
  <si>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</si>
  <si>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</si>
  <si>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</si>
  <si>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</si>
  <si>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</si>
  <si>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</si>
  <si>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</si>
  <si>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</si>
  <si>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</si>
  <si>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</si>
  <si>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</si>
  <si>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</si>
  <si>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</si>
  <si>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</si>
  <si>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</si>
  <si>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</si>
  <si>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</si>
  <si>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</si>
  <si>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</si>
  <si>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</si>
  <si>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</si>
  <si>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</si>
  <si>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</si>
  <si>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</si>
  <si>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</si>
  <si>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</si>
  <si>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</si>
  <si>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</si>
  <si>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</si>
  <si>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</si>
  <si>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</si>
  <si>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</si>
  <si>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</si>
  <si>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</si>
  <si>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</si>
  <si>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</si>
  <si>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</si>
  <si>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</si>
  <si>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</si>
  <si>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</si>
  <si>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</si>
  <si>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</si>
  <si>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</si>
  <si>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</si>
  <si>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</si>
  <si>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</si>
  <si>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</si>
  <si>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</si>
  <si>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</si>
  <si>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</si>
  <si>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</si>
  <si>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</si>
  <si>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</si>
  <si>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</si>
  <si>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</si>
  <si>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</si>
  <si>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</si>
  <si>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</si>
  <si>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</si>
  <si>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</si>
  <si>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</si>
  <si>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</si>
  <si>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</si>
  <si>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</si>
  <si>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</si>
  <si>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</si>
  <si>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</si>
  <si>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</si>
  <si>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</si>
  <si>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</si>
  <si>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</si>
  <si>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</si>
  <si>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</si>
  <si>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</si>
  <si>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</si>
  <si>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</si>
  <si>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</si>
  <si>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</si>
  <si>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</si>
  <si>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</si>
  <si>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</si>
  <si>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</si>
  <si>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</si>
  <si>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</si>
  <si>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</si>
  <si>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</si>
  <si>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</si>
  <si>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</si>
  <si>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</si>
  <si>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</si>
  <si>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</si>
  <si>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</si>
  <si>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</si>
  <si>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</si>
  <si>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</si>
  <si>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</si>
  <si>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</si>
  <si>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</si>
  <si>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</si>
  <si>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</si>
  <si>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</si>
  <si>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</si>
  <si>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</si>
  <si>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</si>
  <si>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</si>
  <si>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</si>
  <si>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</si>
  <si>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</si>
  <si>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</si>
  <si>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</si>
  <si>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</si>
  <si>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</si>
  <si>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</si>
  <si>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</si>
  <si>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</si>
  <si>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</si>
  <si>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</si>
  <si>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</si>
  <si>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</si>
  <si>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</si>
  <si>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</si>
  <si>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</si>
  <si>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</si>
  <si>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</si>
  <si>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</si>
  <si>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</si>
  <si>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</si>
  <si>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</si>
  <si>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</si>
  <si>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</si>
  <si>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</si>
  <si>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</si>
  <si>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</si>
  <si>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</si>
  <si>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</si>
  <si>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</si>
  <si>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</si>
  <si>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</si>
  <si>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</si>
  <si>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</si>
  <si>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</si>
  <si>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</si>
  <si>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</si>
  <si>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</si>
  <si>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</si>
  <si>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</si>
  <si>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</si>
  <si>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</si>
  <si>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</si>
  <si>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</si>
  <si>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</si>
  <si>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</si>
  <si>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</si>
  <si>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</si>
  <si>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</si>
  <si>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</si>
  <si>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</si>
  <si>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</si>
  <si>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</si>
  <si>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</si>
  <si>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</si>
  <si>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</si>
  <si>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</si>
  <si>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</si>
  <si>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</si>
  <si>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</si>
  <si>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</si>
  <si>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</si>
  <si>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</si>
  <si>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</si>
  <si>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</si>
  <si>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</si>
  <si>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</si>
  <si>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</si>
  <si>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</si>
  <si>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</si>
  <si>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</si>
  <si>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</si>
  <si>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</si>
  <si>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</si>
  <si>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</si>
  <si>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</si>
  <si>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</si>
  <si>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</si>
  <si>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</si>
  <si>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</si>
  <si>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</si>
  <si>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</si>
  <si>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</si>
  <si>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</si>
  <si>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</si>
  <si>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</si>
  <si>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</si>
  <si>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</si>
  <si>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</si>
  <si>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</si>
  <si>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</si>
  <si>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</si>
  <si>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</si>
  <si>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</si>
  <si>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</si>
  <si>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</si>
  <si>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</si>
  <si>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</si>
  <si>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</si>
  <si>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</si>
  <si>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</si>
  <si>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</si>
  <si>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</si>
  <si>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</si>
  <si>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</si>
  <si>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</si>
  <si>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</si>
  <si>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</si>
  <si>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</si>
  <si>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</si>
  <si>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</si>
  <si>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</si>
  <si>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</si>
  <si>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</si>
  <si>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</si>
  <si>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</si>
  <si>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</si>
  <si>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</si>
  <si>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</si>
  <si>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</si>
  <si>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</si>
  <si>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</si>
  <si>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</si>
  <si>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</si>
  <si>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</si>
  <si>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</si>
  <si>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</si>
  <si>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</si>
  <si>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</si>
  <si>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</si>
  <si>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</si>
  <si>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</si>
  <si>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</si>
  <si>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</si>
  <si>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</si>
  <si>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</si>
  <si>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</si>
  <si>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</si>
  <si>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</si>
  <si>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</si>
  <si>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</si>
  <si>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</si>
  <si>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</si>
  <si>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</si>
  <si>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</si>
  <si>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</si>
  <si>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</si>
  <si>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</si>
  <si>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</si>
  <si>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</si>
  <si>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</si>
  <si>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</si>
  <si>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</si>
  <si>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</si>
  <si>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</si>
  <si>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</si>
  <si>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</si>
  <si>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</si>
  <si>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</si>
  <si>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</si>
  <si>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</si>
  <si>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</si>
  <si>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</si>
  <si>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</si>
  <si>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</si>
  <si>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</si>
  <si>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</si>
  <si>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</si>
  <si>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</si>
  <si>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</si>
  <si>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</si>
  <si>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</si>
  <si>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</si>
  <si>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</si>
  <si>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</si>
  <si>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</si>
  <si>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</si>
  <si>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</si>
  <si>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</si>
  <si>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</si>
  <si>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</si>
  <si>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</si>
  <si>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</si>
  <si>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</si>
  <si>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</si>
  <si>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</si>
  <si>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</si>
  <si>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</si>
  <si>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</si>
  <si>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</si>
  <si>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</si>
  <si>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</si>
  <si>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</si>
  <si>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</si>
  <si>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</si>
  <si>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</si>
  <si>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</si>
  <si>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</si>
  <si>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</si>
  <si>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</si>
  <si>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</si>
  <si>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</si>
  <si>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</si>
  <si>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</si>
  <si>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</si>
  <si>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</si>
  <si>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</si>
  <si>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</si>
  <si>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</si>
  <si>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</si>
  <si>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</si>
  <si>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</si>
  <si>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</si>
  <si>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</si>
  <si>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</si>
  <si>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</si>
  <si>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</si>
  <si>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</si>
  <si>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</si>
  <si>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</si>
  <si>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</si>
  <si>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</si>
  <si>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</si>
  <si>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</si>
  <si>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</si>
  <si>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</si>
  <si>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</si>
  <si>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</si>
  <si>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</si>
  <si>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</si>
  <si>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</si>
  <si>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</si>
  <si>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</si>
  <si>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</si>
  <si>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</si>
  <si>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</si>
  <si>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</si>
  <si>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</si>
  <si>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</si>
  <si>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</si>
  <si>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</si>
  <si>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</si>
  <si>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</si>
  <si>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</si>
  <si>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</si>
  <si>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</si>
  <si>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</si>
  <si>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</si>
  <si>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</si>
  <si>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</si>
  <si>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</si>
  <si>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</si>
  <si>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</si>
  <si>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</si>
  <si>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</si>
  <si>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</si>
  <si>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</si>
  <si>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</si>
  <si>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</si>
  <si>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</si>
  <si>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</si>
  <si>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</si>
  <si>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</si>
  <si>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</si>
  <si>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</si>
  <si>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</si>
  <si>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</si>
  <si>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</si>
  <si>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</si>
  <si>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</si>
  <si>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</si>
  <si>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</si>
  <si>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</si>
  <si>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</si>
  <si>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</si>
  <si>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</si>
  <si>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</si>
  <si>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</si>
  <si>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</si>
  <si>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</si>
  <si>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</si>
  <si>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</si>
  <si>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</si>
  <si>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</si>
  <si>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</si>
  <si>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</si>
  <si>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</si>
  <si>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</si>
  <si>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</si>
  <si>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</si>
  <si>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</si>
  <si>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</si>
  <si>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</si>
  <si>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</si>
  <si>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</si>
  <si>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</si>
  <si>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</si>
  <si>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</si>
  <si>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</si>
  <si>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</si>
  <si>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</si>
  <si>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</si>
  <si>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</si>
  <si>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</si>
  <si>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</si>
  <si>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</si>
  <si>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</si>
  <si>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</si>
  <si>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</si>
  <si>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</si>
  <si>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</si>
  <si>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</si>
  <si>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</si>
  <si>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</si>
  <si>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</si>
  <si>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</si>
  <si>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</si>
  <si>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</si>
  <si>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</si>
  <si>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</si>
  <si>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</si>
  <si>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</si>
  <si>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</si>
  <si>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</si>
  <si>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</si>
  <si>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</si>
  <si>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</si>
  <si>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</si>
  <si>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</si>
  <si>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</si>
  <si>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</si>
  <si>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</si>
  <si>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</si>
  <si>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</si>
  <si>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</si>
  <si>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</si>
  <si>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</si>
  <si>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</si>
  <si>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</si>
  <si>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</si>
  <si>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</si>
  <si>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</si>
  <si>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</si>
  <si>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</si>
  <si>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</si>
  <si>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</si>
  <si>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</si>
  <si>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</si>
  <si>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</si>
  <si>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</si>
  <si>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</si>
  <si>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</si>
  <si>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</si>
  <si>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</si>
  <si>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</si>
  <si>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</si>
  <si>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</si>
  <si>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</si>
  <si>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</si>
  <si>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</si>
  <si>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</si>
  <si>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</si>
  <si>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</si>
  <si>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</si>
  <si>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</si>
  <si>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</si>
  <si>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</si>
  <si>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</si>
  <si>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</si>
  <si>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</si>
  <si>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</si>
  <si>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</si>
  <si>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</si>
  <si>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</si>
  <si>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</si>
  <si>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</si>
  <si>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</si>
  <si>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</si>
  <si>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</si>
  <si>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</si>
  <si>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</si>
  <si>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</si>
  <si>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</si>
  <si>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</si>
  <si>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</si>
  <si>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</si>
  <si>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</si>
  <si>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</si>
  <si>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</si>
  <si>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</si>
  <si>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</si>
  <si>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</si>
  <si>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</si>
  <si>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</si>
  <si>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</si>
  <si>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</si>
  <si>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</si>
  <si>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</si>
  <si>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</si>
  <si>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</si>
  <si>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</si>
  <si>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</si>
  <si>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</si>
  <si>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</si>
  <si>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</si>
  <si>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</si>
  <si>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</si>
  <si>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</si>
  <si>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</si>
  <si>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</si>
  <si>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</si>
  <si>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</si>
  <si>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</si>
  <si>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</si>
  <si>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</si>
  <si>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</si>
  <si>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</si>
  <si>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</si>
  <si>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</si>
  <si>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</si>
  <si>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</si>
  <si>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</si>
  <si>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</si>
  <si>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</si>
  <si>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</si>
  <si>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</si>
  <si>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</si>
  <si>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</si>
  <si>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</si>
  <si>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</si>
  <si>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</si>
  <si>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</si>
  <si>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</si>
  <si>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</si>
  <si>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</si>
  <si>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</si>
  <si>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</si>
  <si>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</si>
  <si>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</si>
  <si>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</si>
  <si>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</si>
  <si>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</si>
  <si>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</si>
  <si>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</si>
  <si>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</si>
  <si>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</si>
  <si>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</si>
  <si>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</si>
  <si>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</si>
  <si>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</si>
  <si>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</si>
  <si>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</si>
  <si>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</si>
  <si>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</si>
  <si>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</si>
  <si>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</si>
  <si>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</si>
  <si>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</si>
  <si>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</si>
  <si>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</si>
  <si>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</si>
  <si>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</si>
  <si>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</si>
  <si>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</si>
  <si>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</si>
  <si>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</si>
  <si>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</si>
  <si>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</si>
  <si>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</si>
  <si>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</si>
  <si>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</si>
  <si>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</si>
  <si>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</si>
  <si>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</si>
  <si>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</si>
  <si>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</si>
  <si>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</si>
  <si>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</si>
  <si>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</si>
  <si>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</si>
  <si>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</si>
  <si>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</si>
  <si>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</si>
  <si>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</si>
  <si>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</si>
  <si>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</si>
  <si>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</si>
  <si>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</si>
  <si>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</si>
  <si>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</si>
  <si>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</si>
  <si>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</si>
  <si>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</si>
  <si>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</si>
  <si>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</si>
  <si>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</si>
  <si>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</si>
  <si>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</si>
  <si>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</si>
  <si>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</si>
  <si>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</si>
  <si>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</si>
  <si>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</si>
  <si>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</si>
  <si>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</si>
  <si>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</si>
  <si>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</si>
  <si>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</si>
  <si>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</si>
  <si>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</si>
  <si>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</si>
  <si>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</si>
  <si>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</si>
  <si>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</si>
  <si>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</si>
  <si>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</si>
  <si>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</si>
  <si>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</si>
  <si>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</si>
  <si>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</si>
  <si>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</si>
  <si>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</si>
  <si>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</si>
  <si>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</si>
  <si>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</si>
  <si>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</si>
  <si>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</si>
  <si>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</si>
  <si>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</si>
  <si>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</si>
  <si>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</si>
  <si>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</si>
  <si>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</si>
  <si>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</si>
  <si>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</si>
  <si>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</si>
  <si>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</si>
  <si>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</si>
  <si>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</si>
  <si>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</si>
  <si>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</si>
  <si>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</si>
  <si>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</si>
  <si>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</si>
  <si>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</si>
  <si>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</si>
  <si>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</si>
  <si>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</si>
  <si>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</si>
  <si>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</si>
  <si>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</si>
  <si>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</si>
  <si>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</si>
  <si>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</si>
  <si>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</si>
  <si>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</si>
  <si>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</si>
  <si>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</si>
  <si>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</si>
  <si>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</si>
  <si>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</si>
  <si>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</si>
  <si>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</si>
  <si>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</si>
  <si>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</si>
  <si>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</si>
  <si>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</si>
  <si>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</si>
  <si>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</si>
  <si>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</si>
  <si>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</si>
  <si>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</si>
  <si>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</si>
  <si>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</si>
  <si>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</si>
  <si>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</si>
  <si>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</si>
  <si>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</si>
  <si>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</si>
  <si>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</si>
  <si>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</si>
  <si>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</si>
  <si>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</si>
  <si>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</si>
  <si>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</si>
  <si>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</si>
  <si>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</si>
  <si>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</si>
  <si>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</si>
  <si>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</si>
  <si>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</si>
  <si>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</si>
  <si>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</si>
  <si>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</si>
  <si>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</si>
  <si>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</si>
  <si>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</si>
  <si>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</si>
  <si>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</si>
  <si>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</si>
  <si>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</si>
  <si>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</si>
  <si>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</si>
  <si>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</si>
  <si>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</si>
  <si>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</si>
  <si>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</si>
  <si>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</si>
  <si>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</si>
  <si>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</si>
  <si>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</si>
  <si>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</si>
  <si>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</si>
  <si>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</si>
  <si>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</si>
  <si>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</si>
  <si>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</si>
  <si>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</si>
  <si>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</si>
  <si>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</si>
  <si>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</si>
  <si>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</si>
  <si>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</si>
  <si>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</si>
  <si>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</si>
  <si>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</si>
  <si>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</si>
  <si>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</si>
  <si>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</si>
  <si>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</si>
  <si>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</si>
  <si>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</si>
  <si>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</si>
  <si>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</si>
  <si>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</si>
  <si>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</si>
  <si>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</si>
  <si>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</si>
  <si>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</si>
  <si>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</si>
  <si>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</si>
  <si>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</si>
  <si>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</si>
  <si>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</si>
  <si>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</si>
  <si>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</si>
  <si>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</si>
  <si>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</si>
  <si>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</si>
  <si>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</si>
  <si>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</si>
  <si>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</si>
  <si>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</si>
  <si>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</si>
  <si>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</si>
  <si>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</si>
  <si>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</si>
  <si>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</si>
  <si>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</si>
  <si>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</si>
  <si>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</si>
  <si>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</si>
  <si>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</si>
  <si>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</si>
  <si>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</si>
  <si>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</si>
  <si>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</si>
  <si>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</si>
  <si>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</si>
  <si>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</si>
  <si>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</si>
  <si>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</si>
  <si>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</si>
  <si>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</si>
  <si>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</si>
  <si>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</si>
  <si>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</si>
  <si>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</si>
  <si>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</si>
  <si>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</si>
  <si>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</si>
  <si>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</si>
  <si>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</si>
  <si>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</si>
  <si>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</si>
  <si>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</si>
  <si>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</si>
  <si>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</si>
  <si>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</si>
  <si>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</si>
  <si>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</si>
  <si>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</si>
  <si>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</si>
  <si>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</si>
  <si>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</si>
  <si>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</si>
  <si>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</si>
  <si>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</si>
  <si>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</si>
  <si>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</si>
  <si>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</si>
  <si>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</si>
  <si>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</si>
  <si>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</si>
  <si>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</si>
  <si>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</si>
  <si>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</si>
  <si>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</si>
  <si>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</si>
  <si>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</si>
  <si>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</si>
  <si>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</si>
  <si>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</si>
  <si>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</si>
  <si>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</si>
  <si>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</si>
  <si>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</si>
  <si>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</si>
  <si>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</si>
  <si>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</si>
  <si>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</si>
  <si>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</si>
  <si>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</si>
  <si>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</si>
  <si>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</si>
  <si>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</si>
  <si>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</si>
  <si>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</si>
  <si>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</si>
  <si>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</si>
  <si>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</si>
  <si>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</si>
  <si>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</si>
  <si>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</si>
  <si>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</si>
  <si>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</si>
  <si>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</si>
  <si>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</si>
  <si>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</si>
  <si>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</si>
  <si>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</si>
  <si>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</si>
  <si>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</si>
  <si>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</si>
  <si>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</si>
  <si>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</si>
  <si>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</si>
  <si>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</si>
  <si>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</si>
  <si>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</si>
  <si>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</si>
  <si>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</si>
  <si>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</si>
  <si>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</si>
  <si>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</si>
  <si>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</si>
  <si>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</si>
  <si>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</si>
  <si>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</si>
  <si>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</si>
  <si>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</si>
  <si>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</si>
  <si>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</si>
  <si>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</si>
  <si>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</si>
  <si>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</si>
  <si>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</si>
  <si>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</si>
  <si>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</si>
  <si>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</si>
  <si>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</si>
  <si>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</si>
  <si>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</si>
  <si>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</si>
  <si>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</si>
  <si>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</si>
  <si>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</si>
  <si>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</si>
  <si>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</si>
  <si>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</si>
  <si>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</si>
  <si>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</si>
  <si>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</si>
  <si>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</si>
  <si>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</si>
  <si>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</si>
  <si>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</si>
  <si>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</si>
  <si>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</si>
  <si>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</si>
  <si>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</si>
  <si>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</si>
  <si>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</si>
  <si>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</si>
  <si>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</si>
  <si>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</si>
  <si>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</si>
  <si>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</si>
  <si>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</si>
  <si>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</si>
  <si>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</si>
  <si>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</si>
  <si>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</si>
  <si>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</si>
  <si>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</si>
  <si>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</si>
  <si>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</si>
  <si>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</si>
  <si>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</si>
  <si>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</si>
  <si>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</si>
  <si>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</si>
  <si>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</si>
  <si>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</si>
  <si>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</si>
  <si>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</si>
  <si>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</si>
  <si>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</si>
  <si>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</si>
  <si>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</si>
  <si>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</si>
  <si>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</si>
  <si>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</si>
  <si>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</si>
  <si>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</si>
  <si>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</si>
  <si>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</si>
  <si>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</si>
  <si>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</si>
  <si>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</si>
  <si>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</si>
  <si>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</si>
  <si>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</si>
  <si>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</si>
  <si>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</si>
  <si>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</si>
  <si>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</si>
  <si>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</si>
  <si>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</si>
  <si>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</si>
  <si>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</si>
  <si>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</si>
  <si>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</si>
  <si>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</si>
  <si>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</si>
  <si>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</si>
  <si>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</si>
  <si>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</si>
  <si>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</si>
  <si>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</si>
  <si>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</si>
  <si>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</si>
  <si>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</si>
  <si>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</si>
  <si>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</si>
  <si>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</si>
  <si>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</si>
  <si>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</si>
  <si>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</si>
  <si>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</si>
  <si>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</si>
  <si>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</si>
  <si>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</si>
  <si>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</si>
  <si>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</si>
  <si>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</si>
  <si>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</si>
  <si>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</si>
  <si>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</si>
  <si>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</si>
  <si>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</si>
  <si>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</si>
  <si>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</si>
  <si>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</si>
  <si>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</si>
  <si>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</si>
  <si>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</si>
  <si>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</si>
  <si>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</si>
  <si>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</si>
  <si>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</si>
  <si>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</si>
  <si>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</si>
  <si>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</si>
  <si>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</si>
  <si>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</si>
  <si>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</si>
  <si>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</si>
  <si>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</si>
  <si>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</si>
  <si>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</si>
  <si>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</si>
  <si>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</si>
  <si>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</si>
  <si>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</si>
  <si>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</si>
  <si>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</si>
  <si>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</si>
  <si>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</si>
  <si>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</si>
  <si>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</si>
  <si>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</si>
  <si>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</si>
  <si>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</si>
  <si>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</si>
  <si>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</si>
  <si>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</si>
  <si>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</si>
  <si>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</si>
  <si>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</si>
  <si>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</si>
  <si>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</si>
  <si>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</si>
  <si>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</si>
  <si>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</si>
  <si>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</si>
  <si>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</si>
  <si>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</si>
  <si>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</si>
  <si>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</si>
  <si>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</si>
  <si>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</si>
  <si>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</si>
  <si>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</si>
  <si>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</si>
  <si>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</si>
  <si>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</si>
  <si>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</si>
  <si>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</si>
  <si>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</si>
  <si>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</si>
  <si>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</si>
  <si>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</si>
  <si>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</si>
  <si>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</si>
  <si>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</si>
  <si>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</si>
  <si>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</si>
  <si>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</si>
  <si>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</si>
  <si>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</si>
  <si>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</si>
  <si>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</si>
  <si>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</si>
  <si>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</si>
  <si>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</si>
  <si>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</si>
  <si>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</si>
  <si>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</si>
  <si>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</si>
  <si>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</si>
  <si>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</si>
  <si>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</si>
  <si>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</si>
  <si>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</si>
  <si>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</si>
  <si>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</si>
  <si>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</si>
  <si>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</si>
  <si>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</si>
  <si>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</si>
  <si>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</si>
  <si>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</si>
  <si>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</si>
  <si>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</si>
  <si>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</si>
  <si>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</si>
  <si>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</si>
  <si>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</si>
  <si>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</si>
  <si>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</si>
  <si>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</si>
  <si>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</si>
  <si>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</si>
  <si>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</si>
  <si>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</si>
  <si>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</si>
  <si>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</si>
  <si>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</si>
  <si>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</si>
  <si>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</si>
  <si>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</si>
  <si>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</si>
  <si>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</si>
  <si>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</si>
  <si>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</si>
  <si>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</si>
  <si>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</si>
  <si>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</si>
  <si>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</si>
  <si>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</si>
  <si>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</si>
  <si>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</si>
  <si>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</si>
  <si>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</si>
  <si>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</si>
  <si>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</si>
  <si>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</si>
  <si>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</si>
  <si>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</si>
  <si>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</si>
  <si>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</si>
  <si>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</si>
  <si>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</si>
  <si>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</si>
  <si>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</si>
  <si>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</si>
  <si>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</si>
  <si>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</si>
  <si>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</si>
  <si>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</si>
  <si>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</si>
  <si>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</si>
  <si>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</si>
  <si>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</si>
  <si>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</si>
  <si>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</si>
  <si>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</si>
  <si>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</si>
  <si>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</si>
  <si>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</si>
  <si>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</si>
  <si>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</si>
  <si>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</si>
  <si>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</si>
  <si>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</si>
  <si>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</si>
  <si>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</si>
  <si>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</si>
  <si>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</si>
  <si>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</si>
  <si>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</si>
  <si>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</si>
  <si>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</si>
  <si>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</si>
  <si>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</si>
  <si>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</si>
  <si>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</si>
  <si>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</si>
  <si>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</si>
  <si>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</si>
  <si>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</si>
  <si>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</si>
  <si>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</si>
  <si>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</si>
  <si>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</si>
  <si>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</si>
  <si>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</si>
  <si>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</si>
  <si>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</si>
  <si>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</si>
  <si>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</si>
  <si>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</si>
  <si>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</si>
  <si>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</si>
  <si>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</si>
  <si>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</si>
  <si>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</si>
  <si>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</si>
  <si>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</si>
  <si>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</si>
  <si>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</si>
  <si>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</si>
  <si>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</si>
  <si>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</si>
  <si>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</si>
  <si>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</si>
  <si>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</si>
  <si>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</si>
  <si>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</si>
  <si>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</si>
  <si>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</si>
  <si>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</si>
  <si>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</si>
  <si>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</si>
  <si>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</si>
  <si>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</si>
  <si>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</si>
  <si>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</si>
  <si>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</si>
  <si>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</si>
  <si>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</si>
  <si>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</si>
  <si>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</si>
  <si>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</si>
  <si>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</si>
  <si>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</si>
  <si>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</si>
  <si>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</si>
  <si>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</si>
  <si>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</si>
  <si>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</si>
  <si>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</si>
  <si>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</si>
  <si>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</si>
  <si>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</si>
  <si>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</si>
  <si>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</si>
  <si>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</si>
  <si>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</si>
  <si>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</si>
  <si>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</si>
  <si>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</si>
  <si>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</si>
  <si>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</si>
  <si>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</si>
  <si>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</si>
  <si>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</si>
  <si>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</si>
  <si>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</si>
  <si>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</si>
  <si>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</si>
  <si>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</si>
  <si>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</si>
  <si>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</si>
  <si>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</si>
  <si>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</si>
  <si>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</si>
  <si>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</si>
  <si>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</si>
  <si>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</si>
  <si>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</si>
  <si>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</si>
  <si>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</si>
  <si>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</si>
  <si>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</si>
  <si>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</si>
  <si>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</si>
  <si>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</si>
  <si>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</si>
  <si>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</si>
  <si>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</si>
  <si>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</si>
  <si>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</si>
  <si>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</si>
  <si>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</si>
  <si>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</si>
  <si>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</si>
  <si>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</si>
  <si>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</si>
  <si>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</si>
  <si>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</si>
  <si>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</si>
  <si>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</si>
  <si>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</si>
  <si>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</si>
  <si>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</si>
  <si>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</si>
  <si>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</si>
  <si>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</si>
  <si>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</si>
  <si>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</si>
  <si>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</si>
  <si>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</si>
  <si>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</si>
  <si>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</si>
  <si>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</si>
  <si>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</si>
  <si>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</si>
  <si>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</si>
  <si>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</si>
  <si>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</si>
  <si>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</si>
  <si>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</si>
  <si>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</si>
  <si>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</si>
  <si>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</si>
  <si>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</si>
  <si>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</si>
  <si>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</si>
  <si>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</si>
  <si>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</si>
  <si>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</si>
  <si>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</si>
  <si>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</si>
  <si>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</si>
  <si>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</si>
  <si>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</si>
  <si>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</si>
  <si>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</si>
  <si>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</si>
  <si>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</si>
  <si>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</si>
  <si>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</si>
  <si>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</si>
  <si>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</si>
  <si>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</si>
  <si>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</si>
  <si>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</si>
  <si>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</si>
  <si>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</si>
  <si>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</si>
  <si>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</si>
  <si>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</si>
  <si>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</si>
  <si>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</si>
  <si>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</si>
  <si>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</si>
  <si>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</si>
  <si>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</si>
  <si>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</si>
  <si>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</si>
  <si>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</si>
  <si>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</si>
  <si>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</si>
  <si>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</si>
  <si>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</si>
  <si>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</si>
  <si>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</si>
  <si>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</si>
  <si>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</si>
  <si>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</si>
  <si>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</si>
  <si>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</si>
  <si>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</si>
  <si>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</si>
  <si>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</si>
  <si>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</si>
  <si>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</si>
  <si>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</si>
  <si>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</si>
  <si>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</si>
  <si>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</si>
  <si>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</si>
  <si>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</si>
  <si>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</si>
  <si>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</si>
  <si>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</si>
  <si>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</si>
  <si>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</si>
  <si>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</si>
  <si>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</si>
  <si>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</si>
  <si>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</si>
  <si>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</si>
  <si>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</si>
  <si>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</si>
  <si>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</si>
  <si>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</si>
  <si>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</si>
  <si>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</si>
  <si>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</si>
  <si>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</si>
  <si>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</si>
  <si>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</si>
  <si>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</si>
  <si>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</si>
  <si>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</si>
  <si>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</si>
  <si>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</si>
  <si>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</si>
  <si>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</si>
  <si>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</si>
  <si>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</si>
  <si>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</si>
  <si>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</si>
  <si>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</si>
  <si>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</si>
  <si>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</si>
  <si>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</si>
  <si>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</si>
  <si>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</si>
  <si>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</si>
  <si>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</si>
  <si>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</si>
  <si>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</si>
  <si>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</si>
  <si>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</si>
  <si>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</si>
  <si>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</si>
  <si>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</si>
  <si>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</si>
  <si>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</si>
  <si>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</si>
  <si>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</si>
  <si>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</si>
  <si>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</si>
  <si>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</si>
  <si>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</si>
  <si>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</si>
  <si>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</si>
  <si>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</si>
  <si>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</si>
  <si>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</si>
  <si>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</si>
  <si>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</si>
  <si>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</si>
  <si>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</si>
  <si>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</si>
  <si>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</si>
  <si>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</si>
  <si>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</si>
  <si>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</si>
  <si>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</si>
  <si>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</si>
  <si>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</si>
  <si>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</si>
  <si>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</si>
  <si>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</si>
  <si>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</si>
  <si>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</si>
  <si>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</si>
  <si>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</si>
  <si>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</si>
  <si>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</si>
  <si>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</si>
  <si>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</si>
  <si>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</si>
  <si>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</si>
  <si>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</si>
  <si>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</si>
  <si>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</si>
  <si>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</si>
  <si>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</si>
  <si>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</si>
  <si>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</si>
  <si>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</si>
  <si>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</si>
  <si>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</si>
  <si>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</si>
  <si>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</si>
  <si>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</si>
  <si>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</si>
  <si>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</si>
  <si>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</si>
  <si>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</si>
  <si>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</si>
  <si>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</si>
  <si>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</si>
  <si>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</si>
  <si>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</si>
  <si>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</si>
  <si>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</si>
  <si>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</si>
  <si>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</si>
  <si>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</si>
  <si>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</si>
  <si>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</si>
  <si>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</si>
  <si>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</si>
  <si>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</si>
  <si>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</si>
  <si>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</si>
  <si>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</si>
  <si>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</si>
  <si>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</si>
  <si>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</si>
  <si>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</si>
  <si>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</si>
  <si>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</si>
  <si>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</si>
  <si>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</si>
  <si>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</si>
  <si>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</si>
  <si>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</si>
  <si>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</si>
  <si>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</si>
  <si>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</si>
  <si>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</si>
  <si>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</si>
  <si>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</si>
  <si>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</si>
  <si>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</si>
  <si>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</si>
  <si>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</si>
  <si>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</si>
  <si>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</si>
  <si>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</si>
  <si>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</si>
  <si>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</si>
  <si>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</si>
  <si>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</si>
  <si>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</si>
  <si>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</si>
  <si>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</si>
  <si>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</si>
  <si>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</si>
  <si>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</si>
  <si>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</si>
  <si>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</si>
  <si>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</si>
  <si>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</si>
  <si>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</si>
  <si>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</si>
  <si>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</si>
  <si>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</si>
  <si>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</si>
  <si>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</si>
  <si>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</si>
  <si>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</si>
  <si>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</si>
  <si>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</si>
  <si>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</si>
  <si>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</si>
  <si>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</si>
  <si>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</si>
  <si>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</si>
  <si>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</si>
  <si>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</si>
  <si>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</si>
  <si>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</si>
  <si>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</si>
  <si>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</si>
  <si>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</si>
  <si>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</si>
  <si>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</si>
  <si>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</si>
  <si>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</si>
  <si>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</si>
  <si>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</si>
  <si>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</si>
  <si>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</si>
  <si>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</si>
  <si>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</si>
  <si>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</si>
  <si>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</si>
  <si>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</si>
  <si>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</si>
  <si>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</si>
  <si>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</si>
  <si>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</si>
  <si>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</si>
  <si>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</si>
  <si>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</si>
  <si>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</si>
  <si>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</si>
  <si>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</si>
  <si>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</si>
  <si>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</si>
  <si>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</si>
  <si>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</si>
  <si>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</si>
  <si>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</si>
  <si>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</si>
  <si>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</si>
  <si>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</si>
  <si>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</si>
  <si>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</si>
  <si>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</si>
  <si>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</si>
  <si>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</si>
  <si>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</si>
  <si>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</si>
  <si>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</si>
  <si>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</si>
  <si>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</si>
  <si>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</si>
  <si>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</si>
  <si>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</si>
  <si>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</si>
  <si>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</si>
  <si>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</si>
  <si>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</si>
  <si>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</si>
  <si>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</si>
  <si>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</si>
  <si>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</si>
  <si>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</si>
  <si>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</si>
  <si>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</si>
  <si>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</si>
  <si>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</si>
  <si>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</si>
  <si>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</si>
  <si>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</si>
  <si>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</si>
  <si>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</si>
  <si>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</si>
  <si>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</si>
  <si>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</si>
  <si>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</si>
  <si>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</si>
  <si>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</si>
  <si>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</si>
  <si>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</si>
  <si>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</si>
  <si>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</si>
  <si>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</si>
  <si>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</si>
  <si>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</si>
  <si>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</si>
  <si>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</si>
  <si>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</si>
  <si>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</si>
  <si>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</si>
  <si>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</si>
  <si>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</si>
  <si>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</si>
  <si>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</si>
  <si>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</si>
  <si>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</si>
  <si>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</si>
  <si>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</si>
  <si>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</si>
  <si>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</si>
  <si>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</si>
  <si>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</si>
  <si>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</si>
  <si>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</si>
  <si>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</si>
  <si>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</si>
  <si>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</si>
  <si>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</si>
  <si>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</si>
  <si>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</si>
  <si>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</si>
  <si>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</si>
  <si>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</si>
  <si>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</si>
  <si>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</si>
  <si>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</si>
  <si>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</si>
  <si>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</si>
  <si>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</si>
  <si>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</si>
  <si>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</si>
  <si>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</si>
  <si>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</si>
  <si>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</si>
  <si>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</si>
  <si>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</si>
  <si>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</si>
  <si>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</si>
  <si>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</si>
  <si>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</si>
  <si>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</si>
  <si>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</si>
  <si>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</si>
  <si>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</si>
  <si>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</si>
  <si>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</si>
  <si>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</si>
  <si>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</si>
  <si>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</si>
  <si>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</si>
  <si>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</si>
  <si>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</si>
  <si>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</si>
  <si>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</si>
  <si>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</si>
  <si>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</si>
  <si>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</si>
  <si>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</si>
  <si>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</si>
  <si>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</si>
  <si>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</si>
  <si>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</si>
  <si>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</si>
  <si>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</si>
  <si>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</si>
  <si>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</si>
  <si>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</si>
  <si>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</si>
  <si>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</si>
  <si>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</si>
  <si>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</si>
  <si>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</si>
  <si>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</si>
  <si>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</si>
  <si>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</si>
  <si>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</si>
  <si>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</si>
  <si>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</si>
  <si>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</si>
  <si>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</si>
  <si>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</si>
  <si>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</si>
  <si>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</si>
  <si>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</si>
  <si>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</si>
  <si>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</si>
  <si>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</si>
  <si>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</si>
  <si>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</si>
  <si>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</si>
  <si>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</si>
  <si>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</si>
  <si>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</si>
  <si>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</si>
  <si>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</si>
  <si>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</si>
  <si>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</si>
  <si>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</si>
  <si>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</si>
  <si>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</si>
  <si>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</si>
  <si>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</si>
  <si>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</si>
  <si>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</si>
  <si>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</si>
  <si>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</si>
  <si>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</si>
  <si>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</si>
  <si>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</si>
  <si>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</si>
  <si>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</si>
  <si>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</si>
  <si>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</si>
  <si>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</si>
  <si>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</si>
  <si>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</si>
  <si>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</si>
  <si>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</si>
  <si>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</si>
  <si>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</si>
  <si>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</si>
  <si>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</si>
  <si>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</si>
  <si>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</si>
  <si>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</si>
  <si>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</si>
  <si>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</si>
  <si>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</si>
  <si>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</si>
  <si>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</si>
  <si>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</si>
  <si>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</si>
  <si>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</si>
  <si>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</si>
  <si>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</si>
  <si>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</si>
  <si>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</si>
  <si>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</si>
  <si>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</si>
  <si>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</si>
  <si>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</si>
  <si>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</si>
  <si>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</si>
  <si>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</si>
  <si>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</si>
  <si>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</si>
  <si>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</si>
  <si>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</si>
  <si>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</si>
  <si>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</si>
  <si>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</si>
  <si>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</si>
  <si>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</si>
  <si>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</si>
  <si>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</si>
  <si>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</si>
  <si>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</si>
  <si>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</si>
  <si>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</si>
  <si>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</si>
  <si>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</si>
  <si>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</si>
  <si>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</si>
  <si>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</si>
  <si>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</si>
  <si>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</si>
  <si>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</si>
  <si>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</si>
  <si>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</si>
  <si>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</si>
  <si>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</si>
  <si>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</si>
  <si>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</si>
  <si>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</si>
  <si>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</si>
  <si>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</si>
  <si>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</si>
  <si>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</si>
  <si>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</si>
  <si>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</si>
  <si>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</si>
  <si>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</si>
  <si>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</si>
  <si>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</si>
  <si>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</si>
  <si>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</si>
  <si>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</si>
  <si>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</si>
  <si>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</si>
  <si>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</si>
  <si>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</si>
  <si>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</si>
  <si>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</si>
  <si>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</si>
  <si>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</si>
  <si>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</si>
  <si>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</si>
  <si>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</si>
  <si>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</si>
  <si>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</si>
  <si>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</si>
  <si>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</si>
  <si>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</si>
  <si>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</si>
  <si>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</si>
  <si>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</si>
  <si>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</si>
  <si>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</si>
  <si>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</si>
  <si>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</si>
  <si>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</si>
  <si>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</si>
  <si>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</si>
  <si>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</si>
  <si>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</si>
  <si>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</si>
  <si>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</si>
  <si>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</si>
  <si>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</si>
  <si>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</si>
  <si>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</si>
  <si>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</si>
  <si>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</si>
  <si>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</si>
  <si>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</si>
  <si>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</si>
  <si>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</si>
  <si>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</si>
  <si>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</si>
  <si>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</si>
  <si>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</si>
  <si>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</si>
  <si>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</si>
  <si>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</si>
  <si>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</si>
  <si>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</si>
  <si>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</si>
  <si>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</si>
  <si>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</si>
  <si>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</si>
  <si>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</si>
  <si>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</si>
  <si>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</si>
  <si>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</si>
  <si>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</si>
  <si>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</si>
  <si>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</si>
  <si>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</si>
  <si>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</si>
  <si>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</si>
  <si>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</si>
  <si>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</si>
  <si>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</si>
  <si>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</si>
  <si>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</si>
  <si>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</si>
  <si>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</si>
  <si>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</si>
  <si>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</si>
  <si>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</si>
  <si>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</si>
  <si>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</si>
  <si>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</si>
  <si>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</si>
  <si>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</si>
  <si>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</si>
  <si>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</si>
  <si>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</si>
  <si>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</si>
  <si>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</si>
  <si>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</si>
  <si>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</si>
  <si>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</si>
  <si>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</si>
  <si>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</si>
  <si>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</si>
  <si>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</si>
  <si>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</si>
  <si>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</si>
  <si>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</si>
  <si>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</si>
  <si>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</si>
  <si>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</si>
  <si>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</si>
  <si>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</si>
  <si>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</si>
  <si>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</si>
  <si>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</si>
  <si>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</si>
  <si>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</si>
  <si>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</si>
  <si>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</si>
  <si>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</si>
  <si>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</si>
  <si>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</si>
  <si>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</si>
  <si>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</si>
  <si>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</si>
  <si>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</si>
  <si>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</si>
  <si>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</si>
  <si>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</si>
  <si>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</si>
  <si>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</si>
  <si>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</si>
  <si>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</si>
  <si>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</si>
  <si>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</si>
  <si>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</si>
  <si>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</si>
  <si>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</si>
  <si>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</si>
  <si>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</si>
  <si>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</si>
  <si>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</si>
  <si>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</si>
  <si>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</si>
  <si>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</si>
  <si>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</si>
  <si>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</si>
  <si>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</si>
  <si>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</si>
  <si>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</si>
  <si>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</si>
  <si>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</si>
  <si>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</si>
  <si>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</si>
  <si>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</si>
  <si>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</si>
  <si>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</si>
  <si>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</si>
  <si>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</si>
  <si>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</si>
  <si>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</si>
  <si>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</si>
  <si>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</si>
  <si>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</si>
  <si>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</si>
  <si>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</si>
  <si>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</si>
  <si>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</si>
  <si>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</si>
  <si>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</si>
  <si>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</si>
  <si>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</si>
  <si>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</si>
  <si>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</si>
  <si>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</si>
  <si>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</si>
  <si>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</si>
  <si>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</si>
  <si>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</si>
  <si>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</si>
  <si>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</si>
  <si>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</si>
  <si>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</si>
  <si>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</si>
  <si>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</si>
  <si>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</si>
  <si>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</si>
  <si>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</si>
  <si>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</si>
  <si>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</si>
  <si>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</si>
  <si>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</si>
  <si>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</si>
  <si>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</si>
  <si>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</si>
  <si>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</si>
  <si>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</si>
  <si>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</si>
  <si>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</si>
  <si>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</si>
  <si>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</si>
  <si>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</si>
  <si>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</si>
  <si>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</si>
  <si>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</si>
  <si>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</si>
  <si>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</si>
  <si>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</si>
  <si>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</si>
  <si>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</si>
  <si>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</si>
  <si>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</si>
  <si>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</si>
  <si>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</si>
  <si>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</si>
  <si>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</si>
  <si>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</si>
  <si>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</si>
  <si>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</si>
  <si>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</si>
  <si>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</si>
  <si>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</si>
  <si>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</si>
  <si>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</si>
  <si>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</si>
  <si>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</si>
  <si>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</si>
  <si>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</si>
  <si>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</si>
  <si>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</si>
  <si>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</si>
  <si>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</si>
  <si>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</si>
  <si>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</si>
  <si>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</si>
  <si>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</si>
  <si>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</si>
  <si>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</si>
  <si>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</si>
  <si>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</si>
  <si>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</si>
  <si>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</si>
  <si>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</si>
  <si>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</si>
  <si>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</si>
  <si>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</si>
  <si>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</si>
  <si>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</si>
  <si>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</si>
  <si>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</si>
  <si>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</si>
  <si>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</si>
  <si>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</si>
  <si>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</si>
  <si>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</si>
  <si>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</si>
  <si>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</si>
  <si>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</si>
  <si>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</si>
  <si>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</si>
  <si>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</si>
  <si>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</si>
  <si>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</si>
  <si>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</si>
  <si>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</si>
  <si>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</si>
  <si>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</si>
  <si>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</si>
  <si>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</si>
  <si>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</si>
  <si>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</si>
  <si>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</si>
  <si>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</si>
  <si>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</si>
  <si>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</si>
  <si>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</si>
  <si>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</si>
  <si>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</si>
  <si>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</si>
  <si>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</si>
  <si>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</si>
  <si>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</si>
  <si>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</si>
  <si>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</si>
  <si>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</si>
  <si>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</si>
  <si>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</si>
  <si>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</si>
  <si>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</si>
  <si>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</si>
  <si>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</si>
  <si>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</si>
  <si>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</si>
  <si>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</si>
  <si>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</si>
  <si>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</si>
  <si>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</si>
  <si>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</si>
  <si>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</si>
  <si>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</si>
  <si>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</si>
  <si>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</si>
  <si>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</si>
  <si>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</si>
  <si>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</si>
  <si>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</si>
  <si>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</si>
  <si>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</si>
  <si>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</si>
  <si>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</si>
  <si>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</si>
  <si>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</si>
  <si>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</si>
  <si>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</si>
  <si>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</si>
  <si>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</si>
  <si>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</si>
  <si>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</si>
  <si>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</si>
  <si>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</si>
  <si>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</si>
  <si>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</si>
  <si>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</si>
  <si>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</si>
  <si>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</si>
  <si>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</si>
  <si>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</si>
  <si>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</si>
  <si>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</si>
  <si>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</si>
  <si>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</si>
  <si>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</si>
  <si>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</si>
  <si>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</si>
  <si>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</si>
  <si>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</si>
  <si>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</si>
  <si>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</si>
  <si>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</si>
  <si>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</si>
  <si>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</si>
  <si>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</si>
  <si>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</si>
  <si>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</si>
  <si>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</si>
  <si>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</si>
  <si>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</si>
  <si>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</si>
  <si>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</si>
  <si>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</si>
  <si>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</si>
  <si>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</si>
  <si>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</si>
  <si>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</si>
  <si>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</si>
  <si>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</si>
  <si>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</si>
  <si>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</si>
  <si>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</si>
  <si>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</si>
  <si>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</si>
  <si>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</si>
  <si>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</si>
  <si>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</si>
  <si>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</si>
  <si>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</si>
  <si>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</si>
  <si>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</si>
  <si>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</si>
  <si>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</si>
  <si>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</si>
  <si>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</si>
  <si>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</si>
  <si>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</si>
  <si>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</si>
  <si>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</si>
  <si>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</si>
  <si>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</si>
  <si>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</si>
  <si>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</si>
  <si>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</si>
  <si>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</si>
  <si>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</si>
  <si>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</si>
  <si>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</si>
  <si>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</si>
  <si>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</si>
  <si>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</si>
  <si>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</si>
  <si>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</si>
  <si>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</si>
  <si>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</si>
  <si>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</si>
  <si>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</si>
  <si>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</si>
  <si>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</si>
  <si>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</si>
  <si>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</si>
  <si>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</si>
  <si>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</si>
  <si>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</si>
  <si>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</si>
  <si>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</si>
  <si>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</si>
  <si>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</si>
  <si>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</si>
  <si>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</si>
  <si>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</si>
  <si>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</si>
  <si>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</si>
  <si>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</si>
  <si>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</si>
  <si>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</si>
  <si>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</si>
  <si>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</si>
  <si>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</si>
  <si>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</si>
  <si>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</si>
  <si>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</si>
  <si>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</si>
  <si>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</si>
  <si>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</si>
  <si>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</si>
  <si>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</si>
  <si>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</si>
  <si>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</si>
  <si>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</si>
  <si>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</si>
  <si>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</si>
  <si>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</si>
  <si>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</si>
  <si>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</si>
  <si>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</si>
  <si>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</si>
  <si>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</si>
  <si>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</si>
  <si>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</si>
  <si>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</si>
  <si>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</si>
  <si>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</si>
  <si>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</si>
  <si>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</si>
  <si>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</si>
  <si>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</si>
  <si>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</si>
  <si>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</si>
  <si>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</si>
  <si>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</si>
  <si>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</si>
  <si>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</si>
  <si>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</si>
  <si>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</si>
  <si>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</si>
  <si>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</si>
  <si>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</si>
  <si>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</si>
  <si>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</si>
  <si>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</si>
  <si>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</si>
  <si>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</si>
  <si>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</si>
  <si>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</si>
  <si>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</si>
  <si>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</si>
  <si>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</si>
  <si>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</si>
  <si>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</si>
  <si>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</si>
  <si>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</si>
  <si>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</si>
  <si>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</si>
  <si>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</si>
  <si>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</si>
  <si>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</si>
  <si>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</si>
  <si>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</si>
  <si>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</si>
  <si>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</si>
  <si>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</si>
  <si>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</si>
  <si>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</si>
  <si>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</si>
  <si>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</si>
  <si>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</si>
  <si>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</si>
  <si>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</si>
  <si>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</si>
  <si>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</si>
  <si>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</si>
  <si>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</si>
  <si>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</si>
  <si>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</si>
  <si>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</si>
  <si>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</si>
  <si>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</si>
  <si>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</si>
  <si>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</si>
  <si>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</si>
  <si>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</si>
  <si>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</si>
  <si>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</si>
  <si>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</si>
  <si>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</si>
  <si>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</si>
  <si>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</si>
  <si>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</si>
  <si>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</si>
  <si>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</si>
  <si>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</si>
  <si>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</si>
  <si>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</si>
  <si>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</si>
  <si>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</si>
  <si>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</si>
  <si>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</si>
  <si>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</si>
  <si>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</si>
  <si>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</si>
  <si>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</si>
  <si>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</si>
  <si>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</si>
  <si>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</si>
  <si>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</si>
  <si>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</si>
  <si>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</si>
  <si>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</si>
  <si>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</si>
  <si>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</si>
  <si>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</si>
  <si>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</si>
  <si>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</si>
  <si>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</si>
  <si>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</si>
  <si>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</si>
  <si>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</si>
  <si>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</si>
  <si>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</si>
  <si>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</si>
  <si>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</si>
  <si>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</si>
  <si>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</si>
  <si>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</si>
  <si>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</si>
  <si>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</si>
  <si>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</si>
  <si>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</si>
  <si>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</si>
  <si>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</si>
  <si>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</si>
  <si>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</si>
  <si>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</si>
  <si>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</si>
  <si>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</si>
  <si>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</si>
  <si>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</si>
  <si>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</si>
  <si>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</si>
  <si>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</si>
  <si>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</si>
  <si>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</si>
  <si>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</si>
  <si>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</si>
  <si>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</si>
  <si>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</si>
  <si>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</si>
  <si>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</si>
  <si>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</si>
  <si>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</si>
  <si>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</si>
  <si>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</si>
  <si>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</si>
  <si>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</si>
  <si>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</si>
  <si>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</si>
  <si>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</si>
  <si>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</si>
  <si>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</si>
  <si>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</si>
  <si>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</si>
  <si>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</si>
  <si>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</si>
  <si>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</si>
  <si>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</si>
  <si>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</si>
  <si>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</si>
  <si>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</si>
  <si>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</si>
  <si>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</si>
  <si>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</si>
  <si>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</si>
  <si>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</si>
  <si>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</si>
  <si>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</si>
  <si>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</si>
  <si>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</si>
  <si>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</si>
  <si>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</si>
  <si>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</si>
  <si>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</si>
  <si>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</si>
  <si>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</si>
  <si>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</si>
  <si>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</si>
  <si>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</si>
  <si>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</si>
  <si>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</si>
  <si>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</si>
  <si>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</si>
  <si>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</si>
  <si>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</si>
  <si>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</si>
  <si>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</si>
  <si>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</si>
  <si>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</si>
  <si>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</si>
  <si>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</si>
  <si>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</si>
  <si>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</si>
  <si>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</si>
  <si>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</si>
  <si>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</si>
  <si>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</si>
  <si>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</si>
  <si>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</si>
  <si>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</si>
  <si>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</si>
  <si>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</si>
  <si>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</si>
  <si>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</si>
  <si>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</si>
  <si>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</si>
  <si>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</si>
  <si>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</si>
  <si>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</si>
  <si>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</si>
  <si>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</si>
  <si>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</si>
  <si>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</si>
  <si>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</si>
  <si>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</si>
  <si>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</si>
  <si>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</si>
  <si>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</si>
  <si>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</si>
  <si>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</si>
  <si>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</si>
  <si>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</si>
  <si>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</si>
  <si>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</si>
  <si>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</si>
  <si>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</si>
  <si>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</si>
  <si>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</si>
  <si>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</si>
  <si>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</si>
  <si>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</si>
  <si>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</si>
  <si>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</si>
  <si>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</si>
  <si>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</si>
  <si>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</si>
  <si>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</si>
  <si>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</si>
  <si>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</si>
  <si>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</si>
  <si>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</si>
  <si>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</si>
  <si>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</si>
  <si>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</si>
  <si>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</si>
  <si>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</si>
  <si>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</si>
  <si>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</si>
  <si>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</si>
  <si>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</si>
  <si>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</si>
  <si>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</si>
  <si>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</si>
  <si>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</si>
  <si>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</si>
  <si>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</si>
  <si>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</si>
  <si>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</si>
  <si>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</si>
  <si>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</si>
  <si>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</si>
  <si>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</si>
  <si>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</si>
  <si>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</si>
  <si>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</si>
  <si>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</si>
  <si>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</si>
  <si>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</si>
  <si>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</si>
  <si>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</si>
  <si>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</si>
  <si>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</si>
  <si>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</si>
  <si>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</si>
  <si>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</si>
  <si>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</si>
  <si>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</si>
  <si>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</si>
  <si>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</si>
  <si>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</si>
  <si>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</si>
  <si>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</si>
  <si>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</si>
  <si>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</si>
  <si>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</si>
  <si>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</si>
  <si>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</si>
  <si>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</si>
  <si>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</si>
  <si>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</si>
  <si>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</si>
  <si>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</si>
  <si>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</si>
  <si>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</si>
  <si>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</si>
  <si>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</si>
  <si>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</si>
  <si>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</si>
  <si>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</si>
  <si>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</si>
  <si>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</si>
  <si>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</si>
  <si>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</si>
  <si>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</si>
  <si>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</si>
  <si>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</si>
  <si>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</si>
  <si>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</si>
  <si>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</si>
  <si>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</si>
  <si>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</si>
  <si>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</si>
  <si>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</si>
  <si>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</si>
  <si>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</si>
  <si>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</si>
  <si>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</si>
  <si>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</si>
  <si>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</si>
  <si>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</si>
  <si>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</si>
  <si>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</si>
  <si>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</si>
  <si>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</si>
  <si>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</si>
  <si>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</si>
  <si>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</si>
  <si>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</si>
  <si>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</si>
  <si>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</si>
  <si>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</si>
  <si>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</si>
  <si>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</si>
  <si>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</si>
  <si>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</si>
  <si>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</si>
  <si>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</si>
  <si>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</si>
  <si>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</si>
  <si>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</si>
  <si>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</si>
  <si>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</si>
  <si>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</si>
  <si>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</si>
  <si>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</si>
  <si>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</si>
  <si>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</si>
  <si>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</si>
  <si>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</si>
  <si>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</si>
  <si>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</si>
  <si>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</si>
  <si>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</si>
  <si>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</si>
  <si>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</si>
  <si>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</si>
  <si>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</si>
  <si>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</si>
  <si>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</si>
  <si>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</si>
  <si>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</si>
  <si>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</si>
  <si>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</si>
  <si>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</si>
  <si>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</si>
  <si>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</si>
  <si>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</si>
  <si>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</si>
  <si>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</si>
  <si>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</si>
  <si>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</si>
  <si>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</si>
  <si>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</si>
  <si>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</si>
  <si>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</si>
  <si>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</si>
  <si>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</si>
  <si>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</si>
  <si>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</si>
  <si>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</si>
  <si>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</si>
  <si>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</si>
  <si>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</si>
  <si>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</si>
  <si>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</si>
  <si>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</si>
  <si>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</si>
  <si>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</si>
  <si>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</si>
  <si>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</si>
  <si>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</si>
  <si>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</si>
  <si>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</si>
  <si>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</si>
  <si>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</si>
  <si>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</si>
  <si>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</si>
  <si>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</si>
  <si>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</si>
  <si>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</si>
  <si>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</si>
  <si>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</si>
  <si>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</si>
  <si>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</si>
  <si>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</si>
  <si>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</si>
  <si>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</si>
  <si>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</si>
  <si>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</si>
  <si>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</si>
  <si>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</si>
  <si>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</si>
  <si>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</si>
  <si>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</si>
  <si>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</si>
  <si>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</si>
  <si>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</si>
  <si>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</si>
  <si>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</si>
  <si>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</si>
  <si>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</si>
  <si>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</si>
  <si>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</si>
  <si>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</si>
  <si>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</si>
  <si>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</si>
  <si>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</si>
  <si>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</si>
  <si>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</si>
  <si>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</si>
  <si>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</si>
  <si>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</si>
  <si>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</si>
  <si>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</si>
  <si>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</si>
  <si>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</si>
  <si>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</si>
  <si>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</si>
  <si>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</si>
  <si>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</si>
  <si>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</si>
  <si>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</si>
  <si>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</si>
  <si>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</si>
  <si>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</si>
  <si>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</si>
  <si>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</si>
  <si>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</si>
  <si>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</si>
  <si>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</si>
  <si>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</si>
  <si>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</si>
  <si>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</si>
  <si>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</si>
  <si>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</si>
  <si>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</si>
  <si>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</si>
  <si>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</si>
  <si>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</si>
  <si>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</si>
  <si>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</si>
  <si>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</si>
  <si>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</si>
  <si>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</si>
  <si>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</si>
  <si>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</si>
  <si>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</si>
  <si>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</si>
  <si>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</si>
  <si>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</si>
  <si>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</si>
  <si>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</si>
  <si>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</si>
  <si>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</si>
  <si>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</si>
  <si>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</si>
  <si>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</si>
  <si>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</si>
  <si>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</si>
  <si>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</si>
  <si>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</si>
  <si>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</si>
  <si>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</si>
  <si>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</si>
  <si>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</si>
  <si>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</si>
  <si>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</si>
  <si>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</si>
  <si>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</si>
  <si>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</si>
  <si>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</si>
  <si>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</si>
  <si>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</si>
  <si>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</si>
  <si>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</si>
  <si>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</si>
  <si>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</si>
  <si>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</si>
  <si>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</si>
  <si>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</si>
  <si>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</si>
  <si>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</si>
  <si>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</si>
  <si>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</si>
  <si>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</si>
  <si>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</si>
  <si>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</si>
  <si>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</si>
  <si>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</si>
  <si>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</si>
  <si>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</si>
  <si>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</si>
  <si>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</si>
  <si>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</si>
  <si>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</si>
  <si>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</si>
  <si>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</si>
  <si>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</si>
  <si>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</si>
  <si>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</si>
  <si>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</si>
  <si>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</si>
  <si>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</si>
  <si>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</si>
  <si>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</si>
  <si>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</si>
  <si>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</si>
  <si>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</si>
  <si>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</si>
  <si>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</si>
  <si>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</si>
  <si>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</si>
  <si>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</si>
  <si>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</si>
  <si>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</si>
  <si>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</si>
  <si>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</si>
  <si>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</si>
  <si>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</si>
  <si>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</si>
  <si>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</si>
  <si>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</si>
  <si>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</si>
  <si>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</si>
  <si>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</si>
  <si>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</si>
  <si>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</si>
  <si>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</si>
  <si>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</si>
  <si>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</si>
  <si>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</si>
  <si>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</si>
  <si>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</si>
  <si>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</si>
  <si>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</si>
  <si>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</si>
  <si>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</si>
  <si>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</si>
  <si>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</si>
  <si>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</si>
  <si>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</si>
  <si>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</si>
  <si>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</si>
  <si>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</si>
  <si>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</si>
  <si>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</si>
  <si>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</si>
  <si>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</si>
  <si>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</si>
  <si>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</si>
  <si>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</si>
  <si>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</si>
  <si>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</si>
  <si>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</si>
  <si>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</si>
  <si>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</si>
  <si>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</si>
  <si>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</si>
  <si>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</si>
  <si>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</si>
  <si>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</si>
  <si>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</si>
  <si>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</si>
  <si>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</si>
  <si>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</si>
  <si>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</si>
  <si>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</si>
  <si>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</si>
  <si>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</si>
  <si>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</si>
  <si>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</si>
  <si>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</si>
  <si>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</si>
  <si>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</si>
  <si>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</si>
  <si>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</si>
  <si>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</si>
  <si>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</si>
  <si>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</si>
  <si>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</si>
  <si>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</si>
  <si>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</si>
  <si>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</si>
  <si>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</si>
  <si>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</si>
  <si>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</si>
  <si>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</si>
  <si>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</si>
  <si>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</si>
  <si>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</si>
  <si>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</si>
  <si>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</si>
  <si>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</si>
  <si>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</si>
  <si>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</si>
  <si>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</si>
  <si>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</si>
  <si>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</si>
  <si>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</si>
  <si>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</si>
  <si>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</si>
  <si>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</si>
  <si>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</si>
  <si>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</si>
  <si>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</si>
  <si>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</si>
  <si>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</si>
  <si>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</si>
  <si>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</si>
  <si>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</si>
  <si>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</si>
  <si>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</si>
  <si>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</si>
  <si>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</si>
  <si>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</si>
  <si>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</si>
  <si>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</si>
  <si>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</si>
  <si>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</si>
  <si>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</si>
  <si>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</si>
  <si>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</si>
  <si>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</si>
  <si>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</si>
  <si>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</si>
  <si>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</si>
  <si>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</si>
  <si>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</si>
  <si>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</si>
  <si>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</si>
  <si>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</si>
  <si>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</si>
  <si>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</si>
  <si>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</si>
  <si>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</si>
  <si>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</si>
  <si>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</si>
  <si>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</si>
  <si>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</si>
  <si>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</si>
  <si>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</si>
  <si>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</si>
  <si>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</si>
  <si>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</si>
  <si>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</si>
  <si>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</si>
  <si>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</si>
  <si>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</si>
  <si>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</si>
  <si>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</si>
  <si>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</si>
  <si>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</si>
  <si>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</si>
  <si>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</si>
  <si>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</si>
  <si>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</si>
  <si>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</si>
  <si>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</si>
  <si>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</si>
  <si>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</si>
  <si>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</si>
  <si>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</si>
  <si>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</si>
  <si>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</si>
  <si>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</si>
  <si>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</si>
  <si>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</si>
  <si>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</si>
  <si>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</si>
  <si>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</si>
  <si>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</si>
  <si>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</si>
  <si>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</si>
  <si>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</si>
  <si>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</si>
  <si>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</si>
  <si>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</si>
  <si>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</si>
  <si>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</si>
  <si>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</si>
  <si>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</si>
  <si>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</si>
  <si>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</si>
  <si>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</si>
  <si>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</si>
  <si>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</si>
  <si>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</si>
  <si>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</si>
  <si>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</si>
  <si>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</si>
  <si>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</si>
  <si>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</si>
  <si>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</si>
  <si>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</si>
  <si>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</si>
  <si>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</si>
  <si>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</si>
  <si>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</si>
  <si>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</si>
  <si>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</si>
  <si>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</si>
  <si>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</si>
  <si>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</si>
  <si>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</si>
  <si>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</si>
  <si>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</si>
  <si>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</si>
  <si>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</si>
  <si>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</si>
  <si>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</si>
  <si>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</si>
  <si>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</si>
  <si>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</si>
  <si>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</si>
  <si>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</si>
  <si>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</si>
  <si>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</si>
  <si>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</si>
  <si>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</si>
  <si>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</si>
  <si>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</si>
  <si>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</si>
  <si>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</si>
  <si>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</si>
  <si>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</si>
  <si>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</si>
  <si>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</si>
  <si>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</si>
  <si>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</si>
  <si>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</si>
  <si>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</si>
  <si>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</si>
  <si>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</si>
  <si>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</si>
  <si>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</si>
  <si>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</si>
  <si>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</si>
  <si>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</si>
  <si>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</si>
  <si>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</si>
  <si>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</si>
  <si>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</si>
  <si>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</si>
  <si>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</si>
  <si>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</si>
  <si>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</si>
  <si>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</si>
  <si>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</si>
  <si>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</si>
  <si>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</si>
  <si>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</si>
  <si>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</si>
  <si>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</si>
  <si>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</si>
  <si>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</si>
  <si>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</si>
  <si>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</si>
  <si>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</si>
  <si>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</si>
  <si>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</si>
  <si>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</si>
  <si>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</si>
  <si>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</si>
  <si>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</si>
  <si>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</si>
  <si>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</si>
  <si>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</si>
  <si>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</si>
  <si>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</si>
  <si>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</si>
  <si>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</si>
  <si>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</si>
  <si>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</si>
  <si>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</si>
  <si>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</si>
  <si>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</si>
  <si>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</si>
  <si>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</si>
  <si>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</si>
  <si>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</si>
  <si>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</si>
  <si>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</si>
  <si>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</si>
  <si>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</si>
  <si>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</si>
  <si>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</si>
  <si>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</si>
  <si>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</si>
  <si>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</si>
  <si>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</si>
  <si>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</si>
  <si>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</si>
  <si>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</si>
  <si>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</si>
  <si>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</si>
  <si>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</si>
  <si>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</si>
  <si>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</si>
  <si>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</si>
  <si>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</si>
  <si>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</si>
  <si>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</si>
  <si>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</si>
  <si>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</si>
  <si>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</si>
  <si>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</si>
  <si>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</si>
  <si>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</si>
  <si>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</si>
  <si>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</si>
  <si>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</si>
  <si>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</si>
  <si>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</si>
  <si>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</si>
  <si>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</si>
  <si>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</si>
  <si>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</si>
  <si>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</si>
  <si>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</si>
  <si>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</si>
  <si>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</si>
  <si>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</si>
  <si>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</si>
  <si>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</si>
  <si>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</si>
  <si>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</si>
  <si>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</si>
  <si>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</si>
  <si>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</si>
  <si>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</si>
  <si>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</si>
  <si>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</si>
  <si>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</si>
  <si>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</si>
  <si>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</si>
  <si>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</si>
  <si>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</si>
  <si>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</si>
  <si>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</si>
  <si>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</si>
  <si>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</si>
  <si>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</si>
  <si>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</si>
  <si>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</si>
  <si>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</si>
  <si>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</si>
  <si>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</si>
  <si>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</si>
  <si>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</si>
  <si>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</si>
  <si>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</si>
  <si>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</si>
  <si>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</si>
  <si>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</si>
  <si>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</si>
  <si>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</si>
  <si>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</si>
  <si>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</si>
  <si>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</si>
  <si>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</si>
  <si>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</si>
  <si>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</si>
  <si>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</si>
  <si>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</si>
  <si>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</si>
  <si>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</si>
  <si>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</si>
  <si>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</si>
  <si>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</si>
  <si>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</si>
  <si>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</si>
  <si>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</si>
  <si>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</si>
  <si>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</si>
  <si>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</si>
  <si>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</si>
  <si>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</si>
  <si>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</si>
  <si>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</si>
  <si>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</si>
  <si>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</si>
  <si>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</si>
  <si>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</si>
  <si>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</si>
  <si>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</si>
  <si>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</si>
  <si>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</si>
  <si>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</si>
  <si>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</si>
  <si>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</si>
  <si>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</si>
  <si>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</si>
  <si>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</si>
  <si>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</si>
  <si>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</si>
  <si>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</si>
  <si>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</si>
  <si>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</si>
  <si>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</si>
  <si>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</si>
  <si>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</si>
  <si>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</si>
  <si>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</si>
  <si>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</si>
  <si>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</si>
  <si>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</si>
  <si>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</si>
  <si>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</si>
  <si>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</si>
  <si>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</si>
  <si>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</si>
  <si>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</si>
  <si>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</si>
  <si>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</si>
  <si>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</si>
  <si>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</si>
  <si>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</si>
  <si>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</si>
  <si>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</si>
  <si>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</si>
  <si>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</si>
  <si>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</si>
  <si>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</si>
  <si>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</si>
  <si>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</si>
  <si>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</si>
  <si>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</si>
  <si>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</si>
  <si>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</si>
  <si>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</si>
  <si>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</si>
  <si>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</si>
  <si>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</si>
  <si>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</si>
  <si>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</si>
  <si>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</si>
  <si>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</si>
  <si>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</si>
  <si>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</si>
  <si>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</si>
  <si>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</si>
  <si>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</si>
  <si>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</si>
  <si>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</si>
  <si>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</si>
  <si>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</si>
  <si>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</si>
  <si>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</si>
  <si>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</si>
  <si>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</si>
  <si>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</si>
  <si>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</si>
  <si>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</si>
  <si>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</si>
  <si>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</si>
  <si>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</si>
  <si>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</si>
  <si>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</si>
  <si>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</si>
  <si>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</si>
  <si>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</si>
  <si>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</si>
  <si>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</si>
  <si>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</si>
  <si>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</si>
  <si>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</si>
  <si>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</si>
  <si>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</si>
  <si>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</si>
  <si>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</si>
  <si>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</si>
  <si>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</si>
  <si>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</si>
  <si>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</si>
  <si>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</si>
  <si>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</si>
  <si>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</si>
  <si>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</si>
  <si>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</si>
  <si>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</si>
  <si>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</si>
  <si>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</si>
  <si>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</si>
  <si>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</si>
  <si>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</si>
  <si>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</si>
  <si>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</si>
  <si>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</si>
  <si>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</si>
  <si>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</si>
  <si>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</si>
  <si>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</si>
  <si>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</si>
  <si>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</si>
  <si>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</si>
  <si>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</si>
  <si>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</si>
  <si>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</si>
  <si>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</si>
  <si>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</si>
  <si>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</si>
  <si>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</si>
  <si>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</si>
  <si>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</si>
  <si>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</si>
  <si>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</si>
  <si>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</si>
  <si>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</si>
  <si>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</si>
  <si>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</si>
  <si>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</si>
  <si>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</si>
  <si>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</si>
  <si>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</si>
  <si>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</si>
  <si>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</si>
  <si>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</si>
  <si>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</si>
  <si>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</si>
  <si>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</si>
  <si>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</si>
  <si>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</si>
  <si>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</si>
  <si>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</si>
  <si>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</si>
  <si>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</si>
  <si>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</si>
  <si>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</si>
  <si>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</si>
  <si>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</si>
  <si>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</si>
  <si>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</si>
  <si>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</si>
  <si>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</si>
  <si>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</si>
  <si>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</si>
  <si>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</si>
  <si>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</si>
  <si>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</si>
  <si>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</si>
  <si>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</si>
  <si>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</si>
  <si>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</si>
  <si>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</si>
  <si>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</si>
  <si>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</si>
  <si>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</si>
  <si>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</si>
  <si>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</si>
  <si>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</si>
  <si>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</si>
  <si>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</si>
  <si>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</si>
  <si>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</si>
  <si>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</si>
  <si>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</si>
  <si>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</si>
  <si>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</si>
  <si>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</si>
  <si>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</si>
  <si>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</si>
  <si>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</si>
  <si>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</si>
  <si>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</si>
  <si>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</si>
  <si>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</si>
  <si>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</si>
  <si>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</si>
  <si>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</si>
  <si>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</si>
  <si>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</si>
  <si>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</si>
  <si>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</si>
  <si>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</si>
  <si>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</si>
  <si>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</si>
  <si>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</si>
  <si>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</si>
  <si>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</si>
  <si>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</si>
  <si>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</si>
  <si>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</si>
  <si>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</si>
  <si>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</si>
  <si>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</si>
  <si>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</si>
  <si>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</si>
  <si>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</si>
  <si>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</si>
  <si>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</si>
  <si>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</si>
  <si>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</si>
  <si>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</si>
  <si>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</si>
  <si>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</si>
  <si>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</si>
  <si>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</si>
  <si>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</si>
  <si>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</si>
  <si>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</si>
  <si>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</si>
  <si>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</si>
  <si>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</si>
  <si>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</si>
  <si>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</si>
  <si>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</si>
  <si>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</si>
  <si>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</si>
  <si>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</si>
  <si>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</si>
  <si>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</si>
  <si>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</si>
  <si>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</si>
  <si>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</si>
  <si>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</si>
  <si>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</si>
  <si>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</si>
  <si>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</si>
  <si>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</si>
  <si>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</si>
  <si>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</si>
  <si>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</si>
  <si>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</si>
  <si>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</si>
  <si>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</si>
  <si>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</si>
  <si>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</si>
  <si>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</si>
  <si>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</si>
  <si>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</si>
  <si>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</si>
  <si>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</si>
  <si>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</si>
  <si>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</si>
  <si>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</si>
  <si>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</si>
  <si>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</si>
  <si>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</si>
  <si>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</si>
  <si>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</si>
  <si>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</si>
  <si>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</si>
  <si>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</si>
  <si>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</si>
  <si>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</si>
  <si>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</si>
  <si>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</si>
  <si>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</si>
  <si>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</si>
  <si>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</si>
  <si>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</si>
  <si>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</si>
  <si>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</si>
  <si>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</si>
  <si>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</si>
  <si>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</si>
  <si>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</si>
  <si>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</si>
  <si>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</si>
  <si>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</si>
  <si>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</si>
  <si>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</si>
  <si>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</si>
  <si>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</si>
  <si>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</si>
  <si>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</si>
  <si>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</si>
  <si>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</si>
  <si>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</si>
  <si>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</si>
  <si>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</si>
  <si>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</si>
  <si>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</si>
  <si>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</si>
  <si>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</si>
  <si>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</si>
  <si>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</si>
  <si>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</si>
  <si>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</si>
  <si>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</si>
  <si>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</si>
  <si>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</si>
  <si>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</si>
  <si>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</si>
  <si>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</si>
  <si>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</si>
  <si>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</si>
  <si>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</si>
  <si>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</si>
  <si>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</si>
  <si>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</si>
  <si>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</si>
  <si>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</si>
  <si>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</si>
  <si>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</si>
  <si>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</si>
  <si>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</si>
  <si>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</si>
  <si>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</si>
  <si>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</si>
  <si>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</si>
  <si>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</si>
  <si>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</si>
  <si>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</si>
  <si>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</si>
  <si>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</si>
  <si>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</si>
  <si>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</si>
  <si>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</si>
  <si>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</si>
  <si>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</si>
  <si>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</si>
  <si>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</si>
  <si>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</si>
  <si>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</si>
  <si>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</si>
  <si>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</si>
  <si>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</si>
  <si>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</si>
  <si>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</si>
  <si>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</si>
  <si>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</si>
  <si>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</si>
  <si>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</si>
  <si>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</si>
  <si>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</si>
  <si>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</si>
  <si>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</si>
  <si>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</si>
  <si>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</si>
  <si>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</si>
  <si>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</si>
  <si>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</si>
  <si>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</si>
  <si>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</si>
  <si>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</si>
  <si>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</si>
  <si>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</si>
  <si>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</si>
  <si>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</si>
  <si>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</si>
  <si>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</si>
  <si>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</si>
  <si>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</si>
  <si>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</si>
  <si>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</si>
  <si>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</si>
  <si>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</si>
  <si>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</si>
  <si>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</si>
  <si>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</si>
  <si>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</si>
  <si>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</si>
  <si>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</si>
  <si>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</si>
  <si>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</si>
  <si>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</si>
  <si>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</si>
  <si>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</si>
  <si>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</si>
  <si>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</si>
  <si>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</si>
  <si>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</si>
  <si>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</si>
  <si>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</si>
  <si>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</si>
  <si>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</si>
  <si>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</si>
  <si>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</si>
  <si>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</si>
  <si>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</si>
  <si>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</si>
  <si>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</si>
  <si>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</si>
  <si>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</si>
  <si>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</si>
  <si>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</si>
  <si>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</si>
  <si>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</si>
  <si>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</si>
  <si>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</si>
  <si>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</si>
  <si>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</si>
  <si>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</si>
  <si>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</si>
  <si>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</si>
  <si>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</si>
  <si>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</si>
  <si>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</si>
  <si>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</si>
  <si>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</si>
  <si>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</si>
  <si>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</si>
  <si>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</si>
  <si>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</si>
  <si>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</si>
  <si>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</si>
  <si>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</si>
  <si>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</si>
  <si>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</si>
  <si>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</si>
  <si>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</si>
  <si>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</si>
  <si>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</si>
  <si>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</si>
  <si>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</si>
  <si>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</si>
  <si>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</si>
  <si>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</si>
  <si>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</si>
  <si>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</si>
  <si>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</si>
  <si>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</si>
  <si>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</si>
  <si>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</si>
  <si>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</si>
  <si>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</si>
  <si>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</si>
  <si>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</si>
  <si>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</si>
  <si>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</si>
  <si>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</si>
  <si>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</si>
  <si>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</si>
  <si>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</si>
  <si>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</si>
  <si>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</si>
  <si>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</si>
  <si>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</si>
  <si>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</si>
  <si>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</si>
  <si>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</si>
  <si>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</si>
  <si>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</si>
  <si>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</si>
  <si>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</si>
  <si>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</si>
  <si>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</si>
  <si>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</si>
  <si>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</si>
  <si>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</si>
  <si>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</si>
  <si>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</si>
  <si>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</si>
  <si>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</si>
  <si>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</si>
  <si>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</si>
  <si>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</si>
  <si>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</si>
  <si>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</si>
  <si>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</si>
  <si>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</si>
  <si>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</si>
  <si>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</si>
  <si>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</si>
  <si>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</si>
  <si>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</si>
  <si>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</si>
  <si>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</si>
  <si>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</si>
  <si>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</si>
  <si>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</si>
  <si>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</si>
  <si>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</si>
  <si>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</si>
  <si>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</si>
  <si>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</si>
  <si>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</si>
  <si>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</si>
  <si>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</si>
  <si>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</si>
  <si>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</si>
  <si>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</si>
  <si>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</si>
  <si>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</si>
  <si>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</si>
  <si>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</si>
  <si>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</si>
  <si>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</si>
  <si>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</si>
  <si>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</si>
  <si>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</si>
  <si>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</si>
  <si>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</si>
  <si>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</si>
  <si>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</si>
  <si>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</si>
  <si>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</si>
  <si>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</si>
  <si>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</si>
  <si>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</si>
  <si>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</si>
  <si>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</si>
  <si>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</si>
  <si>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</si>
  <si>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</si>
  <si>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</si>
  <si>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</si>
  <si>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</si>
  <si>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</si>
  <si>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</si>
  <si>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</si>
  <si>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</si>
  <si>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</si>
  <si>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</si>
  <si>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</si>
  <si>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</si>
  <si>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</si>
  <si>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</si>
  <si>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</si>
  <si>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</si>
  <si>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</si>
  <si>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</si>
  <si>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</si>
  <si>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</si>
  <si>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</si>
  <si>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</si>
  <si>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</si>
  <si>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</si>
  <si>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</si>
  <si>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</si>
  <si>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</si>
  <si>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</si>
  <si>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</si>
  <si>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</si>
  <si>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</si>
  <si>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</si>
  <si>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</si>
  <si>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</si>
  <si>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</si>
  <si>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</si>
  <si>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</si>
  <si>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</si>
  <si>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</si>
  <si>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</si>
  <si>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</si>
  <si>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</si>
  <si>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</si>
  <si>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</si>
  <si>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</si>
  <si>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</si>
  <si>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</si>
  <si>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</si>
  <si>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</si>
  <si>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</si>
  <si>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</si>
  <si>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</si>
  <si>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</si>
  <si>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</si>
  <si>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</si>
  <si>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</si>
  <si>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</si>
  <si>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</si>
  <si>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</si>
  <si>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</si>
  <si>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</si>
  <si>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</si>
  <si>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</si>
  <si>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</si>
  <si>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</si>
  <si>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</si>
  <si>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</si>
  <si>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</si>
  <si>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</si>
  <si>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</si>
  <si>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</si>
  <si>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</si>
  <si>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</si>
  <si>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</si>
  <si>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</si>
  <si>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</si>
  <si>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</si>
  <si>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</si>
  <si>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</si>
  <si>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</si>
  <si>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</si>
  <si>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</si>
  <si>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</si>
  <si>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</si>
  <si>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</si>
  <si>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</si>
  <si>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</si>
  <si>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</si>
  <si>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</si>
  <si>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</si>
  <si>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</si>
  <si>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</si>
  <si>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</si>
  <si>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</si>
  <si>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</si>
  <si>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</si>
  <si>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</si>
  <si>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</si>
  <si>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</si>
  <si>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</si>
  <si>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</si>
  <si>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</si>
  <si>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</si>
  <si>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</si>
  <si>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</si>
  <si>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</si>
  <si>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</si>
  <si>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</si>
  <si>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</si>
  <si>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</si>
  <si>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</si>
  <si>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</si>
  <si>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</si>
  <si>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</si>
  <si>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</si>
  <si>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</si>
  <si>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</si>
  <si>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</si>
  <si>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</si>
  <si>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</si>
  <si>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</si>
  <si>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</si>
  <si>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</si>
  <si>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</si>
  <si>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</si>
  <si>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</si>
  <si>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</si>
  <si>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</si>
  <si>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</si>
  <si>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</si>
  <si>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</si>
  <si>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</si>
  <si>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</si>
  <si>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</si>
  <si>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</si>
  <si>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</si>
  <si>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</si>
  <si>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</si>
  <si>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</si>
  <si>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</si>
  <si>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</si>
  <si>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</si>
  <si>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</si>
  <si>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</si>
  <si>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</si>
  <si>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</si>
  <si>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</si>
  <si>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</si>
  <si>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</si>
  <si>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</si>
  <si>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</si>
  <si>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</si>
  <si>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</si>
  <si>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</si>
  <si>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</si>
  <si>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</si>
  <si>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</si>
  <si>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</si>
  <si>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</si>
  <si>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</si>
  <si>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</si>
  <si>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</si>
  <si>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</si>
  <si>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</si>
  <si>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</si>
  <si>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</si>
  <si>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</si>
  <si>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</si>
  <si>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</si>
  <si>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</si>
  <si>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</si>
  <si>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</si>
  <si>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</si>
  <si>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</si>
  <si>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</si>
  <si>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</si>
  <si>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</si>
  <si>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</si>
  <si>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</si>
  <si>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</si>
  <si>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</si>
  <si>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</si>
  <si>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</si>
  <si>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</si>
  <si>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</si>
  <si>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</si>
  <si>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</si>
  <si>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</si>
  <si>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</si>
  <si>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</si>
  <si>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</si>
  <si>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</si>
  <si>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</si>
  <si>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</si>
  <si>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</si>
  <si>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</si>
  <si>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</si>
  <si>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</si>
  <si>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</si>
  <si>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</si>
  <si>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</si>
  <si>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</si>
  <si>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</si>
  <si>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</si>
  <si>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</si>
  <si>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</si>
  <si>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</si>
  <si>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</si>
  <si>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</si>
  <si>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</si>
  <si>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</si>
  <si>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</si>
  <si>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</si>
  <si>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</si>
  <si>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</si>
  <si>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</si>
  <si>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</si>
  <si>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</si>
  <si>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</si>
  <si>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</si>
  <si>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</si>
  <si>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</si>
  <si>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</si>
  <si>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</si>
  <si>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</si>
  <si>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</si>
  <si>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</si>
  <si>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</si>
  <si>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</si>
  <si>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</si>
  <si>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</si>
  <si>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</si>
  <si>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</si>
  <si>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</si>
  <si>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</si>
  <si>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</si>
  <si>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</si>
  <si>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</si>
  <si>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</si>
  <si>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</si>
  <si>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</si>
  <si>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</si>
  <si>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</si>
  <si>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</si>
  <si>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</si>
  <si>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</si>
  <si>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</si>
  <si>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</si>
  <si>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</si>
  <si>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</si>
  <si>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</si>
  <si>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</si>
  <si>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</si>
  <si>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</si>
  <si>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</si>
  <si>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</si>
  <si>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</si>
  <si>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</si>
  <si>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</si>
  <si>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</si>
  <si>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</si>
  <si>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</si>
  <si>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</si>
  <si>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</si>
  <si>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</si>
  <si>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</si>
  <si>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</si>
  <si>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</si>
  <si>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</si>
  <si>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</si>
  <si>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</si>
  <si>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</si>
  <si>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</si>
  <si>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</si>
  <si>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</si>
  <si>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</si>
  <si>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</si>
  <si>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</si>
  <si>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</si>
  <si>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</si>
  <si>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</si>
  <si>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</si>
  <si>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</si>
  <si>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</si>
  <si>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</si>
  <si>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</si>
  <si>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</si>
  <si>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</si>
  <si>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</si>
  <si>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</si>
  <si>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</si>
  <si>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</si>
  <si>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</si>
  <si>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</si>
  <si>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</si>
  <si>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</si>
  <si>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</si>
  <si>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</si>
  <si>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</si>
  <si>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</si>
  <si>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</si>
  <si>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</si>
  <si>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</si>
  <si>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</si>
  <si>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</si>
  <si>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</si>
  <si>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</si>
  <si>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</si>
  <si>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</si>
  <si>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</si>
  <si>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</si>
  <si>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</si>
  <si>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</si>
  <si>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</si>
  <si>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</si>
  <si>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</si>
  <si>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</si>
  <si>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</si>
  <si>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</si>
  <si>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</si>
  <si>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</si>
  <si>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</si>
  <si>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</si>
  <si>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</si>
  <si>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</si>
  <si>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</si>
  <si>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</si>
  <si>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</si>
  <si>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</si>
  <si>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</si>
  <si>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</si>
  <si>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</si>
  <si>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</si>
  <si>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</si>
  <si>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</si>
  <si>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</si>
  <si>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</si>
  <si>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</si>
  <si>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</si>
  <si>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</si>
  <si>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</si>
  <si>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</si>
  <si>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</si>
  <si>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</si>
  <si>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</si>
  <si>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</si>
  <si>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</si>
  <si>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</si>
  <si>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</si>
  <si>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</si>
  <si>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</si>
  <si>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</si>
  <si>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</si>
  <si>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</si>
  <si>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</si>
  <si>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</si>
  <si>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</si>
  <si>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</si>
  <si>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</si>
  <si>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</si>
  <si>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</si>
  <si>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</si>
  <si>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</si>
  <si>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</si>
  <si>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</si>
  <si>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</si>
  <si>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</si>
  <si>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</si>
  <si>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</si>
  <si>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</si>
  <si>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</si>
  <si>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</si>
  <si>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</si>
  <si>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</si>
  <si>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</si>
  <si>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</si>
  <si>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</si>
  <si>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</si>
  <si>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</si>
  <si>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</si>
  <si>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</si>
  <si>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</si>
  <si>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</si>
  <si>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</si>
  <si>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</si>
  <si>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</si>
  <si>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</si>
  <si>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</si>
  <si>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</si>
  <si>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</si>
  <si>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</si>
  <si>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</si>
  <si>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</si>
  <si>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</si>
  <si>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</si>
  <si>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</si>
  <si>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</si>
  <si>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</si>
  <si>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</si>
  <si>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</si>
  <si>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</si>
  <si>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</si>
  <si>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</si>
  <si>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</si>
  <si>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</si>
  <si>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</si>
  <si>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</si>
  <si>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</si>
  <si>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</si>
  <si>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</si>
  <si>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</si>
  <si>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</si>
  <si>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</si>
  <si>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</si>
  <si>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</si>
  <si>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</si>
  <si>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</si>
  <si>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</si>
  <si>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</si>
  <si>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</si>
  <si>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</si>
  <si>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</si>
  <si>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</si>
  <si>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</si>
  <si>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</si>
  <si>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</si>
  <si>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</si>
  <si>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</si>
  <si>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</si>
  <si>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</si>
  <si>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</si>
  <si>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</si>
  <si>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</si>
  <si>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</si>
  <si>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</si>
  <si>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</si>
  <si>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</si>
  <si>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</si>
  <si>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</si>
  <si>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</si>
  <si>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</si>
  <si>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</si>
  <si>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</si>
  <si>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</si>
  <si>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</si>
  <si>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</si>
  <si>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</si>
  <si>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</si>
  <si>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</si>
  <si>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</si>
  <si>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</si>
  <si>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</si>
  <si>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</si>
  <si>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</si>
  <si>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</si>
  <si>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</si>
  <si>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</si>
  <si>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</si>
  <si>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</si>
  <si>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</si>
  <si>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</si>
  <si>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</si>
  <si>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</si>
  <si>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</si>
  <si>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</si>
  <si>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</si>
  <si>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</si>
  <si>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</si>
  <si>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</si>
  <si>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</si>
  <si>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</si>
  <si>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</si>
  <si>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</si>
  <si>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</si>
  <si>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</si>
  <si>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</si>
  <si>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</si>
  <si>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</si>
  <si>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</si>
  <si>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</si>
  <si>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</si>
  <si>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</si>
  <si>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</si>
  <si>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</si>
  <si>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</si>
  <si>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</si>
  <si>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</si>
  <si>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</si>
  <si>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</si>
  <si>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</si>
  <si>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</si>
  <si>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</si>
  <si>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</si>
  <si>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</si>
  <si>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</si>
  <si>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</si>
  <si>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</si>
  <si>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</si>
  <si>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</si>
  <si>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</si>
  <si>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</si>
  <si>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</si>
  <si>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</si>
  <si>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</si>
  <si>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</si>
  <si>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</si>
  <si>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</si>
  <si>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</si>
  <si>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</si>
  <si>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</si>
  <si>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</si>
  <si>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</si>
  <si>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</si>
  <si>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</si>
  <si>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</si>
  <si>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</si>
  <si>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</si>
  <si>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</si>
  <si>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</si>
  <si>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</si>
  <si>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</si>
  <si>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</si>
  <si>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</si>
  <si>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</si>
  <si>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</si>
  <si>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</si>
  <si>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</si>
  <si>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</si>
  <si>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</si>
  <si>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</si>
  <si>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</si>
  <si>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</si>
  <si>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</si>
  <si>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</si>
  <si>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</si>
  <si>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</si>
  <si>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</si>
  <si>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</si>
  <si>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</si>
  <si>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</si>
  <si>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</si>
  <si>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</si>
  <si>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</si>
  <si>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</si>
  <si>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</si>
  <si>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</si>
  <si>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</si>
  <si>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</si>
  <si>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</si>
  <si>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</si>
  <si>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</si>
  <si>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</si>
  <si>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</si>
  <si>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</si>
  <si>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</si>
  <si>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</si>
  <si>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</si>
  <si>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</si>
  <si>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</si>
  <si>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</si>
  <si>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</si>
  <si>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</si>
  <si>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</si>
  <si>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</si>
  <si>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</si>
  <si>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</si>
  <si>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</si>
  <si>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</si>
  <si>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</si>
  <si>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</si>
  <si>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</si>
  <si>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</si>
  <si>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</si>
  <si>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</si>
  <si>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</si>
  <si>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</si>
  <si>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</si>
  <si>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</si>
  <si>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</si>
  <si>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</si>
  <si>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</si>
  <si>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</si>
  <si>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</si>
  <si>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</si>
  <si>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</si>
  <si>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</si>
  <si>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</si>
  <si>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</si>
  <si>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</si>
  <si>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</si>
  <si>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</si>
  <si>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</si>
  <si>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</si>
  <si>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</si>
  <si>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</si>
  <si>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</si>
  <si>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</si>
  <si>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</si>
  <si>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</si>
  <si>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</si>
  <si>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</si>
  <si>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</si>
  <si>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</si>
  <si>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</si>
  <si>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</si>
  <si>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</si>
  <si>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</si>
  <si>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</si>
  <si>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</si>
  <si>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</si>
  <si>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</si>
  <si>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</si>
  <si>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</si>
  <si>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</si>
  <si>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</si>
  <si>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</si>
  <si>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</si>
  <si>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</si>
  <si>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</si>
  <si>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</si>
  <si>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</si>
  <si>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</si>
  <si>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</si>
  <si>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</si>
  <si>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</si>
  <si>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</si>
  <si>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</si>
  <si>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</si>
  <si>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</si>
  <si>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</si>
  <si>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</si>
  <si>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</si>
  <si>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</si>
  <si>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</si>
  <si>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</si>
  <si>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</si>
  <si>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</si>
  <si>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</si>
  <si>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</si>
  <si>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</si>
  <si>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</si>
  <si>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</si>
  <si>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</si>
  <si>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</si>
  <si>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</si>
  <si>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</si>
  <si>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</si>
  <si>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</si>
  <si>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</si>
  <si>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</si>
  <si>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</si>
  <si>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</si>
  <si>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</si>
  <si>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</si>
  <si>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</si>
  <si>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</si>
  <si>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</si>
  <si>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</si>
  <si>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</si>
  <si>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</si>
  <si>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</si>
  <si>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</si>
  <si>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</si>
  <si>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</si>
  <si>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</si>
  <si>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</si>
  <si>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</si>
  <si>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</si>
  <si>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</si>
  <si>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</si>
  <si>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</si>
  <si>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</si>
  <si>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</si>
  <si>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</si>
  <si>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</si>
  <si>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</si>
  <si>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</si>
  <si>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</si>
  <si>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</si>
  <si>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</si>
  <si>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</si>
  <si>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</si>
  <si>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</si>
  <si>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</si>
  <si>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</si>
  <si>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</si>
  <si>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</si>
  <si>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</si>
  <si>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</si>
  <si>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</si>
  <si>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</si>
  <si>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</si>
  <si>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</si>
  <si>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</si>
  <si>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</si>
  <si>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</si>
  <si>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</si>
  <si>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</si>
  <si>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</si>
  <si>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</si>
  <si>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</si>
  <si>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</si>
  <si>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</si>
  <si>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</si>
  <si>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</si>
  <si>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</si>
  <si>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</si>
  <si>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</si>
  <si>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</si>
  <si>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</si>
  <si>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</si>
  <si>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</si>
  <si>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</si>
  <si>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</si>
  <si>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</si>
  <si>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</si>
  <si>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</si>
  <si>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</si>
  <si>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</si>
  <si>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</si>
  <si>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</si>
  <si>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</si>
  <si>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</si>
  <si>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</si>
  <si>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</si>
  <si>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</si>
  <si>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</si>
  <si>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</si>
  <si>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</si>
  <si>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</si>
  <si>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</si>
  <si>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</si>
  <si>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</si>
  <si>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</si>
  <si>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</si>
  <si>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</si>
  <si>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</si>
  <si>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</si>
  <si>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</si>
  <si>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</si>
  <si>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</si>
  <si>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</si>
  <si>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</si>
  <si>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</si>
  <si>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</si>
  <si>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</si>
  <si>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</si>
  <si>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</si>
  <si>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</si>
  <si>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</si>
  <si>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</si>
  <si>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</si>
  <si>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</si>
  <si>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</si>
  <si>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</si>
  <si>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</si>
  <si>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</si>
  <si>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</si>
  <si>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</si>
  <si>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</si>
  <si>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</si>
  <si>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</si>
  <si>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</si>
  <si>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</si>
  <si>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</si>
  <si>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</si>
  <si>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</si>
  <si>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</si>
  <si>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</si>
  <si>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</si>
  <si>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</si>
  <si>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</si>
  <si>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</si>
  <si>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</si>
  <si>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</si>
  <si>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</si>
  <si>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</si>
  <si>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</si>
  <si>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</si>
  <si>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</si>
  <si>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</si>
  <si>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</si>
  <si>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</si>
  <si>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</si>
  <si>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</si>
  <si>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</si>
  <si>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</si>
  <si>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</si>
  <si>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</si>
  <si>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</si>
  <si>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</si>
  <si>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</si>
  <si>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</si>
  <si>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</si>
  <si>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</si>
  <si>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</si>
  <si>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</si>
  <si>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</si>
  <si>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</si>
  <si>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</si>
  <si>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</si>
  <si>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</si>
  <si>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</si>
  <si>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</si>
  <si>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</si>
  <si>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</si>
  <si>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</si>
  <si>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</si>
  <si>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</si>
  <si>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</si>
  <si>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</si>
  <si>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</si>
  <si>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</si>
  <si>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</si>
  <si>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</si>
  <si>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</si>
  <si>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</si>
  <si>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</si>
  <si>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</si>
  <si>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</si>
  <si>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</si>
  <si>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</si>
  <si>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</si>
  <si>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</si>
  <si>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</si>
  <si>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</si>
  <si>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</si>
  <si>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</si>
  <si>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</si>
  <si>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</si>
  <si>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</si>
  <si>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</si>
  <si>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</si>
  <si>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</si>
  <si>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</si>
  <si>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</si>
  <si>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</si>
  <si>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</si>
  <si>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</si>
  <si>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</si>
  <si>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</si>
  <si>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</si>
  <si>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</si>
  <si>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</si>
  <si>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</si>
  <si>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</si>
  <si>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</si>
  <si>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</si>
  <si>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</si>
  <si>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</si>
  <si>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</si>
  <si>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</si>
  <si>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</si>
  <si>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</si>
  <si>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</si>
  <si>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</si>
  <si>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</si>
  <si>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</si>
  <si>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</si>
  <si>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</si>
  <si>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</si>
  <si>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</si>
  <si>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</si>
  <si>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</si>
  <si>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</si>
  <si>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</si>
  <si>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</si>
  <si>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</si>
  <si>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</si>
  <si>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</si>
  <si>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</si>
  <si>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</si>
  <si>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</si>
  <si>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</si>
  <si>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</si>
  <si>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</si>
  <si>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</si>
  <si>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</si>
  <si>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</si>
  <si>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</si>
  <si>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</si>
  <si>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</si>
  <si>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</si>
  <si>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</si>
  <si>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</si>
  <si>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</si>
  <si>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</si>
  <si>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</si>
  <si>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</si>
  <si>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</si>
  <si>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</si>
  <si>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</si>
  <si>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</si>
  <si>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</si>
  <si>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</si>
  <si>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</si>
  <si>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</si>
  <si>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</si>
  <si>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</si>
  <si>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</si>
  <si>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</si>
  <si>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</si>
  <si>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</si>
  <si>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</si>
  <si>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</si>
  <si>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</si>
  <si>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</si>
  <si>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</si>
  <si>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</si>
  <si>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</si>
  <si>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</si>
  <si>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</si>
  <si>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</si>
  <si>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</si>
  <si>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</si>
  <si>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</si>
  <si>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</si>
  <si>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</si>
  <si>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</si>
  <si>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</si>
  <si>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</si>
  <si>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</si>
  <si>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</si>
  <si>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</si>
  <si>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</si>
  <si>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</si>
  <si>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</si>
  <si>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</si>
  <si>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</si>
  <si>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</si>
  <si>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</si>
  <si>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</si>
  <si>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</si>
  <si>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</si>
  <si>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</si>
  <si>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</si>
  <si>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</si>
  <si>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</si>
  <si>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</si>
  <si>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</si>
  <si>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</si>
  <si>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</si>
  <si>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</si>
  <si>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</si>
  <si>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</si>
  <si>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</si>
  <si>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</si>
  <si>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</si>
  <si>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</si>
  <si>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</si>
  <si>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</si>
  <si>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</si>
  <si>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</si>
  <si>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</si>
  <si>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</si>
  <si>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</si>
  <si>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</si>
  <si>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</si>
  <si>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</si>
  <si>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</si>
  <si>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</si>
  <si>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</si>
  <si>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</si>
  <si>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</si>
  <si>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</si>
  <si>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</si>
  <si>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</si>
  <si>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</si>
  <si>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</si>
  <si>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</si>
  <si>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</si>
  <si>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</si>
  <si>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</si>
  <si>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</si>
  <si>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</si>
  <si>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</si>
  <si>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</si>
  <si>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</si>
  <si>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</si>
  <si>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</si>
  <si>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</si>
  <si>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</si>
  <si>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</si>
  <si>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</si>
  <si>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</si>
  <si>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</si>
  <si>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</si>
  <si>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</si>
  <si>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</si>
  <si>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</si>
  <si>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</si>
  <si>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</si>
  <si>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</si>
  <si>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</si>
  <si>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</si>
  <si>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</si>
  <si>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</si>
  <si>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</si>
  <si>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</si>
  <si>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</si>
  <si>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</si>
  <si>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</si>
  <si>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</si>
  <si>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</si>
  <si>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</si>
  <si>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</si>
  <si>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</si>
  <si>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</si>
  <si>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</si>
  <si>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</si>
  <si>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</si>
  <si>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</si>
  <si>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</si>
  <si>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</si>
  <si>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</si>
  <si>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</si>
  <si>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</si>
  <si>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</si>
  <si>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</si>
  <si>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</si>
  <si>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</si>
  <si>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</si>
  <si>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</si>
  <si>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</si>
  <si>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</si>
  <si>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</si>
  <si>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</si>
  <si>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</si>
  <si>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</si>
  <si>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</si>
  <si>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</si>
  <si>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</si>
  <si>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</si>
  <si>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</si>
  <si>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</si>
  <si>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</si>
  <si>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</si>
  <si>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</si>
  <si>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</si>
  <si>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</si>
  <si>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</si>
  <si>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</si>
  <si>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</si>
  <si>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</si>
  <si>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</si>
  <si>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</si>
  <si>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</si>
  <si>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</si>
  <si>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</si>
  <si>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</si>
  <si>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</si>
  <si>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</si>
  <si>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</si>
  <si>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</si>
  <si>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</si>
  <si>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</si>
  <si>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</si>
  <si>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</si>
  <si>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</si>
  <si>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</si>
  <si>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</si>
  <si>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</si>
  <si>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</si>
  <si>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</si>
  <si>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</si>
  <si>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</si>
  <si>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</si>
  <si>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</si>
  <si>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</si>
  <si>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</si>
  <si>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</si>
  <si>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</si>
  <si>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</si>
  <si>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</si>
  <si>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</si>
  <si>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</si>
  <si>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</si>
  <si>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</si>
  <si>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</si>
  <si>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</si>
  <si>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</si>
  <si>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</si>
  <si>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</si>
  <si>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</si>
  <si>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</si>
  <si>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</si>
  <si>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</si>
  <si>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</si>
  <si>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</si>
  <si>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</si>
  <si>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</si>
  <si>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</si>
  <si>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</si>
  <si>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</si>
  <si>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</si>
  <si>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</si>
  <si>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</si>
  <si>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</si>
  <si>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</si>
  <si>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</si>
  <si>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</si>
  <si>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</si>
  <si>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</si>
  <si>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</si>
  <si>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</si>
  <si>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</si>
  <si>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</si>
  <si>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</si>
  <si>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</si>
  <si>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</si>
  <si>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</si>
  <si>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</si>
  <si>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</si>
  <si>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</si>
  <si>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</si>
  <si>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</si>
  <si>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</si>
  <si>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</si>
  <si>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</si>
  <si>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</si>
  <si>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</si>
  <si>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</si>
  <si>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</si>
  <si>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</si>
  <si>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</si>
  <si>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</si>
  <si>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</si>
  <si>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</si>
  <si>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</si>
  <si>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</si>
  <si>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</si>
  <si>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</si>
  <si>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</si>
  <si>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</si>
  <si>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</si>
  <si>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</si>
  <si>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</si>
  <si>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</si>
  <si>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</si>
  <si>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</si>
  <si>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</si>
  <si>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</si>
  <si>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</si>
  <si>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</si>
  <si>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</si>
  <si>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</si>
  <si>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</si>
  <si>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</si>
  <si>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</si>
  <si>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</si>
  <si>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</si>
  <si>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</si>
  <si>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</si>
  <si>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</si>
  <si>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</si>
  <si>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</si>
  <si>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</si>
  <si>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</si>
  <si>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</si>
  <si>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</si>
  <si>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</si>
  <si>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</si>
  <si>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</si>
  <si>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</si>
  <si>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</si>
  <si>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</si>
  <si>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</si>
  <si>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</si>
  <si>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</si>
  <si>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</si>
  <si>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</si>
  <si>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</si>
  <si>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</si>
  <si>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</si>
  <si>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</si>
  <si>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</si>
  <si>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</si>
  <si>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</si>
  <si>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</si>
  <si>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</si>
  <si>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</si>
  <si>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</si>
  <si>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</si>
  <si>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</si>
  <si>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</si>
  <si>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</si>
  <si>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</si>
  <si>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</si>
  <si>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</si>
  <si>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</si>
  <si>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</si>
  <si>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</si>
  <si>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</si>
  <si>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</si>
  <si>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</si>
  <si>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</si>
  <si>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</si>
  <si>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</si>
  <si>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</si>
  <si>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</si>
  <si>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</si>
  <si>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</si>
  <si>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</si>
  <si>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</si>
  <si>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</si>
  <si>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</si>
  <si>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</si>
  <si>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</si>
  <si>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</si>
  <si>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</si>
  <si>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</si>
  <si>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</si>
  <si>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</si>
  <si>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</si>
  <si>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</si>
  <si>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</si>
  <si>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</si>
  <si>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</si>
  <si>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</si>
  <si>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</si>
  <si>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</si>
  <si>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</si>
  <si>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</si>
  <si>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</si>
  <si>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</si>
  <si>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</si>
  <si>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</si>
  <si>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</si>
  <si>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</si>
  <si>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</si>
  <si>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</si>
  <si>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</si>
  <si>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</si>
  <si>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</si>
  <si>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</si>
  <si>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</si>
  <si>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</si>
  <si>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</si>
  <si>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</si>
  <si>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</si>
  <si>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</si>
  <si>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</si>
  <si>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</si>
  <si>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</si>
  <si>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</si>
  <si>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</si>
  <si>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</si>
  <si>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</si>
  <si>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</si>
  <si>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</si>
  <si>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</si>
  <si>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</si>
  <si>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</si>
  <si>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</si>
  <si>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</si>
  <si>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</si>
  <si>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</si>
  <si>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</si>
  <si>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</si>
  <si>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</si>
  <si>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</si>
  <si>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</si>
  <si>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</si>
  <si>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</si>
  <si>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</si>
  <si>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</si>
  <si>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</si>
  <si>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</si>
  <si>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</si>
  <si>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</si>
  <si>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</si>
  <si>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</si>
  <si>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</si>
  <si>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</si>
  <si>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</si>
  <si>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</si>
  <si>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</si>
  <si>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</si>
  <si>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</si>
  <si>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</si>
  <si>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</si>
  <si>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</si>
  <si>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</si>
  <si>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</si>
  <si>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</si>
  <si>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</si>
  <si>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</si>
  <si>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</si>
  <si>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</si>
  <si>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</si>
  <si>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</si>
  <si>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</si>
  <si>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</si>
  <si>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</si>
  <si>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</si>
  <si>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</si>
  <si>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</si>
  <si>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</si>
  <si>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</si>
  <si>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</si>
  <si>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</si>
  <si>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</si>
  <si>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</si>
  <si>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</si>
  <si>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</si>
  <si>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</si>
  <si>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</si>
  <si>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</si>
  <si>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</si>
  <si>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</si>
  <si>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</si>
  <si>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</si>
  <si>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</si>
  <si>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</si>
  <si>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</si>
  <si>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</si>
  <si>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</si>
  <si>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</si>
  <si>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</si>
  <si>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</si>
  <si>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</si>
  <si>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</si>
  <si>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</si>
  <si>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</si>
  <si>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</si>
  <si>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</si>
  <si>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</si>
  <si>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</si>
  <si>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</si>
  <si>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</si>
  <si>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</si>
  <si>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</si>
  <si>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</si>
  <si>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</si>
  <si>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</si>
  <si>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</si>
  <si>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</si>
  <si>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</si>
  <si>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</si>
  <si>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</si>
  <si>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</si>
  <si>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</si>
  <si>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</si>
  <si>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</si>
  <si>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</si>
  <si>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</si>
  <si>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</si>
  <si>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</si>
  <si>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</si>
  <si>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</si>
  <si>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</si>
  <si>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</si>
  <si>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</si>
  <si>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</si>
  <si>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</si>
  <si>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</si>
  <si>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</si>
  <si>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</si>
  <si>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</si>
  <si>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</si>
  <si>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</si>
  <si>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</si>
  <si>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</si>
  <si>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</si>
  <si>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</si>
  <si>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</si>
  <si>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</si>
  <si>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</si>
  <si>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</si>
  <si>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</si>
  <si>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</si>
  <si>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</si>
  <si>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</si>
  <si>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</si>
  <si>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</si>
  <si>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</si>
  <si>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</si>
  <si>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</si>
  <si>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</si>
  <si>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</si>
  <si>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</si>
  <si>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</si>
  <si>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</si>
  <si>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</si>
  <si>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</si>
  <si>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</si>
  <si>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</si>
  <si>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</si>
  <si>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</si>
  <si>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</si>
  <si>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</si>
  <si>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</si>
  <si>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</si>
  <si>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</si>
  <si>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</si>
  <si>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</si>
  <si>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</si>
  <si>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</si>
  <si>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</si>
  <si>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</si>
  <si>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</si>
  <si>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</si>
  <si>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</si>
  <si>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</si>
  <si>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</si>
  <si>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</si>
  <si>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</si>
  <si>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</si>
  <si>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</si>
  <si>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</si>
  <si>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</si>
  <si>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</si>
  <si>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</si>
  <si>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</si>
  <si>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</si>
  <si>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</si>
  <si>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</si>
  <si>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</si>
  <si>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</si>
  <si>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</si>
  <si>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</si>
  <si>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</si>
  <si>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</si>
  <si>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</si>
  <si>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</si>
  <si>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</si>
  <si>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</si>
  <si>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</si>
  <si>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</si>
  <si>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</si>
  <si>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</si>
  <si>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</si>
  <si>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</si>
  <si>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</si>
  <si>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</si>
  <si>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</si>
  <si>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</si>
  <si>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</si>
  <si>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</si>
  <si>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</si>
  <si>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</si>
  <si>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</si>
  <si>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</si>
  <si>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</si>
  <si>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</si>
  <si>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</si>
  <si>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</si>
  <si>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</si>
  <si>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</si>
  <si>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</si>
  <si>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</si>
  <si>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</si>
  <si>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</si>
  <si>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</si>
  <si>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</si>
  <si>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</si>
  <si>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</si>
  <si>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</si>
  <si>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</si>
  <si>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</si>
  <si>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</si>
  <si>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</si>
  <si>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</si>
  <si>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</si>
  <si>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</si>
  <si>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</si>
  <si>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</si>
  <si>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</si>
  <si>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</si>
  <si>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</si>
  <si>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</si>
  <si>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</si>
  <si>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</si>
  <si>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</si>
  <si>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</si>
  <si>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</si>
  <si>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</si>
  <si>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</si>
  <si>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</si>
  <si>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</si>
  <si>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</si>
  <si>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</si>
  <si>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</si>
  <si>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</si>
  <si>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</si>
  <si>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</si>
  <si>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</si>
  <si>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</si>
  <si>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</si>
  <si>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</si>
  <si>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</si>
  <si>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</si>
  <si>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</si>
  <si>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</si>
  <si>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</si>
  <si>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</si>
  <si>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</si>
  <si>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</si>
  <si>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</si>
  <si>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</si>
  <si>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</si>
  <si>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</si>
  <si>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</si>
  <si>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</si>
  <si>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</si>
  <si>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</si>
  <si>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</si>
  <si>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</si>
  <si>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</si>
  <si>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</si>
  <si>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</si>
  <si>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</si>
  <si>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</si>
  <si>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</si>
  <si>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</si>
  <si>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</si>
  <si>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</si>
  <si>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</si>
  <si>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</si>
  <si>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</si>
  <si>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</si>
  <si>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</si>
  <si>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</si>
  <si>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</si>
  <si>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</si>
  <si>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</si>
  <si>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</si>
  <si>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</si>
  <si>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</si>
  <si>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</si>
  <si>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</si>
  <si>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</si>
  <si>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</si>
  <si>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</si>
  <si>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</si>
  <si>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</si>
  <si>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</si>
  <si>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</si>
  <si>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</si>
  <si>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</si>
  <si>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</si>
  <si>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</si>
  <si>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</si>
  <si>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</si>
  <si>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</si>
  <si>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</si>
  <si>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</si>
  <si>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</si>
  <si>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</si>
  <si>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</si>
  <si>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</si>
  <si>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</si>
  <si>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</si>
  <si>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</si>
  <si>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</si>
  <si>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</si>
  <si>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</si>
  <si>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</si>
  <si>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</si>
  <si>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</si>
  <si>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</si>
  <si>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</si>
  <si>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</si>
  <si>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</si>
  <si>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</si>
  <si>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</si>
  <si>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</si>
  <si>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</si>
  <si>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</si>
  <si>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</si>
  <si>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</si>
  <si>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</si>
  <si>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</si>
  <si>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</si>
  <si>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</si>
  <si>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</si>
  <si>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</si>
  <si>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</si>
  <si>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</si>
  <si>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</si>
  <si>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</si>
  <si>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</si>
  <si>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</si>
  <si>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</si>
  <si>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</si>
  <si>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</si>
  <si>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</si>
  <si>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</si>
  <si>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</si>
  <si>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</si>
  <si>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</si>
  <si>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</si>
  <si>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</si>
  <si>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</si>
  <si>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</si>
  <si>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</si>
  <si>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</si>
  <si>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</si>
  <si>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</si>
  <si>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</si>
  <si>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</si>
  <si>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</si>
  <si>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</si>
  <si>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</si>
  <si>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</si>
  <si>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</si>
  <si>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</si>
  <si>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</si>
  <si>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</si>
  <si>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</si>
  <si>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</si>
  <si>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</si>
  <si>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</si>
  <si>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</si>
  <si>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</si>
  <si>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</si>
  <si>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</si>
  <si>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</si>
  <si>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</si>
  <si>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</si>
  <si>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</si>
  <si>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</si>
  <si>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</si>
  <si>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</si>
  <si>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</si>
  <si>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</si>
  <si>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</si>
  <si>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</si>
  <si>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</si>
  <si>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</si>
  <si>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</si>
  <si>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</si>
  <si>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</si>
  <si>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</si>
  <si>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</si>
  <si>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</si>
  <si>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</si>
  <si>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</si>
  <si>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</si>
  <si>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</si>
  <si>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</si>
  <si>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</si>
  <si>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</si>
  <si>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</si>
  <si>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</si>
  <si>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</si>
  <si>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</si>
  <si>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</si>
  <si>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</si>
  <si>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</si>
  <si>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</si>
  <si>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</si>
  <si>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</si>
  <si>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</si>
  <si>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</si>
  <si>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</si>
  <si>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</si>
  <si>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</si>
  <si>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</si>
  <si>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</si>
  <si>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</si>
  <si>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</si>
  <si>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</si>
  <si>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</si>
  <si>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</si>
  <si>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</si>
  <si>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</si>
  <si>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</si>
  <si>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</si>
  <si>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</si>
  <si>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</si>
  <si>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</si>
  <si>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</si>
  <si>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</si>
  <si>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</si>
  <si>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</si>
  <si>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</si>
  <si>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</si>
  <si>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</si>
  <si>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</si>
  <si>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</si>
  <si>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</si>
  <si>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</si>
  <si>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</si>
  <si>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</si>
  <si>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</si>
  <si>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</si>
  <si>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</si>
  <si>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</si>
  <si>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</si>
  <si>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</si>
  <si>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</si>
  <si>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</si>
  <si>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</si>
  <si>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</si>
  <si>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</si>
  <si>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</si>
  <si>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</si>
  <si>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</si>
  <si>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</si>
  <si>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</si>
  <si>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</si>
  <si>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</si>
  <si>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</si>
  <si>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</si>
  <si>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</si>
  <si>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</si>
  <si>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</si>
  <si>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</si>
  <si>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</si>
  <si>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</si>
  <si>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</si>
  <si>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</si>
  <si>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</si>
  <si>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</si>
  <si>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</si>
  <si>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</si>
  <si>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</si>
  <si>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</si>
  <si>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</si>
  <si>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</si>
  <si>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</si>
  <si>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</si>
  <si>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</si>
  <si>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</si>
  <si>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</si>
  <si>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</si>
  <si>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</si>
  <si>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</si>
  <si>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</si>
  <si>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</si>
  <si>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</si>
  <si>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</si>
  <si>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</si>
  <si>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</si>
  <si>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</si>
  <si>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</si>
  <si>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</si>
  <si>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</si>
  <si>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</si>
  <si>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</si>
  <si>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</si>
  <si>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</si>
  <si>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</si>
  <si>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</si>
  <si>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</si>
  <si>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</si>
  <si>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</si>
  <si>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</si>
  <si>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</si>
  <si>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</si>
  <si>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</si>
  <si>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</si>
  <si>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</si>
  <si>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</si>
  <si>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</si>
  <si>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</si>
  <si>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</si>
  <si>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</si>
  <si>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</si>
  <si>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</si>
  <si>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</si>
  <si>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</si>
  <si>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</si>
  <si>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</si>
  <si>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</si>
  <si>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</si>
  <si>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</si>
  <si>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</si>
  <si>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</si>
  <si>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</si>
  <si>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</si>
  <si>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</si>
  <si>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</si>
  <si>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</si>
  <si>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</si>
  <si>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</si>
  <si>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</si>
  <si>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</si>
  <si>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</si>
  <si>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</si>
  <si>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</si>
  <si>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</si>
  <si>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</si>
  <si>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</si>
  <si>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</si>
  <si>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</si>
  <si>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</si>
  <si>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</si>
  <si>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</si>
  <si>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</si>
  <si>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</si>
  <si>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</si>
  <si>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</si>
  <si>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</si>
  <si>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</si>
  <si>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</si>
  <si>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</si>
  <si>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</si>
  <si>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</si>
  <si>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</si>
  <si>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</si>
  <si>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</si>
  <si>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</si>
  <si>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</si>
  <si>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</si>
  <si>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</si>
  <si>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</si>
  <si>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</si>
  <si>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</si>
  <si>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</si>
  <si>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</si>
  <si>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</si>
  <si>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</si>
  <si>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</si>
  <si>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</si>
  <si>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</si>
  <si>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</si>
  <si>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</si>
  <si>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</si>
  <si>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</si>
  <si>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</si>
  <si>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</si>
  <si>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</si>
  <si>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</si>
  <si>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</si>
  <si>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</si>
  <si>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</si>
  <si>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</si>
  <si>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</si>
  <si>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</si>
  <si>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</si>
  <si>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</si>
  <si>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</si>
  <si>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</si>
  <si>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</si>
  <si>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</si>
  <si>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</si>
  <si>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</si>
  <si>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</si>
  <si>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</si>
  <si>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</si>
  <si>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</si>
  <si>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</si>
  <si>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</si>
  <si>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</si>
  <si>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</si>
  <si>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</si>
  <si>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</si>
  <si>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</si>
  <si>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</si>
  <si>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</si>
  <si>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</si>
  <si>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</si>
  <si>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</si>
  <si>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</si>
  <si>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</si>
  <si>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</si>
  <si>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</si>
  <si>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</si>
  <si>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</si>
  <si>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</si>
  <si>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</si>
  <si>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</si>
  <si>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</si>
  <si>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</si>
  <si>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</si>
  <si>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</si>
  <si>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</si>
  <si>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</si>
  <si>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</si>
  <si>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</si>
  <si>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</si>
  <si>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</si>
  <si>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</si>
  <si>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</si>
  <si>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</si>
  <si>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</si>
  <si>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</si>
  <si>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</si>
  <si>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</si>
  <si>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</si>
  <si>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</si>
  <si>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</si>
  <si>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</si>
  <si>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</si>
  <si>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</si>
  <si>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</si>
  <si>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</si>
  <si>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</si>
  <si>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</si>
  <si>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</si>
  <si>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</si>
  <si>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</si>
  <si>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</si>
  <si>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</si>
  <si>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</si>
  <si>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</si>
  <si>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</si>
  <si>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</si>
  <si>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</si>
  <si>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</si>
  <si>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</si>
  <si>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</si>
  <si>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</si>
  <si>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</si>
  <si>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</si>
  <si>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</si>
  <si>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</si>
  <si>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</si>
  <si>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</si>
  <si>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</si>
  <si>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</si>
  <si>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</si>
  <si>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</si>
  <si>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</si>
  <si>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</si>
  <si>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</si>
  <si>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</si>
  <si>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</si>
  <si>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</si>
  <si>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</si>
  <si>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</si>
  <si>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</si>
  <si>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</si>
  <si>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</si>
  <si>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</si>
  <si>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</si>
  <si>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</si>
  <si>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</si>
  <si>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</si>
  <si>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</si>
  <si>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</si>
  <si>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</si>
  <si>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</si>
  <si>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</si>
  <si>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</si>
  <si>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</si>
  <si>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</si>
  <si>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</si>
  <si>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</si>
  <si>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</si>
  <si>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</si>
  <si>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</si>
  <si>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</si>
  <si>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</si>
  <si>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</si>
  <si>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</si>
  <si>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</si>
  <si>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</si>
  <si>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</si>
  <si>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</si>
  <si>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</si>
  <si>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</si>
  <si>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</si>
  <si>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</si>
  <si>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</si>
  <si>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</si>
  <si>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</si>
  <si>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</si>
  <si>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</si>
  <si>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</si>
  <si>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</si>
  <si>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</si>
  <si>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</si>
  <si>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</si>
  <si>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</si>
  <si>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</si>
  <si>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</si>
  <si>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</si>
  <si>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</si>
  <si>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</si>
  <si>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</si>
  <si>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</si>
  <si>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</si>
  <si>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</si>
  <si>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</si>
  <si>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</si>
  <si>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</si>
  <si>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</si>
  <si>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</si>
  <si>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</si>
  <si>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</si>
  <si>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</si>
  <si>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</si>
  <si>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</si>
  <si>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</si>
  <si>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</si>
  <si>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</si>
  <si>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</si>
  <si>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</si>
  <si>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</si>
  <si>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</si>
  <si>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</si>
  <si>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</si>
  <si>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</si>
  <si>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</si>
  <si>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</si>
  <si>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</si>
  <si>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</si>
  <si>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</si>
  <si>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</si>
  <si>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</si>
  <si>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</si>
  <si>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</si>
  <si>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</si>
  <si>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</si>
  <si>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</si>
  <si>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</si>
  <si>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</si>
  <si>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</si>
  <si>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</si>
  <si>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</si>
  <si>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</si>
  <si>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</si>
  <si>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</si>
  <si>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</si>
  <si>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</si>
  <si>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</si>
  <si>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</si>
  <si>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</si>
  <si>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</si>
  <si>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</si>
  <si>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</si>
  <si>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</si>
  <si>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</si>
  <si>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</si>
  <si>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</si>
  <si>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</si>
  <si>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</si>
  <si>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</si>
  <si>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</si>
  <si>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</si>
  <si>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</si>
  <si>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</si>
  <si>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</si>
  <si>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</si>
  <si>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</si>
  <si>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</si>
  <si>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</si>
  <si>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</si>
  <si>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</si>
  <si>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</si>
  <si>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</si>
  <si>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</si>
  <si>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</si>
  <si>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</si>
  <si>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</si>
  <si>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</si>
  <si>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</si>
  <si>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</si>
  <si>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</si>
  <si>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</si>
  <si>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</si>
  <si>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</si>
  <si>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</si>
  <si>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</si>
  <si>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</si>
  <si>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</si>
  <si>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</si>
  <si>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</si>
  <si>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</si>
  <si>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</si>
  <si>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</si>
  <si>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</si>
  <si>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</si>
  <si>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</si>
  <si>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</si>
  <si>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</si>
  <si>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</si>
  <si>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</si>
  <si>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</si>
  <si>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</si>
  <si>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</si>
  <si>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</si>
  <si>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</si>
  <si>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</si>
  <si>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</si>
  <si>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</si>
  <si>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</si>
  <si>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</si>
  <si>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</si>
  <si>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</si>
  <si>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</si>
  <si>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</si>
  <si>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</si>
  <si>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</si>
  <si>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</si>
  <si>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</si>
  <si>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</si>
  <si>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</si>
  <si>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</si>
  <si>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</si>
  <si>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</si>
  <si>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</si>
  <si>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</si>
  <si>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</si>
  <si>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</si>
  <si>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</si>
  <si>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</si>
  <si>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</si>
  <si>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</si>
  <si>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</si>
  <si>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</si>
  <si>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</si>
  <si>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</si>
  <si>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</si>
  <si>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</si>
  <si>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</si>
  <si>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</si>
  <si>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</si>
  <si>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</si>
  <si>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</si>
  <si>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</si>
  <si>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</si>
  <si>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</si>
  <si>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</si>
  <si>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</si>
  <si>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</si>
  <si>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</si>
  <si>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</si>
  <si>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</si>
  <si>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</si>
  <si>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</si>
  <si>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</si>
  <si>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</si>
  <si>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</si>
  <si>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</si>
  <si>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</si>
  <si>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</si>
  <si>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</si>
  <si>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</si>
  <si>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</si>
  <si>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</si>
  <si>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</si>
  <si>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</si>
  <si>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</si>
  <si>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</si>
  <si>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</si>
  <si>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</si>
  <si>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</si>
  <si>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</si>
  <si>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</si>
  <si>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</si>
  <si>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</si>
  <si>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</si>
  <si>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</si>
  <si>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</si>
  <si>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</si>
  <si>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</si>
  <si>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</si>
  <si>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</si>
  <si>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</si>
  <si>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</si>
  <si>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</si>
  <si>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</si>
  <si>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</si>
  <si>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</si>
  <si>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</si>
  <si>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</si>
  <si>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</si>
  <si>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</si>
  <si>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</si>
  <si>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</si>
  <si>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</si>
  <si>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</si>
  <si>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</si>
  <si>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</si>
  <si>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</si>
  <si>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</si>
  <si>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</si>
  <si>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</si>
  <si>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</si>
  <si>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</si>
  <si>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</si>
  <si>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</si>
  <si>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</si>
  <si>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</si>
  <si>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</si>
  <si>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</si>
  <si>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</si>
  <si>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</si>
  <si>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</si>
  <si>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</si>
  <si>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</si>
  <si>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</si>
  <si>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</si>
  <si>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</si>
  <si>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</si>
  <si>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</si>
  <si>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</si>
  <si>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</si>
  <si>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</si>
  <si>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</si>
  <si>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</si>
  <si>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</si>
  <si>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</si>
  <si>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</si>
  <si>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</si>
  <si>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</si>
  <si>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</si>
  <si>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</si>
  <si>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</si>
  <si>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</si>
  <si>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</si>
  <si>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</si>
  <si>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</si>
  <si>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</si>
  <si>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</si>
  <si>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</si>
  <si>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</si>
  <si>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</si>
  <si>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</si>
  <si>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</si>
  <si>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</si>
  <si>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</si>
  <si>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</si>
  <si>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</si>
  <si>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</si>
  <si>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</si>
  <si>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</si>
  <si>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</si>
  <si>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</si>
  <si>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</si>
  <si>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</si>
  <si>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</si>
  <si>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</si>
  <si>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</si>
  <si>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</si>
  <si>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</si>
  <si>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</si>
  <si>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</si>
  <si>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</si>
  <si>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</si>
  <si>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</si>
  <si>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</si>
  <si>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</si>
  <si>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</si>
  <si>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</si>
  <si>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</si>
  <si>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</si>
  <si>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</si>
  <si>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</si>
  <si>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</si>
  <si>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</si>
  <si>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</si>
  <si>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</si>
  <si>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</si>
  <si>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</si>
  <si>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</si>
  <si>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</si>
  <si>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</si>
  <si>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</si>
  <si>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</si>
  <si>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</si>
  <si>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</si>
  <si>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</si>
  <si>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</si>
  <si>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</si>
  <si>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</si>
  <si>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</si>
  <si>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</si>
  <si>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</si>
  <si>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</si>
  <si>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</si>
  <si>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</si>
  <si>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</si>
  <si>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</si>
  <si>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</si>
  <si>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</si>
  <si>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</si>
  <si>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</si>
  <si>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</si>
  <si>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</si>
  <si>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</si>
  <si>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</si>
  <si>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</si>
  <si>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</si>
  <si>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</si>
  <si>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</si>
  <si>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</si>
  <si>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</si>
  <si>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</si>
  <si>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</si>
  <si>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</si>
  <si>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</si>
  <si>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</si>
  <si>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</si>
  <si>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</si>
  <si>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</si>
  <si>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</si>
  <si>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</si>
  <si>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</si>
  <si>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</si>
  <si>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</si>
  <si>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</si>
  <si>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</si>
  <si>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</si>
  <si>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</si>
  <si>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</si>
  <si>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</si>
  <si>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</si>
  <si>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</si>
  <si>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</si>
  <si>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</si>
  <si>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</si>
  <si>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</si>
  <si>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</si>
  <si>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</si>
  <si>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</si>
  <si>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</si>
  <si>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</si>
  <si>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</si>
  <si>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</si>
  <si>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</si>
  <si>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</si>
  <si>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</si>
  <si>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</si>
  <si>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</si>
  <si>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</si>
  <si>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</si>
  <si>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</si>
  <si>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</si>
  <si>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</si>
  <si>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</si>
  <si>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</si>
  <si>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</si>
  <si>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</si>
  <si>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</si>
  <si>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</si>
  <si>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</si>
  <si>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</si>
  <si>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</si>
  <si>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</si>
  <si>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</si>
  <si>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</si>
  <si>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</si>
  <si>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</si>
  <si>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</si>
  <si>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</si>
  <si>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</si>
  <si>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</si>
  <si>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</si>
  <si>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</si>
  <si>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</si>
  <si>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</si>
  <si>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</si>
  <si>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</si>
  <si>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</si>
  <si>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</si>
  <si>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</si>
  <si>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</si>
  <si>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</si>
  <si>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</si>
  <si>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</si>
  <si>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</si>
  <si>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</si>
  <si>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</si>
  <si>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</si>
  <si>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</si>
  <si>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</si>
  <si>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</si>
  <si>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</si>
  <si>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</si>
  <si>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</si>
  <si>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</si>
  <si>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</si>
  <si>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</si>
  <si>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</si>
  <si>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</si>
  <si>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</si>
  <si>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</si>
  <si>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</si>
  <si>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</si>
  <si>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</si>
  <si>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</si>
  <si>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</si>
  <si>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</si>
  <si>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</si>
  <si>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</si>
  <si>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</si>
  <si>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</si>
  <si>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</si>
  <si>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</si>
  <si>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</si>
  <si>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</si>
  <si>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</si>
  <si>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</si>
  <si>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</si>
  <si>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</si>
  <si>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</si>
  <si>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</si>
  <si>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</si>
  <si>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</si>
  <si>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</si>
  <si>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</si>
  <si>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</si>
  <si>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</si>
  <si>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</si>
  <si>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</si>
  <si>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</si>
  <si>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</si>
  <si>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</si>
  <si>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</si>
  <si>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</si>
  <si>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</si>
  <si>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</si>
  <si>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</si>
  <si>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</si>
  <si>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</si>
  <si>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</si>
  <si>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</si>
  <si>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</si>
  <si>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</si>
  <si>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</si>
  <si>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</si>
  <si>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</si>
  <si>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</si>
  <si>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</si>
  <si>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</si>
  <si>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</si>
  <si>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</si>
  <si>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</si>
  <si>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</si>
  <si>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</si>
  <si>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</si>
  <si>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</si>
  <si>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</si>
  <si>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</si>
  <si>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</si>
  <si>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</si>
  <si>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</si>
  <si>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</si>
  <si>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</si>
  <si>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</si>
  <si>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</si>
  <si>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</si>
  <si>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</si>
  <si>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</si>
  <si>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</si>
  <si>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</si>
  <si>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</si>
  <si>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</si>
  <si>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</si>
  <si>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</si>
  <si>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</si>
  <si>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</si>
  <si>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</si>
  <si>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</si>
  <si>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</si>
  <si>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</si>
  <si>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</si>
  <si>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</si>
  <si>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</si>
  <si>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</si>
  <si>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</si>
  <si>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</si>
  <si>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</si>
  <si>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</si>
  <si>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</si>
  <si>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</si>
  <si>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</si>
  <si>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</si>
  <si>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</si>
  <si>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</si>
  <si>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</si>
  <si>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</si>
  <si>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</si>
  <si>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</si>
  <si>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</si>
  <si>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</si>
  <si>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</si>
  <si>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</si>
  <si>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</si>
  <si>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</si>
  <si>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</si>
  <si>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</si>
  <si>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</si>
  <si>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</si>
  <si>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</si>
  <si>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</si>
  <si>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</si>
  <si>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</si>
  <si>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</si>
  <si>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</si>
  <si>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</si>
  <si>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</si>
  <si>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</si>
  <si>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</si>
  <si>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</si>
  <si>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</si>
  <si>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</si>
  <si>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</si>
  <si>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</si>
  <si>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</si>
  <si>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</si>
  <si>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</si>
  <si>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</si>
  <si>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</si>
  <si>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</si>
  <si>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</si>
  <si>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</si>
  <si>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</si>
  <si>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</si>
  <si>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</si>
  <si>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</si>
  <si>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</si>
  <si>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</si>
  <si>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</si>
  <si>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</si>
  <si>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</si>
  <si>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</si>
  <si>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</si>
  <si>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</si>
  <si>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</si>
  <si>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</si>
  <si>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</si>
  <si>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</si>
  <si>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</si>
  <si>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</si>
  <si>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</si>
  <si>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</si>
  <si>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</si>
  <si>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</si>
  <si>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</si>
  <si>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</si>
  <si>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</si>
  <si>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</si>
  <si>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</si>
  <si>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</si>
  <si>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</si>
  <si>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</si>
  <si>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</si>
  <si>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</si>
  <si>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</si>
  <si>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</si>
  <si>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</si>
  <si>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</si>
  <si>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</si>
  <si>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</si>
  <si>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</si>
  <si>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</si>
  <si>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</si>
  <si>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</si>
  <si>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</si>
  <si>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</si>
  <si>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</si>
  <si>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</si>
  <si>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</si>
  <si>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</si>
  <si>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</si>
  <si>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</si>
  <si>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</si>
  <si>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Mar</t>
  </si>
  <si>
    <t>Apr</t>
  </si>
  <si>
    <t>May</t>
  </si>
  <si>
    <t>Jun</t>
  </si>
  <si>
    <t>Jul</t>
  </si>
  <si>
    <t>Aug</t>
  </si>
  <si>
    <t>Sep</t>
  </si>
  <si>
    <t>Oct</t>
  </si>
  <si>
    <t>Nov</t>
  </si>
  <si>
    <t>Dec</t>
  </si>
  <si>
    <t>Sum of Sales</t>
  </si>
  <si>
    <t>Sum of Profit</t>
  </si>
  <si>
    <t xml:space="preserve">  </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</si>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</sst>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quot;K&quot;"/>
    <numFmt numFmtId="166" formatCode="&quot;#&quot;\ 0"/>
  </numFmts>
  <fonts count="8">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0"/>
      <name val="Calibri"/>
      <family val="2"/>
      <scheme val="minor"/>
    </font>
    <font>
      <sz val="11"/>
      <color theme="1"/>
      <name val="Lato "/>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6" fontId="0" fillId="0" borderId="0" xfId="0" applyNumberFormat="1"/>
    <xf numFmtId="10" fontId="0" fillId="0" borderId="0" xfId="2" applyNumberFormat="1" applyFont="1"/>
    <xf numFmtId="0" fontId="0" fillId="0" borderId="10" xfId="0" applyBorder="1"/>
    <xf numFmtId="0" fontId="0" fillId="0" borderId="3" xfId="0" applyBorder="1" applyAlignment="1">
      <alignment horizontal="left"/>
    </xf>
    <xf numFmtId="0" fontId="7" fillId="0" borderId="0" xfId="0" applyFont="1"/>
    <xf numFmtId="164" fontId="7" fillId="0" borderId="0" xfId="0" applyNumberFormat="1" applyFont="1"/>
    <xf numFmtId="0" fontId="6" fillId="0" borderId="0" xfId="0" applyFont="1"/>
    <xf numFmtId="10" fontId="6" fillId="0" borderId="0" xfId="2" applyNumberFormat="1" applyFont="1"/>
    <xf numFmtId="164" fontId="7" fillId="0" borderId="0" xfId="0" applyNumberFormat="1" applyFont="1" applyAlignment="1">
      <alignment horizontal="center"/>
    </xf>
    <xf numFmtId="165" fontId="0" fillId="0" borderId="4" xfId="0" applyNumberFormat="1" applyBorder="1"/>
    <xf numFmtId="165" fontId="0" fillId="0" borderId="5" xfId="0" applyNumberFormat="1" applyBorder="1"/>
    <xf numFmtId="165" fontId="0" fillId="0" borderId="6" xfId="0" applyNumberFormat="1" applyBorder="1"/>
    <xf numFmtId="0" fontId="0" fillId="0" borderId="0" xfId="0" applyNumberForma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3">
    <cellStyle name="Currency" xfId="1" builtinId="4"/>
    <cellStyle name="Normal" xfId="0" builtinId="0"/>
    <cellStyle name="Percent" xfId="2" builtinId="5"/>
  </cellStyles>
  <dxfs count="20">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9" formatCode="m/d/yyyy"/>
    </dxf>
    <dxf>
      <numFmt numFmtId="19" formatCode="m/d/yyyy"/>
    </dxf>
    <dxf>
      <numFmt numFmtId="165" formatCode="&quot;$&quot;\ 0.00,&quot;K&quot;"/>
    </dxf>
    <dxf>
      <numFmt numFmtId="165" formatCode="&quot;$&quot;\ 0.00,&quot;K&quot;"/>
    </dxf>
    <dxf>
      <numFmt numFmtId="19" formatCode="m/d/yyyy"/>
    </dxf>
    <dxf>
      <numFmt numFmtId="19" formatCode="m/d/yyyy"/>
    </dxf>
    <dxf>
      <numFmt numFmtId="19" formatCode="m/d/yyyy"/>
    </dxf>
    <dxf>
      <numFmt numFmtId="19" formatCode="m/d/yyyy"/>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BC890321-04B2-4E72-8B51-DD3B19F67B1D}">
      <tableStyleElement type="wholeTable" dxfId="19"/>
      <tableStyleElement type="headerRow" dxfId="18"/>
    </tableStyle>
    <tableStyle name="Data-style" pivot="0" count="3" xr9:uid="{00000000-0011-0000-FFFF-FFFF00000000}">
      <tableStyleElement type="headerRow" dxfId="17"/>
      <tableStyleElement type="firstRowStripe" dxfId="16"/>
      <tableStyleElement type="secondRowStripe"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'combo chart'!$C$4:$C$14</c:f>
              <c:numCache>
                <c:formatCode>"$"\ 0.00,"K"</c:formatCode>
                <c:ptCount val="10"/>
                <c:pt idx="0">
                  <c:v>-64.193899999999999</c:v>
                </c:pt>
                <c:pt idx="1">
                  <c:v>-7.713599999999996</c:v>
                </c:pt>
                <c:pt idx="2">
                  <c:v>297.08839999999998</c:v>
                </c:pt>
                <c:pt idx="3">
                  <c:v>110.66999999999997</c:v>
                </c:pt>
                <c:pt idx="4">
                  <c:v>11.054400000000001</c:v>
                </c:pt>
                <c:pt idx="5">
                  <c:v>57.938999999999993</c:v>
                </c:pt>
                <c:pt idx="6">
                  <c:v>114.82489999999996</c:v>
                </c:pt>
                <c:pt idx="7">
                  <c:v>34.021599999999992</c:v>
                </c:pt>
                <c:pt idx="8">
                  <c:v>2469.2980000000002</c:v>
                </c:pt>
                <c:pt idx="9">
                  <c:v>1440.8338999999999</c:v>
                </c:pt>
              </c:numCache>
            </c:numRef>
          </c:val>
          <c:extLst>
            <c:ext xmlns:c16="http://schemas.microsoft.com/office/drawing/2014/chart" uri="{C3380CC4-5D6E-409C-BE32-E72D297353CC}">
              <c16:uniqueId val="{00000001-B5F4-4FFC-83BE-27DFF6D1A26D}"/>
            </c:ext>
          </c:extLst>
        </c:ser>
        <c:dLbls>
          <c:showLegendKey val="0"/>
          <c:showVal val="0"/>
          <c:showCatName val="0"/>
          <c:showSerName val="0"/>
          <c:showPercent val="0"/>
          <c:showBubbleSize val="0"/>
        </c:dLbls>
        <c:axId val="204023711"/>
        <c:axId val="2040275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'combo chart'!$B$4:$B$14</c:f>
              <c:numCache>
                <c:formatCode>"$"\ 0.00,"K"</c:formatCode>
                <c:ptCount val="10"/>
                <c:pt idx="0">
                  <c:v>545.35800000000006</c:v>
                </c:pt>
                <c:pt idx="1">
                  <c:v>937.7299999999999</c:v>
                </c:pt>
                <c:pt idx="2">
                  <c:v>711.68</c:v>
                </c:pt>
                <c:pt idx="3">
                  <c:v>350.90400000000005</c:v>
                </c:pt>
                <c:pt idx="4">
                  <c:v>39.479999999999997</c:v>
                </c:pt>
                <c:pt idx="5">
                  <c:v>168.20200000000003</c:v>
                </c:pt>
                <c:pt idx="6">
                  <c:v>541.86</c:v>
                </c:pt>
                <c:pt idx="7">
                  <c:v>223.80799999999999</c:v>
                </c:pt>
                <c:pt idx="8">
                  <c:v>6714.0839999999998</c:v>
                </c:pt>
                <c:pt idx="9">
                  <c:v>4303.7160000000003</c:v>
                </c:pt>
              </c:numCache>
            </c:numRef>
          </c:val>
          <c:extLst>
            <c:ext xmlns:c16="http://schemas.microsoft.com/office/drawing/2014/chart" uri="{C3380CC4-5D6E-409C-BE32-E72D297353CC}">
              <c16:uniqueId val="{00000000-B5F4-4FFC-83BE-27DFF6D1A26D}"/>
            </c:ext>
          </c:extLst>
        </c:ser>
        <c:dLbls>
          <c:showLegendKey val="0"/>
          <c:showVal val="0"/>
          <c:showCatName val="0"/>
          <c:showSerName val="0"/>
          <c:showPercent val="0"/>
          <c:showBubbleSize val="0"/>
        </c:dLbls>
        <c:gapWidth val="219"/>
        <c:overlap val="-27"/>
        <c:axId val="378859887"/>
        <c:axId val="378860367"/>
      </c:barChart>
      <c:catAx>
        <c:axId val="37885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60367"/>
        <c:crosses val="autoZero"/>
        <c:auto val="1"/>
        <c:lblAlgn val="ctr"/>
        <c:lblOffset val="100"/>
        <c:noMultiLvlLbl val="0"/>
      </c:catAx>
      <c:valAx>
        <c:axId val="378860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59887"/>
        <c:crosses val="autoZero"/>
        <c:crossBetween val="between"/>
      </c:valAx>
      <c:valAx>
        <c:axId val="204027551"/>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23711"/>
        <c:crosses val="max"/>
        <c:crossBetween val="between"/>
      </c:valAx>
      <c:catAx>
        <c:axId val="204023711"/>
        <c:scaling>
          <c:orientation val="minMax"/>
        </c:scaling>
        <c:delete val="1"/>
        <c:axPos val="b"/>
        <c:numFmt formatCode="General" sourceLinked="1"/>
        <c:majorTickMark val="out"/>
        <c:minorTickMark val="none"/>
        <c:tickLblPos val="nextTo"/>
        <c:crossAx val="2040275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CA-4E52-81B2-0516093BDB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CA-4E52-81B2-0516093BDB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CA-4E52-81B2-0516093BDB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0.26440084359566346</c:v>
                </c:pt>
                <c:pt idx="1">
                  <c:v>0.26881790256494853</c:v>
                </c:pt>
                <c:pt idx="2">
                  <c:v>0.46678125383938796</c:v>
                </c:pt>
              </c:numCache>
            </c:numRef>
          </c:val>
          <c:extLst>
            <c:ext xmlns:c16="http://schemas.microsoft.com/office/drawing/2014/chart" uri="{C3380CC4-5D6E-409C-BE32-E72D297353CC}">
              <c16:uniqueId val="{00000000-0949-4825-B636-820E4AC9216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Storage</c:v>
                </c:pt>
                <c:pt idx="2">
                  <c:v>Chairs</c:v>
                </c:pt>
                <c:pt idx="3">
                  <c:v>Accessories</c:v>
                </c:pt>
                <c:pt idx="4">
                  <c:v>Machines</c:v>
                </c:pt>
              </c:strCache>
            </c:strRef>
          </c:cat>
          <c:val>
            <c:numRef>
              <c:f>'Top 5'!$B$4:$B$9</c:f>
              <c:numCache>
                <c:formatCode>"$"\ 0.00,"K"</c:formatCode>
                <c:ptCount val="5"/>
                <c:pt idx="0">
                  <c:v>1030.7820000000002</c:v>
                </c:pt>
                <c:pt idx="1">
                  <c:v>1377.89</c:v>
                </c:pt>
                <c:pt idx="2">
                  <c:v>2313.748</c:v>
                </c:pt>
                <c:pt idx="3">
                  <c:v>2431.6759999999999</c:v>
                </c:pt>
                <c:pt idx="4">
                  <c:v>4061.97</c:v>
                </c:pt>
              </c:numCache>
            </c:numRef>
          </c:val>
          <c:extLst>
            <c:ext xmlns:c16="http://schemas.microsoft.com/office/drawing/2014/chart" uri="{C3380CC4-5D6E-409C-BE32-E72D297353CC}">
              <c16:uniqueId val="{00000000-CEF1-4A4E-8DDA-FB7C246CAA57}"/>
            </c:ext>
          </c:extLst>
        </c:ser>
        <c:dLbls>
          <c:showLegendKey val="0"/>
          <c:showVal val="0"/>
          <c:showCatName val="0"/>
          <c:showSerName val="0"/>
          <c:showPercent val="0"/>
          <c:showBubbleSize val="0"/>
        </c:dLbls>
        <c:gapWidth val="182"/>
        <c:axId val="466048447"/>
        <c:axId val="466048927"/>
      </c:barChart>
      <c:catAx>
        <c:axId val="466048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48927"/>
        <c:crosses val="autoZero"/>
        <c:auto val="1"/>
        <c:lblAlgn val="ctr"/>
        <c:lblOffset val="100"/>
        <c:noMultiLvlLbl val="0"/>
      </c:catAx>
      <c:valAx>
        <c:axId val="4660489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4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KPI!$B$4:$B$14</c:f>
              <c:numCache>
                <c:formatCode>General</c:formatCode>
                <c:ptCount val="10"/>
                <c:pt idx="0">
                  <c:v>545.35800000000006</c:v>
                </c:pt>
                <c:pt idx="1">
                  <c:v>937.7299999999999</c:v>
                </c:pt>
                <c:pt idx="2">
                  <c:v>711.68</c:v>
                </c:pt>
                <c:pt idx="3">
                  <c:v>350.90400000000005</c:v>
                </c:pt>
                <c:pt idx="4">
                  <c:v>39.479999999999997</c:v>
                </c:pt>
                <c:pt idx="5">
                  <c:v>168.20200000000003</c:v>
                </c:pt>
                <c:pt idx="6">
                  <c:v>541.86</c:v>
                </c:pt>
                <c:pt idx="7">
                  <c:v>223.80799999999999</c:v>
                </c:pt>
                <c:pt idx="8">
                  <c:v>6714.0839999999998</c:v>
                </c:pt>
                <c:pt idx="9">
                  <c:v>4303.7160000000003</c:v>
                </c:pt>
              </c:numCache>
            </c:numRef>
          </c:val>
          <c:smooth val="0"/>
          <c:extLst>
            <c:ext xmlns:c16="http://schemas.microsoft.com/office/drawing/2014/chart" uri="{C3380CC4-5D6E-409C-BE32-E72D297353CC}">
              <c16:uniqueId val="{00000000-440F-4BE2-B159-54E7EFAEA897}"/>
            </c:ext>
          </c:extLst>
        </c:ser>
        <c:dLbls>
          <c:showLegendKey val="0"/>
          <c:showVal val="0"/>
          <c:showCatName val="0"/>
          <c:showSerName val="0"/>
          <c:showPercent val="0"/>
          <c:showBubbleSize val="0"/>
        </c:dLbls>
        <c:smooth val="0"/>
        <c:axId val="227567711"/>
        <c:axId val="227568191"/>
      </c:lineChart>
      <c:catAx>
        <c:axId val="227567711"/>
        <c:scaling>
          <c:orientation val="minMax"/>
        </c:scaling>
        <c:delete val="1"/>
        <c:axPos val="b"/>
        <c:numFmt formatCode="General" sourceLinked="1"/>
        <c:majorTickMark val="none"/>
        <c:minorTickMark val="none"/>
        <c:tickLblPos val="nextTo"/>
        <c:crossAx val="227568191"/>
        <c:crosses val="autoZero"/>
        <c:auto val="1"/>
        <c:lblAlgn val="ctr"/>
        <c:lblOffset val="100"/>
        <c:noMultiLvlLbl val="0"/>
      </c:catAx>
      <c:valAx>
        <c:axId val="227568191"/>
        <c:scaling>
          <c:orientation val="minMax"/>
        </c:scaling>
        <c:delete val="1"/>
        <c:axPos val="l"/>
        <c:numFmt formatCode="General" sourceLinked="1"/>
        <c:majorTickMark val="none"/>
        <c:minorTickMark val="none"/>
        <c:tickLblPos val="nextTo"/>
        <c:crossAx val="227567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copy.xlsx]KPI!PivotTable7</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KPI!$E$4:$E$14</c:f>
              <c:numCache>
                <c:formatCode>General</c:formatCode>
                <c:ptCount val="10"/>
                <c:pt idx="0">
                  <c:v>-64.193899999999999</c:v>
                </c:pt>
                <c:pt idx="1">
                  <c:v>-7.713599999999996</c:v>
                </c:pt>
                <c:pt idx="2">
                  <c:v>297.08839999999998</c:v>
                </c:pt>
                <c:pt idx="3">
                  <c:v>110.66999999999997</c:v>
                </c:pt>
                <c:pt idx="4">
                  <c:v>11.054400000000001</c:v>
                </c:pt>
                <c:pt idx="5">
                  <c:v>57.938999999999993</c:v>
                </c:pt>
                <c:pt idx="6">
                  <c:v>114.82489999999996</c:v>
                </c:pt>
                <c:pt idx="7">
                  <c:v>34.021599999999992</c:v>
                </c:pt>
                <c:pt idx="8">
                  <c:v>2469.2980000000002</c:v>
                </c:pt>
                <c:pt idx="9">
                  <c:v>1440.8338999999999</c:v>
                </c:pt>
              </c:numCache>
            </c:numRef>
          </c:val>
          <c:smooth val="0"/>
          <c:extLst>
            <c:ext xmlns:c16="http://schemas.microsoft.com/office/drawing/2014/chart" uri="{C3380CC4-5D6E-409C-BE32-E72D297353CC}">
              <c16:uniqueId val="{00000000-957E-4844-A1EC-469F13A0F03E}"/>
            </c:ext>
          </c:extLst>
        </c:ser>
        <c:dLbls>
          <c:showLegendKey val="0"/>
          <c:showVal val="0"/>
          <c:showCatName val="0"/>
          <c:showSerName val="0"/>
          <c:showPercent val="0"/>
          <c:showBubbleSize val="0"/>
        </c:dLbls>
        <c:smooth val="0"/>
        <c:axId val="468408815"/>
        <c:axId val="468406415"/>
      </c:lineChart>
      <c:catAx>
        <c:axId val="468408815"/>
        <c:scaling>
          <c:orientation val="minMax"/>
        </c:scaling>
        <c:delete val="1"/>
        <c:axPos val="b"/>
        <c:numFmt formatCode="General" sourceLinked="1"/>
        <c:majorTickMark val="none"/>
        <c:minorTickMark val="none"/>
        <c:tickLblPos val="nextTo"/>
        <c:crossAx val="468406415"/>
        <c:crosses val="autoZero"/>
        <c:auto val="1"/>
        <c:lblAlgn val="ctr"/>
        <c:lblOffset val="100"/>
        <c:noMultiLvlLbl val="0"/>
      </c:catAx>
      <c:valAx>
        <c:axId val="468406415"/>
        <c:scaling>
          <c:orientation val="minMax"/>
        </c:scaling>
        <c:delete val="1"/>
        <c:axPos val="l"/>
        <c:numFmt formatCode="General" sourceLinked="1"/>
        <c:majorTickMark val="none"/>
        <c:minorTickMark val="none"/>
        <c:tickLblPos val="nextTo"/>
        <c:crossAx val="4684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copy.xlsx]KPI!PivotTable8</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KPI!$H$4:$H$14</c:f>
              <c:numCache>
                <c:formatCode>General</c:formatCode>
                <c:ptCount val="10"/>
                <c:pt idx="0">
                  <c:v>20</c:v>
                </c:pt>
                <c:pt idx="1">
                  <c:v>26</c:v>
                </c:pt>
                <c:pt idx="2">
                  <c:v>16</c:v>
                </c:pt>
                <c:pt idx="3">
                  <c:v>11</c:v>
                </c:pt>
                <c:pt idx="4">
                  <c:v>1</c:v>
                </c:pt>
                <c:pt idx="5">
                  <c:v>9</c:v>
                </c:pt>
                <c:pt idx="6">
                  <c:v>64</c:v>
                </c:pt>
                <c:pt idx="7">
                  <c:v>9</c:v>
                </c:pt>
                <c:pt idx="8">
                  <c:v>56</c:v>
                </c:pt>
                <c:pt idx="9">
                  <c:v>58</c:v>
                </c:pt>
              </c:numCache>
            </c:numRef>
          </c:val>
          <c:smooth val="0"/>
          <c:extLst>
            <c:ext xmlns:c16="http://schemas.microsoft.com/office/drawing/2014/chart" uri="{C3380CC4-5D6E-409C-BE32-E72D297353CC}">
              <c16:uniqueId val="{00000000-B97B-4F9A-AA92-E3B9A097DE11}"/>
            </c:ext>
          </c:extLst>
        </c:ser>
        <c:dLbls>
          <c:showLegendKey val="0"/>
          <c:showVal val="0"/>
          <c:showCatName val="0"/>
          <c:showSerName val="0"/>
          <c:showPercent val="0"/>
          <c:showBubbleSize val="0"/>
        </c:dLbls>
        <c:smooth val="0"/>
        <c:axId val="456252271"/>
        <c:axId val="456250831"/>
      </c:lineChart>
      <c:catAx>
        <c:axId val="456252271"/>
        <c:scaling>
          <c:orientation val="minMax"/>
        </c:scaling>
        <c:delete val="1"/>
        <c:axPos val="b"/>
        <c:numFmt formatCode="General" sourceLinked="1"/>
        <c:majorTickMark val="none"/>
        <c:minorTickMark val="none"/>
        <c:tickLblPos val="nextTo"/>
        <c:crossAx val="456250831"/>
        <c:crosses val="autoZero"/>
        <c:auto val="1"/>
        <c:lblAlgn val="ctr"/>
        <c:lblOffset val="100"/>
        <c:noMultiLvlLbl val="0"/>
      </c:catAx>
      <c:valAx>
        <c:axId val="456250831"/>
        <c:scaling>
          <c:orientation val="minMax"/>
        </c:scaling>
        <c:delete val="1"/>
        <c:axPos val="l"/>
        <c:numFmt formatCode="General" sourceLinked="1"/>
        <c:majorTickMark val="none"/>
        <c:minorTickMark val="none"/>
        <c:tickLblPos val="nextTo"/>
        <c:crossAx val="4562522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copy.xlsx]KPI!PivotTable9</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KPI!$K$4:$K$14</c:f>
              <c:numCache>
                <c:formatCode>General</c:formatCode>
                <c:ptCount val="10"/>
                <c:pt idx="0">
                  <c:v>7</c:v>
                </c:pt>
                <c:pt idx="1">
                  <c:v>9</c:v>
                </c:pt>
                <c:pt idx="2">
                  <c:v>3</c:v>
                </c:pt>
                <c:pt idx="3">
                  <c:v>3</c:v>
                </c:pt>
                <c:pt idx="4">
                  <c:v>1</c:v>
                </c:pt>
                <c:pt idx="5">
                  <c:v>4</c:v>
                </c:pt>
                <c:pt idx="6">
                  <c:v>14</c:v>
                </c:pt>
                <c:pt idx="7">
                  <c:v>2</c:v>
                </c:pt>
                <c:pt idx="8">
                  <c:v>17</c:v>
                </c:pt>
                <c:pt idx="9">
                  <c:v>10</c:v>
                </c:pt>
              </c:numCache>
            </c:numRef>
          </c:val>
          <c:smooth val="0"/>
          <c:extLst>
            <c:ext xmlns:c16="http://schemas.microsoft.com/office/drawing/2014/chart" uri="{C3380CC4-5D6E-409C-BE32-E72D297353CC}">
              <c16:uniqueId val="{00000000-30C4-4EEB-BC01-B04C9D6A1599}"/>
            </c:ext>
          </c:extLst>
        </c:ser>
        <c:dLbls>
          <c:showLegendKey val="0"/>
          <c:showVal val="0"/>
          <c:showCatName val="0"/>
          <c:showSerName val="0"/>
          <c:showPercent val="0"/>
          <c:showBubbleSize val="0"/>
        </c:dLbls>
        <c:smooth val="0"/>
        <c:axId val="644817119"/>
        <c:axId val="467497535"/>
      </c:lineChart>
      <c:catAx>
        <c:axId val="644817119"/>
        <c:scaling>
          <c:orientation val="minMax"/>
        </c:scaling>
        <c:delete val="1"/>
        <c:axPos val="b"/>
        <c:numFmt formatCode="General" sourceLinked="1"/>
        <c:majorTickMark val="none"/>
        <c:minorTickMark val="none"/>
        <c:tickLblPos val="nextTo"/>
        <c:crossAx val="467497535"/>
        <c:crosses val="autoZero"/>
        <c:auto val="1"/>
        <c:lblAlgn val="ctr"/>
        <c:lblOffset val="100"/>
        <c:noMultiLvlLbl val="0"/>
      </c:catAx>
      <c:valAx>
        <c:axId val="467497535"/>
        <c:scaling>
          <c:orientation val="minMax"/>
        </c:scaling>
        <c:delete val="1"/>
        <c:axPos val="l"/>
        <c:numFmt formatCode="General" sourceLinked="1"/>
        <c:majorTickMark val="none"/>
        <c:minorTickMark val="none"/>
        <c:tickLblPos val="nextTo"/>
        <c:crossAx val="64481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copy.xlsx]KPI!PivotTable10</c:name>
    <c:fmtId val="1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KPI!$N$4:$N$14</c:f>
              <c:numCache>
                <c:formatCode>General</c:formatCode>
                <c:ptCount val="10"/>
                <c:pt idx="0">
                  <c:v>-0.11770965127494232</c:v>
                </c:pt>
                <c:pt idx="1">
                  <c:v>-8.2258219316860889E-3</c:v>
                </c:pt>
                <c:pt idx="2">
                  <c:v>0.41744660521582733</c:v>
                </c:pt>
                <c:pt idx="3">
                  <c:v>0.31538540455509184</c:v>
                </c:pt>
                <c:pt idx="4">
                  <c:v>0.28000000000000003</c:v>
                </c:pt>
                <c:pt idx="5">
                  <c:v>0.3444608268629385</c:v>
                </c:pt>
                <c:pt idx="6">
                  <c:v>0.21190879562986742</c:v>
                </c:pt>
                <c:pt idx="7">
                  <c:v>0.15201243923362878</c:v>
                </c:pt>
                <c:pt idx="8">
                  <c:v>0.36777883624929331</c:v>
                </c:pt>
                <c:pt idx="9">
                  <c:v>0.33478833175795053</c:v>
                </c:pt>
              </c:numCache>
            </c:numRef>
          </c:val>
          <c:smooth val="0"/>
          <c:extLst>
            <c:ext xmlns:c16="http://schemas.microsoft.com/office/drawing/2014/chart" uri="{C3380CC4-5D6E-409C-BE32-E72D297353CC}">
              <c16:uniqueId val="{00000000-9CBD-4DCB-A1E0-BB357606F25C}"/>
            </c:ext>
          </c:extLst>
        </c:ser>
        <c:dLbls>
          <c:showLegendKey val="0"/>
          <c:showVal val="0"/>
          <c:showCatName val="0"/>
          <c:showSerName val="0"/>
          <c:showPercent val="0"/>
          <c:showBubbleSize val="0"/>
        </c:dLbls>
        <c:smooth val="0"/>
        <c:axId val="473697567"/>
        <c:axId val="473696607"/>
      </c:lineChart>
      <c:catAx>
        <c:axId val="473697567"/>
        <c:scaling>
          <c:orientation val="minMax"/>
        </c:scaling>
        <c:delete val="1"/>
        <c:axPos val="b"/>
        <c:numFmt formatCode="General" sourceLinked="1"/>
        <c:majorTickMark val="none"/>
        <c:minorTickMark val="none"/>
        <c:tickLblPos val="nextTo"/>
        <c:crossAx val="473696607"/>
        <c:crosses val="autoZero"/>
        <c:auto val="1"/>
        <c:lblAlgn val="ctr"/>
        <c:lblOffset val="100"/>
        <c:noMultiLvlLbl val="0"/>
      </c:catAx>
      <c:valAx>
        <c:axId val="473696607"/>
        <c:scaling>
          <c:orientation val="minMax"/>
        </c:scaling>
        <c:delete val="1"/>
        <c:axPos val="l"/>
        <c:numFmt formatCode="General" sourceLinked="1"/>
        <c:majorTickMark val="none"/>
        <c:minorTickMark val="none"/>
        <c:tickLblPos val="nextTo"/>
        <c:crossAx val="4736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KPI!$B$4:$B$14</c:f>
              <c:numCache>
                <c:formatCode>General</c:formatCode>
                <c:ptCount val="10"/>
                <c:pt idx="0">
                  <c:v>545.35800000000006</c:v>
                </c:pt>
                <c:pt idx="1">
                  <c:v>937.7299999999999</c:v>
                </c:pt>
                <c:pt idx="2">
                  <c:v>711.68</c:v>
                </c:pt>
                <c:pt idx="3">
                  <c:v>350.90400000000005</c:v>
                </c:pt>
                <c:pt idx="4">
                  <c:v>39.479999999999997</c:v>
                </c:pt>
                <c:pt idx="5">
                  <c:v>168.20200000000003</c:v>
                </c:pt>
                <c:pt idx="6">
                  <c:v>541.86</c:v>
                </c:pt>
                <c:pt idx="7">
                  <c:v>223.80799999999999</c:v>
                </c:pt>
                <c:pt idx="8">
                  <c:v>6714.0839999999998</c:v>
                </c:pt>
                <c:pt idx="9">
                  <c:v>4303.7160000000003</c:v>
                </c:pt>
              </c:numCache>
            </c:numRef>
          </c:val>
          <c:smooth val="0"/>
          <c:extLst>
            <c:ext xmlns:c16="http://schemas.microsoft.com/office/drawing/2014/chart" uri="{C3380CC4-5D6E-409C-BE32-E72D297353CC}">
              <c16:uniqueId val="{00000000-9148-4367-B202-3D11FC212572}"/>
            </c:ext>
          </c:extLst>
        </c:ser>
        <c:dLbls>
          <c:showLegendKey val="0"/>
          <c:showVal val="0"/>
          <c:showCatName val="0"/>
          <c:showSerName val="0"/>
          <c:showPercent val="0"/>
          <c:showBubbleSize val="0"/>
        </c:dLbls>
        <c:smooth val="0"/>
        <c:axId val="227567711"/>
        <c:axId val="227568191"/>
      </c:lineChart>
      <c:catAx>
        <c:axId val="227567711"/>
        <c:scaling>
          <c:orientation val="minMax"/>
        </c:scaling>
        <c:delete val="1"/>
        <c:axPos val="b"/>
        <c:numFmt formatCode="General" sourceLinked="1"/>
        <c:majorTickMark val="none"/>
        <c:minorTickMark val="none"/>
        <c:tickLblPos val="nextTo"/>
        <c:crossAx val="227568191"/>
        <c:crosses val="autoZero"/>
        <c:auto val="1"/>
        <c:lblAlgn val="ctr"/>
        <c:lblOffset val="100"/>
        <c:noMultiLvlLbl val="0"/>
      </c:catAx>
      <c:valAx>
        <c:axId val="227568191"/>
        <c:scaling>
          <c:orientation val="minMax"/>
        </c:scaling>
        <c:delete val="1"/>
        <c:axPos val="l"/>
        <c:numFmt formatCode="General" sourceLinked="1"/>
        <c:majorTickMark val="none"/>
        <c:minorTickMark val="none"/>
        <c:tickLblPos val="nextTo"/>
        <c:crossAx val="227567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copy.xlsx]KPI!PivotTable7</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KPI!$E$4:$E$14</c:f>
              <c:numCache>
                <c:formatCode>General</c:formatCode>
                <c:ptCount val="10"/>
                <c:pt idx="0">
                  <c:v>-64.193899999999999</c:v>
                </c:pt>
                <c:pt idx="1">
                  <c:v>-7.713599999999996</c:v>
                </c:pt>
                <c:pt idx="2">
                  <c:v>297.08839999999998</c:v>
                </c:pt>
                <c:pt idx="3">
                  <c:v>110.66999999999997</c:v>
                </c:pt>
                <c:pt idx="4">
                  <c:v>11.054400000000001</c:v>
                </c:pt>
                <c:pt idx="5">
                  <c:v>57.938999999999993</c:v>
                </c:pt>
                <c:pt idx="6">
                  <c:v>114.82489999999996</c:v>
                </c:pt>
                <c:pt idx="7">
                  <c:v>34.021599999999992</c:v>
                </c:pt>
                <c:pt idx="8">
                  <c:v>2469.2980000000002</c:v>
                </c:pt>
                <c:pt idx="9">
                  <c:v>1440.8338999999999</c:v>
                </c:pt>
              </c:numCache>
            </c:numRef>
          </c:val>
          <c:smooth val="0"/>
          <c:extLst>
            <c:ext xmlns:c16="http://schemas.microsoft.com/office/drawing/2014/chart" uri="{C3380CC4-5D6E-409C-BE32-E72D297353CC}">
              <c16:uniqueId val="{00000000-B241-4E40-A5C5-1AAF009CE589}"/>
            </c:ext>
          </c:extLst>
        </c:ser>
        <c:dLbls>
          <c:showLegendKey val="0"/>
          <c:showVal val="0"/>
          <c:showCatName val="0"/>
          <c:showSerName val="0"/>
          <c:showPercent val="0"/>
          <c:showBubbleSize val="0"/>
        </c:dLbls>
        <c:smooth val="0"/>
        <c:axId val="468408815"/>
        <c:axId val="468406415"/>
      </c:lineChart>
      <c:catAx>
        <c:axId val="468408815"/>
        <c:scaling>
          <c:orientation val="minMax"/>
        </c:scaling>
        <c:delete val="1"/>
        <c:axPos val="b"/>
        <c:numFmt formatCode="General" sourceLinked="1"/>
        <c:majorTickMark val="none"/>
        <c:minorTickMark val="none"/>
        <c:tickLblPos val="nextTo"/>
        <c:crossAx val="468406415"/>
        <c:crosses val="autoZero"/>
        <c:auto val="1"/>
        <c:lblAlgn val="ctr"/>
        <c:lblOffset val="100"/>
        <c:noMultiLvlLbl val="0"/>
      </c:catAx>
      <c:valAx>
        <c:axId val="468406415"/>
        <c:scaling>
          <c:orientation val="minMax"/>
        </c:scaling>
        <c:delete val="1"/>
        <c:axPos val="l"/>
        <c:numFmt formatCode="General" sourceLinked="1"/>
        <c:majorTickMark val="none"/>
        <c:minorTickMark val="none"/>
        <c:tickLblPos val="nextTo"/>
        <c:crossAx val="4684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KPI!$H$4:$H$14</c:f>
              <c:numCache>
                <c:formatCode>General</c:formatCode>
                <c:ptCount val="10"/>
                <c:pt idx="0">
                  <c:v>20</c:v>
                </c:pt>
                <c:pt idx="1">
                  <c:v>26</c:v>
                </c:pt>
                <c:pt idx="2">
                  <c:v>16</c:v>
                </c:pt>
                <c:pt idx="3">
                  <c:v>11</c:v>
                </c:pt>
                <c:pt idx="4">
                  <c:v>1</c:v>
                </c:pt>
                <c:pt idx="5">
                  <c:v>9</c:v>
                </c:pt>
                <c:pt idx="6">
                  <c:v>64</c:v>
                </c:pt>
                <c:pt idx="7">
                  <c:v>9</c:v>
                </c:pt>
                <c:pt idx="8">
                  <c:v>56</c:v>
                </c:pt>
                <c:pt idx="9">
                  <c:v>58</c:v>
                </c:pt>
              </c:numCache>
            </c:numRef>
          </c:val>
          <c:smooth val="0"/>
          <c:extLst>
            <c:ext xmlns:c16="http://schemas.microsoft.com/office/drawing/2014/chart" uri="{C3380CC4-5D6E-409C-BE32-E72D297353CC}">
              <c16:uniqueId val="{00000000-1074-446D-8136-5D0337A17490}"/>
            </c:ext>
          </c:extLst>
        </c:ser>
        <c:dLbls>
          <c:showLegendKey val="0"/>
          <c:showVal val="0"/>
          <c:showCatName val="0"/>
          <c:showSerName val="0"/>
          <c:showPercent val="0"/>
          <c:showBubbleSize val="0"/>
        </c:dLbls>
        <c:smooth val="0"/>
        <c:axId val="456252271"/>
        <c:axId val="456250831"/>
      </c:lineChart>
      <c:catAx>
        <c:axId val="456252271"/>
        <c:scaling>
          <c:orientation val="minMax"/>
        </c:scaling>
        <c:delete val="1"/>
        <c:axPos val="b"/>
        <c:numFmt formatCode="General" sourceLinked="1"/>
        <c:majorTickMark val="none"/>
        <c:minorTickMark val="none"/>
        <c:tickLblPos val="nextTo"/>
        <c:crossAx val="456250831"/>
        <c:crosses val="autoZero"/>
        <c:auto val="1"/>
        <c:lblAlgn val="ctr"/>
        <c:lblOffset val="100"/>
        <c:noMultiLvlLbl val="0"/>
      </c:catAx>
      <c:valAx>
        <c:axId val="456250831"/>
        <c:scaling>
          <c:orientation val="minMax"/>
        </c:scaling>
        <c:delete val="1"/>
        <c:axPos val="l"/>
        <c:numFmt formatCode="General" sourceLinked="1"/>
        <c:majorTickMark val="none"/>
        <c:minorTickMark val="none"/>
        <c:tickLblPos val="nextTo"/>
        <c:crossAx val="4562522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copy.xlsx]KPI!PivotTable9</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KPI!$K$4:$K$14</c:f>
              <c:numCache>
                <c:formatCode>General</c:formatCode>
                <c:ptCount val="10"/>
                <c:pt idx="0">
                  <c:v>7</c:v>
                </c:pt>
                <c:pt idx="1">
                  <c:v>9</c:v>
                </c:pt>
                <c:pt idx="2">
                  <c:v>3</c:v>
                </c:pt>
                <c:pt idx="3">
                  <c:v>3</c:v>
                </c:pt>
                <c:pt idx="4">
                  <c:v>1</c:v>
                </c:pt>
                <c:pt idx="5">
                  <c:v>4</c:v>
                </c:pt>
                <c:pt idx="6">
                  <c:v>14</c:v>
                </c:pt>
                <c:pt idx="7">
                  <c:v>2</c:v>
                </c:pt>
                <c:pt idx="8">
                  <c:v>17</c:v>
                </c:pt>
                <c:pt idx="9">
                  <c:v>10</c:v>
                </c:pt>
              </c:numCache>
            </c:numRef>
          </c:val>
          <c:smooth val="0"/>
          <c:extLst>
            <c:ext xmlns:c16="http://schemas.microsoft.com/office/drawing/2014/chart" uri="{C3380CC4-5D6E-409C-BE32-E72D297353CC}">
              <c16:uniqueId val="{00000000-9723-430B-B655-FF73B9F3E8F6}"/>
            </c:ext>
          </c:extLst>
        </c:ser>
        <c:dLbls>
          <c:showLegendKey val="0"/>
          <c:showVal val="0"/>
          <c:showCatName val="0"/>
          <c:showSerName val="0"/>
          <c:showPercent val="0"/>
          <c:showBubbleSize val="0"/>
        </c:dLbls>
        <c:smooth val="0"/>
        <c:axId val="644817119"/>
        <c:axId val="467497535"/>
      </c:lineChart>
      <c:catAx>
        <c:axId val="644817119"/>
        <c:scaling>
          <c:orientation val="minMax"/>
        </c:scaling>
        <c:delete val="1"/>
        <c:axPos val="b"/>
        <c:numFmt formatCode="General" sourceLinked="1"/>
        <c:majorTickMark val="none"/>
        <c:minorTickMark val="none"/>
        <c:tickLblPos val="nextTo"/>
        <c:crossAx val="467497535"/>
        <c:crosses val="autoZero"/>
        <c:auto val="1"/>
        <c:lblAlgn val="ctr"/>
        <c:lblOffset val="100"/>
        <c:noMultiLvlLbl val="0"/>
      </c:catAx>
      <c:valAx>
        <c:axId val="467497535"/>
        <c:scaling>
          <c:orientation val="minMax"/>
        </c:scaling>
        <c:delete val="1"/>
        <c:axPos val="l"/>
        <c:numFmt formatCode="General" sourceLinked="1"/>
        <c:majorTickMark val="none"/>
        <c:minorTickMark val="none"/>
        <c:tickLblPos val="nextTo"/>
        <c:crossAx val="64481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copy.xlsx]KPI!PivotTable10</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KPI!$M$4:$M$14</c:f>
              <c:strCache>
                <c:ptCount val="10"/>
                <c:pt idx="0">
                  <c:v>Mar</c:v>
                </c:pt>
                <c:pt idx="1">
                  <c:v>Apr</c:v>
                </c:pt>
                <c:pt idx="2">
                  <c:v>May</c:v>
                </c:pt>
                <c:pt idx="3">
                  <c:v>Jun</c:v>
                </c:pt>
                <c:pt idx="4">
                  <c:v>Jul</c:v>
                </c:pt>
                <c:pt idx="5">
                  <c:v>Aug</c:v>
                </c:pt>
                <c:pt idx="6">
                  <c:v>Sep</c:v>
                </c:pt>
                <c:pt idx="7">
                  <c:v>Oct</c:v>
                </c:pt>
                <c:pt idx="8">
                  <c:v>Nov</c:v>
                </c:pt>
                <c:pt idx="9">
                  <c:v>Dec</c:v>
                </c:pt>
              </c:strCache>
            </c:strRef>
          </c:cat>
          <c:val>
            <c:numRef>
              <c:f>KPI!$N$4:$N$14</c:f>
              <c:numCache>
                <c:formatCode>General</c:formatCode>
                <c:ptCount val="10"/>
                <c:pt idx="0">
                  <c:v>-0.11770965127494232</c:v>
                </c:pt>
                <c:pt idx="1">
                  <c:v>-8.2258219316860889E-3</c:v>
                </c:pt>
                <c:pt idx="2">
                  <c:v>0.41744660521582733</c:v>
                </c:pt>
                <c:pt idx="3">
                  <c:v>0.31538540455509184</c:v>
                </c:pt>
                <c:pt idx="4">
                  <c:v>0.28000000000000003</c:v>
                </c:pt>
                <c:pt idx="5">
                  <c:v>0.3444608268629385</c:v>
                </c:pt>
                <c:pt idx="6">
                  <c:v>0.21190879562986742</c:v>
                </c:pt>
                <c:pt idx="7">
                  <c:v>0.15201243923362878</c:v>
                </c:pt>
                <c:pt idx="8">
                  <c:v>0.36777883624929331</c:v>
                </c:pt>
                <c:pt idx="9">
                  <c:v>0.33478833175795053</c:v>
                </c:pt>
              </c:numCache>
            </c:numRef>
          </c:val>
          <c:smooth val="0"/>
          <c:extLst>
            <c:ext xmlns:c16="http://schemas.microsoft.com/office/drawing/2014/chart" uri="{C3380CC4-5D6E-409C-BE32-E72D297353CC}">
              <c16:uniqueId val="{00000000-A9E9-4C42-BEF4-50492C99F7B8}"/>
            </c:ext>
          </c:extLst>
        </c:ser>
        <c:dLbls>
          <c:showLegendKey val="0"/>
          <c:showVal val="0"/>
          <c:showCatName val="0"/>
          <c:showSerName val="0"/>
          <c:showPercent val="0"/>
          <c:showBubbleSize val="0"/>
        </c:dLbls>
        <c:smooth val="0"/>
        <c:axId val="473697567"/>
        <c:axId val="473696607"/>
      </c:lineChart>
      <c:catAx>
        <c:axId val="473697567"/>
        <c:scaling>
          <c:orientation val="minMax"/>
        </c:scaling>
        <c:delete val="1"/>
        <c:axPos val="b"/>
        <c:numFmt formatCode="General" sourceLinked="1"/>
        <c:majorTickMark val="none"/>
        <c:minorTickMark val="none"/>
        <c:tickLblPos val="nextTo"/>
        <c:crossAx val="473696607"/>
        <c:crosses val="autoZero"/>
        <c:auto val="1"/>
        <c:lblAlgn val="ctr"/>
        <c:lblOffset val="100"/>
        <c:noMultiLvlLbl val="0"/>
      </c:catAx>
      <c:valAx>
        <c:axId val="473696607"/>
        <c:scaling>
          <c:orientation val="minMax"/>
        </c:scaling>
        <c:delete val="1"/>
        <c:axPos val="l"/>
        <c:numFmt formatCode="General" sourceLinked="1"/>
        <c:majorTickMark val="none"/>
        <c:minorTickMark val="none"/>
        <c:tickLblPos val="nextTo"/>
        <c:crossAx val="4736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1829954518668"/>
          <c:y val="0.22766155806700425"/>
          <c:w val="0.72961850032385622"/>
          <c:h val="0.56470706596465337"/>
        </c:manualLayout>
      </c:layout>
      <c:areaChart>
        <c:grouping val="stacke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'combo chart'!$C$4:$C$14</c:f>
              <c:numCache>
                <c:formatCode>"$"\ 0.00,"K"</c:formatCode>
                <c:ptCount val="10"/>
                <c:pt idx="0">
                  <c:v>-64.193899999999999</c:v>
                </c:pt>
                <c:pt idx="1">
                  <c:v>-7.713599999999996</c:v>
                </c:pt>
                <c:pt idx="2">
                  <c:v>297.08839999999998</c:v>
                </c:pt>
                <c:pt idx="3">
                  <c:v>110.66999999999997</c:v>
                </c:pt>
                <c:pt idx="4">
                  <c:v>11.054400000000001</c:v>
                </c:pt>
                <c:pt idx="5">
                  <c:v>57.938999999999993</c:v>
                </c:pt>
                <c:pt idx="6">
                  <c:v>114.82489999999996</c:v>
                </c:pt>
                <c:pt idx="7">
                  <c:v>34.021599999999992</c:v>
                </c:pt>
                <c:pt idx="8">
                  <c:v>2469.2980000000002</c:v>
                </c:pt>
                <c:pt idx="9">
                  <c:v>1440.8338999999999</c:v>
                </c:pt>
              </c:numCache>
            </c:numRef>
          </c:val>
          <c:extLst>
            <c:ext xmlns:c16="http://schemas.microsoft.com/office/drawing/2014/chart" uri="{C3380CC4-5D6E-409C-BE32-E72D297353CC}">
              <c16:uniqueId val="{00000000-4AE4-487E-806F-38F2F288604A}"/>
            </c:ext>
          </c:extLst>
        </c:ser>
        <c:dLbls>
          <c:showLegendKey val="0"/>
          <c:showVal val="0"/>
          <c:showCatName val="0"/>
          <c:showSerName val="0"/>
          <c:showPercent val="0"/>
          <c:showBubbleSize val="0"/>
        </c:dLbls>
        <c:axId val="204023711"/>
        <c:axId val="20402755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chart'!$A$4:$A$14</c:f>
              <c:strCache>
                <c:ptCount val="10"/>
                <c:pt idx="0">
                  <c:v>Mar</c:v>
                </c:pt>
                <c:pt idx="1">
                  <c:v>Apr</c:v>
                </c:pt>
                <c:pt idx="2">
                  <c:v>May</c:v>
                </c:pt>
                <c:pt idx="3">
                  <c:v>Jun</c:v>
                </c:pt>
                <c:pt idx="4">
                  <c:v>Jul</c:v>
                </c:pt>
                <c:pt idx="5">
                  <c:v>Aug</c:v>
                </c:pt>
                <c:pt idx="6">
                  <c:v>Sep</c:v>
                </c:pt>
                <c:pt idx="7">
                  <c:v>Oct</c:v>
                </c:pt>
                <c:pt idx="8">
                  <c:v>Nov</c:v>
                </c:pt>
                <c:pt idx="9">
                  <c:v>Dec</c:v>
                </c:pt>
              </c:strCache>
            </c:strRef>
          </c:cat>
          <c:val>
            <c:numRef>
              <c:f>'combo chart'!$B$4:$B$14</c:f>
              <c:numCache>
                <c:formatCode>"$"\ 0.00,"K"</c:formatCode>
                <c:ptCount val="10"/>
                <c:pt idx="0">
                  <c:v>545.35800000000006</c:v>
                </c:pt>
                <c:pt idx="1">
                  <c:v>937.7299999999999</c:v>
                </c:pt>
                <c:pt idx="2">
                  <c:v>711.68</c:v>
                </c:pt>
                <c:pt idx="3">
                  <c:v>350.90400000000005</c:v>
                </c:pt>
                <c:pt idx="4">
                  <c:v>39.479999999999997</c:v>
                </c:pt>
                <c:pt idx="5">
                  <c:v>168.20200000000003</c:v>
                </c:pt>
                <c:pt idx="6">
                  <c:v>541.86</c:v>
                </c:pt>
                <c:pt idx="7">
                  <c:v>223.80799999999999</c:v>
                </c:pt>
                <c:pt idx="8">
                  <c:v>6714.0839999999998</c:v>
                </c:pt>
                <c:pt idx="9">
                  <c:v>4303.7160000000003</c:v>
                </c:pt>
              </c:numCache>
            </c:numRef>
          </c:val>
          <c:extLst>
            <c:ext xmlns:c16="http://schemas.microsoft.com/office/drawing/2014/chart" uri="{C3380CC4-5D6E-409C-BE32-E72D297353CC}">
              <c16:uniqueId val="{00000001-4AE4-487E-806F-38F2F288604A}"/>
            </c:ext>
          </c:extLst>
        </c:ser>
        <c:dLbls>
          <c:showLegendKey val="0"/>
          <c:showVal val="0"/>
          <c:showCatName val="0"/>
          <c:showSerName val="0"/>
          <c:showPercent val="0"/>
          <c:showBubbleSize val="0"/>
        </c:dLbls>
        <c:gapWidth val="73"/>
        <c:overlap val="-27"/>
        <c:axId val="378859887"/>
        <c:axId val="378860367"/>
      </c:barChart>
      <c:catAx>
        <c:axId val="37885988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8860367"/>
        <c:crosses val="autoZero"/>
        <c:auto val="1"/>
        <c:lblAlgn val="ctr"/>
        <c:lblOffset val="100"/>
        <c:noMultiLvlLbl val="0"/>
      </c:catAx>
      <c:valAx>
        <c:axId val="378860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layout>
            <c:manualLayout>
              <c:xMode val="edge"/>
              <c:yMode val="edge"/>
              <c:x val="2.4600426051480935E-3"/>
              <c:y val="0.40202360810103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8859887"/>
        <c:crosses val="autoZero"/>
        <c:crossBetween val="between"/>
      </c:valAx>
      <c:valAx>
        <c:axId val="2040275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6151914107581715"/>
              <c:y val="0.341824379334296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023711"/>
        <c:crosses val="max"/>
        <c:crossBetween val="between"/>
      </c:valAx>
      <c:catAx>
        <c:axId val="204023711"/>
        <c:scaling>
          <c:orientation val="minMax"/>
        </c:scaling>
        <c:delete val="1"/>
        <c:axPos val="b"/>
        <c:numFmt formatCode="General" sourceLinked="1"/>
        <c:majorTickMark val="out"/>
        <c:minorTickMark val="none"/>
        <c:tickLblPos val="nextTo"/>
        <c:crossAx val="20402755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19951682972429599"/>
          <c:y val="0.15780267354851157"/>
          <c:w val="0.52981537565148351"/>
          <c:h val="0.79830325541010694"/>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1"/>
          <c:dPt>
            <c:idx val="0"/>
            <c:bubble3D val="0"/>
            <c:explosion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05D-4091-A211-83FD9821377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05D-4091-A211-83FD98213774}"/>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F05D-4091-A211-83FD982137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0.26440084359566346</c:v>
                </c:pt>
                <c:pt idx="1">
                  <c:v>0.26881790256494853</c:v>
                </c:pt>
                <c:pt idx="2">
                  <c:v>0.46678125383938796</c:v>
                </c:pt>
              </c:numCache>
            </c:numRef>
          </c:val>
          <c:extLst>
            <c:ext xmlns:c16="http://schemas.microsoft.com/office/drawing/2014/chart" uri="{C3380CC4-5D6E-409C-BE32-E72D297353CC}">
              <c16:uniqueId val="{00000006-F05D-4091-A211-83FD98213774}"/>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2.3891624125085869E-2"/>
          <c:y val="1.3043983724084482E-2"/>
          <c:w val="0.89999979750977521"/>
          <c:h val="0.14352502014107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copy.xlsx]Top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Storage</c:v>
                </c:pt>
                <c:pt idx="2">
                  <c:v>Chairs</c:v>
                </c:pt>
                <c:pt idx="3">
                  <c:v>Accessories</c:v>
                </c:pt>
                <c:pt idx="4">
                  <c:v>Machines</c:v>
                </c:pt>
              </c:strCache>
            </c:strRef>
          </c:cat>
          <c:val>
            <c:numRef>
              <c:f>'Top 5'!$B$4:$B$9</c:f>
              <c:numCache>
                <c:formatCode>"$"\ 0.00,"K"</c:formatCode>
                <c:ptCount val="5"/>
                <c:pt idx="0">
                  <c:v>1030.7820000000002</c:v>
                </c:pt>
                <c:pt idx="1">
                  <c:v>1377.89</c:v>
                </c:pt>
                <c:pt idx="2">
                  <c:v>2313.748</c:v>
                </c:pt>
                <c:pt idx="3">
                  <c:v>2431.6759999999999</c:v>
                </c:pt>
                <c:pt idx="4">
                  <c:v>4061.97</c:v>
                </c:pt>
              </c:numCache>
            </c:numRef>
          </c:val>
          <c:extLst>
            <c:ext xmlns:c16="http://schemas.microsoft.com/office/drawing/2014/chart" uri="{C3380CC4-5D6E-409C-BE32-E72D297353CC}">
              <c16:uniqueId val="{00000000-23C4-4D35-9425-D5216DE9B1A6}"/>
            </c:ext>
          </c:extLst>
        </c:ser>
        <c:dLbls>
          <c:dLblPos val="outEnd"/>
          <c:showLegendKey val="0"/>
          <c:showVal val="1"/>
          <c:showCatName val="0"/>
          <c:showSerName val="0"/>
          <c:showPercent val="0"/>
          <c:showBubbleSize val="0"/>
        </c:dLbls>
        <c:gapWidth val="70"/>
        <c:axId val="466048447"/>
        <c:axId val="466048927"/>
      </c:barChart>
      <c:catAx>
        <c:axId val="466048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6048927"/>
        <c:crosses val="autoZero"/>
        <c:auto val="1"/>
        <c:lblAlgn val="ctr"/>
        <c:lblOffset val="100"/>
        <c:noMultiLvlLbl val="0"/>
      </c:catAx>
      <c:valAx>
        <c:axId val="466048927"/>
        <c:scaling>
          <c:orientation val="minMax"/>
        </c:scaling>
        <c:delete val="1"/>
        <c:axPos val="b"/>
        <c:numFmt formatCode="&quot;$&quot;\ 0.00,&quot;K&quot;" sourceLinked="1"/>
        <c:majorTickMark val="none"/>
        <c:minorTickMark val="none"/>
        <c:tickLblPos val="nextTo"/>
        <c:crossAx val="4660484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59DC0A8-DDB7-44DD-B253-AC74CA76CD7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DABBEDD-21B8-4B43-87DF-223B3C839DDB}">
          <cx:tx>
            <cx:txData>
              <cx:f>_xlchart.v5.5</cx:f>
              <cx:v>Sales</cx:v>
            </cx:txData>
          </cx:tx>
          <cx:dataId val="0"/>
          <cx:layoutPr>
            <cx:geography cultureLanguage="en-US" cultureRegion="US" attribution="Powered by Bing">
              <cx:geoCache provider="{E9337A44-BEBE-4D9F-B70C-5C5E7DAFC167}">
                <cx:binary>1H1pc+M4kvZfqajPL93EQQCc2N6IJnVYli2f5Wr3F4badvEmSAA8f/2mbNkls1VV3mjvGyFPz0zb
EsQEHuT1ZAL6r/vuP/fZ41p96vKs0P+5737/HBlT/ue33/R99Jiv9VEe3yup5TdzdC/z3+S3b/H9
428Pat3GRfgbthH97T5aK/PYff7v/4JPCx/lqbxfm1gWl/Wj6q8edZ0Z/ZPX9r70af2Qx8Uk1kbF
9wb9/vnisSh0nzXrIl5//vRYmNj0N335+PvnN+/8/Om38ef949mfMhDP1A8wltpHwmXcRgLZTz/k
86dMFuH2ZYvzI0GEcDm33acf8fLs1TqH8e+V6kmm9cODetQapvb0/+PRb+YBL/7x+dO9rAuzWcMQ
lvP3z1+K2Dw+fLo2a/OoP3+KtfSf3+DLzWS+XD/N/re3KPz3f43+AOsx+ssOUOPF+9VL/8BplkkV
P3wgRFgcOa7jIEzct9gIfEQFJxQL8ord8754xuYdkuyH5XXgCJHZ6UEi8ke2/nudfyAiBB9xxihm
tvu68LtKI9iRoDYh2MbPSgPA7QLzDoH2A/M6cATMH4cJzOQxW7dr9fiyOv/enBH3yLYFZ5g4ryu/
iwx3jigTjBIknl93Xp79rDLvkWg/NN9HjrCZTA9SaV48zyf57ZMvszr/+yPdDhFHrk25QIS+tWng
b2zEsMvIFiB4fVd1/rdi/QCsrVt9O7kxcP5BAjd/lCr8UKzwEaMCC+puQwT0FjJBjiilhFNbvFrD
XcjeIdB+lF4HjoCZH2Zg8IeKB1l8pBuiR9glGAtEn40ZfwsMQugI3JTjMoc9IQPA7QLzDoH2A/M6
cATMH38dpMb8odJ1odcQUD6vzge4IQpRtStsgrZuCKLmXTfkQuRGXOQ4zlZlRm7oPRL9CJqXuYyx
uTpIbMD1SLV+kB+IDbgeVziOTfGzuRqZM2Q7Rw64JsLIy0OfY4P3iLIflO8jR6D45wcJym0MHuZD
01DCjyDBcW3h0lcfsqswXBwxyEEFfQFtpDDvkWg/Nt9HjrC5PUwvcxVBKvxpobN18fCyf/+9QaPg
SbDArrONytyRQeMI8BPC3nibp5+R7rxXqv0YvR09wulqcZA65K+z+JtUH61F2KGMuWibl45NG3KP
GOKYI4qeYXrZIVsL9y6Z9mO0O58RQv5hatLZWuv1fVTrR2M+MDag+AgggHCZb1mbEUigSsx2gD0Q
EM7thmvvlmc/QKPhI4zODhOjhWzXL6v0AVYOH9mcMofT/V7IJUcOuCeG7O3r7OXZz/rzK2n2A/M8
aoTH4jDx8GVRPN6b+L42L0vzAbCAc+EOcgjZrD78jDUG6DgCCSrCo6jgndLsh+XN4BE6/s1B+pzF
wzr6wEia0iNgaWyOX7zJKChAiB4xxyUcQu2X3bBVlF8Jsh+SrfwjMBaTgwRj+dE5p4BqAOV4U6rZ
pyWuALSgzmO/UKMj9/JrefaD8jJuhMry+iBRWWRZXMj4I/29fYRAQyhknM8x10hLhHuEqGDEEd8p
6123/x6J9iPzfeQIm8VhlgvO0wzs14cWciDVF4SCy39WmbFncSEttTfVNc6fsRsVct4j0X5svo8c
YXO+PEy9KR7i9YeSm+4RpDEud7da446Ln+wIPD5knO4WOzpyMb8WaD8yi5eBI2AWq4ME5jyKP9Ll
20cUaEtC3a2TgTx/l6eBkjQ0CoAtw9sEc6wwv5BmPyTPcxjhcX58kHgswbbX92n/slv/fXi84c4w
JxgKmyMwHFARiAbAvj1br5GKvEeU/YB8HzkCZXl3kKCsHpv1R7ZsQBmaOIxSh+z3+QgxiIwdSPGB
M9v8QEaz6/N/Lc9+XF7GjVBZ3R4kKqeyjvUHexX7yN10OglnZLhcBBUbJKCYtkVspCvvkmU/KDtD
R7icHmaSf7aOi8eXDfvv7Rd1jgiQlqAs2wB4VMZk7hFGDFGgZvaasV+Ksx+W7bARJGfTg1SVM1mY
Dw2/KPRhAN+CXCjrP/2M9AXZQCVTqNmwTQfHru16hyg/AORlDmNIbg4TkrXqP7YIs2ma2Xh6ZxQK
cwZBF1TPiLtVEMDqDSLvkOQHkLyOHGMyOUxM4vsoDtfFy/p8gPGCSj9Q+S60Mu3P7h3gJm1IYzbJ
zOZnRBmfvUOiH2DzOnKMzeIgsVlJZaJP/lpJYGDWH4cQgRyfAAn5GouN3AsH/gXCAcHYc5OMPULo
/XLtx2k8foTWyj9ItM5iIPq1NB8IFGUQB7gIGmO2TTEQFO/mli49Qi6QMdDx9LI7ntnkd8myH5yd
oSNczg4z3b+BUwLQYv/4gfEZKJCg0Mhsb3MVG5Z/FxfodiaUQOH5pRt6BM+7RNoPz87QETw3hwnP
Waz15p+yjF/28L/3QZt2dAxdz68E8ig+AIYZOgAxVGG2HU8jC/dOofZD9GbwCKSz6wO1bVrLWn0k
QlB7YRya/ei2hXakQpt+QM6h4+ylv2YPQr+S6MfwPI8cY3OYrWdf1zqCc1dGfmQMx4HURMThYsvy
jyIEhO0jB+icV/jAMe3G1++TaT8+u2NHCH394yC1Z/X4t1rr9CMDA6j/Q88S4XwboY21xz0CTgcq
ny+Bw6gN4D0S7Ufn+8gRNqvDpAlWj+2n43Vegg595KkbSo6YcBgC4n8vWbDpDgTwoL9z25c2ihDe
LdaPUHozqzFUh1kn2KzJyaPSj/2Lsfn3gQIc9kQEQHDIfjfEoV8Dogg40/qcq7ojaud9Mv0YpJf5
jBE6OVBD1346e+zi+w+srxF6RDFYOkS3pu4ftBs7QlCRhmB85IQ22Pxamh9j8zJ2jM3ZQWJzrh7D
Dw0RyJELFAG0aWxLaaMQ+zlEEBBFjGD5tSD7IXkZN4Lj/Oog4dhszjup0g80ZRgAcTHdHLLdx0/D
QU/IeGxwSltOdBRRv0ei/ch8HznCZnV3mNg88W6TdfqxZA7E1JQRMFNk60vekgbggOAk7ub02ouv
edkbz5zOM2v2a6l+gNGbOY1xOkzu+lrW/zf8KJg2G0oHGG2DgpHLEZsbIuBsJ5wmfEZypEnvl2s/
VuPxI7SuD5Mf/fqozafvZ4ue08V/H8FBCQjuHYBMFco9Tz+jVBXAYhA+QHzwHcw3qep7xdqP1WhW
I6i+3h6kAbx57D707CcCw0YEBYV59kwQEezSpS70hoDXgjbdLYTQtbML0S/F2Q/NdtgIkps/DxKS
L2YdvazKBygNrDgcuIEEdJuejviDp3PSHHo/MBvZtl/JsR+K51EjJL4cZhX79lHlUJf/ODDg0IDN
HQz/GfkZDtcMMMxcBtnN08+IxXmHJPvheB04QuT2MBH5Gut7Wej4IwlQyPth0R0CF9o8/7w1WVBA
gP5CuIPI3X/R0LtE2g/OztARPF8XB2m65goO3n66gWA6+5XS/B9eQvW1l3B7WPgrCd5elPXTe8Ig
34LmBcx+cKMB8K/AkSNoebS3e+jl2c/x/DsE+sEGeZnJeHscRrZ1/9MLzHbDwjfv/F/e4gb9pnBi
1OGQ777VXAg24MgPgbLT99663WBjdKHaj+XZD85o+Jsp/H+6re3HSvS6nSdrs54+3Ze3c5nbz199
mi7c5Dcaug3U9oYkz2u3ePj9MwFDSncQ3HzImxBvnBfsDHpca/P7ZwvoC+jnhs+Bsrp4Otr4+VML
sTu8BNftMA4tR9CCD9eHgEmG+LHY5LvwYPcIjhk91RgJ+FLo0fv8SW/SRniJQRcMhKU2B4b3OdJ5
meOFzHogy14XZPv7p6LOL2RcGP37Zyi+fP5UPr9vIywIBY+HkAo+EqSAflqYb3m/vgKbA29H/080
TErZh+hYiL7IWq+RwlfAPPtD0VencUumXRH81RfCybxahNEXuy5DHy5Nk8s4CusVkSz2XNWQmcMD
FEwVVE8voj4sl4oV2Y0s+iLw4NzUogrMTdAEnfD7ulrbpExVPFFwQcUXraziFhvWXZR5G2Regy31
4ASFXMoodE9p3znrwq6ywe+wdtakZPAmzKh7a5i0HtOOd19SIvPucdO+xZOTWNN2FUk+Vbn2Rdgl
SztJSzFnTVDctISGJvFCq6ar2kAyPcGRtG4s6pTGG6KimZYiCT1eqdTTeVzRCRwC71ZIddmkrWrr
b5aZvFlq0whYFonxMera8DQpUe3XKasiz8ZETgPRts4MVTb1Ap3+TfOhWIZtXHqOGOjEUTT9UyW6
mDoooBOLM8fPAtLeYpz0V7l0ULiguo7nsszLi8AdbD7vgogu7K6x7ozO4kmtu+5LZOtoksZJRr1q
aCp+W+q4MT5nneVOBzVEpdclgV3NAjfMYp8P1ODzKiZDNbOAcrtRlaDruqTR4LGsLe9oSMUpXEuA
brqWbFY5RbAWkXTRjZs6NvZ63KIbuHRSai8rHfh4QzK78ZQ0aKUhW6p9bnSpPVIWWT4VToOwJyK3
yH1LVUU6a4taLpHKMPGf/jVDCeAalEwxr6oLeF8f5TDGIX3KT8uiK++wO+S575g8uE2oSGPfqZk4
NQ21Yi+LwgFNws5xb4VMSe0XJnBvUW2Z0FOikQ1sTYpuMHJgGnndxPOWy3qYd8YlCxIZZ112WaXn
1AgVe6rTw9Itenh+nyO5xCFKBz+hA0yIbxYFV4omS5MOWXRiiR4EaFHVhVMeJrC6eROUd1mb54EX
Bk2aT5xekWQiOp7RieCS4VXQZG0w0yaww4Upm3jwQpmYhySRlh+nA/xOu83HRrJS2TxLElP50ioa
3XjMsuEFKgr4+I5tJi8GkwzegFNYQdV28Jeh4mRBWU4XXRcBLIM25R0La8unVgmTCGpsX4i4YadP
T2S8TrtZYzGyaDMEe7NqMKxv0obBbatSI3xCnZBPaIubYa4Uomu777XwadjJJbNVeVdhNDRe5XTq
OIwTh16GSe1OU1JFchGTWOlpwGpC/ArH8PkhyWBafS7EaRRk7Cs1SW/dPkkpsqEOj7OexoUPtzGB
sE7JYJdZmKCVq7Ii9bJUk8LTrAWc07yphmvTpjKdwc1DACmQyJs1SXpbr0zvyqXLtFz2SsLvbh+H
iSfcUDPPkkM8T6UFG8LNq3jO2wwsFE8qdUxzG/WzuCqzb8PgwI5MmLXZUwhn0gsdS+RzWTetXHKU
d7UflWnndzw17cS4eDjWA2uv7FZ0F03Sl3cEdhrxbVkjAfu0yJEHbb/lqRG1L0tH9J6DrarxNNbu
tM6LkPi90nzFbB4sE7d3bwFMFk0IFJmukqg3g5cpXd4ZWutgxhPcXTewi+dJK/LZQBD27SZ0LuvY
6PvEIoh4GTid28zNumvBrNznWMHGxqpVMBlYgFNmUwtml6eSeIN0Cu2bVmVk4riFrnxYsmY47lyH
H7fQXX5flQknU1RIQaY0aC0wDjqlizBM6IIUm/Xtuyi4VXD5zymrK9nAA/P2vEUOndImxOHUMqT1
cBUg18sVLReki8lcZiKKfAUe47JAZXGVNZIVXpNmifR4GuEvrhz4zGpV/0h5Tk4CZeLjpBHoIXP4
cCvCuuMzG0zgaaVY/Eiqrr2pHadflHmRT/skC3wZW19UYqnbCFM9KarUSC9zRTzvkZV4uLOyU9QV
LfytK2a2yPtpEdrDY9yHKWhAm+mlcFqeeE3Ce+rlQ0Du+jTRS9MGvPJd6HhY1INKz3LIlSdO26rQ
CzqDmR8HAz91wmqlmMofISuL6HQQqsm8rq/6k8J0YpW11hXKLdxNbQcR5aei0eg0S8GaXw6URIvG
duemYd1saEgz0VVanrV1Ib3UqoOLolFgTXruFbFV1leoKP4kYYtC37h6COdNHZPTMi1s/CUoibxt
o0xdZy29iJymuupxGnptqNFVgBC/LriJvKzujDivoIXmOOZZObXDyP4zxG23pIG4GULMvta6x3PZ
OVLNnbaQLuhHmZXHjeo2it8ed6Wb+3WJL7QOpcfyMnKmmR3Zp60cMr8PKmNf6kjKaYe5Pc0ShTyd
ENV5UWOicpq1dmFPoiBq/wpKuOvZR7R2kpmd13V+3FdZVvsWotm0IZX0RWebG1yk4i6GpgUNrpDY
53VCay+3rXLRMAK7uiXJXx2492Wb1fXKYPuvVonqrNRDbzzUdiXzeRGYU82GZNJQF1/3rkWXfZeg
yxQx862hnfqrd0NZrTtjZ81lzFQQLo0a0kWYpYVfVupP3A/BZRShYJKyNPDgzGt32hhE/ExDSMOZ
Oqk1sc6VMmyqMQl7r+f5Y2ba7rQa4mQaOD2+TGLT3ImYBZMwj9iFW7rOeVe3IffSIsorz3Z4ueJW
kJ7ZQYWLSVTb1iVNpTPhtG6nsFzcayjrTkqdF3/FtaG+I8svQV3aJ6mtbg24xGmUwD7ViX2HcLhI
2kSfWr1D/2zbkOSgc73yUaDRNLCiaKlDGp4TIeuzmqtjUbfGSzk2XmSjGqymLDt62kaGwgwF8nFE
STYJS1wbcH7WilHYKnYcneatkMc4Q1+DhHIvzFjuKSypX7QmnbAuyyaobGAf4JJOo4654CncYJiE
tGJewcCFz1xK7M7DuCSXIqTsQrjKXEtFa3D0RSNhPpHx06GbWdw0Z1DCdLyyDr8wu0LLQlnxBJGu
9MOid2auyfPrOJFN4SUQfsxwgeJJh7NET0u7s7zaMKfyeh1FF3mnyCwldn9jK9Use03sr5aCgQ0L
5RlYoOY47qBRdGJy95IYu5mXRR3Br5iWS5IP1VXk5Fnj94Vup7Us4siLWolOaprUl3HM7IkK2EKY
RJzKNOy/2DoLmOfk9W1UR38mQR74kKwLCCi6JvzSlG7lcd0Z8LianLAy7447O8QedSMxYzUDHIxK
Wublue0OvuA1U7M+jRzQhNykftk51YzGNXjHLHJDr+J5Ni9bKm5LFybelJ26DhLJZ7qrgmQK7rA9
FomOJ1Xmpl4SWn6ni/wqClihPZVEdDL0oV5K2lPi2VFfLztF5azFuCMzGNOd8byLhM/B3jwkVc2+
iSxqp3HKnOE4ck12X3JeHbvKDabZJrQqc628rOkrb6Aol36WJ2waW1U5TYom9kUt6rO2RHgS9Jnx
+6ZqJinw88s0yZvVoEVJvoB/S89MkZGo8XO3yy8SExNfp468qvMuZFeZa5HBdyxXeY1JICwoWvp3
Co0B4cxlRQEKZEMsmDKUnofgZMMm606LVOtpX6du5ydaBJcawoAznJUlWN6ehH/yvCnkZCAJxFjU
vQtrJK+GoE1KLw+jWZXW/amjHWdVFVGlPLeqrEktnfqEyMwsO1T1c1HE3QVyjL6J2vykaqtlKYZu
Urm4Os+11PcMrOW8MZU6QY0TzFUobiFQa2dcq0nDFb1Mmj7LPKdJ03SWdHmYnehoaNEsdoeh91qq
ygTuNyxk4uWYDVc1scu/uzTPQtg+OGu8ssgzjxQ1LAgJhtO0VlZ+3zedvrDcfji3okHF07CMnfpv
Ycqbsu6LlHsqrmmA57kFxm0RdGxeRYRfSZR9LUnWRcsiq3hwSgp7bVq3POscCORiAXthkbZxADgn
fToVaRLxK+gScOyvcQ7/plpPpUVwIUtdzZw485SV+U7Zfh0iKn1KlAj5RYjL6gK838Lk4EHb451M
fk9qDITLm8QYaqlwpYQLjSAMLv14OpO9mxiHblv3OIS4litFFy2BTNSJI3wz9Fw/uArF858/zwFa
fPTAzW3WDrRCwEnvDbH+NhPPoqaH6y20PC5y5Z6aCEJ3DYZ5nVomjyZY1vdRBkfEV2EjarJQipGg
9zWyovwscZIMLB8o9pRVBVXnuWrQKrfYUJ4oKNzfNpFxp00qIQCkQxFA2JYz/WCHUE+GhJ6a4Roz
K1DTqkvVcVzXEGaWibOWTtOaa41cR88Gg1Cr/YLBQcK/BsgnUj8QHSRsYeAQiPVDyEVSsBg3OSfl
XZv1+gG2TPFNDE1xTdwQInpTgfXwod2jvLNz2nWnIeRG1sZ22pBgISu4HCxd65mbQOIwF6FUxz28
UZ1TWSI2VxFi3VQjIe+ecuGcVQhOF7x+jcIe0Ddsxy4bApcgbY57CyHgFASQM0DJ7IKeQoQcMG3L
Y6ff5MtOnEBuUKMM0rWfP2jzQf94kAslYLjzVxC8OfG/+yChIIOrMnhQFmUAcSnyfGqKCvAB3aNr
HQvIrUPZQRIygJcFDvVn0/zn0+H2ILgBksHt9tB9syEbd59eWj3idt/JY5WU+Ia1rZjEVdxD/Jip
Y9lZ8FRmOCQBVptD2vbzhyOom47mDg3YcM7BxQgK3P+Ye5s4ViADJY81KuHTmzas6RlPK3xTJBrS
ZooYTL6hvVyasIQY1VZFDYlfEfLsOKQdgnoQrMaWUNyi/syK3cuyV3EYbb/G4/XX/76ROfzzNOb7
HzffAvL9Nzjh9/z1IT99F9x1vSHK9fhNG2lePwuE2Uq3oRTf/PIPfvOF3RsxmM/fRvKDF99Hb0LC
Abzi6775B7u5exPkd1L0edSW3tzcDIagRu7YDOMnFvOV3oS7ko4o3H8IV4naAigjCttgS2/CzYk2
4tCFB8coXNgFAvbnC72Jgd6ED+QCTikRDkf5X7+M5Q2QQOluf9+lN8dbDchyhuDMuWBwdhO+X4Nu
bO4Ou2kGIsuqrrtV0RIwgG0AG0uShKd+ytvmkllOf5J0TZFObTs1d0bS5ktKIfrxtFtUX3dWb580
0NNR7ij9RhrQN8zBsNhwETvbKMaONLToy9SN6maFqwKtwhQssVcDLxT5XWOkC5pA6zvelMBjqFwA
9VMlCrZ/MGhOffhql+LBNcY+h8+I6gnOMvRlAFICzcFvBI+ot1A3+7nEeGQPnyRmnIGqQp5vC2yP
JI55BNj2ZkU6JwwhUh+yL5AhCTIzvJeO1/QdSiYxDwSYKdbHXp/aZJ43qkcT1UjzEHVaIx+SU8g4
4Jt2Gg98GRBTXDlpOAXuK7pIa/ck1y4EzXBTjXuro2qZZq3TTWNtsbNYRU3+C0/7Txg4JAscgABq
ncF9K28nxXsrbK0y06snslCG0KPj0RTD1oDgvbtoO+VelwHK/vz5Yo78u80R5wi+5sXFsBfhfzZi
7aDv2F1ISx0Wq0IMaIXSqF4VWvmxCKLbnz9pZN6fnuTaGO5ZENDLD4nX2yeVBe2HSkVyJUqbrqtW
AukWGNFjLy2jqV3VQBhCTiOknxCnzX+1aTabYnebwyzhC1M2gQzcBgHWYfR4KDZAZaDI4xWvUmed
JzU4OLgcPJs7Q66nTEnp9TZAP2+zqsVelUr+aDJXL1q3p6cdI8oG2iWRqZ/wIv9CVInJJBJ9/1ha
TTmxrSHnvuNKqo6hVDLUv/JP/wRK8I3ZgBZhDKe5KBjJXaBsVjuF4wTWGaS4+TpWRoceslJTUI/0
fRGetFGc/h0KIPO6oYpmTNIu9jFq+DfDh0EChR1yn8qkeYwV4Q+NU0YcWudfLfEeW0Kdf4C8OatJ
+KaNGVpjHb4p7OxsJ6ZEbKvIkLOEVmXgCuAgow2x3RF3Zpq69lVX2ZdN3ju1F0UR9xUq5hqrcp7R
EvtpVuVXZebkncezNvzaJrlc9NoYr3Sq8gvTqZgEVRH4tUyS2IsNSVovgIrFqi0tfV5ZA5mGIXIT
zxoCiOpwE+XHDjPZFU7Ci7AvSAdkEq9WJqhuDM4tMmENhoWMewy2gdbD4AFXmpxmkSPuAghCTyIm
0OkAma7rt3ZEc8hW+nhhCdXnXtuLYYJax5oMSXcPWYG5BuqDR16bGz4LNOQTkIbgmypCbToPuIWA
DY/S4G/ohFCNFxeV9Ved83wCNDhepLIoF6hys4e4KRnoPcnT69gNOkj+KhqeqEDVfg/rMEdwoPa8
avNuSltVzRDqUDOFvB8oNohbROU3OAqmuSZqUpfueRRYoT1BSJpjcDW49Qs7YZ4wPPuzy+1oiZVb
XjvEOPPaTSw80ywf1oJJNdV2lwyzJhXhzOo6e4111n7TYVlCJQ4bu/aKEDfhrDOJBOVo22kfNrWY
KRlEk8yQ/LiAt3rggJSEhc4b7iU6SSyfBy0HnsbpoLRggAwlxiryuWLpNKR1b1+2BFH4rhZlZ14C
O8nMCORpet4R3p2ydBiy4LJuK2BMvD7O+kI9ADOH8XCnW6vjeQT1FTDl8h73eWKIAu4Ekgd7ZVKT
p92JG1fDvHFrEyxytSkAJMCkX9vcIoukJ0Ct14BB4PWV7XYAF9QFJkUQgD80WdpWU5a2oe2rzKDg
PKpsxuVx2vM2mvRd5ppTpg2BHdUGEunWr8EXzpgVJcF5A6rDQr8SpYANR1Kdz4osVq6XVeC8gmnX
xMy3ArjpwfH6wC6oL3UANabIraE602YcSlc6gKhg5hRhDjzK4IDFLHBKaz+PIBX1Gg28x4WOLQjb
ZRiLb1bd8Nie2BKbeUyBp1hBkBsGJwXhhjuJX3S6GvpjbYN1i6ZlGPF8GugG6nCu0kU864ES649t
rfPSd3C/qdV1Tp/NFcTllr9JJL5aZQ61LkIYhMjwX9s6zxLb0rDkRfE1yXM3XxAFnMo0jQy7GmpD
yCyxJEbLqI00Lzwe4cjMA9WUxTU4Y3KShFA8mtUlSDCVJguHKZCWg+tDEaVsz3LRw9a2QFXUBAji
+kQRxwF2LyBhPeFAx5RezDXEJ8WQkOExS4nLJgIEyCekz6NqgeyYQlWIp8zHaVqRSSzjYDLUAXBz
QOiX7kUCFAn1SVxB7piXyWAt7SCjM1QGoQPiurycoj4a5CKKURtOU5dGrbd5n4fc2C1g+4Sk8rs2
tgbPdLH1lyp62VteDHqEV2go4gFKQlApJDd91uJ6xUq3l5PCrcyZUxfgkkINhKcFlSBo9ZwFcYSK
uwFlRXRS9Tmk1Lp1hniJTGhuKLCma6cDSs4TCDbvrC46KIgAaQxVu7xGST7JSJVCwbkNpjGKKygF
thBZJGHSXGuHtX+XKiLHDYfqGhAem2JqIQL4HCeTSTcrNhn70JWEXmrjoBtkLHhHyywotxnU827a
4DyJj1WHcbsoeKjxeWxx9/a5Ml4kCZQxeaYjfdH1UM707aoFbKK2AMEkUPZoCR7MvYXOAtjdOVhJ
NYGrUDq5MNoN8EWi6jS9wqJwoXhIk7Y+M53ZBJ9R3104qQWZt2xzeLSUA1T8OpybYW6nfDP5jegt
2CeQq8zRijoFzKKuHFiqCAp0g++mDahOmYVpfFkoDiqvaogKQngNbCo2RXReIdqrAurGkQ1wt6qr
z3IrAtIgtuuqm3U2t8kUCD+oMMPvm/oUOPDa71y0iZNNkd8G8L17J6KJYwEVZyeFfdGHbN0WZFMw
VVBWJ6az9TKEMDdZyrJIk2sB3mKuCxutKjes7qiNWeVFNIrxiRShWy+DSIbNpFe8aiHA7cm8xLCs
vs2r/j7NUueiqzdsQWX3Tfq1ZXmoj/PAyr/1g7uxIXGVAXPDoLFnGuM+0v/D3rct2Ylj234ROwQI
Aa+w7nlPp+3MfCHstC0EAiQESOLrzyCralfZ3V0V/Xx2RL9U28uLBZLmmOMyOSjW5Z8DUnWHzioO
MpfimPOjrR/FMJmrvGsbSEjRGHEce3i5SbHUUf4J4tXC9zLqN7k3qOL8TPsh1N87HMj+koVYUnu7
ndh7tNa4o25Zlz2KDEjEcJwhRFW5nBZU2nghgN66eR3zJX8KPGD6Zc2nMfw2md6booMOtJyFjfBP
uS6s15JazvhZ4bHYMmhzdliHZZlunE/lh2YxushSA93ULclptQwPpyWhWY9KtsNw0zOoA8FE6LCv
dQ/TBPdW1WWWmK5+AhIBA5X3GwOQCgjcbW2sKXK7ZBpVwOsPkutQPIfDGmeQsoHA/Ec1xTA21NqA
q6rToOWXoFL2a81JsJQyNaw9C1jqH5wJKijWszZiL9YZi1REUxPfO2jlyW3HFJhSrRbCbmhYU1d6
oBuzt7XCU7OgYiEqrGmHs8MYuQ9d7MCxyigbj2sGn0XRUgdZ3FeeGHgXDNOfbeLDp6YesdZQ6fJP
WOudue/zPsQBG6m8OWQQdGzh5hfuxySI4LcI5WMS9drubMInekMrmS2PujL5iOKOFb1X70YNNA7e
XYt4aofrdFR1fB85IhnI1iHH73Iu4DftGCi760yFMwNobJ5upKxw/WPe8oOps7beWUfI2WuKfe8Z
S2ElqOoUocH/Y1L+0/tZ/+REABTQ5Pwvfv8XJuXX10Bt1qvfPvM7j7JN9qB4uRfQPMX7WfJtdtHv
NjFMy2Eh3NQMvcg7w4J29Q+bGLxg+EiEFgWeIvDG6GT+4FFiUCxgk/MME5PyzXn23/AoGPv6c0+H
CAT+F0NeDDE1Flf6S8+shYaiFc30nMgsK+ckWG7HflqOa1W7CzYqtn8wNL4crPXfksFA926p5iiV
oX0chpkUs1HBF0ArctMmNL8F9xE/MbQWvGCK9TtuaHpby8U8+mYRT51J5LGFYefccRa+DqrKIBXD
2wVaZT95o78ugLcnh+4AzUmDnr0ws1rfiGrhpKk4i8rKtdGH0Yj2kveyv6rSWB7nGNYkN/U3QxKJ
Etiz2wVNV0NSMSheogMIBGse76KAp5dOz0oWlXR3g8qgk8ksv/aGL02RMhc9uGDOb1PRkpvQC3Lj
Yx8ssM/F+gBHgDyGQ8SfN5hyi5PrPnRsvqmi8GklACAhqwDoNc2DgmgV/0BbuXUynpVZuPRROXbj
dJ/7kBbhZrqAC8dBb5NiPiaSqG/W4kviMW4LLYBhYKlqP2raoHY5SZsjZMHmlKOV21lqux1JfQgI
Ec2fh0xUd9Nc24dpEOtb7q1/7sc5foDRwZ9i34y3LG7cA2bQiJJEkTjoKpmviGP6axfPbreAgj2o
RS7HNGzxM7hzYE56eVr690aezt+CPC7EmPgyztVV1MPGVgVuPwtJipYM/c4k1U3Xqg59XXCWbdru
uB7Wz3QZ9VHrJfnBczg/DES7q4lRe4TTvTpHXd3dh2u6Roc8aNpL7U0V7OO1ma8U9c0n7kX+kmrW
7RvB1AV2MvtBLVY/5RUVNyth5MaiwVqKeYzF52qi5rqZifxAB6qOHai6vLB6IKfESfg8WhnHD5B5
xA3ndD34NEW1CFSWPqJYhUvRTxp8uYmXa2YFuc9HrJWBT6wqm5XKt9k5dVsxJk/ezfEVm5Q8doqJ
lzlLxbNWdXjbc5U8dLA8nRzg1S2KV3wV2QR8/Dzwu4kO5qlZ47x0nZHnLpjPqq9sVeR9koE7VNFL
n4fsRnOKchfCe9HAANgVXWvkwdI6uZPKXkW1hSoPH9kpINN+rjmiOnNGYDtwbbiPVJV+0bH9nmjX
nblXS9H5LjkPuqKHFI3Tzqd99Cmm7Zu3MRyfAafRS5r1T8MSr5+MUf64wqjxMNQMfh04f4JLEhiC
hhAI87ZewiQsbcD0F5Tq5j7lrZYFQsD5m6iy+tgv+BBfhfwIFqMrlzgY9wSWuauG4yHaOBZnNku0
E1R2H9LYTF8hZyxjMbXhE0bKnIE12WWw+tj3GStXlnZ9IWTTPsThVlUreWLeThdWrf2Zth3sAWpu
4V/NY3C8uTinwKYHL2K9S83kUDJd86gMod9XB1dJDDmyXGsPyVsl7XNKAvcx7VXwoCJo0nigKSnG
uo12moXqPhgdekamr/S4ZE2Z54dkarpjZSy5wQu55VHLh6WqluegsgPMIXH40BAen3oMRTcl7C7L
bU+W8S2ePK6Ekp0lLj0OoQXkl7AyAujE2TP4Vg2igqwSpkNwr/se0vvdaob2GLgJbY73CTieBeaJ
MgssLF6V38/9agy8XfOc7fJ8+chXTxv46HK1kyPXOOYMtFW8M3a9GgKnb+DVJfswDJ6bqB2zgnOQ
PELmKQyHmpT52LNSBuJzm1lylsSQ/UAaXURNO3yVrF6vqqHOH5IuY2djEtcVKw+mBzEF7S5N+zLp
lfnCmtQdGwKTMAH5MZWqi8ntkg2kzKpuhaksk2zfxUP+KUfVuF1pXX8eMyquu3V5zdeJnVAR19I3
ZrmFOUVgKdnm2jSsLycf5NfdTMf7qan0TUOs/hRUQt5CVFJ7kAT8EOYD362geveJ0fHnFh3NiUEl
2I9VNhxq10Tf15TDY5Dk6guN9VZc5pU+150UH2EWhnWLiTY/xE3OjzMIpj2800DGYVXfhyHcHTan
YMW5dh/IjFvf18m6835Se+Oi7Apm7KTZOTnUd3HaWCy00JbwGsFuogg8jJ7H8xFGgOnc5qv6KOfq
KELV7FtfrfctaI29WhaiCj+RtSnnAIxkwt2BwW13G8Jjd8lD3r5aHbU7C92tWKBc3ghs8StTReoE
4tbBOKbH/KVlTOy63pJnWY3VCSdTfa6maOcjltyvcxO8KZqSi5qy4NDx1NyFopfnhAbVgVFuHqS3
2Udus+oQEk0+1Isg+Lq0CkrvA3aI63S8Hb3+2sNk9UbWGcf/PE4rXMOOcrBLNoRbIovhIQyuEvjT
lqnoRwHdZR5s0qG/72cicKIJ8oBJgiNqf9NwGPsARIpm1tKXfZxPD5preRrgTxaFU2nbwvE6WjAd
VaZ/5KNqz4usQe47G1yLCHZAuGfvFxA7pymZX5IxgfdhMLBsw9g0f20n9gKJ/wup5h+pXF+ywT32
4Qrr8moVvk9357FP/X7UAk5gri6gddOnRbXRp7ax/Rv4D/d5rPDBpUff/oUJP43tRaHrJfNFaaOX
6SiZ0yu7AdTqObTdqCUJesNhons2wCjlkBnezdbN2b2etGfPhlU/ZuHj7CQXiwcX+DpShwAdXlkN
5Dh7oJ5jV6vhRigdDC8KByiwV77sQle1sJ543l2yAKjf2CbaAeS1VyHo2QvmpqUvCUjOVxhOeXNf
uVpewagTjk9zvdbVUa5olno4fuwKHy6fkuZbBjkn+JjoyiX7sIabvhgC0Q5nnYp41wfEH8d86A8L
M59NyuHhcFzuiMeTnDj97ILInphQaem7ab7F33SHXKaAk7BTi5Fez3kEwo4EEJZajioTpEtwAhb5
2K+13NdwwFxQQYIPdSD4NVzVIfxcob9d6s1iiad5WSdbTLWwX2ib+8uYs6Aw8Lgew975op83uBWv
0VwgQTdeCXFuq0ML2Wq3DNV0ymRMy1bDF2rgw4BRkT50K2SpRgf8vCI0cJ6rqrqMXSQuE+HXLJQS
TECo4GVm087zVL/OMZMwJSb+KPQiDg24lT0YYcQihBz2tqLKFUPdopChbSwTPObTTFRUTDLqjgmp
yA86V4DRqlXCIVeRxeE3lvUs+2zI3KfmbaabqPKx0hSIowS/IGDa+b8m7j009A9pH8xV3N7U95+7
uJv/HaL8Z+f3+4f+TPsQKEYEE2gxbRvh/T/bOEynRZeWwGyRkC31j1btjy4OoUyMqwcUoAgKYQwK
lJw/urj0fzIohmG6vcou3Siu/6aLw5f/VZfD1xNI7ni5NyZHwXZBf+nhejI3Y1e36ynlYbIW1UL7
a+7gOuxCt5ScJ0n5l9vz70Sqf/1CZIsygqFvsJv8i4UKml49BSvzJ+ea8QEodykZIPM/yLmbHPcX
uXH7WdC+0f9ubWmI0Zj4878IYVNiyKKT2p38BDu/jZx+aIdxKUVK4V8OrCxCFIUd1U3waCyyQn//
IxNYEn69gJCRCHsRjQKuJt96579cwDx7RCp8Op0GycAZO1uvB5nW5LRA1cOJXo8X1zg4mnyVIgWg
qrhCN6dEIEoDE9qHIUPcpxiqzN8YSIvw/cDfjHSHbQ+waOPvysGjMY1lsBGvClCnSCrjkxKSrv+h
J98+xk3W7laXwVVJE1SGlOlLBxfrcyXgLayWDpYCxUMIaYOOtS5wlK4nomGlgT6ubkcLXB25xd1P
8VxdLDPqCxxJgpRmWPyPGkbCw9LL5ZOce380jeuvqxCOvLEScP3aIepxBpLhtRbIPYSc4IPWifza
aBftQ8aqx3xJu2m3GAV2F7dqs41hPFYICxneSH+M+IKfSVIT7dNVRE8g8bNd6gCTEr321wNFAKSQ
PJKFSsX4MMgl5kAbdiqbKc0QCanXmxVxglNFOruLKzFe2jnSD6abqss6A3HCKibPelpxOfG0fGpI
t3yC6sA+4OlE+9WQaN9HiSxnlOc3P1jshzTEGrK9/1hP1fAykxVPRquenJjNsYfsWF1iMOqoA4E4
aV37H3ZWsPBCg/joyWg+swE5lwqq/1nzKXyC6m4+N5Ptr90wAKh2Ge5I3qBxL2hng65g84omWcJ1
b1QlkY9aov0ALPeoWJ3DhcZZ2UTD+AbiDgbpFjOsSt5EKz8FLgPUpLN+cwbbOQsmf2Riluchw8P1
KahBNzegopGfGfs9YegqlcmyYloTQHMauCMQbPvILdhKltX6FuY4BNJyvnxvUb7R8U7toZOE4NAI
h1fgtOVThWDGTa4X/FNx7UE6wAMSOvziHOaK26rdNnugkzuUv6WkOX4Lo01eQKVGv9e2WIoLwnbf
w1b4oxcRveMUT6Ja8qygvfI7KMYUkgpspj8gZKgvqUQo0dmqaXYTsk79bqir6pHBB/+W5GS96W3t
P0bwqx0RUWnR3+j2ELT99A0KbPgkqLC7msv1AJuhLGHDIKdm3m71tkRl75bvfsSvX1uYPpGlw5Og
bPBHGmL9j+2CYBdPq4s07YuFR/GCuYzdHc9+kDmHnQU6IKsLaIjRuTbJK4m8fo6qav7EI6zNIgpa
gXzSkO0ola+0SpfvE4WRHxZLLEoXLaUDqLtlaTAdUNnVHZoiepdPNrmbfRU+9QK5nzlhw2swUazW
tF0PY1QNr3GX+KsmDpIPLvOZKoImQ/fX2+ELBy/flwKcFBTavIWEgR8HuUOe4SUOHp1X/bRzollv
bObNZ2WC9tEjxAcQz3F/QkiuFycbuDUtEadpAKVVusqJY+LE+KYkA9ynXTsDy9WZfg7RFF03xIOs
YlEM0Z9FPIs+Z20etuxlGeDzfxPjTF9EiLwRP4FD6OlJTGvQ7zGqAGqT17ZKLoggzPQxbr0vNJJw
H8PMT+XA5rovQmTMdhrY+YB1mJBiiqIc+BO972GZ+9t5yAGjsMIuFHTbREzwMBD5GCTzLe1Uh9+e
Jg/rmODsTF0MuMg/VEkFjyx0SZJiE/Forc9d1H40CObuZ1nN+5n6ryLrZuSX5m/IIoG06vmbn2l9
rlcG4TOc1fXQLRaOgMWVpuLTt1AYvefCXLlJVwdpx/Di1jbfhRCRoFAkHPEILm7pSv1NkKvFl+Na
XViTXYJW6Z2Qul8LlVf6DAulRIfuaKkJ5NBOtMtQdFL+4GqdsiJO+vQ4G+rLnPaPvk/FHi6L/Kqp
uboxrLEHVmPD6qYLr4SvwMHlGXCsx4NEH0vOpA+WU5cOAJtTnEHcC6JSxRm2ZR82x5qkqoyCjlzZ
ROSnmYcfoKPlaP5Scx32eSz3Ee79m1HWsjLRORRYxB1AUnFITadIifTAQvvaw+h5PZtIQj4n85nb
PNwBF7AWJYxpSCjmLR7sfOQJR81DAc8OS40yV0duguef6ccYOdUinFpzgOGhRkqoRWgrz9xrloCJ
tXHrrnrHlyKTbfuSw1malswxf8zFIiySsKCy8Db0ukwXGgMhxvoB6Cw7IFQUp2eF85XsPA6RGj4k
FZlCYV/dUGmQFlqrdT/A6XSOnDK7uK6xqwxML60u+gEr0E9hckFy1X1cETEqR2QQysz0Jyt38RIM
l3Bk6xclSXKGO2J9Uo0aeBma/OTWJD93c+XvRRuvu6Wa9QUUBYU1WsL1wtqlgCWn3Rs4rB5SQ1uA
Ax/OBR9tVxCVHXSwdPsgl2thEZTd0TxunlPGoVcRbw+08mA68yU46BrBxZl3DzIMUMsFsWchYhcX
dFl2POCIB2Y8PEqBFc/ioT5ni6v2OfqUmwH+KqQgkE7rtphaCPfCxb9n1+h7jk0zRNooGq96C7nl
73k3+p59k1sMrqN1uyWswrOqO6TkRM3GK7lF5+b3FF2abIm6aAvXIfqHnB2SOOS7AgEvdzSFcLgj
DVnOq9Y5KKJgPMKEncBVPguxW7e0H524eeviBtRuaOiyom9EiiB5iWoUZ1u3RhSgmw3sSQ4+ji2A
8nVowgHOErvhAqUfnJvkjmkEN/bZ0omrADGktqh82qRYfl19HuNlvM61QU4JyWCkuOyQiJODam/K
RgzJnY8qcUJkXH2NVBaYclQeHXcAkfUdIjVNjDokw/XUJKa/zqMqweGspm+g4UEocBshvEpag4Kj
cAr/6KXMdsoH1aNq020PtIAJaUUU0mAJGLy0Fl2pa5XcrUIEj8Gg1Eu+iLg+zK2AXQvKdlJ2AHn1
DhEwhDvUvKp9vQUQwxXV2c9Ahb+BLy0gRTQhPPpIdTbZLkpq/L6wqyDNO++jPWAo++BaqJHFBhj7
fbTQdtfUkTzDk9Zfy3FdT5QYiI6DxWE8wuYACwfSnbs6MSjueTcEjz009E8CYbc73gFp9AlTt3x9
v4pcP8cBAyyttN4O5bXzPxCDygqRp4AniMiE9zgG+2+I+w/LLuBsQdVecFQipbaJrLgcv7HQdRgg
LSUInl2og6wvSTf6I/IN/oosDX4/ojo7zlHLB4CtFzgwu9L4Df7mbHhJJyfPEajaIuY0fMo6539k
XomjWytwrI3I4VizBqx5smmrA0It5zbK9cPfNxG/GpXRNuDNWCzFS4HSNINl8pceYozyduBgS088
iPSlynEYAg6DNNUIJj/IDdGsMWSHBQ/m1fgRRinb42bPU/JPDU34i7Pw/Vq2K4GeiBF06famm5/6
mQGzFFSjpxMVQP4lHJbJXcqmaM+ReL14CkBY57izEycOzP4A1cUk8Wmdhlde9ViYoMoukEf8VW+V
fp5nSu8WEbmPFoj78A837tf5FduNw2zKKMbg6hzy6S8Xi5cptGCJYnMKEP2EL6tnH7zCRiNhU98F
M1YdShEWWLhgxbeTyXYEderS9m740ijg5pQCBP39Rb23nD+3pJjhEiHYgYtK/012aNZYI2Izg3Sx
jiEJxNXOZLO+Xm2wHMdxrnc4mtc9bEQoPNUMBNWoLYteb9uULu1jY6m+xJKtp7lKhm9KyPQhY1zt
80mvpyoYB13oCXbIv7/y5N8sREyIykBeoKmOGTzfPz/8ZA5iBXJ3PDmNmgYRDPSz7nJ/GLzD6SR6
u8vrOP2xRB7ZxyyGXTGMvmSN+gwHENQCZBf3QWI57JDdcLOMEX1ZlOpvxArikZAufo1oW7sbxVW/
XI11nZ0rRO12hIr1IBw2dIej5MRzkdyREET96DrgVdnl1wCQ66F3sb+CQ8fuRj3b3bCdMBGdg8eF
j+xDkKT+R5dxkhRRT2lQxBBIAFoYcK8d5HmecYDVIE7RSCOYhEEGLf7SCuW9L0be4SR+x+quX/UD
kmvbmZJvsL0FoM+7xBSUCPaBxq3aR65Sty0SXZASNTBoCMqBL/Xyia8BhwyWRPJ1jDER5DLJNV2u
dWU5bpKA4B04iE77hLc1KWeFORvBKY6bGenvJJoCQ3f4QRDfhooiEqsxKeWcslXycwtIs6vW7f+o
AOirHTFZCHePgMNogRKQRVc5oeZbKresK7XA9COpm35XVZvpnvc5Qtc4hBHzdoDyqQtJEXiAfLTT
5ITuG0dsRs1nAhWujPowKU0SDCNilGq9cSMat6ym6qtv5vYwikkc5wXoirQWK3Kd0FDUPZs/TUK+
phgDU64uVC+ZlTHmvHixoKnEvctbm4nLCg9ZiaITPI5NFJ9DFI6HNsZ4jqqtcehlySTPU5INXzAN
Y/hCfQhsGMkIljmH5xljWsc9OtHsGs5RjKWxaPqZ7M3nvkMv41wYY04KTqNp6+36Opdl3U2LLekq
oQHDCTgfwpWDzTcNupY+jQtgp/Shi8f5E3LN0T7qo+FLYkZxRFLPX6kQ3fNu7FdUgAk60ueoAaGk
tVS3U4qIBFQ7nCZT1We7OJvQGVWUTmk5JCv2yEbchoUL8YdQbTRGwmGmSbZJXQbdYZEIup76GjVR
Kw1WLrIoOS7fSmjd4bhMfAoCqIv0s/WYrBBa0CxG1fk1D9V4EVBprxnHjRtRQI8QUpJyyPrlE5Qm
tPfWi2O2MUB5hnaza8EPQegBQ2D79QeGGsDxKbJVQQ2CLOJS9XWaJ7TbJOF3YU/hB7M1K2GBTso+
2IDzdtWO5iCxMjFgYQxyewYYkXAOt63qtvOdtK3dKZAlr9Cd5oMbEeEtoMVFe7g5wIxszatwBA18
7ah+IDA+2hLWESzbrRarniMVA67HX7VxhqUK0AteJ2a4VRspMcjUX62c+Rt4zrLr92UYOVAwWN6a
nNwc+BvKwXjExuuHd8anj7F8OpvKkoVgTnSHLlgi832SFIBKIqd0PVcYwPNODwQ8wG2gGp0tCEfc
+o3IW0XmDy20/9LW9Y8xW/3Niu0GcQTqSlVg9gpYfw72iijXPmpFoX0CAOfoUwDJ5iF193rGNI26
n/CIuSXy7Fb8os3cAxJnxRYccgzWQfgQKRQOTahUczDs8wZLsAdxZ/c99M+Suy65i5Ce/gDAQ2B5
YYv5PDWYtIQzrNXPa0xBlCWT1W9wnUZ7Qyb/sQ+wzatolOdgI1fihOJYQ0dfXd6ZGsyxIfC5pf1Y
9qvAv9RFIHv0iiMuDvH17/zNe5F0SOyCXMEUIoyi+U4gRQMupwEen+wAlrQh7eG3pSlAXSoKagg2
xeqRwFB7rQaIkhrzqK6zyejnIQRMhyILTm3e6ETbxfXdQtFplZxgoMoYRObbIPPh1XGAnZHo/Nqm
OGcHC0m1qBM9vpE+xgNp2zncvyu8kG1AVTTY09t61uN2DJtqMFeYwABGMhcpMG874uMoov5KYNra
U72x3sAlWxVAg/YaZlgSdJ3Nt1lXwxeMc+B3KSS2QwjbaslaigYAJ1EhGX5OtbFf7/A2Q/biwNu+
fezsAhaJokyyNIye3mtDOIEC3oZn3WGiycY7gURdgoTepTxIUCpsnl3rHDBE+zZ6wqiTpcw7Cv5s
ABLGbKalrFkTPikG95KY8SCRCJFnL0l/vcZzf51E2DgYOwSbJeDhizF2VIdxHQDO4UDeR5Qvn7wF
TFYt+DkyyOgp6HoctjjHngek5l9qJqsL+AtWvlOCC+S6cwaPyIX3td01DvDT4DRRsBaY9oDYLlbI
4ABOJjQ73TZXCW5zsKCDxKbwZBleZRSAoLbgjGOMQTlRzIk6xwxmxwjk8h7FHovn/Zh1Ke4GmCN/
NQ6Uf0ZX7yFwR93WTxgHFmqM3f0I0uYjZgWsJ2ixoCwwEAk3k+B4qyE2Fm0eo2qxRaHHi7HW4LB9
dBZ8WSRdJ849BPaLVRIk4nZUxngH535s4/ZuzSKMFWJik+wDs491jvpQgzLBnhzBTvdwXdy8T36K
dTp/x5QQd5xw6fButdi4IkcTouSgvppuBOTQZpXnpscmE0rUd1Havy5Lgru2bomHKKuxVZYW92CS
BN0QDErPQCUNLWbnKxRlMiCQEM2JuLUBwSFrNeDEMFRAkH6BSjnjgfusXW/aCJT6+3++b0xkL1Bi
gnAe3xKLmqpQVM79Orl7FwX+0NUNBonZARtaAFXydJvbhRkC/I6qdE2KNRHrjWIrOjI4Sw7OtD9m
ug5sXxs0sO9EcWrUK43QmdoNBXiYZJaditb5CCIBv9ieU9nY05zRl3Xk9W7dlJgJhMp+TlJ8WTvM
2WWqMHfnHa7+no29/w1S//+b3H3768zJP8Zwbt7RaNPu/rNQ+cs0x7+oldvnftcqGfsfTP6LoSyi
TcGB8adWGWKCbxJiXg46AJg92RbP/V2rxAuAUB+2aYHRbxrm70JliDfaxlGCNG8IJhhqXPrfCJXx
z03d9o1hhPYbbR3ybfFmXv2pA8VQuLFHQiH5noXVhKEGGAujUGLJNjHtU5LMqv1CgxFDCXrtjae7
KXIQAMtgqMhX3o+0D8ohcm16yevEz7s2D3p9snknDWa2dIi/F0PrEvU1aafGDbsAZr0GdRhZwPA7
ZCc/P8oa/oIvqN6qeovRxLFbzjAYLIZFHrlUWVKVQACoQ9QqeFdlMrYIFsO50l2HMGrhknkHJuYq
6uK++RGYZcBn/vJIf1/6f802/5xixSsXIDTCLsQorMG46+QXNRcjyMRcszr7DldZ3+jT1FFJAWkW
M6an1fAJ7CdQmBQ/JKlEVP1T470xEn/2uPh+5DjRKlK4dPCk/kX1ROYnMzA0i29NiKNUlNOAcZoo
ZjmmmjWHETMRx2mHgCKndRHQYFX9vaWxNxEA5YoZbpeJ1b0BtQlFcsSItyTT+LO/v0db8/+Xa4Tq
HEOUxRJiiEhuy/LndeRqEUDfi4NvLBgXEu04zF2pPsgM5QiqFkYxsVckcarp/Pff+8uz2b6X5hSq
PlI80IV//V5oVkM6BHH2jSNFhJlz8GxJ81wjodgjr9aIWdz1VT0hbFnXmCDJfjsWfxvy+2+Wxs+K
OIwCMZK/mCsRwWyWRdhDP/9sniwiIK6OvwWpTME/JJaw5As2UjCdMf0ulbciCIfwJm61nz+0BlAO
SKkWEjfl72/Ez1FaXEkCn0GWJNn23kpMCv/lAUxMEMx36as3jLDsk/E4aOiEfh9USHxD9stGh6fy
91/5rz8enA86eryk8f11GL/YAWpwKBJDAMdvlFns8oMP2QrtKxktxBK0OxVlr7DZRhEy/pjPyl4H
hHdGDAcQA1H2HxbCL+NVtxuAjhu7BBsVDlVYX395FPnawEo4BV8hGKZdAPBYbxuig7ZthnJG/G2l
peiQz8KkTjQDuKpEkHr+AMcwfEDA7mP/IYf9eeyBnocxeuwW0Zuvf3/Pfmb8KEz9MSbHoJcNQflh
t/xyliD1mAFhr+6rG6cRi4DMLcHNIs7Gyf+j7MyW49aRaPtFjOAEDq/FGjSWZMlSy3phWLabMwmC
BKevvwuW+962zg07+kR0V1gqVXEAgUTm3istzFOUMx6li4XPlILnzrwUMtP/68VyyICaXjNBHFHZ
YGr7/WJFvTsg7Q+6t7YWFnN4yey1zUAG2MaIay8VzPtDplWFqVy0zKhKNsoRF5GFQQoxfM5sa2Z+
LIMzR7jV07W/VLJr/jKtOB/HmGMuUugaAi93OPhIb0G+2Mq43bw3ZJWBRf5zHGSt7/ttLGTLdmLt
OTgLKBS/69a+6dY9YdtqPc5SppcYfOoySxqKzOs1RkkwBLsWLVE6YqywrfoBk1i2Yan24oUp0bXK
1WmvbCxlfGpF7QABx5/v/4esHzMVGSKyp4HtUE4T/wDCMDJbCiGTfA1FJ0p2n5QSGIqUsOMYHJyJ
X8lyrO+zZ619fqd/TifSSSN+tcwjwf1Rz97fH2j/4yzuEm0gnQKw6rLj/8ewqBYMvBjx5CsGykL1
Bw9vun/rOjmZQG/QK5cjBqy6PTc5tYtwp3NF5Jww4c/BQ9ZvqXWhGrK8z8rSQ3AGr2cChMWfmjrG
YyLM7ekGL2YIrVMopgepymp73mr8x9XOrkEZucT6tcUN6to454celBngkw01pJQddbnyMmx2NpIi
FYM3HINQm3tXLVlBgNH//Hrqr9Y675CVlnxER/DAkRdWa2KDUYqm+roMQdvLI0p3ZyLL2G3jjVJV
ChKtbpSLEDVLQb6BwJmzL20Ex+l5sieHQRZGGXHG1LcUKP4yNj5O4Vx9lGdIgz0fGRo0rN8fSiBT
bebEsn7dHOBsGc5PSsMDtbCSfKqn+5mJ4s+j8eNshJ8Jp6XzExrD2v3xGwcF1Jh8wPzFo/LAYJy1
b6Y/dwgrFu8AsVfwmmI5ZhDOrobOcBsysTBO/3wY7sczp5CFDoqFS1DkNcn838988ybdW3HQPDd+
24weORN8Tz+6Pu+Zjagwtg6y8bAr7qchyphxAF12QE2i0aVQH4WAZcGduFl/XacRxTRP1UBfh9kJ
pgdk1XaRkO+Do8sgwjZR2n5KMsQnGW4e9txmHHZTTnRxmZbVaJ585GTeHUjwUK47r2JbPP1FSfdx
Xosg72DrMWfN2XrsCX4/4ypI83buh/AJRQXKloNQijwc8F8zbn2CLP8ix5fAsF3YcvOSAZQ0U10g
zZD2dDm76SMUOPNDty+2BpqYdD0zRfaIrByggBOI6tMm1oqnLp0bE1M7K5lFyLFOz2P0l5v4uzgP
vLnA/MbWJCC15Dloyn4/pd4jcdaVrfsUjbnHszVSeOAARsC+5tH9+RyDDl45Nqxs5hFnrjRTipIQ
wL9auUMY76Do5Ucd9u7qax2XIdqVuTbXoV/nLjinKOlIKOWeOUVSgsFwrKwQdKSkYu4Nycp6wen+
5dQ+RJmcGnQ633V4VGw0KR9hZSM+nrDW3frkZZOZqUbVM7S2eiu6b6MdVW6LRKHrt+fQRetR7Rqr
c7ghSwDzbz1sTYCv/Rh7lp6fiFIVl4OavMfo86aN2QSkLOmQkz/X0sxummnzonDlzLQ2EpHwhQUc
a/7FHsvhUjSZz6UYxzC3xkTUuuSRyGO35F/v18dMhabd8P/d2P5/Qt0PzyiiUhSzrF8iYttp/yPU
debND9agtz5PSFmYHd7DWzePlqlK2FnmWfu3aeHDcmS+0qc/rguqgf8RNf0+ouySukwgl/DzoB1G
yLiOIwOKtZ/r45fS78QBPHKHYy+oASEohPtpS8jCpMdVwtlej/dhAEWyPOJEw/LLLsSdHhS9p1gB
GosHf1xaFqpfty3rydbjHCa1xrPCU2RuR1Yt5kZYZeHwEq9lPD3YXdNxJKKqWJuqYDT71D9fbYQj
nNx/7ag4ebMIMEk4AL3+uaMiHBxICC/r5zxfyRnuRl15MklnOy3Pgbv5aj30uQpktIvRZ5X5TuGW
6K/sWkOQ2kmiHeuaQpvl36ZNHsIFn7sl+2ZjD7yYU+0H4Dzbrv7uQ4VXcPCDRn2dATLMd/7k2Mu2
j0ivCZn0xI+DPoLYjzCi9jleaEjD5MxuMIs48b5tVewk5TJqlaIRw7Rd7lAbKqze2YI0sdpNm5pX
qhmWKP3yGLuO9h8h+69+ltiLgx3kJOOZ9C/xG7KuyzHHBVYD0K/nbWNby1CUlwu+HE3WD0nucYrD
DHR2Yy3bZzKPbvGs/TpL956PbSjByhl3K2UmDAH7uHBhCGSizi6QNY97nIcz3qm4te2TMzu5eyQZ
GeX2QVZd4z+tYsoq6ynu7GX5bPg+4601jNTZWTFC/V2oIFBPVBgzoNCy65x8+BTD6YKCU5DdwLDv
R023Q1/guaig1Db00ZvTlFH7PXdlNy1Y0sa1/wGlZZ5tuEDz4JQXFLN6Ee3ZB4g6OKWNVQXn2MFx
X52mAJ1Unf/I4YSOXGXKbZHy0d92E0N6c4CU55+8wB4D+9C2vpThpY5Ba9Q3rUBRkh3KCSHBdDOT
gSyKo9X5XRE8iFGp7jIo/TyLjoyVAHernDabZb0eomJG8Wr5QU+NMVUwQy/hVls5cu+iYbVJqnj2
mWAnWWjx0lk6ENCkZjFbKfRnwhbnrCVRF/JTnDRLcFcDaeNlfP+hVRQ1vwOViNA4we3i92+bBr06
XZWBkplp8WBZIVrHUiB5PC1t6WC7EP5k1kVbWAWnk3mCReXrkq5YVpNS5DFVNHgHswzhnFjlXB/D
yrNceQkNNo6muwD4FrW+Po5NTiJUo8ir5zBLU2u7Ric6cKWstWfKvmXW7nNxbXkpRYgb0CKYPu9L
yM1RephLJoLs0BWOx7EzZZlDWierRtEMvHst+j2e6NIIRkbbEu2Lm7kt39eUdRw/aRBGfaLYB3Nl
3UgXrCAJ+EXzIRw/IcsOBZaJ6f184OwT3KutFxzLfDZXzKvHipduQOf/2DahmfJ9igdRmMTz2DEA
tpZ44zTGquF98v1Uabuwcfn6MuQ/1pIh5dvq3GGTSVXO3B6HjhSu+JdTL+Y6tz51sHFvaUtxKyxo
37n/o+/Z0PSUoQsirWQGyWJUZoA/aHbAkNc9heiy1UXL9YJD2p1yfHzOchuVoTnkgjstt8eAkcU3
ePyqf8OobAZYoCxz5+FX87M6Rr2GcH1ChVKwxEb9zDFMtPXiHH+dj1LION5IuOX8TCyyCx6xuKex
Rwk+JgGEaB1yqQ2M/ufoAecHf2YflpY5uXRcf14MzahRya8YNxYoBPmXN4gKq1ihrMdflxppt3n7
fy7y+/vIFLjVbejKhgNwWiuf3ip80IU6Fa23ctK9u4EG32UosQr7kQ14Bm1QvN+obptGhho7b62y
y9aJ11TsoNNBo72LG91xlSDP1LzFleTYVEKaA5U2bu7VBL0Iu1x+WIeZ3b/F71cQaq/PGfbv55S7
BXu0RHZtMDsXq47M7tx+v7XvwyNIKwTFhwAyNS8irM3Jo+HMGaeZo8zXAGUJ+OHa9XaYP21W4evx
ijP1zOV9H0ibprEM8bfrmU9xCjXwd+h0PEbXMObm0N8vKCWkjX90tdf54cHCiVeVlxvGu0WeMpPR
sg9zgQ9xuonLzGQ+Bvz2b8UUuv2bE2Qtw2cQRKycvKKhTXA3kMs2H+hO5oVmB8DJkxr0F29pKBTz
0uogy+cnXWd1VhzbLOJz895z8AFXA5rc8dp7HytFOcRjePp1yeNyUhzOUngVH8IK0PHlpSyQN54m
NJmB/UTkVkZUY3prbHHtD1nKl4sy79gyjbUkt4ni0WRuuE25vgy7zDzOmBFMoqdCE1hGx4pgcVmv
vHiogcLiP7fxm9SI0JqJ7jXI0i6d2NG8PwfhywtBo6jP8BH4/5XKevAq7NkhVdSTy6/PUzWmJAVm
VfLtTp5103NA6YxdQAoYh5GBSzYgSbx4PWXpXaTyWoN3aFhim8NitSksQBGzVC1f7GApmW+yuuuq
6uJXOrkc61yVR51Ds5bfVn/AWH4hSzTZ9sn7+cz0HeZ6bns6V+n27OVRN49P2N3zObhAjmNOfYmz
gUvkSeTZnFGVzYM4BBu6MeqWUMz5nbNIM2pMlZ6X9/xpNFQzf41KxJzvWBQuL4oBzvtRLwv+VdQb
eeXYd6s2xiderEFz60lH8Y5gdcwedhJ6YFy9J1k2R9QqBSfVq9S9zNJ+4zO299RbyracrCF1cwyN
p9Sp2Po2DXsn3M41iQlx3VSYX3A9+nNBEh4l7chU6QVGH3QeVmYayDNeYC4evSBMqsDVUUUuvqzb
jD9Xa81ZfpkJz3Dwz+mgVHFGTmySlJ1mwgLMi/hi/OSTxlpBp6UlDtRjMEtR00ujs6Bn70KSQMGr
n9GEpN+xGMbc/M3yN84qQJLDBW1Eaq65cpXD4Hu/kuXYkYn2Crvwpqt5w5Effqo2PVuPimCarMIm
+zh4Zb5lfFmz3LgCpW+bc0hlC1rgyPbSZKko7ptsLvWdbpav4Erz3nnzF8xY5yDo5ZoefbcbRuvf
c+GU6JtZ0bxa7Iaa/LeVRLUTqmcyknM1frazvsyyhF4MXr48zCikvP47Glu4U1+GNCI1cVJQSZo4
sdxtqJ43X7s+EmtWByrHI+A/YsowFLF2NKO8KWM3wTGz4mTdhTOVqWX/60ze7yVNVUgQJ0Jg1OC0
fk43dT2Z+S+GXsUL0b95eIuhMe9AocE1S0vX/Ew4NhD7ZM1W88bUIzvRHNi5m9pGUdM8o7vIiBbT
8zauDgR9HlTzVMaN+c2vIUtMyUwUC4o9lAB+5sPNdGrBn1pW4JU7x1V2dK9z7LzdjtYcZM+hi6ax
ezlDh+SPMmsz6cCBOhEveMOZLfrNZnz7ABrrM3lLc+RVQaXx9dcXCRWzpPUMFevxfcfWYkUJ4S20
UvufqvcJq3pPNPaRY5LRVt2bJORALxXf3zdZ03fgxfpAW4+6EJJzRm1QMpQKNzNhHFgnviOcanNY
+ucDZ3UV68gOpol5yKVryozoaBczJsMUL3axQwfdNg0tMmqexuP7BSEPbCa9KgpMiOUPdI25zl0P
5/JfEl8fNvTkcpgfGMEukxtq4I9pZbB9BKe4EB7pjhJw1GGWLTwNyM7rc2/55gmqJxIv+W4Cmcex
/2V39/veznx9YAondHcTRo38YWOr9NJZ8xCSqnqfGktywBwF+wCepD9/1YcEOk8TZlab7yJlxf8H
Zlv/X5bJOcJnnRJK/meM2BWeuASOKVLhMKZmxYyMFIoXXZTcYVivPrfs1+T452P5PYUgcI8ap6Hg
5CmHM87d348lnTyX9G2ZPcaGp/taYMZkih6GCDPT1hE6/+06//MLaRhN4sBglUkufpQsV7lCEdUg
UemXloUiq1jxL0P6nZm05s8n+88n6Ji03f/btJszJHdr2E1u5DqUoz4kMvFx+Vk71myy3mcMDKom
ab8G3irEcfGHaDqWMt3UJz17a7lvNFSVV99TTA3WsPmsR385ot9HOkfEVgq2N6XRWCCj+1gWW2Pb
Qmri9Q+o78xDNRPX8YwvusIVdCyg+HELch9AqbuPPRYHQgsLa6tF8OP1ekumnp39UQAKwYizMLWs
CVN9z9t5PlLnXKwePrRkfq9nyfdp9s8n8fE2cuNoc4ilGwMSqK2PVVbW3X6kedR0zofKzEzbz0BI
DqLVn1Yr0v7N//59Anu5bf4LsJj/Pk5DsELcYFuffy17S4ZSaWd3zKzdDs5V9j+l1hBTOhFkds4v
woEHc//DdODNQD+hfJYsNyYKJkg2dyOsap4LGoSZBePPJ2g+8L+GKQOC8hP2eUQpMeT4j/nMed2W
Qm2iughbS1UiCRtaSbwGigfmb4/gP7+KWxdR9op8g2P/eG5N6jarhmx48R6KTCBsmWsWt294+fNZ
fait8ekoNGKK8VxF9gHMrL/ft9Ye87SkKdY3G4Lofx4rN6hMqKi8xmwnZ4ghTWJaXbjAelVNpWNX
b7ZDRzYPyuhTOdtMgn85rneJyH9dcHKYXALMByAHmNrQuf5+ZLZNvQg98IB42LXz4eCKxagktO27
uvv3sLUU2pMOCPE80LIt3djF7kZYhU5zTRSBNChLukqSkbpxfXIi9n2TQonv6NI1U6s+YxetnGVN
UpdS2Jeh7xu2Z+i9/bY/NLUGa0x3PMzIzT5SghTgjbc4nRcAPvtZZ6wCNkneHThDp19uqywHJLwn
+AoKGshh6p29CzZAYYFJ2ColQ+RX4IQi1TyO1Xu4w84hYhELfk6v71ug6ufVnPPGZUlhy2rCk5mm
owTaHZyG+ty6mstN6Bfo8OwNGNoIa99nZknRlvuGCc+BuVQNtJ7ZdmDc4VjuA4kKTu/+k4rpWc5p
BvoeYP18hKj4zVzfrY9McBH2k9dfsuepAvcgabFlPcJMNhEMYum0yBK0iwP7POoMdVk/eYTjsXcO
1jH25SW+N8skKYZJkf+FZGX2h/FMg6p+n1e6IR1MZiik+rGjMVbUpYkFWmy2m13voWpy7+M+luF8
yPrAF/1nscbT1n2mDmIqbcSmkFDP3Yg6MfhcSLLgGQQnH5nDMVe945TYzAiG/72yJR6iKxEss/uK
QXcdI9y2cyo/tXFcVi4OzsFCoS+Z0JYxUSNeYRT53cq9BUjpbmoF90LGZEoIGR1Bb1h/TeebCnrd
sEG8K+eCXX4cKeq1RW7TqNOmY9pbYDfVmu9Tn40AgmUo8eqlJSNk0bzovRT4a47sqdNnwU3UsJ6U
xzZHtquJ7n/GfyTkTfy6tqNZDN+HRv0zSm3DumIrqehDo1FKKjtAjKnoZhdyGKCM4fJWaKk/s7h0
0aNsY6s+NoXApJtn2fwo1gLK01rM0Jv8ybsogM7Av16mCzIs3UOogBPSVzEHHogQlFz2pD6nDOoL
PxMdonDfzd9KJesXQArAirVtt2B4FVxkMrDJ7LbiGrD/a1fxOOKwCm5gakhs/HnO3bUtdSzDxT+U
XaHvtrIe7QMxxXhA5u3VjNig+ZZL/eg6dChTvpVdN9MwHsRAahyBDNbsTsf7PJ6jT6HMe/QGsviO
pznd17nMMCe17V6kcX8VbW5zXNOW6nQr0ZQTH69t4mOnOM585GXEPvFNLZ0+ocdIv/dxBdBxcfCs
rnEpjnlpd48SGCZtLUkd0ejT67Knedmir7XVQjL3dPN5jtziYIM/v6KvRl5AG7I8nJ8C+zvA2h9D
GaafSGoW6KhGL/7uUIJin+VI52Fyy7w4yrW1Ds7QjA/D5JMIYSrYD1D5rrxBQXcTtKWDlRGnefRS
TG68XqKM0N8G1y+dQ6flyParaPJ1N3ki+hGNAn68hffqqomRSex9Zyw/LZNXsX9rumsxjE4P0CLv
vtrlQG+A0Levh4CejMydwtR2s2lGzqyXWzuspkuy8tYVBuDc3UfMft+deaa96bZFTs52XlpfMM/N
P3rLWhK3cLavw1B2LkoHiaxx2wZGbl7Dp0TJpTSGixneeqAzmJs2bXXOqwMtfWWrB6feq70rOjrW
8oqeAOroSu1eixryPxnoZzED6IJsdPYxUmKgo3UfKU+QTZgNppA2fh39PiF2nGXuqy+rXIgVbcru
GeTxCm1GlYRFJmAPaM//SsW823lu3dIgcobuZTfjJ6wvFQ0fV/rPVeOYPUHK6F/UIhtaPyx6SVKH
zmS7kuOjEhyRC+TBWwx6eInm+9gdcrzj21R+LRu57Sg+Nc9tBwVMysn5hEk5upSugiGl7PSK5rH0
ToqC5aakDkFLMxLBfGk64rGzQEZnGmxTZHU0Dnaq+KuyCLb2EXFjuRPl0N8Hc0DvNLcPAtwCW3gx
Ol1+j34IzcmcqycXFvpp0otzKuUUfFVe+jSzf3/a+maLTtg+1l3ZN9kPWqeKUz6GWh8IT9fHUcUC
5LWP6cCpspFOeaimg7iSp5742NnBV4uf4naM3/BteZ9LlXZvAL62H3ilU5q7dS5w4NIDtx3AHFzo
fUDca+3ovjndWGqoXjeszievdmgI1pLmPuer7bOWLcxIdllE5KlEFVzQdixN5NCWp0po9YTmzOP4
J/fKsVtQ8bgLvpAv7O/jNlcXzlrHj02jtutsKPvDEjLlsj2nq0fr2+OV0v5838J2/KyiyP/mQcjA
O9evuLzWhoeHXNud442mIWCI6Rw6dUc+KWpPKd2J92zbUX6SjokvN0ulN/jT1KcNgfxTRErnS79F
42cW/MwYHcNb0M8j2qqgONZxKuhJXkM+oWlYvceI09J4EI3cEdRgd19RGrinN7GkLSvG+6OajeN3
1D4cc7FtNyr29TUCqoqsRdN9hjEWY7PK6O7ghVV04VCLTCa5+XfRlHlUDJT13UrBPts3q/C3IgZc
thCD73GEmB7GlfCmcDzYdJusx10dy/QG9kl2T/anPlv+2j7Xo/rK32QkoAvneWiIYEodluclLpGF
CukUV3En3VdtpRobTT7DkZ1C/VS409SfcFuDJItzJ6T7aqeiY2w3Ld1y8kjuqS/7226iDg9zf2to
97CNMRBPL23PnYUO4Xq1+pBrHdjzqLCXTBSgnEU5cG79vrnzFt/6FLZxIcEl0CvmkMdSPZRZAVmA
UvSaXwOc6Iq9pVpoZmsK7+cUTsOwPQDRw8B6MqGHvY/7hfbLFVetg1hwVZErUOBDQiKXRIA4mG7J
4pRD4oGv+TyHG94NsBzBDTLC1NnPDiHi9UiCYHyGvEdvXOYRJUdjUbSzFrnTxTQG4RUGF7stP2/e
mroY+JbejvWVy2RnX0Y+lQoQm7Sm2OfTIPRjbGUVYAg3q+nwqOjCUFeJ5cfLYwE7PNi5uV9/6mj9
u53mgN2ugbm7NKeNsSElrqK+cEvj2w1r6dpv+46M21XpjkUSOGF1NVrrMpR3NYzDePO4/K29NHvy
R01l1GPSFc3dCIUkggcXlEGNYVEPHc9DRNk10Q6+loPvwLu7qXKqxrumJf2c4NToQd83KwWpUJfV
RVv4ojtks5hvq4L07b5ciuXCONSjPYivPCRVVyrnsspgHO4kJosV4yBVeVza49kS8RImTZni4Av9
ClvpSi7x2ZGW+j4ZAKUHqIAWvl3q0MMFwrx2E0K43IKOMBiJ3EzvheBhtfwuJDDTEZ0/EmbSkTd0
tgWY7huTUB9hEMFTg++0d0zr34YGSLS2cJdOiFvHmgL9RJG5SS9K02Q+m6bXbcuzpyyXr1ksBf2i
+7l5nNGcHNIoVSebxcNmkggUZblwu65Xtz7D69UQQRQUiF5uchciH6WpZiOaR9UCiKUN4rrTUeEz
v05j823M0u0Ydgbvni3pLZXPyE4cGIb9fmOx8e/jIfceQ4RNal9M5KAYDwyYHTq9+bvTyeqT7Nsh
OgxhmN0MXds96n4Ys4MGMZJeks2mFa/VLOA7uhJ+atvXRyAJgt2x7eDNzrvrKhXWrVst/rUrKaZ2
2UBRPWZbtHfddPra6lCftsXFQ4adkV4Zdjz1NJ51gg5OaTSPl1IZ1C9IgiXpq6xM/GCY5C4GzoC2
FaGmvhwCTu6wknx/3FJVfE+px/enkrrfXvFQ0qpgrdSZVZ7Fvwiqel+UxBccArykuCqOGs9/oluZ
P4Pfdl7JCEItq5z41NlxcwxlWN5bpa2SCarRi00LJhqNkOhl43YM3bT80s0uVh7hdd0Xz06xtrle
uuxStZRRUpC0BcDsctJwD2k2C1qOTbh3V7ItuZpmp/hW5V74WqWZ81I53nwzUVHeC9l3lx6p7GeK
AljrmNMWufNKu78N0tQjbmVyNIPQ/wbPl0362jZm1V7c4a2bIqs4YOOiQEuSuwsuW9EWXYJ/dxmp
gW0dScxwLh0QaswjO6gTpbit5eC+0RhpxIdWcwy7EqtnlFR8rmlyyZjIVykum0C74Z4t/FQrYi06
DjSyG/8l2bXlSSU9z35l4Z1p6mpF83RhjVWwH2VpXRS9cJ+MngGv8VTpXbFa8k6IpXzTUyRZHth5
HjudotLqUuHdUFJU13JF7IITnZDmZhm0fKtc+pokA+lPKFN0ov02jivPCg8l+zQtya5+n6imTTsq
hRO8ism7InmeIeUqFqBGRs76w0famh6bMB+v/ZX9284iHBn3ddpb4mD1+O0Te5vE8zjU9ZdQQjKq
Bm/Y17bV22c9h84jVb8oRq1EDEdjSLqIn2aCqitmv5am032el4RyMaEn6hKrO3v57FiJTo1CcG1s
gYlfgg7foZRhECV+jiPNryaAPgElnoY+XxVBGl0P2MYCr1uhkxBTe226vbSDbqs7FxrysGdXkVZM
aXA7NpkoR2f1eqJLStn6d4H2QCdUTl94X2vkrFabTFa0lOmRQl61AJ3Pu4Be5ey2Fx/PKc2GBk1f
4tkW6z6nrhbhI0dl7q/48ta0qa7XiIYiQHM0LUbkPcQ5L/B28NV0rI9KQ2t4gQQEhXM/86hQ3sEl
BF1tN+GNC8ZjRqzWXupc0wxk6IdlEoccXVbTHkRPDfARmAg1oZNEwDW22ON9yy7vSy0r7oNvIePS
JQprahOACuiU7fwA7US3dCWHsl33scwX8QLx1M0f35PIljSFEMhKJmXrOukir2kcZiQF6BhMfYbn
cAu/Z34Kzf2E3nvjeeuBEYEll3gGc5rRkICz2Nmm5RywRDAdj8/0soY6QjPa1QZTXsb26ic6G+Bb
nDaqbtwtlryyK9+8SLdTsxf1SFvga09zevSm6FB/DAliHJAtjzQkkUUA5rbP6T1ka92vHfooOovx
mR4ooaOUEUwg5INgslFH3bqIzAjdZcyMuYL4HcbIPxVj2KyrJDs8keEtEqRempb2h6xd/KI+yBkl
EH0xFBS4m43QL6KReR2kVOemNJZ65/h97B/CFa/0iXpk8ywjXT9ZqH7Gndthitv5mmfngAqm+W63
FVEWqvxcgXoOhjjfg7RoQ7pVuT1F0S3Q60/1P62usuleoNq9ID9d3HQ2rk1smvq2dNaVVh5eg4hs
iilQS4vWKfEyh5c9IVxIy2W5+rulnav2pEYbdeUSSSDGSLur73KzU1zWysdmHrCO6v3obesDnafA
g9PGsD4QgbJDTEspxEkF/tjs0yZa3ujKBuRt52Rz7zxE8IHEfi7a9puyKazDJ5rYGrSbBXfZVqWT
Hwgn1HChaZwzfc8ACpJxIaJ222Sr8uyIf2xKIUFrJ0I05Pb0Xkptv+sOwGAGfNxd+KWeap+EZZi6
WQfTzC1wNuPqHc5NFNi0q7SFHl+QZCDn2CmJ+i9Ba9JD09eOi96J5NY5Y+eNcb4nDr9dKAQuBu8V
HmggVV9Z2UBbAAThmD7Q/MkGSYm76mEftcJ0RbfGHCA9BPUtXDK4H2j+LnpZ92CySZi9bQgpGBtp
/ElbNOyBcCzhk8nlfuVmA9BKo/hQovn4AUKPoKAqZXZjMQ0Pr2wu5/xTWDbKRF2eW1wQwQRXCmZI
8cYU6a0nb/LLh2720lvkm9n3TDlc+WjeFmR0qSYzsm3FspPgt55gA+v7WdHs+Syx11G1DpuO2dS0
UlsqET84pA9DsJDdfOmQtCj2dJ4u/jV7Pv5GUQ3+ReuXJbJJJR77NOuOo9vaL4EanF0coo/MVb3h
HBi2dYcvaz3j9XSLvauHCbNZDYB9Bxctni4z2jAyzbcbMtUsnRcON66NZIPdcCKhXLtHKlfUf20P
w+M+m7yJqdfChwHLWYbIHr1sgF2T0Tbo1tNS32RQ5YCBiEyGcI9r+XlewhE19AgNaIdKIXz1VQ7e
uSEAp32giXiHyI/aHTE1jUODKo2RyVR9ke9Z0EsUYaRL7reGDMBuC6QMDtWE8G/v2U1x2PqFv8G7
P1wiZ2nkfvLkv+chh1OVDksyj2L9EjJbTGD4WgXtvp+ih0GoUfN1QtDYGK3Rlde43a1Xp+51lNOK
AvlSCnYDsEp8bVm5+0YbtupqseRwj4awTNCmuV9x6+iW+kcYr0khhlIl4ewX617PawktQkVjSrOF
IqqZf5VXX5eOu4rjGMwCFn0ulzOZq8ojGdA1666WjfOFRmbZCjvLUecO5Yt9CGkmxKYgdnFb9Kkt
TLuuMv9cAUCEYVKxPk/E5/vcU31krltwN3szaWjP7dJzVDfeS4/6A0Cqrr94Q9O9qJGWm3nRkntE
6YmAi55WflyrL5k12xmx1WIlFpHHLYAd4FjkXV7bTFuXquSh3quiCukaMnZXo+jxoKiwuiEvEF5Y
qR09kzEuQoZBFrxhCPcOC1Cwh0mtNFkcutFNyolmAURrdoOkpyXFEw5DdDF4oGL2W0wbuF1TxMup
Fe5UP+DihRVDcmuvGOqADz0BfJEm7df0dcvRLM7OS56uy0ucjoB0B21j6RTVgVYa6b+RO9t7X/jj
U0S4f3L81Hmje1f1YvMndJwDb4sAzHrBCxTdLogPTnIaeeoi/RXh9Hgvtb3S223sbIfnYLuPM/pL
MRr85sR6QG8yHQ3ePgoRzfDXN3Pvqn+VJDv20cJGpe8KwI1L7nTPVlT7j2UOvpQmoFxGKUHpdDsU
oJXngY8k+68OlSQfpN5YoKpm2lObx131wo4W9NaD8ofOF3djmffM8oBajWZK9fiyES8sAHt6ag0U
Qrs7f0Xis55mFw+Ju/c6sDf5pa0NOeYSgfk6PqXFMotvovW76qLsQM76Seore7T20SToacnkVaGy
odaGbqOMnSKw9wgCnY2wEZpgkagqUPZyqdeFLCbg4EUcffAW0WvQgoUdd72s6gU2HlQBW+yJ89BP
7K01yDKENj7aL2TShPGovdb/w96Z9NZtbdv6rxy8Pg3W5ALeOw2Su9RWLcuSO4QkW6xrcrH49e+j
bJ/Izk1yg9u5jQCBEFveFTe5ONecY3wDjzYXDfJ6MhJmGdfVV7VR4NsEDFoREIK9HecsZpKaRBkq
pjoKV3E75yAxXruItEK1uZYQdtjCQDG02/a+csdQpgEDYpd9H1amZEov0rTqBiI/RnKhNZAsxtA1
z0O2SG32eJY6mZk3m5RkID9iVoZ9iH0zXWMz5vWTmHakktoRR5N0mk+DEi265ZFakvE7NPqOPZ0p
fceG+QxoTZjb/qQK15HbPx/P/TxdZmroMKfHOyuYv6ICXz347xUSiTVjTYJK9CWr6tXbVHwTfhSZ
yPnClYqx1F8MKn+eya+viI2bYeXqHWbk+ysenOac26v4Jb4W315RflPVwBltGc13TmwOiOCkCsbf
j5OUoeC3j/y3aA5/FJ/+Pj393yS189+vCes//ZM/DGtf383/shx2TVWxWfzH9fL79LD86fmpYHr/
G8jh20N+hIeZH1wUNRoGLEb2XCtMmL+Hh7nuBxPZh8EsX6dBxTz/PygHw/qg0mFwhKsiwbFR1fyG
nVc/6Bj7BdMOm80/6+vfoTn8OmvnWVb9iYaJbp00/3omp1qtm51hKnuhKLCuk3SGGyPM7u7dMflL
JxCRYbyMs4ad8WpEOP7KjFiAvM80zZU9ghVIf9xeA7Yh7iVAHtjaf/5a68j+3eB8fS3cqJj8seAi
HrBWl8w7+RLfBSpdaYT7WavEpWq38pzBP0OWBSJibRcEwfz5Cxraz+vB+vFIDrc1S8XnBZVRXX1u
715yyjqrQagY7pO5DWlnN1V/YvAT0VanlQ1YVIziXkVNo2/VgXKNrRg2+J1Nr6bcNVY0+JaU5ghq
BvBPnSbtXlRgtBnGtepzifCCFnEndtSUYjcucJ8AaOo+qt3ySDEBQTbDLJsrbf9R6+3yiEWVFJKQ
cUA49+CMIwzZgQEtaAeSrTjAPsQI1HfFtY4O9CuD1OU+zsz23qmjc3WYkw04LvJbadLvF93Izk0T
rYYfp8ZwrXdD8boYS3W5GGP6UVeT1CvJhd1aTVxShEHZHQBK79UqxFm7NPrOlSoKGKx4hJLQNSIO
uTtztL66YKuANJbb7pOaR8o+t9c2YKuM+2bmfuOZkwiJXFP06qUDd3+yl2JipLTEg6c2I7UqwUNb
tdPbxyRTxJgFU9w6ZF4684ha+FFYujV3J/iv6dYpHfZEY8h57qsxJAEK56J8HlqnfkxxWXxKRabf
CO4ssT+qnfiSutiGPOTFBPMW+lxlKAySadtKl4oMQVf8nMU58DAmWvmlmtMy8pnCkwCJNelspjNw
784LplBY9zQW1wFfujCSM2ltXSL0vYknkFfhlM43MSraTaep7SMWObmtJrXfutJWLG/CX/WlLYp4
F5fxy9ymdRAhUTyLhMvcW1usmAxTDk5chvl5kxfLJ1AHyrWBtf6kQpTtvG7SMrqiUlUCoLwhOMEK
3SdApQNBVibClhKq0pxkJ5CCw5eos/vnTJvTfLNEi11ulD4RRw5Bh6vHfml6oPe00i7KfOUzOvkX
1ZhGKlzzLFRI6cqy6KPoqNuakEg1pXapFOjFUrCOJeJ7E8QXKETPqfuzVGlNujV9hCxMddMnFGgh
/9j5bIQDWfKVPTPRspubcMz1k01mrjWNI1Q71zE5tbl6JupR+BjQ1lNNfp0KR9lardJDXiqX5x5E
jM83az2De8suKeCRnS19f9NgAQIa5d4gMU5gHy0PytAaF5DFoXDNS3ehkA+/GQXxdGUpBjIQhNzO
hXldjsUnxwgrfQ/Id5QmeTkynl9KwqYI9JQD5Yw9IA7JPTDveuotbOCDLCoyJOv6MGf+nDf2cgK2
OE+HXKhwR/yY8QjgN4UC5j7rRmwJCJyGbow4EFUTDDMJincm5oGoB/0L40uOd87cxxuhEd7D4Jee
BynZyMs8i/BtoGluWe5GiebmYVJMbFpoFnU6pO7YqYDLldnddimZtyamkB7NPlzI6EZm1mroqhMZ
XdgNgyOvQmIyXkV0WF3Dq+2mi89EqEiGssj1ATjXzN3QtZWhEm9wSwr9PkUUbm3pMFrOF2eiuci4
H8fRMZuBULS3WYFGiIJfAOdXrDq7FZIUgFYtWYarwrH2Uu3zeyeclVUlrYezNw62cUTsVKneuMhx
8CwlFjurN+ie6mFz0qbJ2kNTVx025TO7u2IR0PkIA04Bcq5/7YR2eDvPw/hi6yWdx1Ir6y2zFuNQ
5ShVvMGkTZcNuXmoO7U8UoSLTV8M5CkVTUhHh2ZxddaYJlMhRzraVrO7isyChP5gLXq/7FR38lBQ
sN8KQ/GZCR3oZ6Lbb5cOq6VnlcrApleOxfVkmPVXk0ryxBtJom2GIJ0+siiWAM9JHm9aLMoHpuvi
MrcS+ykv2GLj3JIYnjunuFZGQhj9DD9Lufq4+Z2l9MUrU8/83lBhiOVZamO8XIrqNirgy3kdyi+I
llVmD1y3efB2q/tbVeD/pMB7X9/9+4/Kyf+NVSCwnndFwe+rQIgSVflzFfj2kO9VoKaKD6QO0fEH
64UTfy1KvleBmkaFSHn4TQIsVFv/rQp0qAJ5lIsUd42dXSEIfH19/P/+jwHrC7kb/UADeTRi3b9T
BGLu/blmYg9EBaOtUbQq7+d3IuSiYeM/ZfaIH69G0mbTceqLvPRcci1U8rilC+AibZweqlyG4axQ
PyHMYgOXESre3emF2S8tAhEDY2Peoo8aUy4dcBnuLdTKmluLP6Rlog1+PU5MqkwgLQXdYTHvU2Uc
FfqNyNkLeaBdXHSSphKNnL4+L/MZQq6UCbcz4dbQFFFrHimqpHogTXQ+n80wvEuNpkaJZj8oJOLs
xko6q08YL6+V1qe0YH9apBNXhWVBcIzthIspiVm24KCvMexgAMQGFxnsP8jpFG02OXA3C93+J5XE
gQysTifPAf8wBdHjnhWplWtqtTAilYDXSea7ScKPCCxREY1ZRI1zIUQvU78jXW2HSIgOj13P/Y7E
OTl4yoqKiQsz29dhO27TpXUWeqQlT0z/MJzYTobyUrfC8rEfZ+1mhMUld1Wf4q/tOu4UERNi7qzR
vHiwNdsgtRr5gC1qvg+XyrF90iPr6TBV+BXoTlt8UCYLg/4Ae6nB2avlu063W2bdmdyArW4AGWvt
acSevCrVEB7irgcMmGSjdbBZh+5FSsi13o+i2yUp7sFt3LUoByWnegCrYVavGzvb6CyBxc7o8xA4
pjUhgCAACHNMmirUt+iVPNBQbRWoAy0Gxq8FSMowDhjeDu5WH8dxM/Zp5SO6lRHhSr3KgY7q2iKW
IR9fnTBRnxb0/9vM4mrcrsXVBsvL/FRAviN7ti2s3VBN9a1WtvEZvun8gQRM2wtVSZBjrUQ9Zv84
UgO9dS7xabXBoMeEv8WgCbDO5honjTZpkhCJvNnOkilu7LTicrIatEBhu2bbm9ExFuHkeJVRZFjS
DbRVVjxQDKVKdcCooB/6AiEaYL/wM1cDMifsyOI5LKRGOd/1MttFfaPfheQFH8a2cLbMN4EUizLs
bmmJvqgj3HA5u0sA9omGJ1dAcqgcRhQopCYp/Aji+qmwc/OYxZb7uG4qdrKL7dCzSHTQAksCyu64
PxpBFzZ3iP/ai8ZVl+e8L0DSN9F8PyR1ARSaG7OvKKpIvVqhOShrpbucq6m8aCz8y15fEQDt6TIJ
fYvhd6CB5v5oR03vjYooD6hTok89hSft6T7MbzKz1v0OMu2OUf+ur1Ant05ocvs2M/XaipvBn1Ej
i21VmjqgHSvUwrO3odJg9fUl4ewCS4+afyWVfT6w36kI3mGKLKdZeGXYv6RqYgb4RUffQlKwXy3S
zJz1p2mcP2HSA4OcRWIKhNSdFpqtgdo5h/tCJsNgX40dWhNeFo/eMLffNoD/3BX/IpSP+xI73T/u
jQRf86fxqf36vjny7THvI/mESUuAFgRdDpv70vfbomN9cLBtIEl6w1+ut77fIvm4teD4xaZigdPT
uGH+uCvSUYF8YeHAsHQsbbRu/v1/qTmir9X3JsU3Xulvf34PcYQb9vNtkbCF1T6CH4rJ2XoD/sXV
kaUyTjVMsfsZv/MDC3BZ09w1WKgnKi5/ctqi39bNfJVX+rJKxKRPW0ewM1frLUnpJZsBY9EIehsY
IZVlZoOqUsevU2+vLd44JVcXlEIe9Velq6xWVRKoFHAABpcoRmTW29lQ0eVPAiUNBxHYdmFZt9+C
ykhXushTgNIkpKrAw5supH/MLOxILzELhgrdByY/BKurroAGRnuGwjSFxYHWWJmsdDfy5nTPAAly
INotPFS0EG5KEZlHLCufU6dRHpK8UO6iprQZ/U3ljhTQaAOlh80Be+RLJlRuUEzdtXSjL5aS8SEZ
HnpgMq5NnbwVIbI4mC0DaxAmp50aZa81qiEs5oI5cqkuiJtrFnPmtTVYa149lvq1DajMS5z+HECO
4Q26fp1o7h07rXOmP6UXT+Xt2CzaaRrZpedZKT2dfRk/ihNhfCfTrR/CgvHGovUT+5Dos7CRB4HF
9dbw8GzOPjdrPJFTVbdTqiyPGXbwgKC0OMjcetgyaiBcLiET2RF3kxFuQofbCKOc9S3gVrB4aqR1
xs5ZHPXSyBRly7pOAd6J/B4+qXmvTQaSzzKHhRKFBrNM9gv04xsvVlEcLPUVon2w/KZy7LHuPlWm
1t6xswBvnKBr8Al52KCuRtgwWvvQXVxWy765pCvfPpiZe2d3SYWGlz6Q1s2IZkPmsAsk5L1obBeB
oPsxX2oFv6cxfkRUEB1N2DOO70Rry0eEw4ui4oj2ERIb1/CyjYsiaWIEf3o8uaDPmmWTx+WtoWhI
L1tupoFeGTdd3rNAuyGdJCMm14Arx0vXzIM4VyRqpKkRu/YtDyGqNWSzycxUBdeA19PPqC50bRrO
1hAVwDCtYn108ESfmYWtfjb54Ai/UfEVSco81OJYVlvNbRGvG9NMyNXM1v1QpUCcLSuFgY8EfVF2
botI7nUWznie6y3Tl6g0s01O2i2VaB6RTJRqt/9sf/476asI9+iy/vFCD46hap++VO8X+m+P+c/+
R2f/Y7h0rdkVsHPhvvFj/7NujeAG0oNloMKy/lsX3NQ+4Lc18PJhnqBz/n7/AyAZsK7AF4r/2mF/
9XdW+jd22ruesQqVlP60EDAjQShjCPu5gauS0ayCdlHOKGWaVGypKN15eGBjYJbtMVULB1F7xv4p
TneE0tNDOxkiL7DoFGwDnd6zqtmsudDQKmTGeamgTmLFRvcQqSlyA5oH3W7I0n4Kd5mbWElysqJR
MqNf+Ntw2AMW4LU+IlFhZaPCH4phik+aJENwQYztOooXuwph5pLE4eKIZcxAPE+4Q0IYH/n16qNe
tisC0e7Rj94CdKNFvnHNaCSaJp6GWFwmSU+BLcyQvAUXQ5VvDSWehnxoIcjRNqWbBPeoatz6n/Lo
27DnL8oj0pk4j/7sqinLry998jL0P104bw/7USFplEFYL23GjFTy7lrs/KiQDKKJKYDwBzLT+FY8
fS+RTK42C1cj+ylmLuzqeR/fSyRT/UApQ10FPXz1HP/N8dHb4PHdlUMqs2EIpkcMPhysw78G/Fr6
DLm0SuS+gkQZ6HCKN/FSCt/q+4fZzp5dcr6wenCjLxHr+bSrOm+a5uzoalntq71750o3OyrAis6n
IT9JdxVGK/aF3rQG1H2FwPiUbQ+3VTYaQ7nQOyjUgIR3gyuiEdtaENUr7EH4jtCvay6FgJ06ilHT
zTZagxoson+3elMkOXYlr6k2apBm3YPMxR08/4opeaUjhEufbaVWgxxCIGJFgh1oJLSHWrYPmhuT
E2BJAyG/pWyAYdwjzriBx/csW17etuqHvEpeif2msY1t03ds/VqL6Vroa1QLRDqcCG3zYGtryuo6
VhgVPl6JqMqfUGoGUnEObeseqJL6TdhxaKQIyfQqgMql2aueKZNn2xzKym27QG14UmCNZAXSducj
cBhU91AkXReELf9KqrwHWZvKJkZ/7A2xXu1Tk6lQBeMmsBub32bm9egO/WZ9ZGrSJk0EusZFJ2Uk
mjkEdY4xzeq15Tqq8msx53JD8iLfCaqOM8ukMitHg+CYhjdEDhwpUUv0Ebs8YmOHQDwS5F/nsqn2
jdEiYQ/nLBjf8ltFHr2QqqRxHMSdUNV+81YpdSrSqbdUHbMnaY4UKJ3URtHdoT/PmH/Z2GMUImIR
3ZEh6HL0jI4XHS3n4GrK3dtJkjREE89m0wW1w3mgzcZ1IV1kEqrArkZCjJ7xA9HrtUx4U1GamQdD
aVnvU8RqFV6ToyPIUpP1ehb1/FsacBdJRwRWU635x2vJboc2QjadE4teVe1Tj19wPr9OAuUQk0+X
eMjkmZkr3/3Cn9LQmjw4sGUw9i4SPFnxmIKj1GnkM+kO6U047ITfdu3D2/ddkF3jyZzTCmYGwSUx
pwwiA756coy9wXbzo6pFr1zknNXcDTw35ux0HU6Var0W2KHPH3Nwy57tov3UeCNceWTH1llygRvh
QIvnbl745seG6wQUKqHSdJjPCXeqfeF0DwShMNAC9MAFx8nkcjW+HYyy5qIgDJlAiqx4BuhCJDAG
jWOuQ+cxQ07aPOsIoSuFdoMmi4xS+oDIdSinjb6uQcLoa7ZHpQZvCYGNKnkPUdyduR0px5Gtayej
CUGvrlHQGc4q2JwGlqK0RIhYcZbRQydluMzOKY7VVWyGQUzG+YYaP9+oXCfM4pJrGVtkdKwnSEoO
ogoNCOET7bmBhhgWhrTy1IKv24xFdoxitdxNqpFtUJlzGWZu5b99t0rBx1dCApygSLGEcAqU6KF9
vGY12jy+P5AoJN7Urdh1EYUnLDESWI04DxB+1v7bCbCe4Vzi18RIsR+YWcYEUr+NuZCv8/Y19wNG
vL7lNJoQk29kqoVPdWIpeyvmoy4Kr4UEU9nDK2P1QtMIOoGvQMteCTo16EBy9agKV3MB7c8nFSw8
qi2hM06CJNiarJ07ps8KtTgbwZFc8ExfK2SuCNKslf1bcGVFT+00O7HYOjYnWQmm+6QgPfaXkuUL
aeUTTjLSo5cSmbK5E3GOC5bcTkLGCeJGPGD7Tq8amD0IZGr0rj2MNptCp0RwOCWFyijYMgDERCyK
kcbiNvLVKU4mduGgX8eGcHeLRspM3bOY1CbJ1IySoVZK3sI4aFxFTl3tqVj4QXbat7VJF2t2+XrR
4qGQPrlQdzx3fEXugxq0lnmtz+t8PVRcz+pRlmfpyMnUTDUtJkxVWYUaLW5U0r5tc7oYnOyVMo5D
M3MFvB1rWxBOmBU8JXYxsTVL+pvm1HeB4losgabVeA7M6StdW+j2VU2+c8PmtXH462JIN1z0REUl
rCemkidbrW1fXBVBP8h4bPmNc18AVtxkSnyljMOFQ2/XM5hpH+dkYoqlkImkMVOccQdnI3OwclIY
5wCPJRBhxX7BPjftjXC1DhjV0qbPelpNgVanpHCj/L4jvS4POpft8fmMIPyYgAAlXEoN8R5g7TCH
zSr68uIq6a9A3ttoFmy2TM62RQxPsGCGL5m2W9ttFjOuNegdjXKsw+EJ9Xf1BXXFi5moFZm3xpS9
uo2hLEwMFKSBPhfGuEfVWW2xDkyixuNFxkGd4kYrUlMqQcStKNA1NzwXY7Uo29wox+4iAwrr0FI0
u2IPRK9XHmbcwn6MWCI/kahu9F7b5sTpEcLUJBeWtPUZmBxjyJsSZNYxduy/UKysFf8vdY1pQ9dA
fLOyYH4Fz+QChhScsYFMtnmGwRC/Jhk3F6N074a2MjituOrMhDP9XQn4vQn1vun0q3qFeop5oObi
4XdVx1B/aTmJmb6J6Othr41vix3XoJFkX8pRybypzl7//NXoov3+UyIts3UTQi9qo5/3PcsIt5Nx
yLDPZ06QtRIQWahsQJyq/0wO/1ubACRf61H9413AGU8zvGTz+y3A9wd93wO4GmFAbHZX8JT1tgn+
vgNwxQdqeNMUOgIx19IsTqbfmqRE/wmkaCqnMGAhOqs/mqT2B/IFhYF5GXAM4Ab772ydNfPXU4iR
oa2T78o+wNZ0/ZdTiF1L3LoLTSZJHFDsGxQc16MWLVtGfP0uwUR9lOozU77pUDNTHz2EruJGVrLf
t04hd0ajNTu1T1TVf3cY/4sryfp1qskGiA9nqeu1xPmt/qo6mzprZuLn2gdHWnV1STNSvXRxhfAe
lNAiPnSobhPNVEgegUTcR4bwlFp2PhbCIfyCoEK77uhgNZgTZqdwPtFUiy4A2I09NqlOeywwqDFH
oxBftguiHTfIrVRXL4vOoqIJTLtX3P0KOQxMNSv7OICVbGZTANkyaz/GjJj2yLwQTvvCypsboqtz
8sLhmRWeAp7w6Lak55GYkW4mConGJTthIADcNa4WDQMn5mSkvW3DDUHkeh55A47q5wJT1w3wjIpd
ABV/yqiTEBXPRaGubWWox/mxN6o82yZyxolJsikKFyrmDNnUlh7C/RRGyo4JW3tsolTbDYPRvTD8
bAGOWlNgp92ZFlVHQKrdnVMm05UmppmmyNCf4RSXSPJZ5RNnaQhGEKl90ZArdCqjeIuxjxymeNCq
G/x1j6qBJF9JuqoiMzyPH/QwrHE0DNhqlahSrmmMiAkT2NwB/JTTKXKWW8Rz+WWLK4T+uyixfIw2
80A3U8zntitInq9jdpdg3BZMSwSa3gBar2/owxt+EbrFlYXNih690WqQW8u8Mz6mUYvKXFOSy2Vp
MMyE+rYR+Xg3qyot29goD5NdWzsiHspt7fRx5hMcP/gg52zwuY62pz9cbxzE8nBqVaz4al0dzKUf
fa2J7GuOenPm2tmK/cjVYwQH+CjgER6hzeRREJZq/lD3WndHJFH62ozssf1sUOpbRNXLhVHq08lg
L/clwlNAdHwPmwcDE6hG2fv5LJlHJ1XPiDOW5nZBjw55Iavjp4zTHsdBO/k9ZxqCpGi8UR05Xggd
14U1dsOGeE2xMwk63vQKpZ0+JgDVoBPexH3R0gJfdACqQHMZiRdOuCU4sZv9pTHtB4sn8cljVzx8
OcPGEqP2pEdpjKl5nr/qdLzPmyI2Ud5P7d6koht9ch/txw6RFRofcLsHXeKQDjDlzLG/9GvGoCTz
h468hf/AA/TksGMUTU6lbog5WLmsi2d3oXJnTR0CH4qq/iCmVjvDqwzSfeI4HqSztKSiavi3I/x9
Z2iROHrmEEKrkJRkpBJusS3jbSYk3nwpRnO0QTGO7d0y1iTAM0/k8C1Ndk6XOdwalQh93UXR6Aka
DeimcjOUO8nQNw/0XowY9NXE2jkZntasbz+SPbI8O3KZKHE78yBsNhpIFEQR1Bq+S1bC8RHdmNt6
tWvPJDNGS6mhzGszhrpjOZJ71rXO5xLmyRBYDYZdr2I4JS+MojYPk7bAeCwQsyNMxBpRnIix6kGO
zOAqqoiBe9CxiKDSCN380oJRiN0xifTLLjfHa0SwVNJLGcsJu0eXX9IcqXEm0M8kLISYCCo/rQZU
2y72BTEnHdE3Ik+8IcyL+7Avm5tkMHoCinPdOA8hSJ2UpmdH5hiNepm4aXXHbk3JA21gRqtW/N7m
HBWbVpvjo1ys9pzhQny1stU/Yqsp7xhoaH40D0VQ1GPGEKhi8WXMnL2kETICENBJiRCL0dRVl8y5
8lAbkHp9nO3iRqdUTjaOClAGKQTIya2pFuJruxjNEcvH+BjhGPLlrMkbrZfNHuREsBBn39JWreI9
nlRyMfsmNs9iIVGHjrK9xS8NhT7EV3itoUT5VKFSu3GwVWj7DrjQlWnCSifsqM/IznDi7nM14732
TBpKOPtW0WSIBvAJOSdqCkub5HnvFiSNRNq4Wu0MN8Nphn7vUpl6JWPG0fFyzP3kK+u7uBFKPG4b
x+4+2wosHj8S6nIyWZu36WykhxYC8KYZrWbD2jAdoGSHDzKTGj846VjnuciRtwE5gDWCV3aJFR8c
BQZBpCHOSYssEdHh1WMSczqtOVKkM+3DSTKc9a5tv31te8UFK6G2uE0Hgw8pNWeDrOAlNdQxGF2T
XRMzr/tE6wFc1Y5zBepS41WLFzBTghPRyoxL/FinNGTpX6z8FOHSfZm66iCcoWBshhMy0goGn2pZ
b+raTC9mq3J2ZqXUPGCZ9MuSC93EHe2OF9aAS13XBz2A8aN7A6YlL2EP9Zksk+a61Y3pjE2YmfsA
7ctH02JPIo28I5fYcoK2qKbdWpc850pWvXCWWvC+yUtn6Ugd6W6AHsUQBKTEVeca7ZnhNhMZxkZM
6oHWLY65GWaF7MKxaIWxnenxVcG0DOq9nfZ9uWnsJns2eydi2y9Kg/6AGelhkHYYtZA09wWtytgZ
2TlDOt7Rd5E4riUi36QDI08Jx9cVPyG4l5eKamY3swqVfAqtXZrCTt0QFOwsyAxj47xLRrv3AILq
l2FWmgdKrOoz1tx+2+NeDiqw8diOyHGruFjS8rOBC4znTOQXHbIPQh7Sr7mJtsW523TaqWM54yrq
sLBFiwTXQd2lI8pm7MEJ4ujZE7ESjx3gYCSmGt7fMRX1EdelghV2dBXTM+YpjP0hD0cUwlVT3Iyx
2l8gFZmvsUAkt1MuaQbYnWag0CZndjt03U0kRm7Wlmudk8KD4qfiEjslmCKsQEwdNBJceowirMKM
NjgdZYA7ynmBkdY8Y6+qJdZ1RRwdsxvXAtPS202RVmIza0tvei1+sIOb2g45CgAqTn2hLiaGznzQ
SZBY1i15mhLxjmS69kbWkdRvIeVaMLTTlrRwJh/XEj+YuQPmNdEwrBbm05wD4UZUuX2UacudwGQg
3OzBSUAJnsYwDrm1mtRfgMrdW1LNzYBtvYLGO53tMxed10S+ilHv3Ir4yvM2nrMJWYBTXKSlO923
umhu4Cs4n5vQTXeVHbW9hw9YeTE1UM8ukiSMAV07odCJCpVWt7Zwy2iceNgluBGv9CSKi6NbJ+Iy
Gpz6lXwKM/FzNVIP+LQBl5WVVLzOgLYeTEMTG/2Z7c56ZX8rsv+RvvzFbEdoxp/u6oKk69vkpf9X
9fovpqND8Zz8pA799vgfQx6GmSuFHkfttxkP2/QfQx7ng6YxAULnAnhzHYL+tsUj1lWYDCKFgXXI
dGx+9WOL535AGkowG/NRCxMxv/o7OhhmTD91CWjCW0xvufEhXLWN9ZO/t7cQcJdp8Type0DAyPNe
sWtcEop8SF2CK8ZyXyTqEeXzBmnBg5ah9QBQ8ed7OcFn+d1bYCOLrYfPzL72lwFthRmqdt1I3Vft
DPcCWakGc2AZuppykRtUupIMzRyoTB0xooWGshn1R5MZwhLTuFUwtsBPSCp32wugPI520aySOdOS
Hm2zQJHEkav1y5oNn1TcAUtyUbPPKT3/9X9n08S8MX/siKogD9LrlM1sgQSsqCJI+7FPtLLL2VtU
UshgJHWGEagZejejvCcS2iPuxiDZyQUAha9FN86igfUQqPa12fMB3JzZi6usZSdNOvwxJKafTGW4
DpFxbLJo8HRF9Ne2eNQMZdNFztPS8Q6QN8Bh5r5mwxNqoG7G8Wao8kCyaLRDdkNe1l3ajLhZO8jj
ff0Z7Y66Y1m8ijoH63P5vGA86tPMb+wx39kLb2PssRsYkAgKrMI7+DwzJcX4UoKYjOyhO5XdaDGU
w4Vud7zYsgWRdxmtkJK37/ufZeUvlhWGvCui9o+7RRcVHM5/+U9tlSc/682/P/THkmJ9MC3Y56wo
bwvA2hr60TUykY6vTkTcajSnUGX8tqTYHxCba9iI8B0SVvd+STE+8E/Rwek0jlQNHcffWVIAXP96
QdOe4mJeE/xAfENT+HlNcbKpKWDppvupZ7jqaQjFnICN6hpCL2EMbnpZYxyjRxrbh1CnHXwoddLb
fXuBOuPro018kkFyCugPkv2avZLDoWFvBayXjNTY6L5A/XRPZLdj86h67QJQu3noTYgW3qyDnstr
2zjIREMPMaZIsj2s0mskiHBPAqnrI8Vb/VhjpWqZy3RYK8ZSc09I28ynku3URSHgPZE5Gdm2R2St
W+90IEUtF6+yPsQIienI0mS+Qtwm7gdD44WZfWDr6zt3uokmS9wXiTbdQN0lRzAroIgYRJe1lzS2
s+pYWQBMj0Q9d186V9Xu8rJArK7FxGNqFMqJD9IQREY+rUoQQpwguQqzhaGmRy1TL0O7AxxtPTnY
z68qYpf2hoyNj8voTlelUbV7ehgATe2i0y4inUxUVsUovIeLxlM3TVKvMJ+063a1WLovKVk+NfL0
Sr9Lurx+NEKWPG8yYN54JmTgM2yO1tMc8ThviHgDFhHhxCnnvJpqRPpdSkhoQVeGQAzPFhOf2sx4
TdQy9SMEKz67yK1F0sNSjQvCZoqzkrTgC9R16cmVIYjXMZnO0zCRB3bm2aFMHB7jKOvxtAm+gF0B
38MOOK/5m29fKOVQ1gZREop7fVi/YTkPWEBVls8He67QtI91OGsBs7cU1leXZ8m1Uuh8hGpOeZZa
xvx0IS8ta2Yex2VELohKb1JIVxvhAsHBVpwIjX9fAJdhKhqrn1qbyJMthjyl8uS4vMbhwJHgBiHu
53y86ZfO2s5lbJt+Hibh/aJ36bUjESV5OC8Uv9YK/a4EKfi4mqk4a/EubOEiDeEWRxXPtIQ6P0lS
5r1BGhL3TN+mq9ge+bPTS84Gve34ZhmaAAMXs2Uc0I8M5nnuOD1K96jj5FP0HESv1Ln0nLHuv2A9
H6ON2tfaRQyjagwcgqWkV9U0Vz2YFAARwa6U87HEK5nATKMjtpGcojYhFKU4VTVA9r2ThsZBgVpp
rJNb3neyrEaJIgunG3SsJVG6Y8EZE2pD92WaTF4SzA3fnVzPk1lM9SM5QdOVy13wUBAl/8iIiyfr
QZ7ucHSKjWPikKXlIRgVavUj/c3w/u0UThSH4wvW4qxaL/Z0PUlDW5ITYgwcEoiD89UUcSkUi16d
mXFaZiAJTHFPFcWB68lmZU6Vu5wwg6NWZ/n/Z++8ttxWsmz7K/0DqAEXMK/0ZHqmlV4wUkcSvImA
DXz9nchTdVtKqZVd9dwPR0MllZIkGAjs2HutuSpIZH/fEn3RpHsv1Vw8nfR82dgjjilJX59mX6mD
FCTnMa3zrAd3rKMn6GyU3rCgEgSQMiarBx18sfJqHW5nGkr7IhGoVce05OOgaT+mWG+AiQC44H4w
TRaYsUQlt/nA9YEuZD0MMA732lzEui6i56Of1CF+jSK8nCVJDJziND+hbqwMYK8RLMRVn9PjbSaH
2N9QkGj203gON2Bm/YMnlLkziyy8FHIyNky0aY3gGOPzOpOiCzy3usdpyE0RrYAw8YZmsi/OAFnG
5KzbqbmKMwJIU1hgTLW5l0HoucegwocLDQXlApiG0j3mOSNggmTsB9OMrAcIUz1XsHSnc7MQPoBJ
5fJTbkbygKkx3nO0tR98hzUPFW+MdvSm1HzfIil0DxMUu6Mz84HxdLKiCAHji+J4aT1E5jw3J/DP
ArVqVRbJqYyydJ+Zc7rvifkhjmDkWyrSCPosqCS1hcTKmoqQfYOr9Ga+VgVG/NUEsoO8oLKsB9lr
6yETesQmqBiIr0r6KvnOartwW1es0jEcuCNKTxJmUOM+LEuL9wMEN462Q7isHN+C04nvV/Hj7Thq
v8YAO/dpIljd2NcfyPkOn1QqrOzCbXp16C3fJPhtWfOu7fKPzI7PvLblsv57RnjXPWygJ8JBfD6n
uWx7w2jJ7m6QgiB1M4WwslJAuEBBO8t6DHUbwGUMwifDmfki/97SshaPNuqYkaUkcJj0FPGYJlcS
+zljDsuwbl2Pu6so8hA608jlhcuHG4Y/Q0rjPjHUmYgVlEIlu7edtSYr2duPtEifLA7x1dMYxzp/
FqPDPkHLlDdqDWO6d5NOvNJaX1BOskQcBdiSYOSvVQKwUTVoe1aBRA66ItKRHTgsZusadAgbWUH9
0K+DOmgwNiZJZSU3UKs1MGzhlOPGintKiFUMD5JJdT2HF2VFpBi6gQi2K0L2sLgDtf0N/wjSh3XR
GfETj1J1qDpR8hUtUWCrvJ/Ya7knAZWyxdBNGekUrx2pvK91VT7VsaVOOH96AI46GCfqEEc9oIo7
1uHyICIbunhIddxc8IwJbq3K5zyEFMvZoYlOV2DZu2thOvVFS8rYGrV88gj1XGAZrqLPRFVs8bnL
y5b0F0DsPtjTjHtg1Zf0y5ind/rYJn1z4We4nKJbM3HrNQ6z50r2u6Zp5c7AXHFLqx3Eon+OOMaZ
zySAcuxB5F4ifif7qGRXxc/D9Bm2j4MdbNOYTblhdIYdDk2rQAMg3YwoOLs8WEwvEpqwTQCMKXd2
eUU3d+Wj1Df7aTyRYAZaGkmJRnUPqlLvtIdp/0BySAqWu+2RPNElDS/Ax803wdT5pzYLecylkzyk
NAm7VTlaj6411FeG6VU36ZwHJ/CVrF5r0cuRCbaNg6xZDmWTvcpyvwfsM5hXPp47h/OXmF4Lt84e
mcs90tKTxSUcGvdO5lCmAMCADifhKsRK7wzfW63CL0nAyaYdaVTOLLKtFH5KsoFWO21k4cEc5LDR
U1dCK2qmZO26WU4btM2uApVkmpi/3vua4bHekYEV8RxPzS1Q0kdA+s0uT32196PxM0qhtUgz/0sM
AeucCE1KWSHtHZw00HmdUHctqY+UP5W3FVM5/ZX19oMBRnoFQbG9CoDs3pWzFuuahumOYCp3H4WD
f9mEKQg92T7IsDeylfKojLYtGUtX3RyxReUl9Qm6JDB7bnTqS2Wd0OEgIgrr9piHhJ3UDKfWXLRq
O+RS3JPKWa8WSuzWCJEXZ+xYK1ZIfuvKbONTdRpzbt3wENCUfEO1i5GAHQvlaKSA2BOQDR9so1X7
YHlCOJrBwRSH/UEwe1rRrjeI45rkhtyH8IoErbs+LckVqyrznKsswKNRdI/2ZBuXINALiJcBMPvV
SO36pUOTSV1i2/OJmF2wqWlXv2SU75R3fTmkrG87f7BVFBz80TGuTU+aa568Ps4NF3Sq0Luszsvj
aPr+q5GXeOElnXeimMv1oFS7ww9DJJj2R7BXc9fvAfgl+MlymNRFGm9oW/MgipPuOFTia4M2Blcj
7kGrMYtlt7KOOlPOa6TMRm6iup1eqIi3VNfYz9BcVRudm/m2Y0z2sMQqX7Pzq3Kb1pj/jNT2D2aL
baRMGPMyDdN8adBJL+FQ+gCzCOgOezaSAILVphPmeRjzwtoSRas0tbicp+ycRtgo4AGUbnHwZ7yg
X9n8Y3j9NuyMAPsmXn0kTHFCXtCqjp1o35EXysakUu8Q5P34ZOStHfDYi2yGX72VbFTTcQJJ5Bb5
V32VttwXqdONTw1Cw+OM72kVguPfzXM3w04DNRtmfrrz7MJ8HOMpYIk7iJmA5Yul8GMjBRn2F7km
8WUsy+tk6Npn/Pv9RamCKy+voE1TDdyXtPdfwrFlStVzdulOuZQ6fW69pjePAOnC7mTQsbX7A7tW
uHNIHJAjuAeDyinm4BbdRIzgqGYREjDxpbHzKZIFm3qEdZEIdmPUZogl0mIqtKf/i8ptbReuYa7I
QDPHGKW72TufgqTkqWv3NG3XATDnmGlQJMoLaSr+HKXibEHNK7uA1UMIxZapRLhNVEK1hWyJQsQb
FiF+CsxQn0xrns7aHq0HatGCnsxIWc5k5596+p98aj9KhN5Lk2gDCg72NgdoG/nHe1lDj60/bbo0
O0Q1nLhNWdfO9Dy7NMNeSH+b5c4tQ6qRuhIkZcAM5eH7Q8vhN8qKRXT+czcOqwbeXt4IWfS8i0UT
8gPvZkw8qyYhJj4IhKXwbqo2Tjd9aEX2tWW0SUyxGTX71EmT+KIju6ra0i+KruOqsx4ISbKuAZ5R
Vf75Xf3msoQItgRqD/oaDCt+flOV00d1QpjWoTIo/eTE059szpqaFCl1se5Sm8qnL2eKI9p9zac/
v/pbUtCPgjEuBi/vLf9RgtOpfffy2s+hrIL1FbrgKJRZUjMeaGVQZnwhiSaYBmRO4DzkfmQcraX8
hh7jZheDKxv7xvX0kM8rM+/i5NAtJ+hGxgS9t8iHz2MFo/WDy/WbL1H4vrWQi2yTPKn312sI49Rw
wOEdqmgoQSQTvdGuEy8nK0CJEAwj1v5q602tfMWrrs+yo1chE87yKd6zc1nJDwQ71tLz+fkSLkAr
lxazC42Ax/DPl9AQ0pgBOicHlRmUjZ6BDb+jJfXU0uJpURgux9/RttuvruU7KPM5X1RjrYq9pXgk
r9u2Wc5gXNk/f7fO794YJKmQ1D8UU7+kRKElb9QS83xovJgKNa45e/Uk+owKFTiGs7a6x0AeuEdd
U7ZuyFNo89Pg2sO5d4ewXSXDwn8yNadl960utoiD3Rsph6jYnSnfU7yD2yKqlxp+6fVUocmdvRA9
KU19NfVXmsbg178PpWk5Tud+XroAFZEfZ6TCiEaHbJ5ulzrulck5a2tug5wUFb/hBPTny2H/DKPD
H7XYUXzGeW9cs1/cUollyFQPvsGIVbAH2jXCglPQL0edauLds/GHl9oOlmAyG9UqFoeEt6XTfr6f
kK1X97FjcTrBxVess8Llt1wsfgUrpOPtW3vIsZvly1YLeQCqUpwe6pgO2Dr1m4Ec4UGqwwzdcl4J
O6d54+UQc7BJOuXXtw/7f53oDzvRzJ1+WBe/IE+uv43/dfqm2m8/KRdt2pj8s391oR0GW3ShQ5Ai
2Pgc/4fBlviH4E/AJxI2iYebv/mXeQm0CRUbVjyURD5yWJ4u/z3XIpURyxN/Y6LoYxP+N+ZaBEi+
33CYa/kieAOf+Ivo9ucNB4sRcvdegFsbjNRZVwrHi45JDLkAKS8uJiw7w30s8DTUJsQQusVVd5c0
xlAyG7EgOyk1FISU5GjVwe46JNkgobcbkkriOHLTO9oEJgohclBiwn7X82SM1zHDNAdvCuCSibio
Fwhdr4Wl10idy4dhySvo8nq+a5H81QyzyKpucnfFGDlCoWDh5lD4Gq760RVYP7LAOrceeuSu6Sio
cgunMnunfa5AVp9aYhe2dYnen/izdjV6vrGltpiuywnxDod96xzNNqOk1gi/t7ZCao4Qhy74UM7q
GA94yenu5s2rM6Dcn0dsKrPbIqBaLlROVNpG+ckXvv90bcBeAdhkDeoockXiDla2sF5nZX+c88xd
+4A+4TOhPbNJZmj0YkMPy/CZbUvG66oIzBe/7OYrr8ElQacPg4Q5zYduxFAwGJhVZisYYRCTcLxr
U8wOY1o7PaypUAlmc0DpV2PrzDw6AkRFdhMbn1Auivugy0rEJ7TfL1XQgvhe+Cc0CmkFbIa4tyDO
ElCwyvGA9KuiTKaboCmM73MyhusJNwqUjSn5iiJ/um6Ynezf3l+7vCtWNglp6D3V0S46voyKThnG
L78ad4sJA+Ukxhe6FkzJEEdt20BjgpsHKFs+xchlHFg9USp9l+fjpWdHSXKISD6aDx6jZWeXCD+n
vTYT5ICHiOFlRULuCU36cVAuwq8uG/pdh8LrpTFAC+6sRgcmWhOM5T0SiBdwOfkpQ32x4dVxyLWt
SMmKgh5Ql3PxpAynuE8apV8kosnLoHLCh2wegl2CbtDbEAfonCrRxxeRdBNQug2uB3rJFwaH0XXg
ZVSWeSewkdV8yDdXnKCTXe2FSSMb1SNUAop4bzVlzfxpRt22x9gHpBAB2ffRc0Z8FsDt6pXFDCfZ
xHaWQgvIiGO8zot6K+aQruvOI2kX44brwNqm36Vq4ki6OG/PURnqq5RYrbVDxOZm7szoqgTtCH05
HoO91YXWTtEIeyK7PN+DXKcXTyYEqURTl5bBPrfM9r6r3RfRFf1lSbsEVQZxM3qQY4ImdjZmTsrF
VUliSbduLc8j93RGBeLbzbpHzHuK6R+iSCLqAeVoUd+28AnvWoM49BGk/K1IXevUx2SMWygityWg
ysPse93WDt35lLjLqTS3R2c9FsJ5nKg6UL9o/EkR44PVOI39ym1zbgy7SllUY5Tvqm6YtnbduYST
RBkK17E19rJx2qveCbObKXDyi8oYxS2tHCxsnLyWFJMWik5cFmDJAiN0L4tQpoRfT6b/MsxGekWM
aLzABTNU6vWRfgjNoSbE64QjHJk0EVtEwRDyXq1N/s3rjL4t2BiZmqpDTPTWvQzNJtuOA5D6Phno
dCFcnh8ngXVlzmRyPTiNOs1mA3jZE3pvSx9CFHnaNYaOmGHYtgJtjbCu6FzMowuQsK8EiGc2Cgt/
3Ygly/P0BamF9V0yze1zyOd3jm7EafjYlPXCJ55jUk4iBKiAjXvqJQKM6S9VIuXzy75HAeDTGcTc
ptYokpIHz49NapICgh7dbQpwZuCaAx50NVJAPXpkXtOuVThM+4ShxXrU5Wu9iHtVCjm7jsA7QXkw
HvKcIcgKiNC8C0eyIXmJosMnGszqVlF8nd48UNSK853tDexKrddHn952FkmkxveQ4eWpqLlDcRFZ
5t93EWdb+jMEjTypsSRQCCC+uRrsGqWar3nCqNrDsBazPTdVYbvcDqN9tgSVcA3mY9pUjJMcsMz5
fDWaI9k0yULrueaxra9bvHd6Uy9mXGao85UCLXbxf+XS/4aQYNGD5rjyPw/udxAS0q8/aYD++W/+
5fIw/8GP4HDBZu0uGIT/RiQE/j/QBXliIR7g5Hgro/7l8wCRwDSeoydvwLSplv5/sWS7/xCIArB/
mx52Yxxr/06x9MvpmnXnOgyMBTYP55ezWcyWMQdN3R/QZMaIz/OQ8TZhmOGly/ZDf0qo6hLoYFpt
woTV+MO1+k3H4Z1agDP94mYHHAGpAcXA+5aHlAyvUFZ3+7G3h62vS29rpXaxQdJZHv6Dl4KHx5nY
xbrzPneX4mqwrFJ0e6AszOpsa8RoTG8VDp/8Dz4VlzJ0PODPWPUX0dMPbZTZorRCWtSRIjul+8mZ
5UZ1JDF2k98f//ypsPv8eLR+u4C0RqAJOiwKCpWfX2oauj4vBBcwZBrOHNy+I5nF+z4N3oaxLLC+
GkbPAr9cNybDhT+/OGvwNy/OoX5ZxUhH3n3ObkpIiWq6DjK6y7w4m5JtZbnyg1P6r2tEYEWyIXkQ
TMrB4t2rtHHgtJTP/V6FrqdYm0yByKCS/rDN6GSUH3yod2cHrqiw0d2ZnHhslskbGOGHLw/kno0A
mhYyZnkiTnP1zXfs7wFPRegz5YVH6MsHHZtfLyOyWBtECqwFDj/eu9NKlOBiDZy6Z7YpoJ1F9Bgb
M6y3f/6ylsv0QxPm7XPRWkQ66FOqEaD+80pBZ4DcT+b93sEgtHIM4xI34I22bEgFZik++Ey/u4o/
vtq7Lw2VEqGoaCvARPPAj+DMxkPZrZrFKlQz4lqpPP/y5w9os5H+8gkD0rHF0q5jQbJv/3jb6ST3
OEpw21mIMG7c2i2eYkJWj8wOgwNBzKCz5NmHwbeW9Ca+ep0ZnBrhHPpY1fuhD4dtP4GSU6Pf/DVN
jnHUzHJXNu6c+5kTASKgeG3lcv5gY3rvtFu+Gcj/PqdewbH5lxUXtDjka1Id9ulIMAUmGOCwK2C4
w5bkXYBZKPvXTVCPG4ert7WLyf2MjHm6JReouQbd6azjJg5voHT+U673P3akxW+WJhA30Ofc4YL/
lr//4WbIwsLLmZ10eyIuSHlJxCZVZOIQQ0ipIeP2cUodwhxHjwqcFll1IpFcXbZgEXPwYYCvBqLf
8uVoKUkjWTlWE2GOCnA+o9tALmmra9ubDY6SI1jxoes2RFpA18Jg/9SPqfHUERe4Dp2UWb5r+DuH
KKDV4KgAkeJ06nKMQbjyUTtGIlxNhbhI3PyxHwOcx652VtqZ850CuoZ3v7thojsfJBY2dJ8Yzqeo
iC5NQraeDdoBe4QjBvQr/T3Xzrkj74Jsnzg/MGfpbvjJ1e7Pq/XXGyQQNEVt7nqi6n/papNpJrDE
LV96m1wbeZ+scUEcrXR66GecZz0j4n/7luQVBZu1AEm77Dc/f5chc1YC/vJuryIGx6RLQMb8K6zc
S+VULsof7+XPn/DXfRv4LLsNjKcQkdB7A2kbh0PFd9PtM01gpY0Q4UiDFXiRrfTmzy/16zJF2chE
2/SIV0NQ/W6Zxr0YsnGoeQqSr3JRM2E61mPvf3ABf/sqrhdQpji0vd431ktIUmU3cgENT5kK0X5o
HOBuBrd//jDWr/sYnybAAka1SPtevPui8tTABtrACMR+UG9qq8123lTGmC+qGuJr61NSsPBxmccn
FTwrO97Xbp5+tC29a46zLQU08vBqcFrgGPF+8CFlTfru4BP/PhU+TJGw2EVj1u3csUsDOBize7Qq
MkiVWX8r6tE/51027pm/DVflPIP6zuuPZhv2b98TvUOwjQRkiPcVR+waBoFOTrsnKqk6mkpsQxPb
LwZHeR21Tb9OfIQ2heBWLki5uemX3BkPL8wmDKoaeEXxrcDEdZ0H02aex899Rq6KTLvmXlf4L5m+
iYOIk/FUacKEze6j4uL3HwAdED1LKJc0SH++CYndDmkHjFzURJ9j5Tc7Gn7xI4c5HvrSzzYRoQFr
2godTyxVnnQyvwap/9AqLzz2TRStSYkbtolZh3f17NcPAUkPM0jhkxOA+hibWIPjyVB/EQe2Uwww
PyiPrKUa+bmOYFn88Anerc6xw+sc17rdI7CITxF+XSKqpmpR6m+6VLHJ9xDSssxEz0kLqW1Il/vz
DfJ+bPP3ygyRzAluRosWy88XMdDsJVr07ZK+2qFLJbLhC2XVre+2cM9C82tdDNOzb1vJXy3pOf0Q
r7PahgJJANZqiNudbQJ+VwwbUetZY7ny7b5ZJ7zgHnom4a9ZbH3TCMbYKv17H4iMMDPCAIzwGROO
OliDMC8N+o2Hua5fmSLde5oXilFjrhtgyuKDa/5r6RZ4i6obW7/A2P+eWQESFWMgyKS9zIrnKtr7
Q1ZsjJmZPeNv54M68TfbtkdFwsmTphe14rsTBWJZD8yHhT44rr6HaYAQxAIW5OLM/uCVlp/0biXx
SijPQxcvg/m+sCf1pCfUTrCSVPxAKm38nBUzWslSc5oQtHLp82C+P0We9VG0y2+evp7pMnJwHB5M
FN4/r6AuTiWZuibsPl9/irrgdvLlmaT274XffeHI623+vGTfD2WXJcuAEa6hRR4W8IJ3dw1ziHZK
U5Ysx/Dq3DvUPTpyNuiFsa0TOm9GpC+lxbSJdUNx49LaH9pYbUyqlT+/ld8uJriMPFmgCf4Cdkv7
bhDJwP07BnW3MRuf2SWuSXQsdbwWSfb9zy/3m4emZ1I5In7k7M0h/+cr7YUZiRn9xJesFSyoxorW
cx8kH5wRf3t9LToZrCQuL+6Hn18G+WNcW27T7jkjq3Uw0HsekDQD9QqMIwME7s6BHE9DSxCsEeJd
ugHFdhqMi5mcww/u118P5QGDLqplht7wO97fr6MmhCRpc97MAHAnif1416qZkHnN/Kgkpbdpy2qf
LDbvOu/ND26r96lFb2uNaoiLTd0eYBf5+VqQYhLZTmWqvbbc5Evjg2Vl4Bp3N21qiZJpUe15axyV
GO4NvYikB08WYgPQEroAkQHAEEZDj1fYCuAK2V3XW2vBtOzrn1fGbzYaWGaM3rn1qXPehBc/nC0S
I0i1qDy5R+YPmcCdh63bynBLLZ9+cEl+81KwFl0/RA9hBsH73k+aWW0jlS/36OrK74Ar/DtG2wzB
DM/8Dz4WNajA0be01H7Z1Rpgal0TuHIv7FTdAWvxUPz50QWK4dc/X8DfbGK8Em0RSkSS6953Kmzg
LFnd80opGvwNbv7mnowCQm/MFsHJVOJtq1H6/flFf3spOV+jEvDQK70Z+n741uLYrLowEXKv7QW5
R4QPhjdkgMq02w9eavEe/fKEoNIw4bfCwQEw824lB0Q99/EMR8ZzF92Wp3Wn4J6447wR5M8Ua08x
dvSoyYu1dIbR2HFy7KftPPlOeVcGgpsrBTAQHqNWF092M+COUFUe9JumILt8BRU2ea1B81/lmKda
oHwFkou2spgZVHwkev9ejRsyHJhb7EbHdPTFW2wNyjt/3takq2YYBRPrwettFCKFOwl7l1nl5G0d
qCU2WjiE2d+8jGZJvGo4wSQALJQTLQmfKnlscTfpY0Eqr9gnqVW6W8NsrFM5T5Oxb/t8aK9FCQrr
yu16Hd3hvy6qHf/bGHflqNp8WvVumFebKh/c+CrwK1zyPdCDbNcLWdwPBnzFk2LEeLBUjk9Dx8pG
E5SkT2WLXGc19ahtj348xqAG+7rOdzpH7rwtG12py2zgOMmQOWwwEraobEnjGoSGdENct3lRGm1k
0ncoG0THpViKqxRo6avfRvRL/KibGJoA27pvBDYOki7aTN+OkT/cV6mrGMkbMvTPJoPsGF8+U9sj
Rey0k8EUpqDZYq9ZAd+dZwRAWbivFrc+Ypql/WcaNnZP2YrgEYljwdCnRMDauskAvLppBFy5/o4+
766HEPQcNXbxgn/CPHcV068I583BWNgOjgxv+kLvAGPsJjCJZxgdq8FF6JbPCHlsNx83eZiXu7gf
Ts6gx7XdtK/MSN0VikFSF7LJ2RFB/tV1jHGLVRRQGh7/vdeO5jZ0U2/vhnMNOJI86wz++kXrNtMX
v8OH4/aMyit/YPTmEZbkLLEak14x3EJQRGC34clbEZa4GohUuoUIzGDQTK2LACfElTPyfXBaIL0J
p9E0O2IvDOsuTdEkYuiNjlHo5uspy3uKCgjhSJjAiLT+fIcX7ig7t1ul6JH5Jb8hvh32oqtO+TTZ
m9nMgd10CoAQUok1KUXlxegkG4DgwS2j0XNpJNPWGoME5aia1xrwN7pebe9nStdzFBfNZ/iC5iUu
L5CdnfQ2k9mp754hSTrC+7cJaFjvQbSLoypC8lFIuzvC9LGPrfaBnE/DCaT4jhhMi0AQ/VKavXyp
0ujgC/c+7fWLmCI8wCa5xaqPXkoSreB/5GVwHHq/2g2GjFD7MsQLg+jURk668eI6ACLpGnwPcsbI
H5LYzLnhnCpjuJWxIqS4xx88Ou1lpyMfu9ZMpodRfWvl2KBT7dJD2pbloSqD4bvbdv1KpyRYwREc
0m7WBOPJinH+ikpT4ROp07AjCjFA4mWzeJ5LZIXTxpecI3iYskmQyjZ+go6fX8uRVZZpaJ1Bbh2h
IGnYC12986w5uOA3gFm4IbbR35l3wd8JeESELXl42o5c0vFm5B2fDMvZEfaGZNOwec97f0nXm3xC
Ow5OXtj9pgyUjymmxpJ+aRgeWMLcD0g6hjUkjBPtWRPzVi3Tg1JcqVWXVwW643J4SOjq39pFRrJJ
WeXpccwAY4kwldcWlJkdgGA4JZOkGZekrfnFMyPqSfq7CzvJLC4aHrJ/YYuMPRiMRJRno0idy2lq
vXt3yBmV0twnJLFixL96Q/zOzMofmTOV3xUEmGqlsTF+rjBPbjiiiRtC35olu3nctEmr9x0Vy0Og
3ezTABKBxVhMW/KP5WlGcbdOJ8Aatuu0z3ThlqiCloluN/SsBPCU8iWJA/mXbNwcG54hX3xJzHgG
bLs4OlMHR4uU9WdRS8Ja/HocNx4C4m7Tzy03Bw4lgE4gPrBPQ5zIKLiOPYadjU8LecupNFS7nHNT
eSgbdIwYueLhSUZjPG8DkVrBKowXDGBtuqBHS0aDTH0Ths5o38dTHGbJPehyIBS+6u1dy+U0noAo
8hGR/YXJRWzPvFUvH54Ge+rHqziKYnA9jPAJQZyvakC7l27i8lPJgNu7ELPuh84WM2YhX568Jklu
srFtPtO6sxny1+IGToX0thUSEpwQU74b64kIZt/345uiaAZ/3YhE3HATSW4qvl2a8PKUA0m/8aHU
flFDrO5wZlgPLarJZ4hgej9r+E9BwkU1lKsJ97blXSNU80UsJ8x15c34C3KJp4srmx4wTvBjDVyC
lnLlCc8bLrihbb50ulEvQ8J1nX1f/lVbMakXM8y0YiWrMjrFdCP2fdi1X9Gdixt3lgZCpzqMbyaA
7Nh7PUKBvs6Z4yLDaNBmILTAjRbpS4vHcrMZQ2zuBj4nSdIA/kF2qB5JliSS+qGxNMmOoo4eGy8h
S0/09WcvBk/cEWaPFcmYcbCSHtl+FT2Y07gLQBUpM9rERj9cKDynB5LDpsfAyNgX4yg9OAtRGYFE
fNOT6jDDuhZU4BVJKjeuIwuQQBGSYDTwebYhqCk6JWXH/wFsarCK47HoNtncQCOACtbQxqraZ61p
WpOF3H71Y1eso0gXR0t1yyrvychh5mKL+7RMhie4Br1PDDNvshBmfg46hQQsS7x77CISo3A1Jjfa
KyuCo+DjvxR4E24Dr+2fzGbKzxgb3ZvFo3Ep4NmepTvwQjm6rdBH/bHomJIbt+WqBVmib83Y0N/N
GXOcMS2SNpr20dkGFnqUZgJ+1xn5ifWcnynZp8fQZCIzjwOGgxmmfrI1kFZ/94karNYRyniMW8Jq
1Qr3JrmTnlGD2iZ8szTWqeFFZzfhyLVq+lbqYzkMyK+SnpU0G+C2NjSQWGnsWckNsXpIRkprrm/B
6tDEHfQivzPbIBmOnlMHFYKq7ntNaItgdlFma1mO8rtRZ9aTGzfjZhhb6xu8buQn3Hryjt1iBvWU
oUEhk3BRDmai/2YH/Sz4zsh1MZqGy+LxJG/35phbCvkUNsHZLoxz2JnsZr5H1mUTyLsugp/US7u5
7gbdfJoALt1ZXRDfRB6GzC4Evg2X1Dmyj2FZ0AH3d0X61bMEYWPeKSNo2eNxyYhjrWsuXuD4V5yJ
o13To8laoSXw6Zt26OFk5ASfERJ31xHWxv1QFMPhzdopeWxeOli4iXfC/3zruW2za0CdP6pmiMD1
JN+7uOaP2qbBlDI0zhcQVISTN6iB8a2DgHUmAlYGx9tbXK8VE013A0WN+7BzSn22SjXdvhnyl0i0
J+iG2KWN+p78gquBKDBmkWbKWUapzdiH2bWk/0O0+nDCg6l42dy7MccSM7NP2qTnYAiYzNS4miC8
31RaRPcYYABTTWkfs+mW88qqGDZKooWOIu1Og9bFJuXevDLjUYEv9FF8JSA+KPUpAUPGf7RQX0Ni
rY65X+GArQfn60Aol0xNiy0t4BenldvKs2A7d+7FNGXuM/U2viNzqr+E4zJnqklSo7N8lFHtMy1L
KEiHrNbPwTTGZ7OCCeZPzcGrC7kJsXfHqxSeejDOr/T/yk95SQANzxyOVgT5xmz0nHDWvtZuss7y
HOuXYTqrITLMm7x0QR/3vbgoo37auIVd3vEbn6Y8UL1eGh5bXRif+5YX6UXk3/YmSTs0pgGAkOL1
Gqah94QwsTikqf80Ydjf0y5NqAMp5VblEvZSp2NylQY0bmrLPkbObH1JzGjcDYFh7jskTpsgJd91
HLgZgXYRI5bTKow1vCSKC/c5c8W+ElO943ZiA64zTqexR6rMQub7PuS9/Tw1rnUdluGMaqF0H5pk
ytYTNewO7Oby0driCcODf6cHviUYa5Pc+dSFK9UpNOPT1HybGTXZeOCJRZYZyyCtAFMThlTh1Wga
zE5umbXrCWAx2Z54nWayfnrfo6AnRfkVMTrIcIg3XS4Lgj5dAzNbNt3Npv3cpUa541bcpc4MsJwZ
GwWZ31+Xrogei7ymzHCHXc4WSB5C0KXnwFTzJi+d4KLVhA1FZrJNcOyAVFPipoRrWK8RoVoMLYr5
qHU9XHlYrCpqNCPnhiPnuYmn7KbIHIzmMptBEihVcSwtCCuGPl2PwxXOquyltF1vLywa8LTW8FHI
uaGl0afGdBtGjrzUNLMXgPyQ4nlUWX4Kx9Q8Y0E6qcyfDhGsySFo8yuyRvCvVgvKy61xrjLgWVxQ
HTElmV55sDysyQhfQmamnHNAmFT9GuH/vJaE/a0zv0qA0A+d9TJpVx1r2/9izd63SNXyMxVr8blo
y5pNqzUe/UIYO2foMRLhhLzTHhVLQdI1Q++wA10GggyIvjkdBhtT4Mlw6tHdDL7Z+gc/Xzgb8L3q
G2Nc/CKV9usb2jfI6OwgI92xLxaeQ22J7HNZZtWdjUXnDns/isz/x96ZLMeNZNv2X94caeibwZsA
0UcwSAYbiZzAJJJC74CjcTRffxeUmfdVPbOye2teszLLIhVSRMD97LP32r8T7Xk6krToTJq3yfB/
SgLmkOw1fqHEBXBy2rx+gtLsj99bbjy8bxlDTpW6JaeEBhmgbGAZLCvLgNMS7WwpDZM2YQRJvIOZ
+cz9mMkUVIR9SooJTElR95/dsOa8yd1Xvwryx8Qolz5+17vcoGqazG9Y28A+OlJN7yTfGcLtONOC
qFlIllOrS4m6uaiAGqjCEU+lnHgwdOk01jsv6VW9s4MRRYNKGT4eqTmsHHxR1k8pzEKHO2YdvzuG
w88EDbbIDTHjwtkQjOZjJCyYhxvV8Sq3OcVrJG5wacHRMyHXUgBli+6cLU7P3KgLbKDR2IwU3XJ5
5Tcvmj+BQx2RH4lVB7O21+b1CtCzIY1Dhqngkqe6LTYuKfsBHgZtoyHpLTosy2mI31WrUpLdQ7aW
SiQOxbcD1LtwkBbUjtG2gvc//zEdpSVDaLGeBFvf6TjTPLJ40GPgYu7h2SQEud2uAAK7igKEt8ST
g39M7MssR+7BWUBgXxQTjZyQi4N7UzrAcnuHoou57esnZ8RRwVvIvpUacbkW+XoOekjb6EV+7nAx
qH1FADq9g++vfikXbTQcTKdJ71zNSJ8Jp5h7MQjxja5K77HwAkmbBWyNZ1K73QwbCuzbvT3wlz6Y
Suc1civnVWdEs5jy5knA0RsB2ES8J3x30f7TeYMuw7+iIu7c85AgFZUxvWQhL5b0Tae6ryzv8nIf
DK1kgRHQrrXXi4zm0FLn+wMjxaFJQ6D/nUboAXrI55AbnZPaTX7U3RYRpWW3AsVUZg54OmobDX5W
4/yKqoHgbCjoY6kic5mW8h7zrx7J9QpZesLsQeSb6YuR4/YF46qf2Em3h7EarEd6DyaQ7kX2umCF
fRkh0v4pq/8nsvM/RHYMcnzsM/61B5XC5Tb5Zw7dXz/z/zyoUC+wk/IlJOL5Gw31NzXK+cPFD8ZX
G4/P6ldkFfa3BxXt9++Ajv4HhgcbrykWJRwB5r9lOV0h5f+4+WPkgYrHL9ORkFGv3VVk/gcROTBr
UL01EUXLT95Gkhhh3/EcYkn4nbrfp1ZpB7HqPn5lfKcY1CABTjoEaahfNSJu9ebRGivgCauCJAzq
bINVVQIhR9HtqjT1Kmh/zTEuyHrVoepVkdJWbYqVsn7TfutVq3JllehqjZ9lu1gT03ZIvBv1jv7D
uGQkz3tgRWMG5lgN68go5bbTTHMzr2oZolYkVXU/dyalt6uiliOttavGRq7I2dTe6EXGPA7PZhZQ
wLWqcumqz9kIdeOq2HV98s21K3gpq5rnrbpevyp8+ar16avqZ7gdYsuqBHKV39pIgwMS4bBqhfOq
GlbIh7SCkxFE+960q7aYrSpjseqN1qo8EsPnirCqke2qS46rQjnaqCQlomW/qpf2qmNmq6LJpeaH
qdA4kelOnBTVjvpACHyrErr0AoIn4ui4qqQVcmmPbIrKch+vOuqgyenQWGhyE5b8W7Dqrf2qvOLL
2VUglWlsrG4FrpdLVvrtEOZstAsGu/KuBdw5bskU8pQRsvg+MDE+sqinwKfTeqiggmtwk4DylZYW
P5k21na7mDnTtIqAV9K7kqdOk10hq43f44DHJUbV4HWqrEKEdT0g3NSoXqkKqm03Ugwk8Qs8euPI
c660uEiUpnIOveU3bx6MB5cLjSpfRSEoQyopqNfNklyz+H3iw34pdonetBfEIn/TZJbBP15gDgbz
JvpBZzbi1HYxqYylpoF+zb3KUPrCkxCpCwqboTFklO7U9Xlm4bEzRy9/90zuFxvw7GLLzghUl8kR
7sMZ205VVj8ZRW1cLXeCbrSeAFx38/emWfkrgeFxZGXFYuyqXAMFtAKjZkdRB9QXiQDYZU/bLqMn
ewF4eyD9z3bdwf65aaVv/5AgYF5nZK6f7UDsVrMgFQD56PlXbckTtKlaAWODFiFME8iEJgmxqHYw
+fX8SjwT87DRBfwlM+Gj6QxUQR2cTvGXl3My3wCj8xqrWmeKcgdumMAeyfUAzt42fskvpMUTPAEV
emI7q2omwlM1bynfv33msljDAsnEG08ZRB4v7cvXxhDZdZYIBZlc1N4YrObLmZgn46Fu7n+/shx3
rr9Tg8GvL03Te0xWZDLHnONGVpz6j/a0SmNaX/0iE2aThBLDc5fbIwV7M1vRbP2L/x5U2eH2L95U
8X8kZGMeHcVDZINNd97qQYddcLTz99+ftNzp+dMW7G4QHOCQn7MJGI5vB/X92ATcc7icoXEisLxy
XTO/jWLdY/SV7T22DnyleqVoGdzpqNphKjHhvtqHRvGmDoMtTtQy8a6Z1OvsyrHqP3svza5Cr917
Ms3zWcaGeQMU7N9GqVXblE9kES6BE78HJjrZ6FQp8lI88YuUz5/ozQCPyiTVnuoF1+MCzfxJJkxj
NT2g29/vVjVW9CckK2eoK2LRR9C2/aiGCkqfkO1cDNnZcQhGAqCvm/Drh5HFtlcCNof2nMO8pL4a
yQ/IUU14O1+unSAxJOeHQetIQnJXV079LjIUrcqdo8C/M/uBuT55SJVObW6fHqq8/eWMwTmg0iDs
uREL07tNncX0kMK+WF6TtoNlrE/+xUXgRzx24GFqZDTnOvJNUd96zjEIm6uv2sgM98bt56UzcihU
imd4YfjJxvUasNAe7sesmq8ZzfLEfWjXrk+W8OIHo9eme2My851fJ2xrRt9N925dELkKlL2dwcKF
Hnvlg1IUQ/XARiAQtManSIirSfNLClWfZZo153wZuq0wK+OIzfajNfqD8J1HjskyKtRgcS9N4jeN
yF+n+R/zgNV8EV21K4lP4YYRGIErawZDvTBGmq2posZ166eBiG2k0nz5rBQUjIX92+o72DX99CTy
oTkFXrHHBwYIhdzdvs5cYzfJIQ7zcS7IdBgv4OpNaIBoHdNcHXVKNA8jD+GN7g8N8P0ips93YBxd
mh1d929SH9gYilq/gEPxTi0ffLYXkIgdFb/pRiUj2rXCwZh/wY65NZnvfQFHQQIdpf7uIdptjKJ4
phYh/zHPmrXlu96FmSX9SB8ECwiE7hNNm7YM1bLwPLBUeUjyxeLy6ut2tKAuBfGTrLrPdO5jSuL9
+coydSTEkbCKiURv6pBtFto0gGCLS22415Jn/iMfKzrl3dh4sJbZ3o7mIADewtw5FKJoNnanqbAz
zOarI3W+pc7sOFd1AbWx+TFQAb2RJEw3uaG+6zFRUL3mtA+YJTCCDh9EM97gMO/1WcYvI2nNEGC7
Ch30TWrM2Sy3tvMS436OXL6GTFYi+e7nnMOiszY9doULbX3JlkuC/0mMU908ZqyXgm5c7hB0ZbNR
dOfT2McQWhUkJWDrKn/JvYGhubOrr44W4y/0svIEQ8pbqwdj1rMakoRrjzvaHU5jUllbqDj61Yvz
+hFQAzajVHKzslZnSNP610Y147vQ5/J9NA04jT1ZEYcbVti62QKPzcLAX/UZ6nEqIEjE7NuC0J3y
5KJYlRinzgRgE6bdQr9jALzKT2Sl85VIXnt30u5dA3RdYSGY8ibWOhHRRCOHmQ8XvFY2nxgBpryW
TgMHbwFA7kxDfa1ppjzZ7Pm3sXQqyhNl/ErKsb+hL2X5dumkEAjlQrv2ie8cuSkUe0Ov5Tabyjii
Yrm2QbpMvwTtdPdGlfQvY5uNhyb15DeXlgMM/YCcGAuZbb2RBjC7yQB0LccCeucZFVk76TUPsIak
56HGpxY1bZ+z65lj9l6Gz8sqsUHY5U+vA7HbtfF4X5Dru2tj0dJ/Vbd7aWLvGmiKibgz3E1s5TGw
7hMzYQ72l7e8bakwyIVigT3KNlqMwgiztCt3la3T+doW9n6pl7spS6mqWiES5kDttFN26mEhEBwW
qu44uZR/P49s+2XejewrC+3N6oMrFQbd1+hRcCvdud8FMC528N0bKIQSFAjgzw0VsXzFMdWvOwy6
e5z6XniAiJpgmMNOH51Xq5n20zglGzLYT7NredcpM6l49KGb45Dcu4yYUWm021rVyRd4rL3Vc+Qp
WZdbleUDxSnTdMqU0UVD3sVHqgkvWSIpsnGcjQcj/Tgv7nSOc9yrrDa0tDC2yLq3oODpapy9gRK8
NeeTlkazL6oxTx4tN5cbvsLdmLDSG22VhIGmJRwJidSZdgM9mREKxnKejhP33+XicFUpojypCmc7
dzlUK7+hlcQZiikvQ87tod5Ubob7qUto8vhIC59NRAiNqDYPnIbfmKUfNT1Qu0oEq+QzjE+xtyxb
Y166a5I7NaXwjn2HsPBdLla2XRr3lgW1RvSzp/qcreWmDJz8XnqN87Ob6jnKTbH8NDqjvxsrT9tl
hvpqk5llnGOqO18pa+P5CHX2xPTD6N49IPSYFwQXeUu4qmxNqASbWfPeibrFoaSb7sfYJzPbkNam
wDOOT5WWuWGSU79UyE5EShGijtEXOCqbkjyHne11P3gOtH4KncI+LysfAFng0zNhMdlQfK+uUURl
bX+kFEGiyWfBaU4WV4BrWi/9CRLKTx2x8NMrnPwyjqR8Tb+zDxY1ykcqPp90QjXA7bnLaOzK++K4
LDG9Z8tizxeb7ftjA031W9nq5V2XVh8MoJQk1KYcEDH6VaMRcb3JRPohq4pTX5PVp6fc9ZkV9/1u
IEG9aw29feP64m5NNg+3Pg6WiDvQzcpy597Kl6QjqF1aJ90O5MabF75pgxhfXdAjZzLW4rKUyidw
MvflfSEkNT2Lb6U/MYTo8I/ybNpVRspRoAdruSujIfVLYxn4nzDLeXCoxDFu7Br8bz1e7rfFqqBv
08tE8jm2bI1HvheIaNBH8UwOm/z7utiP1xV/x4Nx6xvLMVvX/81qBKhXS0C2mgOM1Sbg/nYMOCKl
5xT4VY3MWfMRSriUULWFu0CsRgNEu9V00P/lQeD2vFoSpj8NCtZqVkAlUr/S1cDgrVaGdjU1TLgb
itXm0K2GB1T1S9HS5dEkmCHcSlcPoNKaG4QulOzVNLGs9glnNVK0q6UiX80VvLAXBr8YpGxa77Qc
C0b5243xW8r4j+rzP6g+qJUrDf9fqz5P9QAyfPMD+Q7jIDn+DFzk5//9P3/94F/ST0ArHLlComUB
zdCkV/idf0k/hm7/oeOVJYiAMkQOGW/u36wW5w/sBNiVLXo67d/B5L+UINv8w/ZXArlLAAMzOj/0
b6BazN8dA/9gAtfxZRLv1A3chLBfHGM1Of6jFKR3oo9jqZ1tqJGPvmNXdFO2zrEql2LrsdGlfliZ
N6t0FZ0bNs9cNQdHn+bmDeTV8Xku3OpsdWYVGbL3D0WmKzaveS5oyjDIv7oi3cLeuiWNdbALEmmx
3ZaRbcMzHYoHVEok+zEBh0lVJX0sOQ/JjtRfUNG309kFTwHKaMwnqpJ4cjamFy1WUl3tUXXPoDXQ
8z0IB/PQlp+6hjHIp3qMxi9SsdSTxMPjHMz9La9dZy9Hx2YLng/VjYaA4QSCWZ7pZ1V9CDK92CuW
mZu8FNNlhudyrJKp2uacHye7jYNd3w0Wy7963ZDxz3ltXc2cYCvO8Uax/2IQmaRFoYEu5sMC5G6r
NzZStCOdi976B/Act0Y3KHuBoHFXFcaZu2i1ySnECxMfTGmRFhTOSz/e9dBDKemixtQXbKtlUuDw
hMiXsL+KeLOqM+Usxc5zNO9U0f8VxXWMdG8TZZnMBH7EJGiciJwOTFtRLk/SERzXc/oakDV9GSvH
PU62p96EUZvcGCXw4tmq4yvIElPflnWatUEkNYrUzkqwbXwSrVUUwzbDt6B9sDo2sMSD6dKW3cBu
ioWXqDsEM657AJYh7PZh7+Rgzaj0vAYULmnb0Zd0+VBXLMd9ZXbtwfScae9Vggtkhm34nqru/qZR
d9tj7cJ50If+0lm06CSZc6FpDYaDMWXFVisW6joRF6u1YM8urtqcWY0G0GsC3bCnNHhp27s6LzMN
9w4eMN9zQn5R57HSUZMgIOkxULvtW23Gzq1d2KmQM+zqTINLykaizUcsBUW1p2Dbx3tjeYtS4y6I
U31Y9vbCDfQWdLM5uy+jPnT6k6ZmF/ekFuRlRVHwarU3dzpC2wQlo3BrJuS7MQMnJneyi1ncGaVu
fANeMz3SKrdUQEAEJFMzM/I6KrRk2uARpxZHAzCzkqCV9poWTlZszMVjHOjdaroDsqL7oQjkp7Mk
cqEgx4xvokw12pE9RzZgXZv0NXZEUV21HJ9whJtUv1/U6KpdCV02jmiuqQUCkGB3mRspJfOlts0W
Em0R09D81MaplxBSbqdvRVZi9XSka71T7cVFKqmSe5nO8h5XhL/FUkindWqIcc8L0O8Wnc5qbNAU
3bJfPWQ0/z4go4rXYJLcbD1pcG+2ZzjiIe4nED95jjDrw9L1Gw/jkNP1XhEm/eSsHKUeIzXMX97y
hWE/d6x+Dg2VmgSwuv42KE88SB8HhSdtqnwUBrVcJc9x2UznpmxQhiUX07f/HIj/GxQHDukAg/i/
PhDvi/IHZQP/dBj+9UN/H4b2H3RdGB6oBOgMkMtYq/z3YWhB3HBdj1znn0uS/z4MLW/9Lyvm4M+W
1r93ItYfhCNZiLj8IevP+f/OSQjQ+5+XIr8BIGShiDWSTFurf/75JGzpKBeTS4ubje60waW26zkc
dhaU0ke81Wl9xGpDhV6PjRGxq3UH7SXlUfdZ4uxh/T9pbQPymQ76LN5rAx17zwNxl7OfBFn+0OO5
Y++aeW8OV3h6KpPy3I85wUgNpigc/qw6mRM4IrcI1KZXubjkjdSoy0ib+g74dbOwCjX2Cc5XOsZS
s9lROdYGb4rqcv/g6ykzZS9n97sa0W0fEEI9kMNZeslXttHWcpXAXJWwbPmhei39zpFJKXTd1kWC
r2egbKd39LRPdlpZIfYAY8rYC1WUxlnjtUy52Xg7X9Kcc4Wsw183nbrWA80z53Z86DGztxPypdS1
ClXXdnzcgSbrAGdTDIC8rz5xCZKiccm/J2L8XA2caaTG6RgalPKMyEhjQ/9gFdONC8dh5oASBmvr
ANwVeQ1Ao2Ja1vBDDGCSWZGaWoUBKLARZ1N/kbaxwW1BQWnhqgRUL7t8M+VJ4ufU6eSf8JznzgEB
UiWzA6CszmxSh8yue5OCuPYKI007Mia0D0i5MQKuZoXMoO1qWhXHVNMUydrGfCqQnAAZdTp2cZ55
jwY6x84NmvmHB1thO9JmQc33jGG7Bh+Oj7a4YJu39jVS0ZEGhWFfCMURKUXthuiLw9FXFMkNabGr
KhKy9Hgk9+TYGBhT0miuDTXB7h0rzFFZD90SxI/tOhHHQiN5WcQIH4umGtwq7ktRV0zn8KwfxlR5
j2VTqLcURtcmgSB7anH1PPJ5qIHO19kr4LX4oTQxRRWA98xoHAY8F6DCNwQmvCudvvFr2kzWYUpd
jXbFeOqRWLRgp7zWusRuXO61XEOcMry2mF8b6TtcuEr3RbqGeKIYASkFzCZSrJNz+qPwwvSMaji6
R9GaLiblnvqkYRD9cZyWdj+WRYLaUVvngC5ZimsaZ3yGmNlRsdu0cb4Zirb8ZYy2yyrQWwChA6YX
2wJIZsjFxnmgWdc7tqNDN5O36bgdrG6ZiZJG2j0QKrKlFEDABnVPjYp5NqapPkAGGOC9IYViXuna
x7R0xWvbTWKvYq/5SbXmN0O2KupL3z/xTldoznT3zV3j3y0UxDzGbpeehD21zwm8te8DhQDVyqwy
P/K61c8UwHosY6TlncZyou0+b74UFoWD4UC9Sie4tAXq4RPS4/BddwmXzkhr36yRGHTkSL/4JjWB
KF7wDXO1vt0TrzJZA479Lmvc81hz+wNCWO7z1prvRSCc0zh1bAExQkJJ4We1ewMAXLg4S56GrF6z
B6A0E13CzdRGEDmwsRmrdcXxJ1w6vdZtcBjPW8L7DYYMkG38u/Sh55VplGg699luPNU42DbW7Jiv
tqdZ973WvlBq/JQ3mvc5OTUqDkoNawRn5DYSmc2SP3ttbtOBOcN76O0mdFGiNqzOjoHdeXfz2Eq+
GkP3RFNWuXFavf5wB244zYhN1EJR+CnHml2Kgb2cwWBszkme2C8JVo6I5JxJs2UlZ/LkQXKHl2J4
6x1tI2r6ANBJ9QjkurFE+QTMLMNb2Flp9lWiX0WdkhcEvXHruOO0SVkEfDdhvh4sjWBuiPIzX0yM
oRu7cMcu7HtT4xtnp/rVoN5jR0aXishA9+vHAnMViJDegDU7QCdXHQaTkBYanU4bNLPpYKb9dMNM
xUqnSEYLN3js/yzGCklxyAYcSv5a4EDP83yzNQy+NZj0HwNFRWfyQ9Bt536tUxrW/WKCWEvm2qeR
2RxtyP2rnXUGD331YMXPuHosuhssB9tUl6VHwj3g3ZuZiiXNMOsr60iAgIizUa9PH5Iz72aM7nxM
tLiL+KUkJPO4gzXZBPte2tNF61fKod/4HySJnF+1Zn9mjTQvhqe6Ppolt1IKH7cStjBfcq24G6fU
vwuYGS6k5N08zJePVDdRQXV6h+1peqn19om7rx75RpvC28Fsk0FsRIQznL2eLcGjNNp6q7lmSgtb
N3aHREuvZaEStuUZyS3RGt8y6dj7HNrBju/7B0ty/ybNboxII9XPiQf7zkjb5oTBqNq2beyUdw7O
dcYioe5qoScHitPnLHQrdyVSGfUjn9xqI8i1PGDHaz/pLcW6YzYGulRp+68JjZ8nXuG8MWk1jmqn
cej3LJzqoYo1Z1eacw2Ogf2h3unTZu707KK1iRe6QtT7fpgGEkdT/2a2bbopfS7fyive+874mcum
QPQyl4saK9xWZJfSB9uXVSi6mrxXlZrRbE3dL8NSxZblzvCUk33cqrVYpE78YmdT4bGxWrbzq857
JVcKzyuwJK8ia+9VklvGNl8C4ia2WTFptymRXHofMvysjhh/trpdvkvQiLsExN9nhQOFdQWbHB57
76lffrVF1h0ZBtb+jKLYSIf/FcMeCWcIEQcUL/2ogxveUPrFKNNnxoVG9/wjyH2HZ2eq7aF4amxL
4vIRKoJFiUKesSXL5XHgQoLlugwOll13uHK5eWkYsvaoAeqcVTXmy3KiE6A3NI1BFWjk1NRqa3md
+OidkYWBXT4jABrRMKfuYVSWZN18t9iIbMKuEA6bwNxhSvyQevM4DD5Xh0ysiAHGxVbXQNRo343M
nsM0dbN1l88NoyQAVuj11WvaR8yP+6CT6wZ/CPWKQBru+Zuv9UBA6yXZibbxQ2iNZuhmgvVJmp5Y
Eya72C7vrErDZN5N4750B2oN55wmBIKRsBwfaA5Id/BEKVusqTtzyxmo7bD2VmOk6fqm3vRLIzag
Hnz058HYCwQKHsKedY9ijBMz0Lzn3ibgsOQxrSWO8SVjV9s6c07VIqUOoZlRoazoYeA8sIZHFkvB
B3tWCgk0Pn51px3cSYlHl700hzFpCuUQNNaDZjhO1PMecpFoYZIt/qnq58cyc97t2Hv5zyz1v5ml
EDVWSvu/nqWOn4xS/6gq/vUTfw1ShgGf0GZTaBu2xdRkM8z8PUgZ3h80ABoO4xp3cqxdf2uKAWMU
ep9uupik/1Qi/xYVDSpPyRLjsndA0AOO/ndGKTpS/3mUgm8ENJGXhX6Jimr9//znwojl4Hixe8X0
qB2TWEzyLDDQE83ySfQgLUxmVVg4WfTALZ8WPqnBTxB0XylAjSfbKywnMmrr2XUNBAhPy85E7bmA
lqbPA6ERrl9hIe+CekMHEwIf3vNE4vMYR/miCxkD9VUZk8YZgHS3xx6Q51cPpiJ+DFn6O/It4ljF
M+nifJARY1WyoeHK3hgwFHbEgE1zS2fII2dgzwSgj/GlZBd96Qaz38+ukiczaMfPxSjfbabDTzvo
9LdyrL293mTNe1sVesTi1CXR0v2w2tzg74uxNGfiaNPzMqfTQW9qe8cbpV0hL8dkZDy1SyGBtTGA
VBO7FUmzwajUzulKdghmNub3Wpqa3xTcdsiQzQZUVRNxwus0h612i0GKDbiDb6WTBYBip/l+EpSi
NGbwbZp8d6v0OYotVT3auSYP9tCa17aq2uOA0ynS8yy70NA8Hh03ze4CrfwR9BL/BnH6rUNk6oxE
CmW41tTPjqKF4xw7a3uRUX5VZdbCpPWNrxXoJyO/a+tDYGZfw0CfNJb36btj+KPgUUIhnWz8JJJV
6b+b5gDXxeNeOvn1tyqruOzyRwvZoPmkowILojlbtsr1FriSFzkNgmHojQLPQonhwgitLKievGWC
VoLJvzmun8gXqTp3R1gCqzf2tuLgmYOkz8/jTCxr5W2ExnJvrxOQmcmgc+iFbmEkN7swigdGxOWe
W68epQsYxdSijCfM9MnhT7FqLt6evbdzamPCSrOyp9HtyouDtnZJ2czeQfwCFJXG4wMX2nYnum76
6H2bsQPEaB8NhUadNElqFN/RNvaVl48X9r/ZYXIEydfYxy84uWPymZJNisqG0AocRJGEzP7e2cDK
VHNF9/QrLkI9dNtgodRAmLqIJM1iyMjkxKxpZsjGxm0Sfywkiyid3hkzSdUO1YzIpFZRdFRXZnBW
VYVXqG9sEl6si9t1brlkkhflSbfhEJu7l4SlWxUqDuNfNcbAre9zUnu4FS+to326iwNtKE3zPNTi
hKRLS7lXOC3QPSyCjzsv14NvuN0KCNPeuYlxVFY+nv6SW9tP5RrlKnu6H4WMlxOFoyqNXJW6+7Fl
w4hHZ/we1Lb1oDEigWFBGR96QoWRKMb5XI8ozZGPifXku8XYbLiEpdsZBsADOeV6C0+ZM9UFi9RP
FtFmvP23kizUnnv28EqUsiasLYAz5DG9yh6VHQC4yeQ4VeBXkR/wV3JrVruhWQYdOKiRxGOr5q2x
qJzdbTwjh/vLi0LTDNUoDajiOlb8YOYt6e34LvVRElxXbgy64J7pH3dvgTUcWmEt9yPryKievJMz
8LXGtmpOxyyucA6Mbv0Ay0Ej3210VN03/vxUdGVzV3XKfDZNmb+TgpIbzcUZNIztePTnLI2P3Fq9
pymXZkQxVWRNyLAstfHn1ONjYsv2MucNvHtwm9eOiZvLq+DeXWUWDwX0/8Qa9eMijU9jdNxrY0tx
hC1hHqtuoMvI6NBZRAMHnjd53wIh3MRZQxVPM4MzMK3+CQfH/FXp6MCL5s0HLiD2o8dgkPEuYlHD
3pBGRuYUe2+Ymk22Kgm6ufRnyP/Tiyh1eycbkUSur9w7HUs+rlEeRAEYsE1MHu7NqvX0MINAiLSp
hHdm97OGGctx3zgEFwKegfZl5JTtTSMDA9DI4Vcea/XVpr7o1qFHkIyrQja0+o9kqZKtNMpyA/mZ
hZbqtDZqgFC8mUvSX9qqvHWMoqc0gMxttW1zJiHXPywCi8E4+cuDbtAM36VtIcN+iJetnbjtvrKx
qbD+9jdd4St6LlP7K1ltY6M3fQzY9KKCZ2YZxsWYRi1po0uqYbKqkTi+NbAWIio3lxvwzADvY+2+
Mdzx3YCWTZLeJ+OZFdOdoM2KB1ZCQA4G+ntRKrJQnsyuRizEftFr4wfjg42Jc3nBmxBH5jibB0e5
7KZ0jfKDLDMmgq+Lf6yC8rboxpHbgx4GrWWst92ZN1jQHMFcrh5HOkK+aZMDpmeglntmifeQl90s
Qk0m46ueuPLEgOGdEjqGfZ6gcXDguUn+rNcvHarAbVmGB8pFELpKYuiEhQtGr2F4Zh1RrXn3kK9E
theBQRJ1SdJj4Gu3AmsqRhzaebFwxUkEgcKn1c5lLqFkbkvCvIp0P76w3ij2NbHY4+q7xG9GYnFs
KMbkC5XuhorIa9IP9EXgPiHAH1eXhEmaoygef6SZ3uw1pbvnha3QBwVm5c+2a7Srg/7TWZXzBDHj
RZ9tCJZBLHFVWKhKvbbs/cEbttLx1EtXpcOJoOCPfMn7Y5qDF5JFtiJMMeAOC3IwWnDSnSjFHHCN
J/atS0T9sKz5dDL9Dm2C+SPpTPONLO14ISsGhBzfqPpmZJl2KBflXKomy09m5uxqK6ez0iRq6Nqv
kzbaoQ6CYpsJi5Zeqi2eKYpq9kPvy3vSbzRIdg0sAhl/+TiQI+yh6R7zHIYObE2HDkboJbXt8dw4
RfJdBR35nE7Vm2YhCmm7zvILaslzymYuov7FeypiXkJvFBjBCWwj3Fh3iqfqtkmNd/a0GvZimyx7
U19KkEXEQNmexob9UkpQ/pLI99bWWrUHWhrssqmI39thngAaZu07Fgj8MQFVPbUy1dEb82FXut37
SIMHskplMI0q9BYsKeWQ/tAGB0v0bOmh5+fLKQgAnBRo6FN/9mrol7B2KnW1SyBagOSI+Ole+ZJr
rnjiUgXAX/oc9Y6B2yIbCz+/X9ts94GXNFcisLvKtZq9P+ntHfF0aC6To+3pvPov9s5suXEry6I/
1HBczMArCY4SSYlSasgXhIZMzMDFxYyv7wWV3W1nd7m73uvBDkdYmaQ4APfss/faxVbERnTrwg7Z
KCPt9hGWFGyAQ+rc4ZYbD7GV4+mkoieY0tTG2j98b+i9p2hQ2XKHd2i+SCzm68ymO7CaVbm1vWF8
67wQfbypGbrCrHFsKrKjulw5mKsDu5rHjxJR9jvNVYxjc/NWRH4Y8ER+MtbV2xQTVLWeSk0dkBm8
dZFm2j6aVeas3Tor0pVuZeWJekfM3pnlwBcoahj+VvRJrNcgfkbfyLpwSB6hvuMNz9IL5951m4h8
O5DZ2gpKASglCfXjzHUAEyWnzdjzxD40NfHTg7i1aqecSukWz3TltNEGxA5Nt2zhN+Dr7m3AF3RJ
iglfWdgsuQKD4BNv9XewdtGeLUe4ccuOvmI8zhl+ffqxMEQ3QY18bsH1DN2XOhbUTOod+9tkFveu
5Ia0wuacwr1o9Y9RuvkFRg8XhN7IsZZnxjYskXj1B28MuxTKbe/F1UdCuSHRCswEfvHojrRrWsfQ
9pLsph09v3qkaJNXjZzgqLFa8EtOyqtUgf8wySWgcK1L0lwBvI3MDaY4KgOtDdMWhuE0/pBwHD4H
mtjRvxr7hT9TfdfASmwno5cHXIqjYleJ/E66PTl2vVefaslPV/TKvJp888yMmkweEfiRjzuqw3+2
S1xbVqtIjuWnCoV+qpLROziEfPkGM8yd3c55nCE+rGos9Z9WLhuWFe4sb1ilIGSi8lwVFSOsCwqF
dV0W92KI44Bo/YTDMx66vZW33nI1mAJOfUZQWRxhjKEpoBsk2d5RubUhJmrciLIhqCoQHxNbQI3N
4zGwnakwKQfn8UQmK+jDvfXckEgc0Rol7tdG14xF6MvWglfuOgB1Wid5O70OdniJUgjJK5H74wMO
/SjoU4pu1203ixMavbFOWyobFLW4BDnY+nVEE6V38bgLk7DBOE2GFXDAqpFlcRyxPjxGXt6+thw9
mZma/jyVc/RQ2HNDPSkvdljE6U7zW6Yv2yiA/Ibsy8hnjv3G6aSgcbKpH8KwEC3LGn60w7V/yFhV
X9vIh2lT6/WTipX+ouMUeSmr6CksXHFrGZgG8IcLbW8aEr4DnWLosb24cf1CPgDKaMogDGXpnsiF
WvdlXL+5s8I5LueRllItpiTDA6CTrJM5sojoE89EY5zy55TOj29eOoQ7z/ARK6dON3aMQu033GHD
Zw9mZi0JTJOMjCQKd1RuUxwLVTCqcsYq3NoYhmtQA20NXzEAFz28z5z6OPFrNv1G1Tjd1a6XxUHp
58lVRUTzRT0jrQNUMDaNp+kbw4XWxcYhOcTznN6CKkwOhem7Z6LDDLCjw4dJaO9ImPM3ajxDe+Xo
Dr8cjvNqI+yMfRKXCoNP/oD0nrrzRZsqLMywUwmr9/m1XM5J5sznSs2Yf/RaQDE16DSWnHzXCbbN
fZmGOmYbkILMn8tBVrfVrW1yuAa0sARoZ8JQUz242H+StKhfqnbwiouODm/CuXEYxmqduwAUkiam
szt28NKSKnfmTw0j+HCn+1jPHXbZ/IW9Nj23dE+Pj/OgkSpZaS0Db3vXicZ0DTZUVLZRm8x6c7jh
JVEe1J2ojsmzNHqFCfw/Cqtv4mVnfJ6jcRdqbv1If8n49Cf55+4fjqw/l1Mu3rM/Z/aEJ6gZsEE6
cypD3cH39RejlkSgTXNTp+dKa+yAom7sUkbPO1IcNAhpYfTdKMxdnxpHM7O3mqW2dqxvPDc8yW7e
NBUdSb228+c0yKBZ/P2TW/KCfzaRfT03h5YAC1+a7/+KKS/0vi5FaAxnKVmlSs6K4T7pz//6gxBX
hOiIWVS4v74AdtqODL39cE4MoOz842j5tnSr7dfD/Nvv+H/4HQ2WjvD9/rkkSUctyyGu4zL5szD5
+5/7XZj0vN+wNSL6oSSaZNsd/srfhUlf/w22Pllx4781yaUF4XcN0hS/6WAGYZUblr/4Of4lO4fj
Ld+HP30mLaKyCybZMx08lJawf2EXJhjvWWI12aFApz+Bkp+3mtGw9psLdnp2G4s9Chc3B0NvWYHq
9ZRZXDCW2IpVTd9wKxAorKIGbGCVcVsk7cdeaJ2FxsiuGfKUO2k4jiWlbPjWUzoYb8LEnbpN2Uiq
mLAunTheCsqifTTLKabv7dzHZf/D5TbYAb2m9FvBwWpWKQ0mV2jZLj7jcNzRoQDnwOX5SpPcgdvT
PV3ZI1k+pxxLoj8LzSccStBBfjlvPbHUSmE3OUwg7XQ6vi2tlPucW2qnHvRw7rSjN8bY2CeNFpjP
PjIjyrR8GGVPoqcTflN00Ui9XhZr9mss/InpzB/8Nr6pWjPz8EEUtRzuagOXAiOHN0Rn7BExl8EM
4fQ6RMLZcscvsGAlUSG8rdGgQwbc50z7oFvLT0Z67Lsvo8pkuXNqwblfyzhHU4LMXBjqjRsFIO1m
06PfwdFJM64oVxfMUXUZvdPcHV16d6o21AbnWKbRFtjuRbX3MrNSo+pKH8YNuSl31zkzm6IBCoPo
1QfGg/7MtCAaUGGRuc8dU7+fE6MKhjDsoUzc+56f7wpViBO1mfnO87dS9V667nOnhh41bGurlnd1
nBl8YCTTctslFXVYuDB66AHfMsaoFyoMspWbI6mYdsdaNcnsH4SZ06vXYO2v8b1xu8U4EUO1PLTY
hF9Tu6FVL44x17uqPMBTw2Ua5ntD1/NrnKfZPakevJGuFrmcQOudxor22FTlYfSnR7dUPeRU32/e
WWmG1yKLXbJaZnLIIqfYiAGLqCvyZtMge6BkJvm3qgflVkNM2EVj5X84EZiVlQpVekfytX6Let1m
csQkePYnj6GkpRAaf7mzAODEwjZq5LQb6np+Mo38MdUYXR0nkhH0luwjMRz9yUGsCuhgtba0OlgH
gID9yqm5Nylz+MEU4L3NOEI2vqzYK/Zx1L6puWErmUDzjrnpZnK4AfxoQ4gifgOR2aRcMAqrvYqs
7FBhhT7B8tFfRyAbZyKDA2DcoT1AN84PpTX5aziazWNDy8jFZLm9z8zCvBlgMZ7xFNB5GEn7XjK1
nrtepi81nLFX3lFyGGNn3uAQyvdQJAB6zVb+AcXGCZeMlHtMlDkz6bX9La4lLygS5pBVKD33OqUt
JlQKQrismGNy8iZl3sMlYeE98JXY56NiDbFE24+lE5mXzuua216ZyfPIgrjnvDSIEw6d5NTGWf3Y
0SGORIPwSiS63Ghj4r+CJkmfVO+0N61d+dpm7Nz0SPPIbGz1IqYLjybuA4fKAawuAFpBKmBLk4b9
0+5VvcNONz2PqQEiz9cOxOyKQ2uHp1xUHE+7WKwGH5KOXkYHw5c3k72sB3xzRdFh90lEw2A8KfO9
IO68KplJ2I2QuiUr7G6NmA33PDr1O6nP7kbUQ7LNrQlOaWkN92ll12cSPBPess68D6dheumIVnzY
IQZzXpDwMlaye57dSaeedigCvidtUKFG7wd6m3fSSp2aWvoq+yYTOoh52/m2aEMN5yyTn6bGxh42
4ojjLmQwQXNgZixUe+fqfWmsSTKTITeQVDzShD9n1j4aHPMQc7iAj+UbUOXGrD/FYXEne3JaRmVE
LwbS9m62/Xo7mhNpRDEl4kQkSZz8NvPPGpL5/TT2qEo4kvzbqtIBgOTjJScsg5OVL+qxI+4dzNbS
3xUOLZouB9gjuCUybh4QV16M8tRh/fJdk0tNmZc3VPch8tSWDr++sLEOtFq4RrAkAZUOTI+D5inS
vU2a7pupqd8zxyXPBUiIewluEca372nH+TxvbHCkVDk+6iptrpHbumejncaV1tUsCZCl6m9N2fnn
kdH8BNNPewNhh/an68M1TyriaHx73NtyGKZPOgTTCZdKbe/L0h6OWlT0O1oR+nPfKnb3uVFuvaSu
nwbbbu5oJAyDyepnao3G+J47m3x1/K5699rS/TklkIFXTtsQEfOjz4G8F4LY7K9AGII49LqbaeQw
C4GuXWvVEhLztUYjXUAjE1C4vH+ThafnoN4GE9jwrKVHnIj1U4htbFO5sjp4dsEMadOb+bO09Hrb
+H397EWl42ysKirezSjyMHOP4alDir/pPeRl+KLqEPveHmiFAW/J4P4GV6XNz60l/EvqFQ0ea0pF
O6+pjnWltSd2UU6QWpl9HnIgb1pfds+eZTsYRKiiJSKqIRw05tDdy6jxbmfNn34Is1vKrLuE27XP
a3yTD632GMfo1nVScenJtIr+2Qb21HLRlg7BLJQRWpGqy1Jte05EWHJZAheQefkEWBflYudiUl8+
EwO9uoavsb0kH7UeQSy8ZQCVtiIx36yuqU5aVNoPXrQEsMRo3g5YJbkMTsbdtFhv2MmeljfwWDNT
gJcApzeVSeCzRDh1dLseIoPyWxWjW1aRYX5zvbbfjC4nbnpJluBtWjIUOegCDjfHHINIoFWmJE0o
mnuXWP0HrYmkp/VWzkE39P4DXCi5gH6xxzNUP9oUS1rrQpPWXRbWIMGMfvTv86iEkhFzkx2EeeuF
CtHfIYx5qtFCWssZj35reOhNWv0j7hJ4OIDS0Z7bGkKVBm2rQaXGUjQ1d0ia8i7DeL9PY8PYj6Zd
rmc4yOthmP15RxOI+8xZwHgcafmE6sGG+adXaN1rUbEEDjP5ghTqbrTUvzcN1aT8fgLLJeeUZm9w
ycNT2KbxcZBKOzhQgmgqthyFKKvV80ciUWEYTsPhaMCFsytub1PmRXw0rQZYRGbfhZxNt3rCzbpz
MivdDiBi08CsZ84fIxfhsxl1ddDU6gmUfHHpcaPS7ToLa8f9DtCu1WVB3kJ/1BLd3RtV7l1c3R25
K7jJKwc0p1lrqccBZAr3nUxDJLbMJ22ug/s62DmOGT7Z+d1QSRZvyhpT/Jui4vjaN9Mm07Lh6uBV
Wg2zORwcMZWXNiO5tspNhwZjw3c/OfjGG8vKjB1h9Bn2tbHsuTmpYpE2xPDQizz6JrIq/wayyNta
UTNbazusEaqz1r+ZM4fTSmSHB8GqG/lJpIi7GUa/fuX14SHpejhuY2Smx7RFH1thbko6jpgIBEVt
RM0Ps0jdhmxC1uJukyuz9m7DHo19bD11hB1S421pzJNlqens10oP/CyJ1m1Uj8e4xGQccfB/mR3v
JrWcx8hJcCIboB0SVsu5aR2LzNW/Jy7Ssppy+OahA7nPLRyUPpZjk7bkEVk4BTVUhY005zcVT++J
q9172JBBfAO/obQeiQJ04RoE1LATpkbRE7QpRHrjJsl1pO00+sbbYm47eJKwL/0vJk640vLkQjmv
eWps61VfeA9jjw8gohs1yDIqFmSR88IUg88yfJIrgmQUu7nwKkiWmwuhfItcOR29pL/EUNWeTFWi
yoENQzLFir4F9m6wrxtnTJJEWedqamGhgZyFkbgi322+Tpox7vDNQoTzvZ2P4euC+kORoVNmp5KP
35vWuOhFdvhY4P/eSy2cjrbRiFOMJwCP9QAywFPc5po4OSTS9bZTA2UOydJeT2R4YRG20RlwIHf2
LJ0uIFHzIPVYbsxtwZxA2OYf/dp/mlr/FyXlFyGFwdABN2wuGCb4aMyHfxVS4tCa8qTzkkNaLChh
bXQxR88eV2kCyXCRMZB8SM5SJbdskQV//+C/KCVfD47NBuQ0vRRE7n558DkplTPNMjnoY6U+5lSV
tzLJ44sHqfr69w9FluKXAZh5xuOfZfrFCPTLQyV1kjpjXPBQ0qhBvOgeAloJBfrH3z/Or90fy+9E
OMPyGfpxqFAo8dcXNKsgY6rMjQ5ofNM2Bj1ycBYMc14m7V1N0aB/2/uxSHjTizfpEr/nqhLFF0CQ
y3Adxjy7v39K//MtdsmqWLoLT4uZ1v1l9u9E68UtU8ahJvN1EoUiFp8C+lxZdG3rgYhi9TF2Pe8z
hpvj12P/Wz/6P/QjHTsE78M/148OeZ6U4O7/LB79/of+EI/c32CuGDS+2qCTcK/x9/23eGQvdVNL
8xihEXdp8f3D12b8BsgMozX1TC5PYnGj/aEpOb8t3X40jvgODTgCNepfCMtSkvnLV4r2IBesIS46
SCAmatVfP+mJk2D/0fH8jzXop9UgK3tF1tG5kbWLVWgadQubb+o/yKxmwl6aVPBW9Z5NBqPBgLBX
ekGFmFflznGeXSvc5H01D6tWiPEenExh7fQUXek+81P1XEPbtNcwfiMK1IlWEGpHWmHTWng17nK2
3auuEDPkMMpkbv3UcVmODGo+zDoR0SU142/YRptq00ORR54YKpD8TSjBC3ha/c6xx/34ogihSsBx
nQXBmljmbbOeiCATwOMSbtz6RhsHjV84J+zm7qrou2sDf33rNlRGrVgECpPFkJ48yDSd7sdYtGcV
GcV1QWKVG3esNLC53hjZzJEiwi2QymtuSwBS0VDjqKmmfUSB5dGQKrlBtt9BuFDAs6uk2tol4Cij
iWGItoOR6cHIAWJrta7xTCqRnnhT5Q+6QduHH1vfI7DNF7ua/IA+APOuM1J16KvJCmLduIuduQkg
3XOkmyAzjJLDj8mB9myWw9UW7ETtPOd+IEc3/oBiLJmg6bTAAZXd6EUBttgZ6ysTvMvLHifRibWl
dR7i0uS5dXN3K4ZNbVTVOeTs9zPtHaIylGBuG5u2vki5zdVwfIZgkAp6CMzX0eIaszf/AuX67IOl
WykcbmuZ28d+4Dbtogs9pKoxr+bojzemdLGmNwKIexa/p5TkvtmVMwQsHW6wNk2BDWN25dBKwCZI
avd9NRYPdLEXOKby5myYWbxueUWY8rN7laftWRuzbp3wjf0GiiDEn22M54mmhUCOtrHRbZ6pBjA5
WFTCx9lzIYTmXo2CmpYVTo0yTYH6SKnfmHEtjpPoPnN+/hJ1Vn7v9gRSA6B7/tWlS+LeI2uFhSpM
sW/SKHK2NCxxqWQjkYFt3s1aV16FwSfadbr21sgs62bKjZVUKEqsfptTNZrzKz4yuom0to2PVhrr
Ad0BeY1ZpLeCOsuGHYtf8mt1d0N4vjmK2Dn1fVODinVIk5PoTddeOrK3K+lxZ8cIlXwU1At0IaQ7
Z26fNOYbIDpXDyjbNnRvrB5AKpwbUD1deheb6qK1+ZM+KT/wc+vK7irflJ78aKRLYjytnqal4Q5a
x/fCVfkWKGg7rYvEuLEtBhm4VDf59KlF5DcqBiMg+uLZ6nxoVSiKezn02mnwfCb7TkZBKqxXLobN
xZDFuNVwVa6JSNmHqW6sJwsMO/0iboPxTYF2hSDjpBrh5pjwfWK8gvKuN+Tu1C6HlMfi9Di3yW1b
tPGqJlPLqHcuQ1bQECdXEEsKymLTYjMMMtlm5FXWFqu0qxeaOYKNHR3ou6Pwgq3+gabR8b4Y83lX
tgx+koXPbs5G52SpHgwys4KarDAjRNYM94PVPhFY0PZkipicLT0u+YIRhRsEgCyNm3FA0sNI76Zw
MItbfP/nQnnvFRPmxnFm/zFlq7ilcDoj4peEdwQdkwswlrfSkrh9akasOdHfHNnbNEUr0X5vFL8y
1Q0yUDI3bqK8xMJh2HykRYSMUFg5+8E4vyMCB/p/5HpHvTxAaLecvs+dTxVXyPW57/gMJtM4ffen
kUGvSET9UCuoXgJlKvLK4lJBr6OqxmeveccMA1hMslPfsZ1lWZjbvQA0nFYHBD7Q+UnZUs8rS//a
pu5PJNBhHRmAcAfCFZhSPB1GEKoWiSenLKpwbeHfHzFedDZmUZk42lafqc7wjLbYTjFiBhd37HBj
9xTnU6Nb+6lHQS5KEXfcW7T6I9Ogna9iK6V/CenfYL+svArsYzWCaOgw0NyOlnLuR27YD6YK+Ypk
Ax89nE69/dLoiTrGczEReppN+73l05+sdapW8fFpoUveypHutabRhyUzAJhjxcHwyKCpbVuf2MA+
rNsDyfzoEpOHfKB8wXRXqqeCKM5CPrj+PMSvdHQ1m96wir2eRPGbx9bYX9GTQv9jNLXWbWQqHXeS
JVkDzAM10r3EKTGYfY94Os7Aa7i0/ywzi9UuJYPDqe2b5m4ajVoESJ/IZzMEJqZ0miHGFfWJ3bOA
yv1WK5G8ck+Gz0ik4wRXqbgwNvo/xRh3NNPkoXnVAA8/a9ATzoVwDy4L7h9FYTqfdunbCYQos+4Q
DHoYPJQMHeyqPxRcbdcN54cpmHK12NNDXkWMXrH31PWTfYu1Kf/UUpFCBuoMurocmcAaqC3nifuI
v5H4ZhkCJ3bgYMdkyCZE5wCrknH8yNiKW1yMIgBcxEeXskS4GMUUa3ec8RvKfc1CvdJjk53NfEk7
9mFruchDxQyYtc4+oTJkVxg3D7Q0eLib+VgeMTwX8OBivqzMYfVlrk3gyaStvGmFmgH9cjJ8JOo8
Hl7tYULF9+L6u2cBW08gl6hV6ONLgp0xaUelp/0d1Ve4gMxGaR+WmJrLBDSd8kpqEfadS4cIAs0g
v/sgKrz1xHrtIPWWqFqapDXWG7dIn2svsayVV5kgOyzc28xmZg0MTeYHvnNgljtDyIkxYiQMmMX+
xnSVeA39NrQ2ZSKyMdB7zd51uZVcQ1+KHUZoFihYXklhekjLXJ4xDNp6j0M5M1xIH2191OPWCRxp
iWDqwZ3kBh84N5fzmqZXa1MLu17TU9JuyID7FvKvvNe7pg0a9o+3udYjXbgQhYLRTeWhcS1Vroq8
VK+ZSlvMZlHXkE0am+olm6CTblpw3TWdIPX8gzIx8xQK3Mum4bxbUex/c+OyeGPpWG3NmHRwwCUe
uMfUZ7CsBj/jioixXxwSV7gnf7bc772tcpBqEgCkEdkz+xpzMt/dgZxBG+rmE2s8AJFeYS4iucI6
X1ZGtQcVzX9mc5d5ezD309VDg+vXoxHrb73fA/JH8v+Ou6O9t30Qb6QnDfHazRwgN5EYOj5LoulW
cFX1T7/Gl7wJCydiz1il4QtUpPIbSS2n2ZplPN50TTfhS9A0Wg0UOcmCIqZDGmV3Yu4SVjHuOZp6
OMFFv6bSAFgIXdzl1Pr3VuuLcweUig1GgY3dhmt7cXLOhp4eubsazJVc2aq33ikWN6jRrGT0hDjm
YusuBsyJumbq01pvEoFWH0XnpjXmzUAQHepEDnvTsttglma+7YTobolzYgxSxY84NTpq7jrH/eGk
WBdXPfzMIHNa9S0i1fLuWFW47StBnxTv5rxw6azuFBtjhjBmZoAUQxtLUKKi1EKxsdJPSSK2XGFe
gDQFmYRLizmcKmzHz3k4kl8jeE/w0daYD8LuVuEJZs+QoUxlCqpIJDgjFkN09GYa30ic1d3eS3yA
OLS4Zy+Nh6a3InfAyoPYPGBGODnOBlf9fJNpOhlIx9Jv+Q3zW4MdwUc4Jy1o4bbdF7Lut5Fvloc6
j8zAyOZnORGJWOuGrt4iDL53Zl1jrhaJOvx7Sv7/BL8AMC2eh38+JZ9/9G+ff0Vo/OOP/FfyC2gU
YFGqLZlqdWou/2tGRn7581AshGu6oCcsW6fdEwT4H0OxTQ6MURpIjGUYnk3x578wFGPs+OtQLBxk
Fh4GwcVkyv4fOlPcWsQIwUifXKrRn4Bzc0Y1dU0BQ825psZFXQeENo+oYbXOwbfuNwIu3GaAYMsV
valv7VB0xosdg1+r3JxLVz325OwNPE920EGyfeKE37/A5VEBkD1ObnICt+/3HuxBcqRcfB2cFTs4
uPq1MxugGX3YX2blh+Pa00qcv9lMXyS9O2rYJoVFLEilxbpT0F9XBBnanePzFFcyTkdY4VFlIfcT
ur2zpsl1tvGI6WGP/jV3wZil4j0lFk88dsqyTwb/+pJEdk952FCMF+Y7tl3wZPndsV9iDUghF7mH
alIW3V46EYgdACH+r8kAYhw7D4BzHdv1EsEu7TSgLGvkSsoTBDgdzgxdVc3h497wZHXvU419ndOs
v9Q5+mnq0kc1wHgg6t5UCxRZuXvs/WW9Ti3SqbjnW9wqVP7hXLXU2MoT971vrZQtnlFsEII7/z7U
7aTbFaERme4OHRQgiKsSMQtuP4UCnJqV3ngGukAx1boFSXSw/mF9k18+uNSxvLLMNomXE9B/bmRu
MbP2kF1XCgkUbRoVpB/PWd0Dl90seTEf6TdSxVbiGqAXh5yjQzRbi9PwEjIvbDk0Mz+QGGhNFMIa
zk972withzmGe8St9qKhQOyGNF0eBgCp++WD48576Mc2+/gxBS6eFc6QQ6xvO8yeZ30q0tZUK9U0
NOYVHHeNodFfIiRIY34F1jSV6rMd6rYooDHOlL7c//uC9/+64GEdQX795xe8xVZWdepXT9nyh/6Q
BQmukk61XON3ANAfmqD9GwDeX1OuAiqQDhnPoF8LmX35e/648Dlc+CwD35CuC28B6/0rFz7b/EVl
JlTFSgttHZqX6ZoEvP6qBipodfUyFB3JwXEizfPI6WkYoYxwYpKz+lcRFe5Zs+3qmsipPM8DTgRK
cYS+BmOabpAQxUPaZvNEuGDMLjF712zlaJxWfVftCAaZx7bs4Kj0EBcC2xsxY1XUMi2pgcFlFLTj
m57c6S3methylZHfShxVd+hW3o5Ww3gX4qXfIZIQlosKLQwWzs9uTmJ1yPjOnTrwk3AzGpI7Zke3
L7gfz1iEF+cZKkVF3WFhsI10CeOYccf1RTPafV9W4bWqSZGsEiAKh068Z9lcvblZDhYlM0P2xqPX
shocos1AXGQLYN25DOEIKE13/JwBJKzEgZyHtc+UoX0sdA+65khWmWnp0eZTqB/RaIT1Oi6kfkdr
Q7drTVNdLaSDY5phkF1BOIEya6bGj1RANE7tlP65XJpM0lPknKlJxiYtZ+0D9w1RB11WxlmbibZN
SU3wBSkvZS7eZbHXf4tl2z5QmkkJaa7N6p2ce/SiNBYX684GDYDXiUF8Lv0Z7kZ5yEWG+Gssh6LY
9jMGreW4VH+dnAxreHYMx+CVLvP3fDll+ct5S19OXvNyBksEKtIc2cdMtfKollOaDHOSBra7ABA8
CpWBPtOYJYgz4ldfjnj+12mPV6njb1vOgEZj5jeT7pIWrgqHX3Q5MTbL4ZGgnbangSbejXWYP1al
FT9nbbJ0ipcSmWgawaAWGE/0gFQYx9T468iaLKfXejnHdl9H2u7reDvpfbiNZxYneUQb53pYDsL5
bC6Wen8cfiZfJ2UoQSWM+7yZdzKNy7vEIQ9g1ZN7Gyms3/Y8EWBmJj7JVktvja9DOShhDug4nDis
sx3HW/91hPfx0LzjdAYSg7fO2XEa4KekKPaznCM36JdpgJZA/TwXtn8fhRPwaIYGek77dcwY4Sj7
DLCu/yiXKUMs88bwNXr0yxRiLfPI/DWapMuU4i/zivY1uoRfY4y/TDT113ATL3NO/zXyEGHVX1ts
nOU6KuuO+a+svyvY7WtfDvpbpkwgQf3UTtdmcHNvb5kZwBhFwGSfGKgo/tf4FX6NYt0ylZm94JAj
Yuu9ww5JQNjiQ7t2FTY0GZXe93SZ70hVMOqNy9RH2S0D4PQ1DFpfgyE2k2rrLdOivcyNGFLftWWS
dFBMT3rnTD9sgI5YEECblJvQC8sXam8ZRfOvsRT3kXptv4bVaZlbCdK2QfE1zLbLXMsw0wayVff4
Ihl6Af21G7VMwtMyE3vLdFwsc/K8TMwj4O7Ain2o78s8ndFye7QFtcfz17itlsm7+hrC1TKPa8tk
TqVfcjWWaZ3uWwZ3choM8dYyzxvLZD8vM37/Ne77X6O/u6gA0YQekH1JA/6iEqgvwSBctIPsS0ao
vyQFfDRkA7+EBm/RHDCPIj9YixJRCx9RArNbQ1UmSkX1JVrQS9Dji0HJCCOQlav0S+DwF61DW1QP
Z9E/6kUJmaxSPxHeQR5pv6QS057I7C99b+zZfcQUD70WdGHTHzuXAXatC/kQZQ3Fy5k/3ChHJesi
z+oANPHR4ugZwGXDiUo8j5V5Eh5ScKibSqdWfhTFIyaebtco7I4J+04o+SpRVK9kEyy3tmfKE+P8
OZs9sNJeJ29cEZLciComLZULYm6j0PO+u7HgcFMkYSkU3ueZJp5yT5VEmYkXD4Ari5RY4VhuX7oO
PvclHLEuGiyUoEeRZ4JzoK5OkYsro0B0x2UReKeXzQdW/E9AVctr7XvetdObEPZTQq3kQHXwi6lx
8KRiuxyO8RRlT17pAP1uBr5WXiLLO0FP2Z3v0ivfRAWgmCSz4IUWANX7Gf6CrSIu29zy1mMx0ahi
+N22JvGKRwaW8jn1BU/XydBGGxK2qyYHf0k/CzQoXTXOba3z9OexNU62XYakY+h9e7A85RwAYg2P
Uad5TNV9GP8wocpdKPLsih2I6+oWm2B49ispHygicA8Rv/iHpPHkMEzKJvwNXn8M6/k7g/1YrWm7
nfeRThtPak2k3/WWlGhL8DMjjUMWONHnG1qn3aV8iM6DIb2r847ZqDbMS1jljQW9LAuvA6IEsCTj
pMaKnuYSbYfvWlfdRbObEIl3ykfiOzpbvhnHrIWUmtZKu2QZNIONYQz2PVVMMQk/i7JsYqIaQaBR
8jiinY4TXst7IvDDzp98/9CjXz2psCruet3u93yfHFobugrxTpJh4i2izWE1T5MI2pSyzHVHW/P9
YAoS3U1q+uTjIQTFdiL26X+yd2bLcRvbtv2V+wNwIJHo8rX6jmSx2EjUC4KSLPRtov/6M0DbsS3v
e+2z477uB4fDIVPFQpOZa605x6wz+6FL8+Bu9tR4BA0RA5vCCFIo/5tJEvc3oaVVQvV06s8xVugv
wDTSoy6Nal/IyPBR9bDU8PhFbNJ2BvcDsIi3i/skvQaqHL4wWSEDvhXum1XG/oM1Fbx5zJvo3qrM
WpJ1BmeG8GRZ5VMxqc+kz4Hj7iOMyeda1wvRBlYgpHCkMm+xEaRPjoDnc3UbzA4HZrz4xmfXTR18
lMxzLpZLmsy+wphM12VqSQ9Zs/Fz5Utrnp6aOtyMSvoT/TnX21VMn0lkKJALJ+GSsmSVyZnwdsCK
3cJYdCrpxO+Wyyu+xmBtOttmmJvQXaXMEmf3ToCh69s9ILbY7E48slaTnhidoVt6p3/zxtkX/klq
FN+SfrRo5nXes6jD6lTX8TOds2mbyzo/erWu1l5HV9Mrx5ubzW8sgD/sOHpPWvfNg7X+VYIjJIST
wJuVdro378MA5fnZFTP8drBz48LNsVZ+U6Vohdv6h5wdulVtxVwNaAqDFxhdcXYgn6d9lM6QTuuu
syM6mY0Kw2fces02n635MUJcF2O2J/jGWP23hPrflFCIJAh8+5sS6lh8j9+Ln5pGv//MHxWU/Yun
HKoUG8IPsic6UL/XUPh1SBlgaiel9yGQ4I/+0FWIXzyH9df0PAdjF3qpf1VSHpUXKgh+7Hc5xn9S
SWHh+rmFBB8dpRJ/m3LodPs0pX6upGgCRfEcjcaSbgt6tc6ydychUx04nmlxREVw168mPc1r3Rn9
gDrZEhc3avK7GSzbuBaC/gOBof13D2jOw0zc0hdlJoTnhiolh5afyjdjGdD3hAH9JXcCSRKjsB6a
eHBJjmOqf8cu50MPTXIM51plLiFY/hNsy+zWIBV6MPv3vGzosyJGeG3Js3kr07g31nOfFTND7Gp8
h9STj6tYG3SoDBmC0hwVbseVbHEfbSu3Tr9GdH7hKjc5jqOJKG/SFiZ8GyO0OdCoqrtbcuoQA5Jz
gxO8sXwbIrfvIUNApIoC2E/kvlZL9PkYBdFFJl7vbzlUxZwJCvwtAF7S8lulq+qtbM35ngLPZPnO
9DlUevgGfaB4s6FLMgul73TGCl8/TlUSvlv0QVYc58tVzv7GUAOoc2eZBBn4wz20zfLqyKkkf84f
a3Iy88HbZ/S17n2Zj4+s25iVOMpMujyyXpP9XCMtQCRN2raNc8SKvauoNfLTRObfRp0JRni5f3Ud
gVOaBt4TdghNurbWW3uY5CGYAe+RaA5FwGk59yfT3J1RJnI+mjWI3n7OSAI1Q0eF2JNr7+KbuYVg
z5iyV5lX3RNwcKZvnRgo2dJefI69NPjcGlj2q8EhPhpHzmWYOY+0BWKQklSi9TAG82UORfcpW2TD
MNjz5jIETX3G/N7/UAB3EhzrrZFudAb1oLeLbFsBmkk2xaCw79OG7e+QQDQCZTTyyPojpYOwZGcf
grKDyJYM+kuSkJO7pJ0iOk9rGV4LXxXigLUtvjGYk5+AiMc4SUB2rqTpYeEiK2UHsNs+CythsBx1
ZXRAPoGyeyK+xmr7+kDjs7+F6C5RSyfjm1GEzYn9Wv0KJMZrdq4JGmQl5ODHW2w86sbZbh6gdYSl
QV0g3Wtkx/Trep8YxpXSc/rNBsWqELqQxxSac75RDnCJOhfFM/cxfWG+H129MdF3WkzRyWusXm1F
OUBNCgobQs0Ugrf3k/LZl7X5QAleohCv+XNRhvYdrcCu3EZlXt0nWDhjzSyWt/zzWIjEJmk5VGop
AUfMy8Ro9bHJv8pChC2wftVPiQumRY1mdilMiDEtA0ujxeUzLIThnuzs2wQJcDrRIEkO9eBehZ8w
5rS9eY1PCtGS3ainMePt2eqxy96CAJyEyAImbh71L36xyuIQlmvnqeucroJKL9p1a090JBg03ttI
MsAlE0dmk3a9AodMkFg64UoOYDRiguBR5H25BRr+EkecPnsZPyQOiFvM5OrFIALVxq4QgDzZsyYc
MEP4Ujj3lqiNw9A1rzbFBpxAH2/fuKgqqDBPcI3dO86lAGcW7UW2qDBQTk+PKFusY7doNJCuh0CB
dPY4UJTest+1HMRrSpUR58CNlEg+SPSOcTxG9zldk25RhZjIQ/rkhLWdv0ka9b5bFCQKKYm7aEoc
xCVJgvCpJkhY+ELz1ywKlEWLEkGpOwaLPkUsShVv0azEiFfUomJBPg7gY1G2JLMI4GewWk/IXopF
/xIsSph0+t7o/tzOXMOgNc/Jh2hGqNTcmTp6GT8UNUhrfG9CY4PYxuGObdGI3cwJHU6AIAepwIM7
JMm1RaqDJR2gwXT2Fg1PbpZPfYyXLB+9Fk8BYh9zSPuN9aEAohfvH7yIlB0IN/hkftMKoRqqY6FP
jdTndhEUTcrv99YiMsL7A/jHtjwkBiqNTljE7JivV81v2P71HT0Re+ditcQraZ/dRcpkhg1F0Ye8
aazLvQEJc28vHMsWW/w9tSOKKF1S2flMMx/raVI3zPFY9IHnZI/pIqhyVfPdKyPzhHxdnOdc1VtD
Y3hfV84olmW2Zkjg8/g9e2TRbHDllhsmJ9Z2XsRcoRtO91he8KD2onmZ07BbGw58G0vFj06Dg4S8
NBwAKKVQ3yAXA4KUP/VZEDw6i5gMUhxRTdj2qLv6s2JevUkX8Vk2Bu/RIkezFmGatUjU4kWs5i6y
NUKV83UrMS0ukrax49FJDPOTs8jd6PNTeSUjVbPLb2ql3reBcTRMTUXLoBs5W0+z2nW0Un64ZCbQ
N93qRWA3tDZau2aR3bHGGJekjdHi1QyYbqj9s029SPXkItpzFvmeGnX0zf7Q9CmQ5Wsv7W48hBm1
nZldCanHgLrIAeNFGEjH+OrRXtwsErljvsgHM1rIG6NbJIWD+IKnjmpbGOlTvggPnRYJYgs8Y6c/
dIksh4tGsTfdNSTHYjfFFp0rJOB7scgaDeSAJ0cPE8GD8Xh0W7ZI8M/u0ciEK37TmP9XgfwPCmRL
cq3+7px8/+vwf95IbfuzAvn3H/r9oOyJXxiIWjBsEI8jQP7TSdlTv3hMFWxGnL/xM5mo/nFSZqJK
KDO6YBesp+8uevPfZw62iaSZ5B8lpOk7ajl6/wfDVg7jP0n6/Q+lPeYFtNDKd91Fn/ynsB7Ru3Vv
mmF5RCgBMSMtQudB0tO5n7PB/wenwmIP+LN/fvksXzEooS6w8dH/5UzeM2+ba18UR08OtFv7Sdwn
NAJeJ67ABSuw2v7pVvwvbBl8ns10hrUTSw0l9F++W4OG0SO5nc/LBanAAzE4JGWOs7hvR1seSSnC
bSZHXzwPbmw9//2H/1sBQgY2cyGbPpWLttz+y5etDZNUONAvx7lp2+8sgBo6P/CeyyTm8cbBUL0G
lvlPX/n/cokdrpa0KaN41v5qU2h1mzSD72GSzsV4TbOo/d7T7MQ8FJOqG5rTf/yBLpAHk49D12mC
ev2LJSQxjbGyNGzfyAjKs7d4tqdoiZ31pfFFEtf99veX9SM96qeHyHNMSUUH5ICLS7ny8wOLOJFR
fzD2h64c63TVuYG2Hua5NtnvBpuQ+4kG2b2fFfbRo8l+w71cvBYVO8o6clPkTKGnvVs7WRY5avCJ
+xUmbn0R7DafJ8v/h6fA8f7tOaDUFWRY8wiaipf9L79vgdMpTPK2OzhE4djPRm45wVmHGU3KsFwM
4HUohpMooymjkdI64pl3cLoZKiPUCL2xe4q1L484shz0M7pxV5Gb8SzRGS3P+ewL4hujPDr1pFrn
W4z84j6H4Jmv69Qhco5CmMLQaOKFdWXN/m7Z4e+NxjOabYc771wZ03gTrUvmcqwgCgKlLJ2vfi+r
idHHDNrIT2srOTfSGa8uq4S7if0+BeZs9sanhDzt4FY3VsMjFyQkNK08PRlgdgivFQBcaTdxOoZC
l4y4LVVvP47FNHDIjjLc3U4yrHqa4uzly0LQTDnvKTv3eDXwO19VWpMySmu0emO/B43RmPLo9jST
1mPfV2+I0PqryTA4X6t6ZvnCyqzIMmycd78BRFY2mbCYdQbVm4zA5RsAC56dlgzqeI6dd7jFVnGk
xTe+uWWLCh1VEzEkmMnGW2c3fFOs6wPaO80HqoIcbytJiVbp/MF5/8Dy+zOB2kFji+dOcdNmv1av
Qz07767hjrc4JHCpBh4gdxAwWn+tRgPOFnna4+23ZzWiUupIN4yH7g4ko/6eJeXiKXL4stbUV3qv
hz6b10YzcTZUXhDnx7QmNbFFlq/8Du2fFX2K+kG9+hXr6aZNO4/QFKoRd0XTz34vtU8CN/SvK/mt
6qI44L6S0Qg31y5inowxrYy1DcPh3NCkJgijKscrPftq2PTuB0PJ0tUbAeV40MMynUkgQeOC+ToS
8thFSQxFrFq+62CrbOWHZXP4uP722NJ47eg2RKnnbYAxRhpsG/K7j/+HgDhybSYzYd2YqT35ro+R
1/abgTqN0lTzAEfL6+G2Kdx1GLdBcAYXYFbrXg8dwCFgazeKWdHIVetLk9SNDCzVfVujXnWQJ6bW
+IT4meMrZpYxIKYqgRMBb44fKLJYmMdBtF5P6EduFNFJ6zY29jgOkmFDIOMU3CoUiwTBlA6SQFCZ
bXCxZjVhRbfgZk0G4saB+Ob4OuBqHNCo9FO01wWaIW3hBV3N+FRXhk8/pyT3ZmU4BDpjWH2uCC2n
1mAaGxRq2ilc6DUC7OMgaxv1SiLvHXTV674fDpSQ45mCenx2YRegsQ0AtljGBIYUMp+mzPisTave
VMCCVy1WoQfDjdrbENXohVoUyF9aO1U2z5ce5JrMoPHce0Z/gO4fYlEwcfiuTEoGv+nC77Vm2XTz
2DsVcQSz1SwURNgl15NQmpwbPhq6JDUyjPdFNbffVRzVw0YbIDk3PNwK3EgLHFeBrlIr9F3Bqyx0
WzC3sl/aKITD1dTvhfCS+wRviU0NLVmyhSd56Bqz55GaUocYaMF/rFiXxxvbHM+yFZBKSVZJwC49
N/Eew2f15ohWvaJWBp4APianmuz78TbTwXpduDQQZ0X1BgmQCJI+Hd7HktjixHFZMEsrhTZiJp8S
RqPzWk2OhPmpCaj3pCQwTJkkcKig2LCNls8uKcU4V4uN5muEOyFz38EHPEMhnnUlvuSNYWCOiuzO
PyKYxthMxarHHUJz2u6uJeXXOewdd9sU6SlTVXAZjCq84v2OjqGvnr0oql+ztnmf8nFZ/WPxqnMM
uwlcjnsG8KzzTiXiE7Mj60tnEHe0popHQq0G74m+JwzBuIewLelhbiTU4DXvJSaToGz8HRm1xcPY
WWO3m7Hr5pFfbcpR4yTuc0C4zJYQ6RuZ7fSrXFIUwUWzv2ZC8v9X7FjNixMpK/iq/AHZOb2loNzN
fglJB/1Ah+tYp8YF6VXHpcupuufWCT9Pns+E2i5wjkfSBKlLnrhHvUI9bAX6DbMAZ5GqdfyLHDDO
p6LnttZKNduYwRWLhZ2FzX3j6wnFX+JjKJrYFvIyyTcGevfvZpYoxH0Oy1vqUniu6o4nRYegksPR
WB6lLkRQEEaluGfiylpafyRpJYypXnuCJPZuG6kLFZaU64yUEUTvHY7kledPiE8AhYSrKC14BEcZ
qoubVTH1rpWy3jd9c5giGNfr3gk1EQ4IIi+qAqyd+CWfnLCZIB/B7XytJB/vOpDh9x7afbAlfLCk
Afs+TwkL/scS6EVd0JCcEC6P/mBm0bUdCsIkumqwL2QnmUgVnLmH/mzo7wUFNaQAyRySnbV23pHp
jVdNgT9scifOoIWSz4ySonU8TgyoJd39b7+WKNBz7+so4SQRGEsymMdA8FxnDSn3Uzde256zbw4p
GONchr/bQsRCdHs35fZ4J1z0x2uzUeXbYNVV9GARDM/NyiEmroelZ7opmnjyblCNMoAFYO5s2pJZ
FNYUr4Nv9p63DuGpn7pUg52FoDU9QVJ23gj4Y2GdGvQbQ9WM4Hsz4qTZMkT4PHhY+Fg3M/diz9LX
rIueeAIVb56qLjJ+tE2t9lE3YKXid+aUExueerVGhporP2vYyWsgjc+yqdmewobY+13j2SlhF2O8
XNEaeAyWmoltvcONxIbZsFQ9BcsdTUDMvs9dzhOX0UW5N0RN1YDM22zMjaMrI95mPvLSV2FMtkPS
+cTR8smVsdE9oUzCU7mOhyiM/FtGr81lq6rUjJPeD+sp3k1pbITiJfE5LYf7cWhBJAiOGzB0nC0t
LkLJgiyPN+0A4WtwwXfmhuIMQtQAzRq7ie4JO+vJhI6mLf8gg7UddcqSubrj9tc3DGnRMe0j4/No
qPhktEgTYAmy9Ux+fggtF2bXSDp11g0O36N2yaeBlGF66mxPOqAdKx9DnyVdNmG3E2YoNs0scuRX
I4lKfRuSo5iJW2GzxIDIQd/FpIPGX8qJhCTJ9IcR2w6wzDJAVlQy3W1rWMBWifSSVeEHQvMfRjY9
qNEejjzXHAw6ermqrcwHJ2e43Zv52tVTfhg7euqcjYOn0e2YhLOJbpI6GrajbT/YZmvfwW0qHrnb
7MvFmJ3Y+fI98Syw1xcjoJ+7WGmyuy61NY6RaHowwZe9VIStvTWlJe/LHnfdWoYmB8ix3mdIXDdu
f5W5uHHyK7aWMZg/HDdwTosZkBk0hPuEGXHhDXbgH4xk/tWpXW6I3fEK7xxHDtEm75ZEIk4EfbWG
64ojYoKmwwoSmawQ7Feshi0q3K62QHxIqGN3Os14SPOI1SZ2G57IuYd3tULEH+E9wjoXr3uO3Zu/
L6OWquOnKmrJKUVhSGNhETb+texn+pUodrzqUBENyqG/HwFskmk03v7+c/6t+sFkJWhUINlEG07h
9nO1Rspp2yVlCzyOCTSQGc8TdPsbQqrsUZRn115Kl4/l8O8/d6mu//L9gFqiSYfMadtUij9/LiV5
JrGmEYudZO57a+TNIddjNu4gfLJ+lXkx3Vw3Wqh5/XLK/ftPp2/zb5+uLKpiXnB+CeTwPzVVELzQ
PRFueYBRSwECssJ69pdVF3slq30bAkFemVVDWbKcvC0bacF/J9u/5WH/Q8dO0HDhIfx/i4OP5fCX
sfbHD/zerVMgI6nhadf8NNNWLqBJFkc6dQKcAKLhf3Xq5MIKEL5n09taRto8av/q1El3mZKbcAfs
JWv0P+nU4cf4+bEysUM4tuTUCKwUaoBcbBN/6tVNedv2hRf7J7POx7ORoAAbUiu9ASJKv+dFj57o
w6XHuQHHXvph3vuw8X04+gJPG1dcTvj8MDv0V1u2wWs605A/14slMGpJUzmWH549YoWlsa4/DIQi
wD48ZvgwnHZ47LBlIESc8iw44XzLvveLFbGvO/81GssEi+SHV7H98C0Wi4WxZdYULabGfrE3JpHE
6eh+uB6LxQAJ/iP7tcATGWaYIxM19p/auLZv2DrxTnZ9FfxoF0NlaPR3HBEwQ2M1TpCjYLy0g7D/
NFLYrtFERj8MKXFnqtABs9mM3rVyiXXejJPU9ObDEUFRI4aVwv3xwyNH67EsEnjwXp+H971hBUf3
wxka4rkExFBK+2JFSZqQZDMLXIkDyPgZLSXQx0BvOQZFb2Li/V1LP/f3eqE7IMt0s6dJRNEDMz5c
nMADD/GQhftwVv7JwbG+N1mVgOPkufvEoj8jNyqizFtNEwJJrCxWhxeFFBzig+xSfZ+ESSYPEkkP
ifMiu2Ny066tIK1PXZAmW/jV7ryCEeCus3pU5wZd5wc/olgRu+Xf20zYGdX1HsJTL68P4RRBMqQ3
iW4g8Nu1ivOsXNuzWz1h/2hPwvMpWK2Ri6MyYFtGVWQPiII9kwPMnDzE7kRxGjpe/znrqKfdzm59
EAsl4ORoniD7BaGnGBS7QbsJ0aZtM100D9TP2N/GGFsmGRTkAgwj0TNmrNtTm+SknLvRGF79tvpB
Eu7UHcx2ruON4cvyxxCiNV/JgRV1Fdtz+43wcNc4BODugbaNybGXRb2lMk/kkRgn+G5CIQMYGgyA
VPA7YleRNyYShJEoFVKJMRbDwwxALnmtTXTk/eNs+NDTOP6CAaBa6ePbQIr7lQ1/Etl37i6piOjG
m5hrOyL4NfTFnBtaOvd07wmiDTWRJ7koQVTbbQ+YfHCZmBKNHvp8RqBrQuDnJ3uJTx8+ktRbAVfw
EBSi2hlL1DrcA3fdK8s7YVNOdzpPc15vwtkXPGwVEtfuLcHt8HLKraaLva5bEeySiIB3Is6tbTyS
OtqEkiMrOfBWSyB8aSLfH0v7Bvn4kA2mQ4Ae8fETp1iAf0TKIxfjuncfSfP9EjpfsEshsi5qE4NB
ObkbrQmox8pNzkJCaL0F1XQbA/g4Ao8YLiSTkpGxxNzXTtdBesrn+uwijztZSZffJlHYRLGXrrMH
7EaeltKPc8SLmZbJj9mXL8JgGcgIB/Sb0t5QnUSrMk70s9FZ2X02jB7J9OjL4tERT40NbZWeDhNV
hbN5BRJzBDIFrzoZQh+WH9TvvkuvBC28KrvJSDPmxYYed0jakH2+iMgRFsk6qFHNJbHZOysUI/6h
mV3iQVJ3udrl8GxKGW1MyAlHr7TnrZW5Pdj0xLq51eLizeZ0S2PNOXqOnW9duoc0j2zd3aHYN7f1
mJBUASv+k8xs+7OXY7yKCJgFC0KAn9e13jOqqO5cDe6SORpq1hQGi/i6YycwvpnzWCJLSsP5wUyB
pMZFmFznnrUxDRkpl7NtHzoy4S+DMNS4DXU47gJr7tZtwZF50A4pm3Fa3+ecN/deky9GT+vddFEh
0KHp0ZfmMwr7ut2S/EOUquSiPA5IXrbBDLyCWI+Mq23JhBeVsSm5fvHEJuLLHpLA4vnCYWEUlxhW
wkOifVpgpmNs+yIlQxo229b0iRZMbK/bNdrPP6Mf8K9EP+OtDrn9nxMAeJbTEYqSjsWD6Lt4Q7/b
fCbhKvuhJ7t980RoP3nQlR7rOgphS9XmLqtwD/Rz6x9BVwC4zdAibR3fylh0o7h7im1JWlOk5bvU
PNJS1sMFt35x59OFOYyGIx70EtH8obDV+TA9hSJ3fbK2RHzf9opZOvKKC6zL4GBGDpTeRKfkF/gs
mVn4gKozOcSBEZMY1Xn+Ku19ilnW/I1MWsRNyO/nk5lV0S5H5AVEPAteIrIwolVeOfoLA9uYoFyj
jy9Wn+qDxn6iQQiMXxkHENApq/lZ9hJrdJB4DWafmPIK4eULgTjWZcZ+e8ErgB8xc82E562Obo7b
iSey3KzdXCbVZsJdNq1dNKWfqrrSVznTxo90icyNhak+sKOP7xFk3mcZ2R41vSvAGg+SLAWLXOuE
p/LkNO1j+6HRDpsPwbZZu8s4ekJ0gJibXj7KbrKlmvgTbekAyXdbuh07UbqIwecPXThhkAQvL2Lx
SS668WqRkPstYvJgkZU3Hwrz6ENt3izC8zCauv2AFn2grNwjng63PKTBkVuZbaDmZo9MH1rQOiBQ
Q6PaUGf9fkT/70T7H87HloCp9nfn47u4KH6F3f/TIfn3n/pD+6l+saH/eY5jKxpJfzYMqyUpclF9
+i7TQOEssPY/RtrqF8mp2vF4TOQHcOtfB2X5/zPSZrz2VwMx3jQSITwAkfyCpiX+MvmVUary1i7M
M5kaZVRjPwdvsxnJOT7ErRirLV61toRs0FfkpWAfklu3auWvI+dcvcph6q0q3om7EUOZotEhk/nT
OLOuvwqVSVg0WnwNfSt8ySEor+PQdT71tt3CFA2J9sKUF+zikjMn+SiGdxcO/CFV/KgIimLXPjSI
4M8ek+hDPiKzb1r51aCrMJ1NzVwDhI7VIp1SdvEi06DzLnpeAKtd5g6gIexcdt+TeSLE3tJsgy76
KQUIlXQ90E0pKSySMdk68mT3RtTMEI3IkHISYWTs4Fducq/apdzbJwzFOZkTVlEiJSVa+kXQUOLd
HIp53cTgpo7AwvR3rynrJ9fuyLzz2mhvjcn3rFbE1SHMX6PWiYlS6S1rn1jx80RE4NXFVIRGTk3y
DidQkC+BefGhLSTdogaa/7YVxjs8UuLoTKgKx4Z4r0URL7c11kzQRT4Rb3Pk1Q6eHUPfhJk5d/0H
Whq1uiDhV9Ul6i4VvM657z2RgBM8N0x0fUaQrVyC3ConO9NPxqrlMZX83AOv2C5qgDW8Y49rUPU0
jsfi5KoyO7cVq2/R5WSwWKiDTCqnaTi3XcvRwgiraOuh57nBjbehPgQhrYRUuIAaGjrGVjuQTjfM
xYYGMtRTO6iTnT8FwYE2qPW5miX6sFkb87PKPM6xbTh4Mb4hk9NrjJml4IyIF97cdoXNqXs7tCT/
6L3VJZjjjlHoEJaYJwRwindgp03InUPp6jiE1uUaP3td2WhpCRwfIftuwYmKY9zPNz8KPvhli4aw
HBLyixmD2bi+mYGT0NJ0rfZX2Uzk5Eo71rDN5qBfY7Fk0mV4zykeeeDRR2j/d87kJ8ByaJDHxN/V
Mx1TYvfsMQ9OEIV3hZvqFzgcj6PkvNnwMbsQiwwz1+lNmMO887w4oP6Ynujca+yAUbSd3Tq51Llh
HiuH026LT+6kDCSXqRYg5vFsr2g9xye7y4jIY+JwpmU4H82aV9NyM+tFTdaXogVuWlPOrpKoZYLZ
Jv2uLLyWDU3K5KhjQqgZ/56wsYXn2vU6TKm5uW2qaV8aCrxy1e1sQKRYIeoNIeP48GoDM20lEoLp
o+hXZ64/e6PAOBtwMMNTh4YCJqVPPLQ/0LacwkuxgGl1PFX7OpmfmB8CRi5jgcnMgbhESOuV3z45
J84EuoCMwuoopOx+xVM6bfwIgbPHy3aoYYalXsVUMpzbQ1nXx2JwnmqZ3VI/viBx3Kumw45qzc8x
nPLS1OrkhcNNq/hY4Cfa+Oa0DROufuhGa7+3X3Rd7/1pvEssg5Mmo7Qd6Kp22wcz+ViB/epydF8N
aFE3Is9+zWyzWVnFAI06izhTGRyfasEkqXU1aC+HRTD279Cn0uvNKfAQ/6NGhL72aFKNb3OSgtYe
ISo8W5UWBffD3Vsa05WBf+/gN9k3vELMYZBHnFyWy1PXEDSHJj25j1SbHEiLjTa8FeIRzuwjJ7Dt
AoEiurS4H/H5MXhhNUu7AAqWn2jjDIrEvsVW7Z7Kqo3W3LBmV42VevPq6LOJSw5a2viDbrA4IPXo
1jqGm0gDZwIHEKhTB0Vqq1nWH2lMMB2YXXUkl+4WuM3j0LfmjmXCP5eJMVCBQGj5xLrSbSzwZyhF
ZMv40up6CrC03RNI5ezMsu7undCJbnIcFWYr8zY3Rruxk/xNhxBxif19mMYcUDUH7DGpYMcV+qZd
mEXE7xIpaya7RKZIDIF3v6Oavk9lxO4AOmlMhdrHSfucFam7s/I5eBrS4a4y6maNLSx5AVD94jDY
xWTcv+tZfWZcc7Q6KOKV6KpdnlFqRNawg+G4eMH25MkGXMXaRhYc1nsA0d8KZ3K2TjNrim7ruQq8
lAc4Jf49p99wdnCu3jPqv3WqumQ6esXZR78hm3EEYmNmpd26hvpiK2CH0iYNdllLK8O/+lruSVIa
byO3Ll9Vfcjwx539L2kQis8ZYVwbuIe8agYgYguVuzf1277GqwSTbOf0tYWxEbJS3WOUAzBYRut0
ynwsAt18jMr20FbJqY+DdN9mcGBDZYDH6Y0dm1m2ngPlLWognGel3dnfbIP7hYPI8O+hiduPUY5T
mG5QfZd1TCFRdpfbKnGir9Xootq3ugutCvaEIXsRdn8ogvJO9TMbawJKz2rap37S9zVjz2/9WByU
P31OsKpve76PO6ZlurYdLz73kzwKdFg7Owp8i6aJM4PLt4m5gzhZbToEMmcndlADG+TE6i6Ub2A3
K1QNIiUWs2kJSvZxamE0k8WV/hcVUNkQE9Wyr4H6wnBZUmQKQRuB7LvuYoVFsI4tqzqojhR4tA4v
kTEs2zPIxXLh8vkw80zPesXZUTyYYdWPjIEzGz/LNCfdDYKef1Q6nU/QUl7s0ay+krVoQF/Li44Z
hzfQ+5OZGOhFkGjTMz3IrG3fqm8Yfa8i8mIU7UN7005xHQqDDmJqPC5j+od0jD9p9OO7bnQB4M/u
J1/b2TN+j5NliHYr+HqLhLr+wvJqHwac/GRhimZLB72h4WBg3yz7aO9mLuwpv0rXOSbDdaz7N8xi
eluYkNzCfkhfCdimx9dr/4fbOeGmg4hC2r3M3jG9TE/eYDA57vw3mTpQqP3ce4XyQaspcM215UXJ
cxEWJs0+kwGvl+UrKUfC0OzlJeKG4Z8YZYppFP52ovj1wkbn2xwcU5N+nUzDuylV9J+QNW9N1UX3
+PodGGBs2ViiBTHAcWNH6xm606oym+ys57k8JNjeOCMU4Z2wskObMgM0HK/adp0qb35ukaVg+VH3
aNTSP8yeW38yZnUoEXw895qkSYGXP4aAl8aXAqlhnfrfWJ3B6uOOgnUTdC9xIs5uIRUmxAaqJ9ji
bYBo5y6JlYs8WWJ0d5bUZ3IarPsCPwMtQKe+JEIzJm31dMltkPhDSdyrF9XfsjBfAGSIaK5V1VOQ
EkQybiWmIFCs7RBluOJDvYM9m7J5aaN4qz0lz6E7ObuMs+CrOWDbXpd+5hMoYU+STqgUX4vMgVlG
hvKqnsnLW0FxXhki48DQcc0txWI5A87gANzTT5kN7IPmppDWQ0ChAtxnKJqOprTKNjknDzI74x68
YB6IfIjODeLvHREy4RMNwbYB/Z+pNT3zVzw4RxdJTxm47h4j0FdlK7JC2mrcduQAHgPwZqt5dKCi
2+aeO/c/7J1Zb926lue/SqHfeSBKlCgB3Q30nj3GSWyfJC+C4ySa51mfvn+0c+vGTpVTt4F+K+De
Ezje2ZIocnFxrf9w7qaUm4JkrHd5VYGgUsOXsUcOw16NdV8dol2bVyHdtIY9MKtOscLYYAnrflPj
PHFyegjFcZuO5/jG7cPWuU7j1LlLFLa/eY1CF3A+OkV9XGwzHXxcVuytx6b90MajOlryK6xKkqY0
rPZpEd5JRG82ubHmE8rZeXFdIyPXbvwRVcDWW1DLbfLTWjL3ihZGGErIclvh5kQ7dtz5+dwQUvBN
Ur4H4bkBQ7lm8ResmoA+NMHB8hnmIqjv5grTdE1JeeMmxQVw2WWXSr+AFEB6iGeAysFV1uyLeXVW
UXUMJoSHMal5zMvhrqoXF2jS+r4vOKvYsJgP81SqbVujCKBAQjm1216Jdh4P7YqHVD616ETmRXE3
91hF2+Dnt/Mi1AZkmdg4Vb5NY1dkkJ+q6jIr1jvcNuYDthcB2rNhgo2A3MlZrzgzMdNpyW8WC7tm
D+PeOy3zyyYe1HWrAhzUm/IHCTDCdXG3l+kKyEpQ+5jV+G6GlndY86G4a1Wa7HI14MmrcG1V6PGR
ePsu7ldpfkV5jmLJlBWHwHKRFvTDr1YHZyJAwvQY408CA4OGe9B5crvkmswH3/V32DJel9ibXtsY
yxZVM23XrkWTVFnLNa3Zc4EK+Xb1IB5oo06pAz1dAof6VnHmyKX4bPvrQ1SjZiG7ASMhtmKgiYcp
X89CPxv3qxDHnIaIT69FYlV4Kbu0PjVZe9MkzkU5x4TIuMHHEB7Uoa454o526xydHlZKhVmBk6YX
vqShgdXVuZX5dy5wno2TrA+zHh7DIfpaVXBe0FV8P/RXugrvYNj3VJPL6IsQ9oh3Un4G6xnEhaMv
6X18Qmpq1wZBdczYIEEQ+fV1GEKWE6UlL5Wq36cTGZroUsvYd8IlwtrCus7CaiJFEzeIWowU4Ip5
NRbJ+AZjtk14sATFt8X3u7OWGfxlaeHeZzDVnXBCrNQBmLyZcCcdN7FbfM5BEVX7JJHFNdsWMKi5
cnKSvKrVOztuy/dTb7RoxIw7cuplGBWIiPK73VrxtspAndmTBGI6UT1u3bq5mwactMcxHs/IrLOz
AKXFowpKUHzLGl1M1uAd2nK4XdoVmFIVvAOvmd6UiZA/3KQbLtY48c5rxwfmi+zX+VChdO9Oqr1V
JaZCFOMfOMenV1kJvymMLDDOEZIgXRVdOjP0zQFTvCtpeehJ4lp7dIBW7dKRExOCJkY0Vfu7FuRt
6ODlPZaOMvgoDlYNmE/aLtGO+obYlA5EOsBrW69OIf2jffXOAwt80vny1S8GaF22ftBRzoiR2F6V
A7XANl3OkEhE/2Aar2VRkVp0sWY/DiDI4puNooKzSwsEFESNQYoit6RNydd3Abx/1k7kzaR8nPzR
4QVa18823vVzeogB/JyROwLXL/GWz4vxYITb90T0hVfvlntMYY5pDHtmEf6HAbnfI8dhqi7OnH4G
khyQTSsru2K7ZieaODFcL11wUXYlOrhZqnZ2iFku2gJbMXIEodnWXGgMj7EFy5NTlym5fXKGzfrO
usCbpMcgzfnRrMPVAhqb0mz8yV6Ta0l039MaLW7SlteIld8mpWK6xwN+2qKTgGEegEggqr64mFR6
k9iFTdujuIo8fV/5QXckxwbBDAlz083zoZTWMZqoeQDe4jzjxsthyBK+yh8g0Cb997Wq3wNQxtJ2
SWm9oq8UOXsqDZy1bAcYrSiQLkBR3Q5zSjZOt7XimajsWuEprvJ2v2YgYp15OZ9YqdvBwEusoSdG
urLdkQR+HXWKzYh75qvmZu4rjKbQk9txjLwgRN/X4Vge1DDvOW4xkyWCKwjj4hov4S0iP2cfodFS
SlnZeFXvnLW1xMsMz6UU+ZbRy7ZNI8uAw85a/t0oQelkQhn4YOfyltj5wV6ihSca+33mTZy+fKSM
W46EvbCwL8IHl6oA+uYJmh80lfFcLb+WfRW8TyPBi/TdIxRQHGQR876DhnGD2SzifbW0IZdZh75z
NRoFLf01kmWx83LUgTjkpLcFOh2+bK671b7IfO/Bkfahzh96WRyxPv/RIvzOUTdZ8AJc0y2ozF2T
lluZ1ulubcYfdQ+mMRfZl7hB5LNRYM7Ahm0zWrEUVnzqJWuKIXFZUg+I0VoGORt+Sav0po0J0JDO
W2/e1jgPvKNjY58L8vp6M0cIlGOu3e3GZmn5EDt5PWZI/1o1DONuLttdjATs1OAPUMgL9HMQkqXH
Psy0xg9UcqJztizMv1ep6TrKpRkuRbW2R9XZOf0mT7VnSd6ENz5RjZ5dB1Qedbq4iX1kd1evvxXK
K7AT8jtsgNCrmtqtI2PKbR7nhIXwYQ8JsiSBbOwNXIPFBfgJUkws1iUdEvUVyK3O+suQ1glVi/8/
mJbj9+r6ofje/U/TDHgkuSDOxf3/fvlj9/xz9L3aPfQPL37YPykovB++t8uH792Q80/5op+f/K/+
8t/+a2gVFAHe5JddPJTdQ/cruwxCmvkn/8CrqL9ctFHgxPiugg5jRDl/6jBIy/4LILVNLR41BGOT
+s9SPPXwnxgVBz8LdD9JJ2xYNRTz5b+CUaFs/htGJQB179MWQN3O/o1P1oS9jwHR7F0UNtnu1obe
Nu08idoRlcNO1H0DlhEtkYmI7lThdVUu0oXabAmYt2tPjwicZ2OJAkS+57TzXqxzq8KTH9Jf2g7O
iOs0Ke1aX2cx+Ct9KNqR08l1D8ieSvdia3r1qhN4yLP4KXBfjqrpHjO0VBCyQd1M2kJvVYzUSg7N
bjl06K/UNkIswl9Xebk+6bM0wZNYC93JdD3aqP9Yl+Usc3ebdhYpqH5Seskbf2huUiMA0zZh8LlD
xgzWKy1ws4+Mac2Zq40RZEBDRjhI/HKJxVv385PKDCo0oAkdIz7jGBmarClxcdNI0wgjUpOM7Bwr
nNADJnY4nrcxajbpk7JN9aRyQzWjPmZrkZ8hHRp/8YwcDhpuyC1QgwweK9Ry8nm59q02RYM+K5Yz
/hNejYPnvEuM0E5gJHd6I74zP+nwjEaSZ3hS57GehHqeNHuAxJgqipHyyZ9UfSYj8FOKtbgZjOgP
dkBoH1MKP+I+srwPOns5p01tFB0QgBMIF4vkFOdp8o354L5HZxR1ITxxxbu4KDHmcL321BkZIqBL
5W28Ik20GpEiGt56O+JuDjrF7+0rUOr23+JJ3chrbOddpaJhB/qa7Jn6+dloRJHYP4GQJoMa9tIu
BwCyaFZNIgSPPznrCSdI1JUWI7QklqLGcjAXR2zN1zOO9+sjcg9IKnUSkSYj1zQY4abqScNJGTkn
6k7eKOVhHlVvs4f9409482qMrwSUnRrvCwtZ6YaqFc2b9jytu2gqz+HGT3m101S60+AAixdisvQn
zMSnvMM1zIqRvH98atr9d3/zD/1NrKIJbv85/O//5A9d9qK3+fwvfsZTaQd/AfBDB5ks1QA4AZY+
x1Op7b+UsqRFysm6p3by7+EUii/eX3wcr6Bni+p/D68uv8I01bRLf0rl/Cvh1SHQ/wIsNbdD8Hdx
JSJeK+s3ozFfj0sBxlh9jzFmTH/kVIRhWUyTTYFz1/epvdynOTT/Q7c4Oe4B3eK6j3OY1yUiGW7V
kOIIBZzd5KZVtoHiY9Dffp7F811rFQKbzlbV3uptknCO4C6Nztiocevkw7I6uyQdIFtC7jFV3siq
xXQHvhc8bZ4OUY9b7xJQmN+gQYGtpNNFoP2BW6Vu0G5B9Ag/PJTU92tsuzo0PcT2lxd584zu/Tf6
cDcV7hbd//ofT13df4J+FQTUwAHO7PN/Cj7sZy/xkRVH7KrvVvd7DWsONloR6ThHMlghR3AFLDDg
krNMyuKHARQst4r2MbdmA07jefB8jua7t2/JyGW/eGFszQGAUgWV+4n7/OqWdGrPRUU54JuE9JRd
1SqJsvNVQXBLjrHAIDDbEDBi2kzwO9C2y9K5zuhpWXWVPUDWWUBM6cE1LqUW/GlqYWGEZPSaz7yK
fd9j4nEft14o5j10mMa7XtdM8rEiUGwIyNl0gw6e07DnHOc/GOeX2HGFFKqZg0Hgg2wOoBnS4v8V
hhrGFHNFlpffrUks3keXI231ATxotd68PXov8a7mQgbwCnrblU8uXWZwf8W75kUTgGgJvyFAZdOi
p0mNN8fGtljhs6NT9W7qKhcU2+K5OX47Ne3A8QM24GX64+07ecmSf7oTYEUU3o3iFc5fr+DkuFIt
VjCn3jfqyq137XIQQzemLYSjnfOo81Y6Lm9f8bdBRsgB3QBAo9ICp2+C2q/PLiiI6wqnrcd8aFBI
2zVLjYXIZvRX7I//cK2XOZt5OgKXkgGWezYKFK9J43aCj2OduPa3WUZdor7b1Kni+CysB+YdJGUz
xPniUY/+A0H/94dkDnnmf4jGE3RfceRx2oI5nmbd40y1nDMT4uP++CG0RcLovj2e8vdXiGCCjcI9
KFuCt/VqQCkVymwa7eLbNHmxtk7hkukfOYywBqFIHYVR/W4O1tAqLqukLT0LhG+crfdpp2t6s/Dc
kLDc4LVScPLEF416c4w3dH6ZjVGLM/UwKQUy4O2b/u3FYNRjVKpBj0tLeq8DGoo1vj1TmH/EvALc
9aYVuFr+GNEzdz9VqPRWzi4sxqoP/zRYv78YipWICvsW1HUb7euXsy8UBnbcuuLr6gppQ5PEJGtA
78RHDBr9UQc/qvzEMsn0A95HcBh2Tdu2AR0VMdvjbVKsE6YlsT+v/dcIAaYA3w4PBR04Pqr7E5eF
dcHt/BL4NTfICcgsk8C3ffn63boRDLJiaKuv1PxtlmLqL/1603lzy6RaFws3EPoQdeddCydMWE0d
BCY2g9Ij0Y33Qaai5ZEJWKQ/KJYyMmx/0MXgpksFXPU5AKuwJrogFRR5nzpYymFPY47DLtBTeiS8
nbLtPbZhEL4jb4S82IRo0cUxF7SXOfffh8hCz5/XhXXvbUDXY2K/syGcEeStNQEWcbAVBLkJBZop
gUbo0UT+DuhHUkQArd+tNyz/wP1Uoqy13rdgALlHibNoSZkXWe9PWVfVeD8P8NDWe05TerzFuN0b
P3QpfzNt4jIlgmzi2Kt4Z3Y8I90F+TNOEF9MnVqw0EMcqnmYysJoiNZkXCIihX5navNJLPlCPpJ4
uiu8ozvOMdjBSRdsZgv4V0JwR7E8WvZpFHBpkUwBH4cVa64moqX2rh0cc5vPNNA4RYRqbJKrHLYo
gm6S6sYFxZRlOB/mAagUZjmhiXwJuf1y4cNiY7O0wt7smY0fAkc+1X7Td1QPabBk2ennA7i0TnjU
km6Fl+4sK8TPGdHSkukHAtsEsbzQHDD3TRd6/JHoeimo8FAhhLv+PAhN3aCP4CS4LQKpsP1qQnMv
Xg2xYHCShUuD6iU4Lk7FM0XPo6rwi2PkXL8e+MBERS47L/N2EPlWxoG5oiM0WdtSozsSb+pFNzye
6XwyXSrEo9MfTlaVTJo09NLiQ9m7WBCADXDMdKldpDzxBy6DgFkT2S2ScluHFi3/CnZkqA991Ge+
cy7AziyPMERGxrCascnJt3T3fBl+9HPLY0xWTeV6Ogu9coT6FK2lyd1SOTv8bvHIFnmINDANwgYF
jxLtYNGa967tkSiwbxEH5mEqOzTzt4W3zk8RomzOeB50o+JbqgUdo343pEjb4HsRQbQnD7Ornlta
eHr+Evs7cy8qABfqbT2tWYKL32TMFGCsnjqNWHdye2mR4LCOCASo5eS6Uz7znyMeP2wDZAq5LcpR
ZoybkbLxj2GeoOpDudJmzuWkgAoQ+Iz++iECNs4UNan1eFv7Jf9tpJ+zgHXaExtIHVeyDDUlrPOl
XUwVb41p5z+kjdOaJQ0WkC9tLSV5EyhPUc1Gz1Q6461OMptRgAdRd8sJNl2XFlcoUku+sGkN4W2L
QQkgCg7bSdLS98qCVbqn2c/ducWZ7zZA/TYYdxIikYlMcR6n68GzxMHNgqh2Dj1qXBhKMbfh3EYI
Iaw37oLXvb31Owoxah8UE5YTJApT5UE+dkfkCmOrzxtr64Wpk7yrZJyE3YZc3bzhMhkXSx4o0HTY
b+ACmSfLZm6bvuq2c951YrrIwg5y6ikUHe+mARVduZSrJPbK+KGn2P5+DIomVOV11SGdRxPBSjAl
3BOICTf73olS1O2ieqgCZP/I2+dxE9rwr09gf+jNgy7PCLPe4zq5AgcCgu3CMwcYpuAngFP8HMfR
ZVbFg9Qo9lBRZPIkqQkpup/gTh6gOJl5aWGGxRwKnaTJootqrVZ+19gIVaAy5DqEyq4pGaVdkfE+
ys1sCTlQ+Z08fKYOKfrrvKVSUkqLKdYgI+8hJ2KZKAjWLWDmWkkd9uMBs/aJT3KEafhd32IscuFn
1oheJUAmkxEiBBARnmo1o2V30ceC6DAyiqwFafcdE4pOLqqXZ7x9DAwvfIwF1MlH554bj2cxcGkl
6cpCDImISj+oQkMSwJLRhYKw91VuNlkMSNCD3syem6Dhrv12IT4sfiwU4txLCweKEIXEQt1ADoj3
Pn6E8LIK26RYlkBo97HwG04jP88hRH0zOBPUryo4Zi1RNdhHcTo5AgnAdW0BXvmA3ptwKsO9soaw
+Rg2Mw+fVGz+y35cJs0d63QSjBI+hpqFnQ4r6fTJTwYzgj+ndZFM5neLqhwm7prMJnH2KmHCfSd8
Ni1JKZkxdnQbtMArDUmA9SmihJWrfBzD5WZC4qC+thPC7g7hSPjxFNvl4n3BlidvP1p4Sd4Gth2k
zCEY4M25V1JEP3jVONSPdcEec9Ei+qGuQu7U2VYlCKMvaIx7K+jKssq/4ci7th+Kyivahwl5N+hC
gcgtSkl5j2AOWsV1SWcUDlu9bZQDBeQwTa4/XrdNHM7VxiusQl46OdsqOvn9iMol76glyM9+gwZn
XI4tTb1ophhGSr+2EzbaCqUAO0D8WCz9Zwq9g/ro5f2ioi1wrYxKGlXDBdJ1HfD8pqgYRv1ZTybL
atSQo9Z1FyQoU7SGFjJVFzOLA4ZNn11NliXrwxhoDLmQUJ7X2yi1Yzqh2uv1ebcsg79xKGrRn4Zd
icujF/UdOnWVrSG/oTHVgl3Ko5O2nX6HWuO0XoQBKplHOcnYPoQ1uGrY3zpfE0gijituarpd6m7o
GhyHjlaNVj7Cj5U1z7cQSZz+SsC2Fx+UUN1635fM6o3beh5KghpBSvonvafbmq6SC5Z0g4RA7e0C
4NfZMUz6dIb7oPyi2gRZ5SDDjcdB1/hfZZH65bfYritATeD2luZ7kLrOMGwHXVcaakvn9taxD8vG
9XdDZrkI8oaFyLxr0OQ4cxxHryatjb/HPlDlAJiEn+FYQpesX1Zv7zlAi6Pr1uZh0puf2be15KEn
P0xRUSEcNFWJ2VDrAr1Y925a3LpWuzqcWqCDFSJr5CjLqF2yMSQPWTAtbgzM/1K0KRlU68yj2VYC
AgmLu6F9xl7LBs5yoNRtIlwBE5VQkiBPY/hfSz5FqHE4XT35F2sTCVJSejkjW48bFym7TF+6kb0e
Fw0wNjwMbmWyPw9YIzFFp9JIJi1qLPLgODRF4n1y6ZVyK7IWOguOEQqoA43ixiVMul1HZg8ejVE6
KtslC54scjeBhsoEwOMi9dEpni5w4wwn9nCUTi0MBEpvdU6BQpuqPZU2J35xVmAxzYOSl/jUm1y3
gEp3lhU53Vngvo4iNZmWoGeA6lKbndNvppk7baNYc+1Br7paP47Kbfgd5jUAUDmYVeikbjq3ojR/
7PC6JqJkSuMftbVTGXBHZQg8tX0I2sDkq/B+iDZ2Tx/u6zQ1ZXXw7FSXl1GFIK489HVtcqmy1iZl
AadqxqivSq+XPwaBZmewm1Bzw1CS/ZC6wQZ/zZmxDazWZfiJ4YtJkZ7KPV5XmF3q5w6GxBTjmNHr
JqJ5wWTuXjpwqwRMP5WCkFhQ9qW2B9uLxNVnX+EOaJ3ETJ9/jAQWAR1wi9pZyUh1GfONVYH+gtpl
slx8hEcFfsQJ5WjygA9uMYfup7yV1J6eXyMbppT3HP+G/tZvwpknxidH8o6GbtSyvS6jbJxiqAyp
RWdjhC+QZqe49qB0ninS0fF2hSbNU8m1NsWntgVKEp+hGmSSCqtHUoUGMUrUbIq+1zBZCup1ckYb
w2o16FgapSTONm1dImBVt617snAgGf0bOjB2lVx6cE65n2VVZh04YCF41DEjybwF2W+WCGa9puBV
YpnU7cNRmURN5hyNkwYHWXor4ZA09rGxdU6eDfzB7K7xOKJQvB0QkOUnCMNkgfSZTL7Ze2Y+hnma
kllj9sNRO1wRAF2weF7Mp43L0Xoz5b5mu5Qx92Vv41ib1DDzhsgk805t7vZ5eWS9y3tBaaPipbYd
ga8AuuGM0ZcR87ekPblSZ5pVjecz0zRZyAnSg2qVmbt5aQflVTFJGuO7KIeTPJzzBfTMdtgzISOy
RfKn4Frl2vIIVj0mplghTWodjBVHPni4SfswtoMRq+2yoe4JLnjpOZdqkj0I09DFW+BHYdnmEJjW
cHpvLTmbFwLHkvSSgyfvuV/cdblwJpvzE2T3ZR6Ps+002cMYS3RdENh9ynyQ4MGBZt9VPloxRwip
GYnBzxOxD7mDxGCOIovTVxk14IwOEWeWdr8IIeZHZxya9cYSKFFC7KtjjiNj3EadOPle7Qy33pqj
cAS2QjL+wMrNoRtJTZOFtbM0h3wdtCaRj5CYHm/DLox4az0Gl6Trsw9ckgYaOoDkKIFbrfeMuom4
q2w47p01ui6BL3N+YDp5LpentBeuJlTWxGTvBMFk7uN9qWem/kn68GQelwx53MfnpVeOuUmtclEE
0DWMEA+U334cOzMxysnUj0ToYF67cbTlTyBv1TyXDQMCAyMm4ouegZykNkuc03JUX2EfoUhelymN
jmFczsN7D0Bbd+YPtCFPfmdzpmBjE4r8wJn7kdDp5VnF1wQKt4jgmMJX4U3a+HkSZ6bnU+OcYQsR
nzXpKAlSJPwDMmJUrux8H0SjOQU+HyxyxNK56WqdJ0yEWGULEiU9WMD0XI0ocC87DkkWs3/CqYJX
msjB3PpQzuyE2EMPYd/vxVyq7ErDPDAfXBdmFIYVJmD1vEYRg27vEohW6IJ0K52B2CmzB6eazQl9
eY4c6O2aRBf1TjMr366t/Qc1I99yEFKloYNE4+sCq48m2BQG+fR1hjPEckIzJ4/dHXDUBqQE+Aye
9w+XfF1Vo0zlczzFe0EZQdjXddalLkvf6r3+q+tNpnvzPDVyX5jK7ttP9/ultMT1ANFTGka0pl5V
Vm0U/9BXdaqviQpNfKo85YwkhQRrYtfb13qqBr4sv6FCKx3XRgPD+70r1Vn45Ux55nydnWLgIDPE
BaK3W7dXMNS3eCpI9kLAjAQNaE5uRxFlpHmeb+ve5txNFcJ0NgKOvCb2PEfmn72Pso3MEaHUbsee
APZ54qe3b/+3oXIoC5PYSgtwgbQt8/tfugxzGxaGleU+oL42cx9sUOZYyObKEertS/0255ADwd4C
GamAuqr/ut5NGoWXDAnUQxD7zrBQg/bT6V6u2iwRL4ymP0651y0UMJpSe7btck3Xtl/bYLRN5/gR
9fuHWsUmRvUzi+1mwImYDcIOzJ4VBuT7JBMLP3/Hqtpq3xHtCvfs7Wd/Pcx0TV1EgExXleWGGtDL
YZ7KfkamMnK+UJPg6LhgIr08YvdsjvNvX+n1KNsu8hI0Yi10f+kgvS5eZySG4FNS+WUoK51d4fJl
juZJykntNMa2yRrfvuBLkSOaJi5tMCA2vhFlJml6NYP6FLKSj5XTF+zJTT0ZfpMJcwTFhfeK3UM+
AwJL0N4IkAx3Y3bGt2/gSUT21xVIqoWanQW5Fs4rj26/HFxOiXEua11+aWJrico9vSzECqh6xEH6
ZM643owgSNjzPKVM/P5ZFBdub0pehYdnRXw2PQ9OkaIoT73KReDMo7gaOJwW1tzH7I88Yqr8buc7
vfDR45BZT7TWk2s2S9TkKsS+4tBi4W8cohO5SK8HikdyamfolSBQynTvk8zb/VlCa9lfd1UmTG7V
jZ1Ju0Rra04xhrPFO8PQntxGd47Z4nEpqLkt/Vyg70jtiZoZdCRTw/H7p4zPliZZDtPC2LVagC8Y
f+R3WyqT9jgjMnkRlxll2beH/7cJh7YvJGhXA0d1fp/aAyeLWFjr8hmqsUPOGtW9OQIFiIwQen+W
rN++pFktL144oRbcFj0aHyyA/k12GYBu3yDDAPvFMzXGASZHduVCiM7EtYVGCBdWuL9wiJplaJJC
gQI1f/n2bbx+cgfYkkXkxDaa//hP7e9fYmfpNSX2Dn38OQPRU5wnRdsXd3Y22e2l3fXXb1/sdQTB
OcvVDpUiDx65r9xXk9yTVoRvZ9d9GZs6Xe9dRBOYFmkKALD8w3PZr5Y03+4DhkS4SdN5cxzrVbcw
mnACycvRvkPDFG1JAz4DUBZRRuWkm6QTuwOysmvBH5qCDfNydhEwJhV2W8DGlHUpwXDkMf37enJy
8lCJhAcZdhJxQok1QeAxrtLYlLVmYcoAfg9sOEaH3TNlYrBafHoU0uHhROayF0WRMJ0iiV4Ra4MD
ASY/Z3BvkyWH9mbhgfIvjTdjEBBXLNap0s7vHVPXjXr0jIb5DjFEszOjWGiWnJgqTs5vX+qV8S1v
kwDmatToUC2nrv96Pk9VTU1VqvDWV9XTteBtedcZhECzNRHqCUHPvXdI+OYkWM6lqZL+/KkdQcAm
HBAsBtdV2tQzOQvWRDq76EIqCiJLB7FedixVlGaSusim4+KALXb2WRlyPE4QpeFY8rPxR7fINJFE
ntqsndW3Vn43VoV54SvWJe4n8dQd18+liVFSAe13wo3Nm4SmggDNRo8E/mrXo71tTkbPLTRWJHM3
pefBvheGVDkwnpVIk1R/2G/9l8sF0Juik2+0DwK0By3XejWFG55g9K06fMxHR39K29K1Dzbt0ZOX
+bWixh/3h0ihGbUAhAsh4oTlqbCz/B7PSPRPS8jpNE0jZxOIxe9QaOqbu5Dza3eTzx1Ud2xu7VMS
pO8LWm2PY606aNItSotbejneu9FFDz5G4umKHSlGeABGQLaD4OH8vdJHHs8xTsfops4DS+2oGmb3
YhWgQ/scdsoW9PCNYlfKDioXDuRQ5Jz6emn29MTze2RC1HmOVx/NHyMmyyYy0cLrZf4F1IR7scyR
ERtcG0vunLrVtzb780ONKKy7CVsvpoRhFFxhH5S3k3aG+wTlH3BQllC4mlO3+5wNAWLcom4/eqrr
SIvC4ZTOQwpYXy31FnwS8O15ChKxGQwfLYce1U+woDd+nKZ/D74HnBvMaoaSZ1vdQq6kJKakiKn2
CbW1POu96hfrq7303RepV3UXoxi2jWe0iDLdJXuVLMnF24vsZbBmQtBWJpjBf6enT6LwakJUlH90
40blN94X2upouWR7L6/6lNdmeXdvX+zlBvV8MQ1Qzmzz5HCvM5JwVaR2bVB+8yxdgBGarVtZUl/d
FEV2NSpn4PwXVQWAU0dnf8jHfpv5T48JVoeWDUH8NWxicLugQiu1+IbcEwdXJ6+z+VA4EuDb2w/5
9E3/3IafnlLZNsCDIJBsyK8PkbONzDis3/ibnCrWDFoalOUqDjzJbkbV7UNpF+GHpAshJyNiEdQ7
BEeS/Dgmrreb8x7YF2A9713rtcF5KRp9x34L94m6Yn9fFCQvdl8WNZQ5Cdt+TMsfxYBVRkl59v1o
L/bfQco5FcCvRBcdHeF3TmFYkkIXHtWbjF6cnAIKa22wfEurqKeVMLQHGbnWgzX3znbl/f0hF3oF
wmNITBpAGsS4QPi2X6cEUuhuVv6yflODGfw4cWLISWl+mtcZ/e8g/+wgYLUb7IimR4PU6gm+k1vu
3n4zrpnML96MNmBNgwdB7o1t/BWCBQNUpFUoGH+LBhoHlNNg182+q4NdR5cEi1xVzCdd9POwSURd
0O2pilNF3epqrD0813MdiXcrmlQnZ10onCGD9qVIqKdv20xcJUupLxdnOZZO4dxSA83fVYKXtvFo
jC3btZ9pu6QVgrq6DvQH0sYRKQuV/Fi8NLl2MCbH34+SZxJV9bvC7fN+V4Xd8HVBgeHOcu3svSiR
RYCyKA0lpp+GjQPL4XbKgzjdxo3FA8QzCmJjH9ECQCwA1QrNnvhRucK/TOJF/S2paiO1lGH6/Idp
/xKWxCtmbBXVBc0mBU7WNuvvl6wPK0Haa5YOvzWI/V5DS07v68RZFihPpXUtJ84Sf7iifAl8fbok
uQFHHLR+gOC9dlOB65C3sDzT7/Bv1DllM/ypQhhsFxQq0wONCOhMjhu132rHQlklmvvLJAms92IM
nMPbU+tJG/fl1CLVNPpCvq1B4r4GA7ZT4XZ+hIoSutYa5bSwCr9U7QqBqykWd9NYdkaFozCa4Nh5
xDBlY889xcBhcfmbgmBLw7OId23l6U84co2m9EsJvRRdfJV5WMg2jjNfe0McnSG0iMtepfEc2HQo
CsZUOK0CrT/pV1u/WN36KBiWQ5r14irw5MgHJi0uvS5ebnCPZztL3aQ+QC9DWbiSSXYJ2ZQWuHCg
QsMbzksgJVNKD5em5707cjQlF+k+9vZcnmH+5yDZo4HLMBNpF209qn43TpCUtFxB1CFYOdNX6r08
j+BR6vpqqpGvQciv9sDV+nYlzwCnTO3RQpji776tkk9DOfUYyRpptA6S8p8KX7/HH604J4C4BjDH
+3kdkh2bTmg2T9l3NIAtFDmnIP0KymOha8gr40ylv63dgNhnKb4uYzqhJ+qNdfH/MGF9A0Fm6zNm
R68nLEipruhWnX8PC28Zdk8vxFuHOL9Mcq8/WOsY3DbQQw+LB0WkDsL5c+y3Y808WeXt2zP2VYHu
afWgvEVtmdAB1vI1YnctBhQu5iz9jvqr97HxZPfBzoXYaQq7F+yLw/WQw3asVVmcQdCHHF9qNrIn
jflExz6A5HIaL5E4d36AnG/w12iS7OMf7vK3lEF74F1dljiYaQ6VrypEYxEuGNGp4TtV7ya6I7Nw
Ozzh4TYPnTVe2xi/0FPqVs+HHetWP+LV0ujrYcw2HfFo6+7dII8uLT1ld3arBjok7AKHNm1zhhuB
nK1CdOjnfPtvnsUfeBbAKI3q2n9OtLj5Xpbdko8PZfKCbvHzH/7kW2j1F4YpPjVKHxdHA978B99C
+NZf4Mul5BBqGxtfI1v3Dyk5+y/+ikqbSTSMKjJlz3/w2fBUk8xyyt8ScyFOlv8K4YLV8SKPoFbP
Xgd1gw1GGZjp0ynrl70uL5yOU761YN9EJ3A3GIEn9B0m59oG6hHsYYhJZ1sUSVsc/i97Z7IcuZFt
2195PwCZo3E00wCiJYM9mWROYCQzib7vHPj6u0Cp3pWouimredVAVmYSA9EA7n7O2XvtCf2ntzG6
tj0SsaKL3dJQ48DtFZAJmq7PZRB70tboomFear33GuXf9WTb80Ux6yKwEqY7CHXQhYOo7NAB6rMV
LCCvahZsIki2DmMUoknxCxnbNo2XPerc6qnt5vY0Q8e/onkito62LI+IqIF7WQi5ty3u0XRNRm3u
o4wwhINoPJJ1aHY7r0sKCNTPiJ9KmRGY9rQRNQGhxaDCALrTIQGO8lPT9eh9WrTkrPibZzlXKd4r
cgku2SHClBCXjvwdOt8dg2cEB+gFJ3lD7lV+MRIyfI1MqD+PU6ft9TBdfDwnKD6qflRbRjDZLnWi
dPQlX4qvUO9BvrFRqRUF6Q4kpuCSyqX56LZ8zRwuSZUYjFicSjsamMgxtzUApGwNj2/eSiz9NC1e
cdPjt2NbWopbseTVTTq47TUQHnKmUBESAOwYNakdS+hnU+zsWDBF77ducS6hkIrt7NgwPNuMo4Vf
SvENw0t/OVTWM5TV/l7v8JPvXQ6EeWBoaQS8f3CzPfAR80nlmbFLOaPvizqCUTsuYXhmMA3t1BQw
a6pyOTOR7+4cm6SGrf0ZL0DX4gPDYrm1yB5wxptijSLoJqvZW5G4sYYhqdhcDfNK17oB5jQxBm1h
qms6ptKnQ7NlpIPw4zP6YA1BMNc4BAzrIekkaXkraceeM8v4RkSTHSA8yBB5EqlQruEK80DMgq3J
4gCO0xcVmbRZlqZ34UAsA0IHJwjXqIbIBtyQmu4WqyU5aoOogvAz3oFRc3hIvVDuhjX9wZumd3jh
2q6y1oCIeM2K4CYn2mbNj2BnA4aXA/rTXUnmJ3VqgLr4tuJu83UiKKrVjYQ2zQ5Ii3peCsAky5pW
ERvkVkCi4112ZFlEA6kWOqroU87U7tmi33Cs1/QLmdf1eV4TMegA4X+mGbFtdTX6+Wdyxthw33zG
aSh7Nvb1HJNwRLoQ8ss1eKO2B7lFkK/u5jWXgzaIRUaHbRVzpD+6IeHUu87TJ7I8JL08kj3S33M+
JtTWpH7MGoCHe4OsmOledrgerI1sslh/0i3uha2QaXJBoe3c9tD54m/KWsjMGPQ0N3elV9GvAG00
c/0xuYIoRW1HFJdAram3oPlCM263SEdoPCnPLNPjVBlkBuTVkk5AxQTl9r5FpjuSTYsI877PEjpo
G1qGqQlPjNrxJcv6Fk4hgPDSQQIuqS7nGtc+fTVDsbINSRS9ULlGK15FT/h9tKog/QK1AcjomVoI
tUei1igT8NhRkKel624JDOmz6DD3rvUyVJzt3lEO6ZlNRNPiEa6XD311om4yqULKMOsJL5/A7R0i
L0oS7hAUKOFDmQ02kovGNGwq3paYc6BQavu5/fx3p/6HnZoN1P3lTn1ZDUmXvJZ/2ab/+Kt/EV/d
3/CG44azaL2vQQbsxX/YzD3rNyZ6nCwdJhHQGf60TZvmb2uRhM7e5ShO9UaX/Y9t2uAF1zM6LUqK
Oubw/5Ht3Pxrx4dxom5atBtw2jHJp+30pSJN5nYa2JjboyxDwCdpqul3Im6WsztS/VQN8yGCtBzx
1mlO+ODEXnucizIEu5CEp64FWOPkjn5ZCbvcZ9Yy+saoA/9ykbs9uHXRBU5cS2KZRe+h5U/VNSLo
4WfaGvqliqP8yTIAa9eFi5oe38e5ElasgtJwxqBFOu6zqbTTvi+0Bb4j4P+hHNQ/DEf+WpOv34AF
FtbC778auP7WQE+JCBirsa6PigXvhoQC5Hvz4PE49evn4n3/6TD3b0yAf20m/n49tBOEqzD34Xj0
5bDO8ykUvYX6OGkE6gGueFuZ634S8h38+kp/HcV8XsnB3ufAKGC8Skn1127DArR66ci8JNyi6Va7
zLwhtU3bu1h57kcjt/ZznIZ3v77ov/l4a/+cGpKbiXPm+u//dOxLhUGEetnlx8GOZ2Yea2J1JxCS
BIOS7fwP1eK/u9rq6kUXwiQEu9dfrxatEWslmNcjyFR02WVbLDtlE1ZxPeTePxWDX060652CXYuL
OEhf/l6ZogHK4yITybGJVQ7gPw6BbjdNsTKHdDaGOVbXQzvgyO+y8bDkTl9vk44j2X/6DTOSQARj
kS3FP7826HK9c2a6memxAcgTB1hdu8COwvDBs9d979cX+/s9RFlJWYDNEPGN9bUpSVxYDvTNTo+1
viy3aNQ68DI8wXVcZ/Fx7hI4ik6J3e4frvv3HxZbGgNYZAG2R9bzl3Upi9IpiWArgXQFZMlJ1nuY
zGHCnZQQXfjrz/jlWhaVA1kO1M0sqjTAPzUCf7plrQR53BgDhU10kBa0ISmOa9HOF9E8mY+/vtaX
9fbzWlInfJf6SFjyq8QiRWuqtRr30DIvk07v0ilOOQN9Pfj1df4qX8HOx2dajbCezSKzKrX++mAM
JN22WNUSIhrlmAZqSvlQ1lzC3h9NeR8nCWco1fZVQm5tnYZbUUTxP4xBv9w763ughcxCh8lw7Z58
GZuMM+qzRva8B2iLQa2PoG8Q7kVnJH3FqYpcGXS2Of/Dev6lZ/P50Wmw8sHpd7KHfi08x8geqyV0
kmPshuY3AEbFiair+YojfYxWvCair9cqAMQT0y7HD6dhHo+TXaofBOo0LbWlV5yyEOJ5hPXsFCYh
/1hS7fbXv9C/e5+SHwZaCKcDwO9fvp5MwlpbHE074DK23zATWK3P4NPjJ4JXboMKSWvibVLNcbZa
NWVnweSCnFmGrscBxeKF13vhUSWueeVpdoeOcWQuHlSx54z7X7/Xv9+1KP5WMRwCZQZwX9+q8OBG
0YFNjoUn5szPIpQoftl1/fbX1/n7k4gGiJ8MhZ/LP7/ujYmGQgmdXUIUVbXcegmV86bMmEsiXJb3
v77Wl37nep+4eDAYc7iSAHdmHX99RBjNys5SKcs5MfVB5IZjQCTF4Oc8KlhB6sivUXFe6INyXgCF
ETpYyf4fvlidPiKX+d+m+OfbQCaBp5JZs8nb+bKF5WhzDJ6M8OAMUzsfndxgMe09ygUw4vVyS0Eu
3mQcoklPsEdu5prsY/5/hlwCv4y86KIxPHnDMN/0JOEMwCjTuoUn2dPIM4A8nsnDg+6JovsONXD4
Maohf3LnfDmTOKXgGTatfe80CqAsDZSLsRUsuGR+GHdyyOx7yJji0NM0uoxLi4asqBPtQXOm5XaO
QnPY5GU8XhdAsV7zkLnsonGMA1c0I+lXZfhRuJqsT2XRkKJSkkl1WDrd6mhdxANSJ4d4ZuJmVjhB
2RhAnL1Qf4dkYT5OKMwbYNdjofmdCq2PfOwtIjuxwSAJIKzxHJk82Ygio4BCL3kbYhbvqovkBzJ1
qMFlwbERu51wI39KPEIZyQS39hMiiC5Akdz9cJ3B2CKCd15wB7TuHUE33G88/aQSZpXH5VFOabeu
0bF2CngQL4sVykBhKzw7699imuBtzNIEJZhMgN0cwDgPXmXOZ/aZ/KnBUnj9+fWG9tRvjTIWt7XZ
IKOqaHDDCdAj2zwZomB8EXnFAJAwTuut87laDWj92n5hhXJ1pX0Hz8wdiRVIFxD+9OUwJDXf3Swx
j/itEPGDpRLr29AiifeNSJQ3ZmY4a7IMrzPFSXy2+zoKusZJ3lrh0b0P23aO9t7i5cvGor18T6Q2
7SIsVsZGM/huC9NI3kDWGjudpKHXdLWNYBTpIPoRp73cyklThJrQGbsRY6OuExwxcYAuKPlOp56l
CQfYkz4LK9+a631YTFV4AuU4Rf4cu30SLErnAAMJcQFvglB9w1hxIfQBbxAzKlB6m74bl9tCasjb
l4JzzhB3BOOkfADm4elEH6rjBtuKLq5f4ykS5K243L2SjISbNiRX7TDEVAy2rLQHG00tv2NkzecI
ecopcxFvL1oWgMlSTCHzBjisA/t8WqrV4ixpTFTtbQTX6ijctryYIghZxH4lgW104owhcjnR7bEP
BH6ED1HvYFsZstfGLrMzwwkCSXHdXReLs88SgPkMFdVeJKn54oL9w+pYEGk2kxSWDWYgcJeBUYZ6
rsO+2nmKZHZwqQxg+VaNJ6C519j25hOOnB3Rx+aOULXqRIeXQbE21DDBJg+lCB+L8NTWR1Seg0/u
B5qqFiGs0nppUQOeoyK5blXvbsbRVME4EwXAhmPuZJM82qFdbOeuNi5ymftiyCQy43LaZ14h/GzR
15wygZ+sBgCaePEdk7I3rzZekfPQcNUKk+4YyVUGEZlHYhqeGyIhmJGZde7PymVXG4hiLkyGkGiv
waYmV7G9Nkss+2EcwwsyCKLnHqAYnq1ZnWIcyH6N4SIgDmK+shPTPPf41W518o5P2igzcgnsS4QZ
M+ELVpE6OBrXRSTqfpJOVh9mnWYrnZMxbDZzZKYnvbIqfRNqkXM5yJw3VOWWSZN0NpZHuVgmaN08
JBh+NLyLXtebaw5KFoB9m/Uic0T+2NZz9DgYYrqfqzXAoOpqNwIzuMznzFnMLQMrZ2dlvfsD63V7
pLeljnHjFVyUU/S5jcQd3bvpzpnmeWsuw7Bd9x9AP1WNKiipm+Km653Fd3jS4FFqUOs2RgZ4EnLl
IcpAPpdZaXe4hZ2EpYio9MgK2REcmAGHOqX0AeBFC5pj3s5bhLVneGXVflsbxXUn+id8hk2gT8m4
xlG4qR/ltFKDHsMEJrXUIMur7rJdmWbyZjUG72wUqN/6NJouzEEFfRJOJ/R7uEohTXrfzVR14UYS
pYIFgHXyWHptfCJICnaqMbndYcFlUwP4LHtKhFy7zefW2RZz+1xWZFqJoh9fBggGH72liGOzS914
MArpfFM0ope9kCtffgAfANqd8xiitUO9LN6V0hr7Fv4JHv6qWsNiG+dABe0dPKUbkKL1of1ZGzTY
aqazp6ZHA1VY4uyhmsp9xOyXdDlp3EelgyEu927zsKF3GpqhSfGfxhZtilaHwKDRfQB1feJH9e6V
JFKRTRihQonq9l0tort1eo2uQVOi6gUQFbg2twCRbSuyOpJ7psn5zsbEup3cxHrM5q66wR4KESXU
02OYNsaZbzDB7wf8eQz1/SglNzbeJUajwgeXYtxETS4PsnHMy5XVvmnrRZK13OgBqdPVPgdltcuX
zn0dej4SC03jgxdNTN/tYVNvshCY1CdrBSC/ToIF7p6nUijzahBudS1osW8BQ1UgEjoN+MVM39JC
7j3m+5xW54vMbJo4VRNdEAjm0rhm+nCkWTv/7CnHL3tzGkADauTumDXceJDdJXs6iQatX1ajvKJi
B7QHZY4CQK9OuT73PF09s+60yGF0yP7apb19MJsOfXfiuYT6LO1xglqApT0kS6JR4TkdGBpY0Vi8
ZWXj2FtSoZtvViSbHRQEGueySEK/xql61IaSXlKat09OV38ntRZ3XVNZue/Jxcj9DmfSqyCofGIR
6LQj/nrOsq7OBKOJSxlY6TJc6OGc0M1Pt/ziyTYrjPdJQ32UDDUDd+mZ2MaiaD473lC9OXo5nhbo
HYHrsQc2BJPsZwll1nKz/kYHO/WWthlrdpOza7AItBlKotFymkw+9mJgVPxuW9SKG2FBlv6INVz/
fYKTlge7LymTeu2jsePyrGRtXCWTHB61KBzfrDZxX6LBQ+BalhisAyUWl6a1nIvcKXw6IuVBsy0S
ySFiR4jUx29zT3CbyIom0NyVqo/updrgDdJ9TlHRFbYhJ4B4QFfDaELyNxlm8656hcYoFWdMSzkJ
iRN7RmXMc+Hnw2DTcV4RAxs9bdRBD9cMzLaoh6C3DDInElDO964JWM1X0iDS01NsIzrdIe5L4uN9
Unm0hwQR4w47Mr8bm8LeRH59qpdkeMf8u1BhxHlQagXfQusm30M8WfnaURLn1c9agtVo1YE4rfBp
lob5qhm19mHYw3QZggd4kCVTKL3iZRVizUcdbsPGAAz7PQQmxnFSrKPF5JGDcbjtSTEgQ7C5s82n
CK4HqQ4sr/B+uamKJyFJNiAngRmTymAtEfOEzIUUHCIR2pIgOVIWi43icBI4aNogyhAa5FJjg4m2
Kt9TyVuWGzExAdTJmyHuK7bK6ADl0WD6M/3sF9PbU8uTy9Ma3i5Dt46M2T4ZXSF9PRkZasph59L5
94FtoT4IuZ1FqvSLWQLdXfTXpeaF42pw98bcQEYrZqIE+kQhWcDoDb8gOqfl+KHVwiQjAOqxTfLU
KaGxi9chVqekncESgXrZGGokarRuhz12PvGW9WilqPHZdTgInSyGeVvyc5pdMfWEefYqvcx0tc9s
ZhwmBy6foppkhEkxncXcG1vKPkjc/b4owJAjVQ5w/BGXyFHwRukQpPucBC637372rUaWCMzdvW4z
3yga73uLFXjXMmshaYrewRKJYzp1t4OpvSa2tatCJLMYI68I5DkVWvMyFcv1kIWnvrIf6zY8s+TS
MCIdkPHR8oE04kn3vDvHKPdA4tCipvmrJxIAnBlNSqf33nQpOp+wqHVIq8vHKk/araiMN+XpHKy0
iEU+No45aeMBk0/mlfWFip2JoEj7vRg99IYFXe2N1KgIomkYvi3m8q7G5Ging7FrnBw49ezN0TcB
3xIOeOtmJ6utR0JsZyI/E3OvL1vQPs9qVN1h6ONL2TwKdxweGhe0RNwl944ZxQdn8jK/bcbhWTNa
d6umsT+M1DCXw9Bqh1al62M+i5M0E+fZ7hhxJVg03QASUHtMGpv26JSu5YTjxWpfTQzIRdJmhGkQ
invZj1Jrd3Gh7pALeD/QCM7aSatzGjqbDIaO2BujMZkXvVt0XQpyaVQ3uQE9w6+MJktfYRQyDp9T
PeyPERmX3g5lSd1u6GpaaY/jPNd3egegFFS9nA7IiB3tqh96B5kXQRpkV3g0Te1uouTMCOhoByN8
caMs/IA7xAPIVRkxSHJsW44iFFIBnCHKoojbfkDRHMKCjtaZBom74csQUSCEWkONQTbHBf5qdYWP
kxK4CeezZkmq5MTRtnAPbHGFQD0Zt703U3YMDsvShO7aL/W1OmGGN/5MF2O6Tu1ZvyRsZkES2man
OJvCF8AYNLkjxBB3OsCErS0RJdHvGgXI/8mW5z4e15LX6yusfbLuvjXlyNEh12zSMXArHDnb89LM
szU0BxTogZwjoq50h/pqsvvvdk5mVdJy/NtYcX0j2wX9wVgeS6akKCer9mhkHRtpZ4YnM5Y0BQDr
nt3BoUewTmo+r4fcXNvOld1CMTKZ2WQ5ycqOVTx//ieeWxh3wqbsr5zU2ztSLgfDzOrXruipwVRr
0CVwzema4LYu0Cg2mfUspX3vZXyZsHblRiCY2302iutcMUZRJCINGX3jvEhqAZY99vaax1sssCuc
7KUv9za6wG9V0vMBkpRXZB1ZbjsaLzcyyfVnuJ386iW6z2OI6//YIoq+yRTnXcyw4rBkw3JW9Tz3
vhJ8LjCd4UMtKfuaMa4rXyLw2HNUW4XtQ+60wZiFU7ZJFroiNC9ZDEgE2IRofQkwHWVzzEJRFNz/
YtEuvSqq0XpoyV5kKR1Fd7nw2rYjsDj3eloyYJtRpkdLBWZomqxL1GDiSuqTJAhrYUK2SJpXhByc
Pu87LSmX3ZjyC5hLnz/lbb7cxijiKZOUtr6/mNBuBKx8XI0y65YZMN9JTmwWer3llt9KXVUQoU42
TUrf0uvlbJR6ua/WVlw3oJFw5hDoSj6h7K8SMEgWd0BvCV7bG9cXzFP7Hruihml0dAMowPTzndoN
FNL250LwJ8QmtEenXP9t1fNt6bbihsUuOaM+F9w7S+vJoJk08Rzr0kqDrId4kXTc97HG8Vp36LMG
n40nnWzwj0W3aCql3E3mwoumSqteaSWWJqlFxviIXlK/RBwQnsY4rF7DGIX9HMY8OlrMI4zendnk
1IensNar1wx13dFrlIb3oxshe27aPNTvKA74hCV6qIEY7YhIMBfkzt4rE+OSuqX91nvr11uIfI2L
4GsiDcK4mzIU/J8PrNFl8Y8CudIrfDUurYA5nGDIhMeelmuxGVyte11wdEfQo277hr/z2iS7YPF9
QzRPCpCeUHr09TtxSh7Z4CG55mMbnnBslnuQCzzsiicQ4S0JekUJEaMF2x9V9nw2aYGf62IMX9pJ
Aqxe7EW/yCNDvy5NOzzJ3OSd91Q+MihZDvf4FGh+MBZ1A7neBVNNa07WkpYCSNDRz9yemnDyBu4S
ZxFvkUjrV0aRWuUzi+WZrloZBhXV6W6ASPTiWXxTkR1pDwsFwYcT1nxgr1/vwVbM3HmyDk9JhB6f
c8C8HDQYaAFmSso+145H1KLUyT4FhnrGaay+q9FlCtVxIIddyyazjTlWsDPWaUOYylhexVM/PCRi
cn/UoxV+JJXyTqOMgeRHEzuTlUzNbpbOHG0IZWyPo9eELylYLhIDycEKA6eiwR3kNTjC39vP/xU6
/IPQgf6zQSv+/5YkPiBJ/Ilb5+efefp//NW/hA76b/g4WYZWvSwv9i+Rg/gNyB4DDPQNDuOYVab4
hxYRgD7cfO48Ov4rpXO1rv1Li2j9xuDIXkcjzB2Ryv9HWkRMd1967C5TFmZR+BpolsPf/dJjxwRl
avEkyyM2vE6v92QSopzjVAAAetMXzD026wxruuRxn/2iawCSdMrcQzd1Dk1hEQknQ/LKDChaV11D
x0plAg9QIsogiiDI+1OLGTiy1TNBj82a5izNVw+A59GoRe4PnpwoMiNr64TOj6Gs++MI5XkvkzIK
bDdrfD3MiDdb+mE/w/LYYAyyqs0CxmEHl4h6q3TR76Vz9WzVjftatl1xHKBg7ETCY9w5TiD6UZDC
nRC+3YbuoZyT/MGICSHfjJ2FjgyFUMWCPTQc3rTlxOLpQcMzbPstdJ2afMWiziFatlF0rtq5f8zS
3r1U6SLuGEsYQZljnBl07yyAbgZuEUXfGSvEG89cR93OQBIne+EmTEW7bx0McVNi+RnEttsKhtSx
LY1yZ2v0eZZhZGVzvFNUZoFEW30D3RpRfGjAOpsnd5tHXUXUTCPvW2GW26mxhI9Ky7r0aJccB6pG
uHqLfrKyWDvlHVF/mdEQWqalS0AIUnWmYka7Caeb1J5pGh70pLa2gJmdyygs5N6q9WJnNKxZYumW
23o0urOTaABHBuPBVoWCUDLYW1yHdIWcrLtdMpSa02zTzRkqFWi1mu+sJHXehpAgknL+Loqk2+u1
SSLnGBl7/Obh0wjzb5eCRvvhJnY2n4fZSM8RUsNN7tYKC5fqi61b5FD3OVQcOrttd9RqyB1ReW+Z
WHGEdft8A/3Me6P5PH1EoJ12iyjBBTakCm55bqxba566/HJOa1xwevoIm2N+1TBhQClcpDgzWRkv
XE3Q6ywEPzJt23pbR6sp0QjdIF4y9xQi3bmGvFqd80l/BKWHTpb6pTkQJpDdqqrRTmC9xmuwod6F
1SS2wnpoESyWAKdwDoM2JASeEH04brwBkqe/QJI82ZwkUvZ3Dx1ia+5iq3Z9g/E6EXWVURwgp6EQ
ZU+jV2gNBOjlxlAE5kTvOKBOc4JOL5KNMghL0DR58NADbuKhbM6tbbxWeeOEl+S8qvii1vNvdtI6
2JDkPtRcXTt2yWCFxj7vzTRzGOeAcHlfgJMk2yicl+uF0uqmGwy3ePdKeAOXFgzY0u2HR1kr86Z1
h7gdCExyHqywS7eEsehbkty901Q5Bjsjoo85wAtb39VKYwZBp2OMDrXlZO2jkU8Q5wKJVJZUodJ2
KudUdtLtNGKBU0Ncs1DyvRdjvezWVqHdbqsoFC9L3Ey9DxY+umpmXCPfBHV+0zJgmvXbUnlD+CNd
Q/FksngbVjiCcWgPb8VQ3XPnyox0OpwKnEksPfPVmGMfQ7iUvjlaOIMCKkdRrT0d8r0qd6BFDOAx
I+EK3ox1BjzjPRVzLV8z3eEgXIlZj446xT9WVky6N2XvWD9mC7XiHuU2RgtnbhgsjVpCw73XwxAy
kcy45JJHrb0plNAfTE7EpPB1OaFZYsK0xdrHFYloxNtjeB1jnyJiFLIZE6+sromANiqChgZ6aP1F
lk9ScH4dNaLxlBMR81Da1/CE1E5aJN4LkY/EOUm+Y9+mYffAcde4aG2ta0mLasF2LoU37cFW2OfS
szjQJx7PveLYI7N8zRscTJq/mIL2pTO6+ypus5uVSL1EAO2wCMkKcZqML8K6JkVkWqEMOXoOHipE
cU2ACE3f9KltnFyn3Uut5BTp9inrV2Qn2zaqTG1Hi17cOznycWZFC102SJ0Ae8ryisEn4ZSjAzbV
bsYXmYYGoWwmbmIm8BiLiODLlBVxQmTcQY7TAD8RQwwc0bl5Y49qr1Az2LvJCTUfwq9wN4ZoxH1E
3vFOiZTEOSvqbi2LJHUBn/yYk+V7XfWutsshRJ7GUoTvi2FLTtl60Dl2dGTpDA8FL/WcOfgvSWxy
X0a9gcfYMwY/MI1QF87iLESJGO4malQW1NOcfo/xGJxkUzFPiNSu10pro3pB0603Y53O/0gXJJ1D
eFheioyes2uXlzWswqo/Yh0a9sBgl70cCwlFS0ceTdz36BP4EV+j70BY1CqDUEeTJZ4ZlQzqFv/V
xPXvlWfJjaHjlgOEFt8wl5lQjMfZFgwcwmM+wI5Rxphv9MmKWRoX69k0G1riI1bS19E1+jPWYf3n
OBjVDpIHVnY91A9215jfoC/VqOJJZ6tpUuzSpK63NPnyqwz04NPAc3jGOtrewGzxLhH4lf4CHPqS
IIhk35jxeIVeYfGlkduHfBm/N66VXM5WHH9jjiGI7tM9XqSzOQkUC5J8Dst+VZjiqiMQpl+5c+4N
gAa1x93RvrpOSZPSzgITIPht20m1xti7NkKMzrvN7Hi50NOsepu6iGk1HdZtNlfiGIvoWwiL3ddL
mq556TgbTZvNbWKsqgGha8+M5sV2iqvmrEoPShmiC2If2qgJqK3qwNJji4BOvX/UjAG61dBh+4a0
qbYeFAP8Z8qme4qEyyeikIzqMjLoohf4/uyNyGw94tU44TPp46Gm1EHolMhXQ7mcKSz4vBsHIDy7
W8twkafKnmPn3mxTN2LLY0YZxQ+dPdfJ75Kb/57v/+F8z7e+ei3/7/P9XVz9+Pn/jl3+Wv748xH/
jz/8l+VI/01fuQi4WVZsD5Kl/3/MJ8iF9vRKNHHQLK/n//81HPEXVAWfEVnCXuuMPw75Fi9noS78
dCjJ/8Rs9DtV5M8iGpf/mWI1koOxRkbzRe7W0LJtC0IyqU47AJlzDGE5I6IAurYHqNyQz1Mxjme4
BMmGru1zHkntKCbnyqgGZuwFa0dQd1Zx68HCvskH8SRDoCmcdGDkVBa19jJoBPTp2FatWYMtjkd0
43bOFW1RYHFKv0nVBCPTLM72lJ9NbdqHfR3CsJCeP2B83eQjtNixTT6oupOrgu/Rb+Dn4aOoGuDC
AFmYk0AGEstF5YkbrIYAJNqJLBNmoDKD+GchX2j75KPLU6a8JGtsncq9cky1B7xdA8EsP7ysPCNm
vAuVZBKXDDvLyDh7LjdWOl+IiP+qTbWNipNX7FBVUDXLu+wz3CD6e+XYz83c7ao8zP2WXOFvYWMd
kta1N5PovC2ebBQ8BIHrvfnM2vrqiAVgZTTdiTY7r99Aj50HPmX+kdYwObuoT3dmTiKnWdBuGyIH
UPU0PkTmdOeWyvZhb0dHiHvvWJm8PQsOnJb5YiXHHpc8X5kk8M4EXUdatCeiZgy4dwoVx3w31dZz
bGanSOWvbZO+VotkWzU5fAAB2Fp8oNUxXvXzDQwMZzeb/a7xkPNo1meEDIxYMF20izicENrKNCIG
MRxKgAB09eNtkq0BtxrUt77GWAJ2hu8yLl5R5ODymhdOPVg7/PVaTJLmLb3lm6kTN70x7Yd1RXaj
NShTXNQOwMwxiz9MiIFbqSfnLFMXHKKgO1ceuJOET0ga/NMSAhgC3psHiWdqQdZxoTFhOB971nIJ
GPVUzctTa1FhxVI9oPoK1FxOwM6ZRIQVFgUIYdvcUO9utVyMRgT9PW6Tq6zBKK3Em9uY196U6L49
6bvZ6A+LHNpDo4CRNnjpE+KE+9Y8RAW/EdKN3M+Y09ItXS7sagbsNq2wWlM3Tx4qCxI8Qcs0RmEy
NxZPZaS/e+bUc/BjHtlH+Ul34MO3w4OlciCZKTMauwJpX6gHM0RFkiU9Y2sDC+BiAzPU9QQg/fq9
g7y9Qir5XDVlSudSXtUAaXb9+nd8zk2s2Fwm035OUI0dSLdZNnhdrmpDq7+nIUZBJ8Uy3mrheGva
3Ha5ikJ/bix0PEA0D40zj6emkuORCAb3qEZNu87iOUd0VRfXJYo1BGL5SFuag7ah5eZ7r3ff57G1
L3UX7RV3TZU0VtCSNwQptGgAAZN08RrSUOOgWrPhc+RsyieoOE+F0rA5LRajsk1hkH0bh1dWmX2n
IKZDp3JQj/h2FjMJ6n5ut42lYj1oUV6SMava6OR+wkWc5irX4psS4cp20qyninCbNdtSbsdBvqpy
bt/LkpYnStF4m9vNhqD2dFMvnr0rkmIIjJkpm95L8J4lt/+SGu+VXiHuawpkQ/QLbGXAr3UqfreV
sj0s3IZNiKFSoe2/RoA+gCzlpiPx5dnR7KvBaEg/GNuP/2HvzHbjVrJt+yv3B1hgE+yAi/vAbJWZ
6mVZ9gshyTb7PkgG+fVnULuqjp1yWdjnvp4CCrU3yjKVTDJixVpzjqmN7VE4H+HAzqwY4B0hSvoe
3lNsqLRSzgwLSeoI1GEEf4sBu7HVN3IVeuoqsZvLOTQ+whey8/wivFyuhi2Cfqmg/+Sdi1rpe/bE
mLjlHjgTkGODyUa+kCOsD5mSS3vp190JIZZNLWjiu8UbcaY0HV1XWWlYV3tTZs/+MnxYlmNKXjQs
HdzGC/5J3/60gf/GZnIuAOfTYaBnA2duDsvj3CUQWaUfewiwMJjZ8YYe9QPSuHzFyX4/aui7ls+b
5/ORmvIj5oT1rt22XJvwKeS1gHPeMSdqMiNnfDXlvitaEo2rwuOwATyK5eJIkmu2JxLqdexILc/G
YTikQ8d7y2Gc5ALYXg7sjXI+9hHTgtni8O+j4wTXskF2dBydnj60gws1Q9fWVOklh+htYQ93qogY
1MfF2lHiipgOki8qqPy2XdVfIiiPK+GxPPz5Jv/mEcI7RfMUmgXK3nOFu5knflGZotzHZrcVlX6j
+/NNMbfNRw6F391RQfOS0or+KlYMnrCfLAr+aHiK/5Nn1c/FBcqWm8lIaADgsg5KjlfrzoPXGBnF
LVPaG1fqxS3uqmQl5uhHs8DRl1IFTCBnVFMdIw3llk9rjEHrldUOO4hUi80rKVZRFDs7ZhXqKbLN
aVdEZr1RC1Gp19vurszUo2rZ9nszEQeZeMWGwWR1FGXygwIf3GiWL2Rhr9opDQg0xGAP4S04Pzbv
2trHEziPuMTsRf4eKgMFsgkCnNnPNzQVrMA0+bt9T/va2iANXYMa689f2G9WGLK6yH3FdwV98lzz
jdy+InTFKvfzaLyVE4qVDXGNA5zN2v/5Wuei+eUNBCsv+LbIsntnrWsh8bo5Wry9nQ13oksORfXR
gvkGwzhbWXDJmAIXEAGMSIV+fS6SGMxbruvlvvKHetslJIKLcH5dVvpkhrJD1MYhM8Xe18wroL3x
xi3zg6bCz12avjC5Qa5ZDC05hqm1B+nBJuuzOhHrc4lz/cfsjBbn1CTb55YDMNC2kDrQNT3libMZ
vPoT5L2Fiu9FF2JKplW+JDDhOOQo6MNWMVuwK2SjQp5XNBV1M/lhlzyCEDAuEdIcMjuCEO6kFKgG
XlzbQJKBqXg16PKuKs14I6z5A5KX+M0b+0/ICesw0b5nBwUmUZIeKfoog9ZxMMQFM1zZU8FrGZ+Z
0VSQUG6t88m7Kmy8yWHXEqZtFNcS+JwXZuWG+TypFeE8BpLURBTJ+hNaCmuN2WAOssG5CnvQ5H1o
X8UgDtZ2y0pU42cgNmB6BBn+OqN6SdzkXllUh37DB241FDSx/ggsmikiWVc7Kx93fj3eRbbTB7gl
nUDULHydAyfN1xi6FmiodqY9P/p1O3zg2/nNS8KesfwHEASnt7N7RIcFfsk40MP3yjUljgrckV+H
/JIgrKMPvhFcdO93R2w6JBHiWFxsZme7YyOsCT97X+5bsys3htPhpwvTQ8hO5dMFXs14X8gi44A0
mCxTaUoFGOWXTkYB2FehE1Ql2MekGIjKAFwQoA9GpTl5L11mnLTBu87JLSCJgGpfldAQrbp7LdL5
TuXQI1CmBMtjFlnZMxI2qtTRXDH1uGx6tPOqMleUq5sBUu1W8pW+HS9noUj0tPmDKPoOjib5iXoc
tnXYg7+Cwn+hPHXzdggKSziGo8yqQ9mPD4nkIOmBsFjNDUc9ex4fWhnpwSR8BinDg5kZNwyyD2/W
B8Pt16SVMYniH7SC+i0kZ2NFtuCwNUTbYTnILjtlIwgYHxBncYCwM433iTD1vKFa0sP0UjUZw9qa
P91igG9ScldKwnRPvq1eWynXY88NTvPkMrE4syBUY8vIxVMaD3cjXUYktvZ+KAv01ulhJjWAyHJe
YCnzA4fiXUGPKUiwnwQdb4czysvcsL/GHcm9mWFfDd2wtswWnjwHI5SdyW4kkfEIPvMql+LJJEn0
g/3Y+c3rTa1j2wvglSfq3ECUTxa6WgGUoXOn17IjMERn3xs4ZoU2r/VSf70dtcnTIqriLV9needL
iI5MUoiPS/kxnPmIGuDt+oRVeENruetcRs0Kk2S58RX4aTyYSFQT5JToB5JNU+bRK+YI/7JumarN
EfsiAaP+iUwcqnzXujI11phUTo/Myoldaq0aFXfSQ/KTy0SIyjriYMh+GBNpvUojymw37R/QooPT
MOVd63Ek9fucFOr+TiBN3VWoyzdotiykGPMRLc0DCYuMFgxtDuxqenU6xMFtLe8IxUr3WUKcEpsI
h8z+wXLUzVLNS/df++v/dtg+6rDhHmfd+s8dtus4qX7prP31A/8ani/EHjyAeCRxoC4NsX931jwB
QACADr5j2m5QuVit/9VbM0hcXiR41kIqX0g//+6tWd4/cLPrmKKZ6/LjFIz/7//+klPbnf37L/nA
568VDkWg+DZHMk4THP3Oyoxw1KIBibR9MSi4qFjJ5+wuztGFvClOrAn5lm+RQFa3jP2MUWHzyWX9
xe909ckuvfoL0XbdZ8a53edI6ebmpzv5m6PO+fGK387U+fj8gpjcKYR+LYJ8GDUhuEZxkRJl8myj
Ob1pGBmdSlshnWmSfGIv1YdVh+pTfFBQQiY7376Wo50hQDug+XXAPPx69TA2c/gnSXMRRuETqW4W
7b4+8S8zH07d2iEd5ITjkV68NTnuUQk/+WSkbfJVzeX8ze27ZljX80QYLoPvDWko+U4SfZgt0nXn
FoQYfieFhA/pWyFPTJnrrdBrlJot9UCqCuKWxNAV17E5gbJ0DTKzdA/jWTAaqAJo4RRTwEhTa8jB
ZHQ7MLb6EnllhnuFATfmgerodmImLynv72JSjLbVJMoh0KTlZduo8f145YewE61E6J+1ttU2HrPR
nvWcVuhMblzgOnV5hYcqIjdeG5FkVdawR7oLJEibrSBF1cDc3x0HVkuOgas6LmPwZGp6KlOPzqgG
HOZkj2m4dlAefAZt5Hb0QfMR0bURk33HF+DsyTSctmNMl0X5dFQ0YY7IoByzuSPEML3VicQw1qyc
+pccGsUaO5HeItdV/mbsQUBuMTx5iGx5le5U6EX4SprGyYNZxPLB6CtSSqQ79hc4RfMIAkUp71SC
VBnl28hpKeEAuCVOI/SwFMlsQdk4NbJZEc3WsVStjhknStjUs9hfKrZZ8LWmmtjbg2lqjA8dNFm2
/UQR6G1i2ylvsrJVW8Y2Zhv0Nphf0cq0DCIMflsSRNttK0FBkWym7WbTi741sclxWU+29LKGNW+q
fwE6pLibzWkgUq/q2aBTOoaeLd3nGPTAfkbAuPHzWu6npMViJ02J5thFkU/neRBY9wa8KzsmlwbZ
U546+CRdPqLY7/feGI8wclw7/i5GfbiGk6rsICnd4jvW66zC5MVprUG+wkDciJokmIbZtgLSx4A+
8+7dx2/8nP4vmA47kzPe4w5IVB0wO65QwllhQ0CbCksj8GqZfStTLK4YX9t0Z+rV+C3LBoxTNE8L
0Iw1OXT6Zdcgunsekjyv9345CPO66zjfzP1sXeS6lQ5Pjkoi/zTZZvUM6VL2q9DvVctb0WjytQz7
NKfPIFGjc2hl35Z9i9a2wi1wiba5nFZUC9LY9AhkknsyQKaJ2LHG7FdaWCJ/q8BLROsWvGT9dXG5
5EGmlcjSgGqUJL2NGVpUFA5sBbI8tQTR1utGt6rnrnKtCwOFPY+6YhI/ZV12ZxDMwWIY8/kJbSyv
MZ8wjeirxl9pps/V2uWzAVpCBxPOxrhp7C7s6NqJ7rNMnFQEbTLw22Nhn/dNpeZ9Uo31F2yL1Zdx
YMQe+PZQD2vKG+hTYMYIwkNH27/oadvrlynHHP2KXpTVr2qi357bLkdhSE4AOZLLUu7zyeMVEVLm
huKXdTQjovBKJeb8mHdIEisIYEQldDsVmmGOOQoMwPRsI0DX6wPwGJ3/wdTqC54jBAVMEysDzslT
SdM+6RhH2uVzP0lUHhMxdEcwoM5VgzZrWENjqTT8jTJJA6ERZ9d4Zn49YTNWJB4mkJA7I1W3UJfM
a1GhZCZz2MuvWztHKFUC3LLX3jQMF6pypRnoA73+U6G1LiIefgOe3aIWF6VheIsPDq08Mbt22K/L
rnW/akM5TvTlmUuucnwguA89Z9IR5oKJCeLGHb9UhlbhXJz8AscXJpoQS/tFZCpzkxGq/tIxM7XU
6KBbJEVvZ0h/vIXGYOVrjY7VsPNirxGB4XFeYfjgh0w30nBr9Hp2iVoLryKD2vIU52PLcaBXToBe
wH61h5LW8GAZMXqEbJOalTavKLbVSeRpdUQvG596d25BGxAPgynNqyFyQbRhspujmKWx4gY8QNoD
EBNWAQwnRBH5TV4FRlO4ZKgQb+ZxnMIxFEzSLQH0jtbE6jc4aQvQasZ6Etliq0IW/K6wus9ve/j/
Fo4fFY5MTahX/nPhePV9/D+X31Xy+mv5+NeP/bN8RM/1D12nBLFwBjLq/WkwC8T+HwsIhA63aQNS
WUSW/9JfuvwQhMaF9AzpFKn7f5ePxj9QqYHVARLp0gGg73RWLv6pfLSX8vCnLhWKSy5ve7ZAE0Gd
dk6WbVJU6COho6fWRCz2LCpc+0EpXEkHM/a10g+sEd7jtE+sqiu0i4XQZrfY9mh4VuRl7ZD2TN9a
K+qZq+m1vVLEys1HhcDqe9Pm7joBY93Ozb6UkZN1ToCCaBL3YIFnr48CVB5mDZTeLVmyYerTZN1k
85zG/rWeaNK9HSpEidamdiQW33urbAlSccZBUkpY45LuOwtkEKs2rnTOwomnjURsu1pgIl1ZxoEk
LWUqPtFOa2rvPjZdWhYEgDKxNjdGIeTcgoEFhvXQUeMbGw9lUq5/ThpXzv2Orc0zC7aeotSPCaDh
fjPrzWuMmmnrNvV0g5SkRGcB25UfdSZt/lqXyIv+avr87wv4wQvIcGR5Hv/zC3j5nJTffz66/fMn
/vnuOc4/fMuxhWOZNu8L/OR/H90QRQAOXqRKxnIE+1kV4f6DtjCQE5f+GrRj/b9PboJXGR01sxOU
EcBQQL/9nVfv1zcPURpKYZ2/Bzk1Cuhz4vaEjNiSPDL7KtxM/saeLr30+qe78ZvT1/nZkNgkWF8c
gVBrI+I23p0N+8UY58/7IbQoZbyA/YsJDbf03/f8f3CV5bf4aQACM1QhaeAqRDV12tdKfZf26v/v
Ektb9KdLuEklqEy5RD/fuvrtlKyb+eXPl2Bhft9cpbIArMmwCBIGh+lfr9IhQUmjoWn36AbbRXSh
jxvMECZZUFzaDrP8ztILnCN5jz2Jum2rOkttHNyeOyIkx11St+2jGc+WscLChEiOBcy0iwFE7qDG
k986Cc7IVl9b5IZtjSEM7xPd7In+Lvr0gfRF2rmpmx7pJYMWqTBKe/U69bxuk1fGsO9R9tp0pXVc
eAbUU82NL4GDTkHW9AQ0c5LATNljhdJz96h7swMbx6WIje0pvtQbzcG7sjS9dKAQsWYPRxkVvQoy
JXM0NFl/6v1i/kS6ab4mr5LOqdu8OmbhwlkqrI2ncRzu3LnYCbM7kXUqPzHmFrcjOUI7Db/+pkIm
hsVLp23WG2LbZV4TuKo2Lj3czRviYRSyYTXcWS5AV4EZ5uQyi9xUs4fMcpg645Lkc94HhIKrqOrj
2zAdxldiaqfbYSbWBiq9clfukHK9ZP4+lk74FNdQ7NbQZedPgJlsaz2iHWxbxejKRlz/Q1vm92xK
ZE9wNPXirXKkuB0G5HHucoMh2F1WnErQSMiCzt9EiEVBMPopd/B4B4kg+zG0S9Q5/H4Z+550V32e
aldpJL7LThPIz2X/LZ3VJzGb333ys78ogoRXoteSJ5mp9EKfgF4wP20MCjfxfXEDohIem3mfNroK
UsBGqIjCWT72ZLWg1eD3SJWbHQrf7h4TbXJXhKe7x4JeAW6kMdxYdmvs+m6Mb8fcTC8iNOBrv63b
7Qi7aUehyMZnO05Ed2AKqTUnHRNi7kUHG2DJHiMpFzBnjppNKndj4WUISdPhPqvm/h5lFH+49Tse
DC+xb8lCr8j5CLODB0aTqr/qN9TP4trzuZ1BYxnhumhrc22ydl4RF5OmF+QLFVv0WQmUoCYxwlVP
F+hO9GEEmAjxbVoS8xTUY2Jfm7mRokCOCN4WbfgSuhRSPCVaeGWOPnyNLHbdPhAGQvAUyMH1FON4
mCLOyWqOxGGq2+bUaIuxs5iHC8evnZuQIIVdV8fWjWsU0WkU9mNYNHjDXNrfON4HfQ+QyDEvmhZJ
Y9+rXDFJiMMXcjNy6MxjJQNL67Ud+hrvh0gz7wfWfvLbtG48tpzuX2IiHTZR3wgjwNCiwyqWPiwM
f7kfIRpLYrHUtxxOTbpCjplvOJXqe6Mzpn2B8OGUR5F4wDc5b8hKNOihaLaxY4KMYHkU45NnhsPX
MrTjW71o9P2QIF9Zi14xDnMTGgoFiolXI+vkoSF1+qrnSPPcWlZ5WfaRf62M2XrAAMksgGMDh9DG
sI8jwSQ3iCfmbVS33g2HqPJ5iu3xtp0mdaPSWF6prkFNo7AScpa3j1mNA9Vo7GFVT9K5r1FAryVg
vD3uQg+wtW4u00JjWbzIEUL/Cre+DGY9RNdfOo69hn1WbYcQDLRIHFkEMdrh+6Yd0m/27HR7Y2AR
yrSi2/FoIJmiNt3WU92RR43qfd3VSbdmVxGbXhfNMR+dJWK+auKHGbdbFERDzt9ph7GzTn03BM8D
8IffNnowjWo+TNnUHFH1L3PPMGlWqVPqaWAXqX9BmWdvKyZV0JAi/2KJ1QGqrfC365G2a+MsQX7m
YGBYQUjA4uvrcqNP0M//ctTGjTdtwzgEWx72ZP2aeu6vhlByHxTRsmTTMl8q87Z5GRspWcaG7DYn
2n0XpzrTFlaBr2R4zJtqcN29NNPhu6tjPDUh7h3f/KLkrede4AGYe+6yynjhwAdsKce3+KNjyvA4
dQpwlaEjiVnspWbp2PdFjC90UuCgyPFyFwcwNNfOg+kxeBlWPJ5hGsATYmEyohYqzXJJuEe0XHGg
DyscMDQlrHyBCmSy++wq2a3x/fFHBfasTZJghnyzMptdZN5BxMD2J+LqcUiKYid9QrVwI4ebZDZ0
ItCBbo8NCAdaGszgqv6Zaby88FzcVEHUp/QAQvoxqIkyFs92uPIBbuDUjW0NsLWfMD5Uw6Whycgn
RaxS+wquiUkrykDlSehMBO9hKA5pZ+CDdCtH9gsfZN5L6nic7MqZ936SOfeG6vSnN0pVIhZX+hvK
1q69cueO5PMGc91z2QSD+EHN+G4M4r5XldtoD3XigLOkISQ3njWDmnWxgPcokL69uWGzxalbtI59
DA1kLJjMQLg2tOF5+zVvRzXaXpDBnD0SpeXvyrJx7v3G0Ta2aH34L7iqozfv/LLZ0V+l44Ko/GZ0
cLpj9vFXlY++NMZPf2O1k3g2iibflDUPuBMuKkme6BUDdAm3XC+/p+zhFzCvOMFkzvzIgxTdOLEW
MRXv/fsyBWGDGhIXcFuXAN4t50lSkKIgTMzwlI+Ee/7lejVJPL+RMptvZ00fvg9lqH0qCIBfzZIu
5NpjKPXX95RJFf6YdH5ZJaxxq2PausILrj1EYcYiQyv4kGIZ2mi2Sr6Ufefd+tWgtpre25+tfhKf
h1YTnxl3TlfsVM42bmJtPSWJhn1LwE8Iw+pyjrT2roqxUpltWWy0jOyYt7subewpVed512amb/Wy
JJGy7dKj3cKPaqq4WpX9PK4qHsStsiv96MKP2ZR+Ki+KSXKObArEJa0ueInJ/T70eIivQ29x1RQw
cVdvz/LsGRAONcHIjhPKcfYSdYV2OdyAcIlWhpB0y/G8Ztd6kxYXDlSNJz+kfyRDsKKBl7AZ4orj
65+BNWddNV8aDeb/aESCvNIn/Mz2bCyWbHBv2aSuWBQmzIhhee2287xOKpuTMbQvNAlwDW38YmO6
mXsEwK6R+afcR0nYZ256beGz2/YWxn/RF/ATxlndGO4IU6Gt1XXjdmzdblzKndtU2LLVXLjZ2sSE
mATkffsb9qbhwm9BNAWh6ID/yLw0ViVd4AfsdOW2Z8GhBgKGczSEKa+bCIp0S8wuRGjM69No1IcG
ft4W1LE2BU1Wag+druMu9oqBilkgocsHCAh6hNwM1FlNR++NS+sNS5O6HnBgG2X+qPc8TkWNK9/y
E+PlDQQnCuBekPn1l4k2SR+opCJyXCy8RIhZxHPb5oEs7/m2zVz34IwCzjxSyQv8StjEEXMyli98
h86kHJbhUtlZ863uKN55zcoRCeOuUw9CayK0xXTpTr3U0lXIH71JLWOZwsxNuKefKXaJbs0XqRc6
TMmT3fKJrt0YPQ8mOeIpZvqeqz4p7k2FFBxuV7mZyU7dSbuSLQOSyfw6oXlA0Fw299ZgAQrNEu0I
LeimrycXlTHd3DHVvnuNdNEPlE9WDwYox59z4mNk61yvWDntiK6D57XjpsKCvgtDmDkldckR8GEL
GrPR3Q0VYgykxy5WMp5uTHzYGL2cgkh37RXewbUyO2trqrFY6rbmwotdMyAM42Gs4nnVelq0Z7Xa
cSOGFTBeDLQwzLYQhJ+0EuK3TMF6BQijw7U3RlGQWUicdU/CF7PxceZuzectUQYvcRaOYMUGj1SH
l3UZR6tsIMLXSXKotsyg+t3S5Pka9YO9z0h/n4OpV8NGETp8XwvHJHg+AgaJQDc+xqlT35RlVj9p
UYaDwJyKL1AsARHh1Lp3DcZba5yb2UU/TPPBxPq2E0SO7bU4s4EiRY24EV4736SR097XUZJtoJ+5
jO5UiyJxdpyNctuQSOM43uU+yVsEdHIk1/PkEKXGBFxENi9+OxdHw9csmBaE3rXrsUItDx6HjM7s
2JUvlPfGF+WU3qXh91JftaZd3Q5NigAZI8N4E86kYUrSknckOHRb6eH1Mwusn3BbNMA0bcu3uFah
/SJi0eCZiufpWhgyvS1tWW1pzrVfnJb6KlBGbF5NqA6+ZHnsHjKRlJ/DydXRXJbEdejLDukYyIj1
2Iv3ijD7Y5x44jIuOvm5lMg2lWzGQ25Hw3HUpuxVihTMWmzw5VYkF9wMbl18KzoX07JjiGdAMpXJ
K1K7BwPB2qmVoEQcWOmAHoZScNbtRL+ZNCk+WYyhNrDNDBgewxBfVdr0PRtc78ms3BKg2eyhYmSM
AagyXaUD809qvBmVVVxAq+o1Na6dqWUlS/N0n9a4xGoCr/h62W0PE6cKELrWzLDAW0ddjak4KR60
HCZPKRlgssoHNG68NbYpDsVG/bm1UvQiDkyLQIft1RNy48sd+v7iocqK6iTn3LxoW+hV1PMFbDgL
XlTt9dre6kYNL6wwHe37JPO+DsbWvjB6x3uUWlMGnDu9HaeYEXlaEn6CBCFPbIr5DaVi+qwMq/qU
NlnzVPe1cne1hluUWQi6oN1Q2aFNxjMljdBkeSsswuXIQoHPkGGhHYKefuthMPvv0egh6qO9c1K+
V5JpVc2vZa1jxmQKu8ayfTVXA2MCZj5MpsEtriDiVKdsqEfc300tryCYRVcpxVBAnzftNp6HXruN
HNicbWre8f5/k6UeBz17mh/0BC1DipLzwa+6/ibTaTIIwOroSjuLjcs18AEU4W1XW9WLhbRfpN34
FSLk/dzDsty6MCfWGriJXdrMrOy1Zq141fJ7RJ94aGFjtne2nnfFKnRAGJK4sp2HoYeNgcFE8yqx
i2OHkXzmAJjI2t4lrM3nbJqa0Qv4DfrSrISBbWkRwC3lPnDUYT+Bzvo1JM1tXUf+Z0Gwy1GvDXPH
32KuG9XIexJ0vrk5YTkDtpOXaA4Jvc1GL+G+Teml78/jbmhxV/iV5+0aEm5a+ivcFCt0P7tDLB6S
oWoBSiW8sGiIgrGkpppix9/amr3DUGnecAZ5ZEHOrlU9OweG1wx7CE7a1HkZPld+xkAIKMheI1Xw
anFHkL2ocYoxW6pb1dnNKhrG8q6cO1w3pnZbFIW8kN5U3IaJ5ty4jQ6KAHXAlREP1g+DmL5VlY54
Hxm0HcIy7q/RU8QnRGb2vajBOkJxnUOt/5KWGsQeJoEFy+1mQKGwnqXSb8OwxwI5QlSuEMDBNbDy
e8mKG/SLw9L3B33X5v1D1CMFVq7uHKyoQrE6tl9jv3T3aRSzY1EIHlhItX1h+cOJUs7F2wOwjsF5
Rv1blT96mQ4JAq36xQJ8/KXDyY1ZPIKy+1IxSNePBsrJI6KCdE23ZORh68yH3tRIm9R8ZiZXSd5G
5qoqm0YFVlvV9rYpidxceXELWmxq84ey8MuAVr+/i5OFZE4L6wFb73dM/H2gz5QqbWO1B30eX12b
U4Od09CnqOKQ1EBTmw3QQUXiGxuOE3uNEduB9x8tQOE8AlIAH0dA9J6qMF/T7njtzASKlT6FIN7Y
X6dx3DMHfHY5gsBjONmtfksN5dA5o02k9Z7xKvx8PIrKtjZOY9FIQVpwHeFnHXwt/BE7ln1j65p5
2yn/R6OE9hjx6n0yTbeN13ZXMb0HXxgiIcf8zEC72iHP7zdm0pRrR0ZD4AFk/gDS/r4LSniJazs+
dj2URefuBHJ/zHLQvHY/Cvp3g0YzLqkrnslmx3m8+ICy/a5FDf+DsATD0j0GYM454N9VtqJOctv9
VEUAqmBEB0mBlzWP6nz95w7v7y5F1MbCLUGOxNL3a3tX75ya9qPBB4u96EFhCAogjRiX4Dk+Cmx0
+at+mqrhllnsK0SWCMILuOJZv9rIbH3KLS5VkoZ4ynKZ7Z0Wt1XIwxs0kSp2FamUf7dJzkVNg+kj
fTh7oar8+vnsJDRMrSJqc8q4iyYczsBpadlxJv1IWvXewcKlTFwNS9SFI5yzW5mx+M91rbX7Yoot
1K0hOkat8dKLzKSjmdP+uKkngw5iPseXfa4+CmtdOvHn99dkPkqUAOZSUz/r1E+RqGM9i7q9VxAy
StFFI6MZP/35eTnXri1fIpoy3VsyPfDLnGnXlMF2IX2z3UtJ69ZFd5MAPbDCq9zU5/08mUi2el9t
iEZut3++9O+eH9SBtqkj7FmUhb9+lcxplRGZVrs0SSb4mzaUmHRpBLuaDgoGzqAdTLEMN3++7O9e
fUvo1OZ8s4gTFz3dT2MWq/Odyk24rNukeAWL4ZMDbW8fOTy1PvKo/8EDa7HGIPb3BMmGZzc4Agdh
wELkcp20Hxqz2XH4V5smdPUPVhljuWHnD4yFDFFwAmehObd5+eB7/vounbkfX7u3Z3MK+29K8mxq
XW7Aiof153iz/hyHSzMJU1/w57v7u4cWXhLzbpSfi+v617ubuZZk1K63MMkjcWuja7uE9/KhH+k3
n5SvcBlf6Qw+z5OFBDz+XhQsPW+rAGG0jCL8SQWGSOsPvr/ffSABNG2xPVmMGJcF96fHJVN9OUyo
Yfbj2BAbOFZfHa/6+vdv2s/XOFvUEluaoDh4RgzAELPT7oRX/IUe+EVS+4uE9ncPB88fjgoeRfud
BxAxkDe2pmz3NbXrZdTr5sGskJzNw5g8xRorDHhG/TpqGbPUFqRTwks+WtHev3o45+ECQQbCqf/O
kSTsure0ym/2kYESQlbSWY1G1pxyLQWSUvsfZYm//+64Hm4r9Lk2GpPzd6/hWOVNBB7si1JRoDgT
elbD/aCUeL/jIqMg2NOmtUvE9Tv1b2Sgr8jyZp9IjBVofJMVPPWTmzLL+PNj8psrLQwzm/Rug0wH
9+wx8VGYztPkVXuWNrxDWne0JvehbtPHP1/nN18TpklTx1K4VEdiWbh/euSdusgsv3Wr/ZzomzZ/
1vBtplm5wCY/yJw33++xaMd/utTZckGPylmo9cQkDD6N+1JEQTG62LuVPxBHMZTzp8mmHkNaFLbr
RtDd11t4fMjRIabOptykTH93ZkcbDa8nDfBCALu0vbQ+SEsB2R7j+TLMOQdijbagADAt4lwlMavL
VB7cIVdXY9XTwZ5QyRERv8j0gEd98EHFe5MROzhzPXgBtrE4fn+9pzhdNcsve+5pF8vPPlqbK2Pw
7ibHSZ4LpJeHPs+Zn+ZQGMn52rrZRM9EORcOmQiJzWTWaOoMo+KnIuRgJFExl1VxV48ezmQaS1j7
mk2XjfQbE8slWiO1AHiNFWLowXQPWqrh9UD3hC9lHtdSeuaK66RwpDT3lAm0DGmGFlCxXq99YDaz
G6m1YPfxuVumxrkR19iLG4Jq/NvPmkmWGQoO9ixK/rNnLcQ1RfUxcV9SrTsNZAZf8K2rfZS2aBtV
aI37P1/wfcFjWWiEhU16AemF5wUPPPZhGOui2vueFKQXVcWmiVp5cqxa7tBly1NM6/VBkNjygdPs
N68v1Rz6OBJ/yNk5f31xLg1a3DslySnT9DSAQgDOUxsPaNbS73/7QyLwYDWi18F/z0tH5qKcNycs
bZgrmYoAs29p1/YQc9OyvXC6LPFWHQN2VPomTfs/X/w3n5O6ynKYhXMyeGdKdvGX0XYqcV9Dhtg1
Y/kQIRJeeenUflBsvL8SREXeJ8KLOF7hof71paIH1EWE5uR74hY+TwAp1qanet4iy/rbjynlBoIp
hFGcPt5lZdVdVeEH73N0Bf1IsDONVyu9Hkfb2dJ4+vZ3b6DQLT4YukfS5+zzbQt2UV2KvOFj2YW1
BwxRVswQmel0uZV9lOb3frHnYpQ2lAY2A+3z7atBGxI7fcEn08RDbGmfieb4lirrIRqdD2qQ5V3+
tT7lUhxLHT4aa/6597Ww4mQC4JLtiWTZWPRK/crOyaof0AMvSQa5+VE1+vsr+pSiOK556c63F1G7
XrVcsTGGQwZ6q5pgw7VZg6Aa7wVMl9Pf/+oovMnTourgimdPpN1x7pBQG/da3x/IWN8LkV0njv7B
Zd4XNkK3wQzh9nGpPs4bCoOn45Tkr94PmrmEYZXiolbsiH/+MO+XSq4CIBXp7OJvOjfGkg6gyjQ1
sn1r0dGi0wNPt//hls5t2kgG6t6Mp6j6YJU03++UXJWFw7UXG+W7rDeoZNDPY5oJPtrWYAQT+l/s
nUdz3Eiahv/Kxt7RgYTPw14K5WhEikaUuSColggPJLz59fugpJ4RS7Ws6N7rzEyoY9SiEkik+cxr
uOtUisQ20jSbuaCJ3UwSiXXMQtAsdWepaHvp7q4dq/Aio4+8xeX4cZ7shZmT4qymFMHBEhYg/Whf
AYtzPkgDgzvcUOwzT3/yw2B6yIoTiyDV8u9/CZ2AJEQZnY1sT3W62CSTTGC7U+d8+8OcOvfw+lhK
SgiW/BZy5lbFNRKWGXhjFz/2st/rqXj03PZc1HJiw9roaICqRPqFHPb129huhvYd5FKcIhQSdVoA
s9jRx+3bb3PqBHIIARDnJSln7l6PMmPZOoadlgIeQs2/h5IGKKZDT7zJvqJV/vejaHJGYKJcGYs/
7HGGiu+XA6uHLTqlwbdl7urYucvr4OPbb3Vq83jsdhdILonBsbrL2KSFmEs2TxajqJdOghZbYKNj
ieJfHdrenwPijBdUC5szV9WpMw9ErEVcTaXst6SH0qkemVafomZl3LaFhnp8uFXJk0rmB47rM6Od
WvCkPaixWYtM8vFsYgQHhBStw70KVbrLkWi+Gwwcad6ezIPyzvHVsYjyGFxHqJAcJ/yyM8bOpuSO
KOygP8WRXm41EMfo/Zp9Rm/OHT4kwiv9rmz722oq0hs7c81d5IHpnDHwoLGcqLWo8NdCrBM8Rtcl
57JbcXLmoaguO9O0iX9eL+Q6aHR7yHNum9GiTdBWz6KVpQ+qrLmIXe9jN1KdQOuYJkZhxk/p0DcX
gSy/RCA6Zmdxnhly64IqEhqrk6ZWMuI93p7IE3uNnjYhKHwLNCuPL8TM5RnikXB7gPypZtFudQWY
MsjAr0zPb491YjrEAWMMLZYC8XEYY+C8p1s4Qe3RTvqmU3BAg1Z/bqas2LsSdjul8vZMhHFi0wmU
vB0iGm6s30Lsvs4m1KtKXi+xP0VxiBMhqB36GPWMAPVUfajqoVqDxuj3f/9dUZaQS0WKAPH4pLQ0
CdzQa8o9udoN/iY1VekMTqgT4uoTPk0eQsNvj3jqSxKyUQZAOlpylL1ebOwVDHCsCsVBHWmASfSg
EgqzvRswfNvnDon02+OduHN4QWIok4uNYHF5nl9uNqQWLCjmTO3Yh3QurHpY61VZrU0Qsf9kKInz
F3RmbF+PL1HlWnGbF6RoQpbFe2h1ONW4rXMVd0KcOb5OrVGTDbXwEJZKv/H6rXogccVMZQClqO4R
R8Pvtl09Zg3fLw6rOw9Dr7+dHHGAQbpAssmgfXK8AcVIrw1BXgSAjBmMnzvc1129VtQBzgx04mCm
pA71CllKCxrH8j1/+V5qxqlED0gBkZqE5znuvLl6PLMkTP6Oo1P51RhHa0JqSZpYi3IKgH6B3GOs
LrHntO+NDg2tIIMfHYcQk+2hVuvGScIP5VC7gIXo1cKZTyn+daAhi5hOrzWCgDOF2AwYz8DDauvL
2bKiO0OGo19MuFMESi92CBHTlk69yQcGG1xEtkeTQh8xaoHfisIF7fv7WeaArQqBl2CZN/VO76tA
kkCN4W2S6USH5WKMlcb1LYp+0U7UzXSR2UA0ezPK3/Va3e+9VD7GZdr4zHC6zakVQb4EKLgHnJiv
ymFWm6CLbMDC6XBdWmaMw2vSbd+e3lNrk1sc1TY6h/QpjtYmto9VOzmsTWDCz9XYPnuRurXQdjbz
crEOKP/BtiPmJtijfE9D6Gg8O5qKClHPYg9Beak53QxGejG0xZng9feSH1w8uoYU/qgROPJoGGtM
I7MeZbEHRH6nVLwwl70/q/QDTeh3AFL8zja+hHVxJmUyT49LlZYZJbk+DsikwgJY4cGwz9Gy/BSN
Oiyh2tLuILro2QbMDDlOZed4saV9tc4KQIIY+nGQV0Z/YYPyt5NBuzD1TtuK1ir8AGAoC07t6HfS
wZbJVxsR+9UwAgXEjjNcy1Y41F7ceR2K4MFI8TDzZrta4fpioWEzY02S8DzY3qnvcD5QcPWyeYfn
c7WF0cXv57PtR02bbFx8255wDDj3KU6d6cjUoJlLG44PskzZL2dErDd2XqQILWGePNEpXE2DvktF
259ZWafOol/GOQ6MoIHnWYkO/t6zMx3RUKfz8yjavL1dTl2IDvr19BXot+Hq8fpl9AoWeYVl7Z6m
E6rPi12Lbnws0whMfTOdIZ2dHIx6JTnLQi49DnudmsOoyNgrWuTkZKLzDqdTxGhBH5ltfGb6Th0E
DmV/bgsoe78Fv9k0mU4CimpfJ/WdgWQ6bh3TxzKrv7cxmIXIOTOT4tS6WHreJLBACNxjjtjcqIz5
JU5LxgwnxdkQl95cDxcGtfg16vLRHhcQ3K6UNO9jPYj2UwipISzj4p0Xotoh0ZT94EIJgp4RhNj1
vv2lTz4eByJlJOq3tK9ff2nkXRoNmYt8P1TquynDJ6QpHjITHMk/GMf1yBRJfxfK3Otxml6bIgUe
b08mqqjmtM/FpA3rsqvPXKSnwlaKU4A2UAWU/O/1QOYgYXCAvdy3cEaiBojrUNzVpX2ZeOI2K6vH
PJNnChWnFvAvQx4HrMlsZWD09HyvDeMu7Mrv0soAtzuXddmfyTnMU+uXjHTRVkOhhlrS69dDdMxS
8+jmHDPG9KWN1At+6I6PDajnU74N/cUbzce3odjE1cI10MSCzKwB/WHr+tGiqIIWNI6+nQFjAVYb
PKOorbEckEi1FVnm50HjbUd38J48m1MTM1/E9XKtGddzupQ2S+NFHwzoLHjBjUr/kpTdDVActWkJ
+WKvH1b5ZMabLp+MBwXomsvesM+splOzIBemLiUO1u1xdx7RkKYp4CfsZzVfzO2MhYNufbSVfUXN
FEkNpAvfXr6nPvHCzAIo41JsPZ52lYhwqgiG9nGF31qvulptD85sZoixKCIWYNLfHvGAnTgKCEHM
GLwg24U08+hLh9qU0SXN8r2Tz9KPhs55sCLR+wUSTVdRmWVPeEHjwWaBnDzQBbwIG7q8mzHmBdK3
0wZsxc9Mw4l5J9hYKNDoU5JOHCVK0pm8vDXMbJ9K/I+iesKUIyJsnJKy+ZjUONmDi/x6ZiJOFDFB
JVD1WU5t97fcNxztWQU9O7qZA6CsZmhtAaSa2yaomx0yCeaKlQJy0sYCPqwjf6InA/PCEuu3H8Q8
cVYuvHDgGIgo0GgzXu89XA5CJ2/jHN5yYtIaWXgNsYntH9jqwr5iZtyLNgGNDMUKh+aMIjK2OvRR
8VLs3w/moG+nKcBqzyLwNtpZ/0RYXOyigSUFYyrdAuqzd0Dyv0+AsTmy+w1aW6hBmxpS1VrR7iOn
cpGb7ty1F14ZZWo+pGYx3rJtIaFNbISPkdfJy0x3P+sYIp9JzE+9Px0wOOju0qE/LhxRbkuQYzR5
/ywdHyJgafsRlZ6PmAdF27fn+tRQAK/BGsBG59o4CkBoOlVVvlxLsjSjtaq8hc03qvRSRln48e2x
Dt/teKct1V+T7JVr8Dj9LzQnQ9U/JjnoMSJdtTSMIXvNltih89yvCzcTV6LUg/ftaAw3SECFd0aL
RjnKD2qHfkN9cXig/8g3nJFvQPpr6fX/S0pg/dw+/9f3oo3b6eY5//4///3xuYlwUWvL4lcNh58/
9pd+ikDEAVQAzT5YgsA2OcN++tdRT/qDPIkCK/op/5JOsRBVWdo+kn4acNKDXt9frhb2H7TSlyIk
2EyLXS/+uX6D5S216wM2j54dfevjZTZDD+q0pqNA3mc5htjx2N3VbChnRZrSnIFBvQ6DDoPRNFuu
RgnCBcjO67MqtEcrcyOY6xiRq8+FVRqPE5D9JxRQF2sFQ0dIm4Ljs+yT+swxcXLoBZzhLdA1JvX1
0LGGiXRbCusOyzuGlrUGcWwawOi6nUPL0Btxpmp0mJmLjTu8yl+WxPsf+/ZXdNbrq3p5c4JsA01o
1N34cMfDG2YcQt/LzLss11J8LbW+rXy97WZ1GZfLcGOOc83bYx412n4OylIh/0M+/LdGAWTLoAuV
NO5sozAeC1BbF0buzNWWmFs+qdb2rq14Mf/sRMetFeGQ/I1SP9wwzWEeKrSwdsoNk3HfaHUYbGaO
n2fCv6byA/jn4qpXwSTW8Vxq2arB9S5ajxS+zTOFrtf3+4/XIO+j+09NDRnfo5jDGzyzo45j3FFM
Yq106JOPGaSVrdeM4hH1nPJqTO3m29uz97qa8HNUyfZwPTYG/3y9YBxNd5PRrsVdInrxWCDYtkNY
LnrBFb26m8Q83tsHzigG19C+IgRT3x7/9WVzGJ9CLO1f3NZYN8d7BXGCIq0gld05mjPeo5+gPk9o
zb0P+0qcid+PBJJ/jvWjXcaAAEpevyu0K/gzeifuAMWM9xryiem2R/EgWwWm2XwbU8t67nVn2Z0Y
F/vKHdgsB7pvAnfzzOc+9eKUNDktUagzf1u1BtoMstID/a5rKzaJ5QZZeW20ud7D4YQ4+vY0n9ok
7hI5Hf4L+OPoUhcqQaLJ7A28r8CeFROUUB+3sfKqc/XyKq8T68LEzPeqqmJWOQod4gYj9hFuSiI0
xMiTubzS4Gfeh5WNQGUKyuSaApPciBbqcxT11cDfmrDLbExpBmIFvcvOBCZH3bPDB3QXuRcdvyMg
T78le1kYdN4kBZSYRK+2s1vX+8O6GZED+VzX+Btk3sC5NzGBuYeVSxjPqPfTZ6/2iLEjuRandLV3
8zBnODIHevPNq/Xx/u3JPnEKLipg6CFZPOxv+GVtNLqeAqu4s9HJj1eHaRaqVp+FHojHKqvPrezl
Bv2lgA08mfh8cf0AbWPrnjjOyfI2NBI9nZq7AbbXld3m9jNCP8svZhKuOt0c39emg6BXEAdAqPQ+
iXCAwwjzIUZakni3mNpvJszv94nOCaBrbIKYiO0aSVSEppcparg1HKzbUWNuere8mugeXWMGbV3A
fxE389SdQ1D86P38OzjktXgTvrPJyiUR+60UNlO+dqt4Cu9KfsqXCsvsdeJqyS2elVO7L/qoH/wE
jZl2bdgaVJ64z4NoKyMsEVfI+Zu6P1Hc8Y3E6Dd6DmG3h6y+hPJNB3WavBKSMo608xrOsKSNEQ3a
B6XlIUxZtyxRGg0R3gCSjRjJGs1hdgYkum7DFeAAa0yg81nwZu9or0RXXpMn12SF5Q04bhdv17JG
6B07G+2TmNwU7c8p+1NPG7HOiAMwS5rmGaGasY++TQhNO5fwTYt13HJ/X+oSxBS030QtCrw4QI6R
pBVhlY2OZCnKh8ALXE09dUWWDGu4b+6DPGgNVUkIf7A2+qqHaBXSLpSwAmrfaQ3vK8ratecXMEvT
/Yz5kLGqug4xCqOaYu0CYr11bYRYp69Uj24SrsIP09CLznetPqzvMHYQFt4FbWH7VWMAWcmRSlHv
3TDPan+UVgTTOBnkUxh1XLspa8SdOracU6KYRUaB4yShgdy4AI15Onhdz420CBMKj9OGEJCDuFfc
Ak0MHH41uU0WrQMTyyT8VzI8EUHIudeI5qYdN7OIhKf8ueh0V8F4g+L1zjHL6lob6fpt0cHJIwwY
4tG7sMI4uunxovrTK1KnxOow0nd6jBwjFP/wpjYsRGLxFyorHE4GXZ8/icbDKav3xvVSBvo6tWWJ
ZWjV7EjNg60xm+UXfAPtT5QQ7VXlqOgbC2X8HnYBpNY5Cov1wpFXfhQgH1GHykZO3O19Flaum/iF
FuPorSYEKlf4E32zKliiox2H6lGzPdzQe7BBqXVJYRZ+nNsHJfIc4HGm0l3nbu5h6dNOmHM4KO7b
MjD4pzAGA0l62MUaxlDxpE2wb71USGjYUe+YPG4KYnI9VVPuoe6wBD+zPd6XacpMF4tFlx4Cj+C0
16znyhtcc9NAOZxWOTWWD6NGu2o1BS2XAkXczu9dybkiS86KeGJVriIPEv7WKir+DilcJKtxso19
R4DqXcUJBg26XnvrQQ4sryJs+PSgHj/XSDbdda43t/48OdZzYFMYQ3SIeLXN0GZJ8gF/pmCWT4Nh
NN+aObIuHGi915rFOeRaudzkCDI0iOFGjefnQPPUaqpsHo6Mo7wirAueKBV463TKy6u0SI3HSreX
PwQk+LptMV9dcZwF0KIsiSitEC2/E84j74RHqbjBiYjfmN20TLeezeTUBjf1qs1QWEQmSiQ3uOly
xEiKF9dhlctr6ZbjPbUMLvVY40Q9nJHEcN51YHOJuklV74PSa75VcplKWVvisWm6RT92edq86zBY
MFHCel8SdhpwiuPpfXWIRdLMserbIk9rQDG9uKHeJJCjJzKcjEE89mKWG1iR030Xk26YoMURsze4
nttRDetpiR4ng7kX+cRLsSUZKY365hsqFuM9ZgXNt75G1weqHdGnnvb2s5dxiwKKaL6pjNu2kmH1
OUlzot8xbqb7Q6Awp1UxXSLb5TwfnCkTysyfa0p2m9Hwkm+k6rCdY6pLF5gg6zfIGmu+UwZYddZZ
Wl6zjPh2xvK0WPhx8TRlDeaWJ9ITnSC8RMt3A0tdfQ4Al8e0TQ2t3gQUE54R50fhty+xKbuompon
7/mZHigZbVKkptAj8Q8BTreEKumctN9+JD/mEvpMiUzyNWYrFgrcWlolK1c5HU6+9uRdR6iNof9s
1tmOa4cHVAasUbR+CvQ9VC6Cr1iKMXhx2EJAopJx24/1EgZx87TrerjzrAG1TNnwjVTgEdzxfyU9
tHpTWDZnW7mkKggzxzsxCQIDKEIXFJmGG9Qv3Atep7wye825j6cOirwWZTxt38ULhYcbt12Wp11k
4kYPE26mFMmuepP0qNNYYJS7d2oI6XDkyB8RpTkFqxZTPQ9tOP5zbaBvDO8ZAj2/gpR4GvvYfUQ+
C/mattLjHVBU1kgWZfZzlKNdvRoVZh8/DgHMicb7KS6YlQxP4GuE2IC7Y+F0pZxl+HxoPT9Zdn3W
CvU5QazgSoZ8VcL9ao+0O18VHQ5vnXGRMw8DIags4uBJixaFqyl0nmsAN1cpvkyYxcez5qxDVAuv
67rhSQ4r0RoT0VwNMUeALZDk2UDF4fCxwips3kvElIcLD1EatN0rDOO2RhlAn0Gx6Clu51FC2pnR
tJqdlqDI8DpiIAMpqwfE1+xnE7Doo6F55AAyIQ2xRk88DmbNJAO+EZD+g0RmqymW6rMTKjZ6JYbx
/eENuYmIkReQAPLtOHUcEt550NTnmUbQI7oaxmPM0a2vkDoTj13Fb5b0UsxNu0RpM3j37EfEeLg2
p1lnRakMz0zTi3j32VbYYRiehv2mka9rFNHuD7NWq36U62RAnmNdL48TObxFGgfWs+pa9iu6HsjR
pAXbap7MYO2as7ntYNN5CBqHHEdxyuaCC8fpGDU1KuQ0jUChF2kw3kdx4JiboXcrRNDtLN/YsKzt
+7EeUOxGKA/SPJJb9rM1LicLf1o+FYt/dZZ11kWKoE0JUd0bssu8d/jprIuM6oG+GG1y1OqYaJwb
xQ3Yg+XsGwHe7cpQcMgTioRLSm615CtRzpo4TMCPs2hJ3PvE4FxYDtY6dLlxDms3COGerMZW1fvR
jaevFMeDu8P6tIwu2CUUAnZozFrpO7fzWCKejoujhb3UZRROGPv+WBA5Ynsvyu3T3s/rvt7DOcAb
cjH4DgGZPh5WhQP5BLciIxA3DuZdNAMKcYO/E5OQNou4t0P/HVdAu+AkQuJW893KoAiBN1I8Q57m
hTTKn2pxS4K1Yw38u4lACMkSYYgbYfEKLDnIFZFTDmuRhewsN6i4YRZowrZULJouKTntzVjcgldA
DCmaWdS6JpDaRQWg3h9OQCttUxQ5ApfJbqEAc31jtR2uTHdg2ywXULGaQnMafNW3HAplWPfBttI8
yXHVLU+bdC3bzKwmxg3VNN7nk1U7K0Wq9iTHicDPDnnvbgLWDR/DajUaJPUoAD3BQH7o0eoe923X
F9GtaBL025EAEze13vMUNnDWmZu/ZLXrIpjrx9buCEJCLZVP+mJ8XmAqz/u6cnhvdYb70HljfmuY
NgK/geanMmn2IKz0lVtzsg9pmLyEZoOikoHtoumQUvt9abKBkTy+x4uaG2mKh9lvKXlKIpTJeUoT
QPV2DL50VdrDPKKTmZjIViGCjgwCOoPoguYXsVLJO9NqBFIqpZ1fkNmP+0IoKIjIexbvgtIsX+SY
ES84BoAeiyBzEaE3Wm8zjk2rX+KkmUWXNDQoRAIKJ6bqLHw9USfOLrTSoApDla3zqwy7kIcwgR6D
jazi10oKJsm0EY6iAohtrgmdExlPzqWqJ8ahYzjeV5E33qdhS4Q3VoBQqoE9syTKKXocV4O56FvI
qCoC3HN4vGB2KTYZJfGBhTMGChKHyySIOLdnG+zQ95IYk9tFKrlJljtc4HL+FOAsFYI7WQ47HVNM
LBATxZHXcqaVzugGV9TT4ApHpbyGgWRdDEqKG9pJ8gmtuOabMU/e2jFTFN9ZTua2cAzuzxrw4b7L
Q06r2YmNx56R/cO5KZOUwxGknbmZqoI9kS3xpgqkd53XaMCvA0X5ahgthc4OOi9ly7lXV2whUCkE
qYGWXmqlvXXC5WSe55IbiNwugpoSxd+t3tGbK1id7LhW0w1sgit5jX3AEmFU1Eg0buY8hbl+4bpo
J16QsI0tHDT0hryuq3dl23TbzDIMj1yltZ/1dAbH7glKdrbkVKLOw5S4ica1EQQGmUTucLE4/eQ8
RlSs13OFtYGyR/bDHC7HwSFkpq/94iCJDyoH//FtmOaut3Gm1tgycvQY1d34AQPU+TrCNu6D6sJ0
3bBDOJ3JduYtF2Lnrlwn1w1/spT2vtaccvQJpwtvY9bmuDewb/6zU6b9LZHd/B2ty/6lzMaGcHvI
whVxlYHsR6NfC4KyXUZx5RM2jk697oIgQ0EPg9lqg2lCdWmbY3yDezJaP4kTf8xVGz7QC+xHH07O
hBOvre9Aj0430lTBB9h66Z9lNfE32YUeN0TKhQzfz4VGxprhhSx8t9XrZFXL3vl8qM78p8NzpsOz
0NgAPv7fHZ53z03z/GfUNd/btvm1yfPzJ/8S6pZ/0IB26EPb1C3RxaeU+LPJ45p/YNRI4weIxF/t
nL88low/AIZQMuLHQEuDN/qXSD7+5SC4gR/925np/6PUzQg0SSmr2gymH8PyJO5AWqo0tffi7CUq
Q5rxXonvjMeB+cvsnGh2vC668bczEukf7mh0WgBLH7V5sgKa7zwKRjLQ5EMc7IsqynE1BFH3t2rF
P0ZiDMp7oKQpLC5P8gu+LWw1bkSVKoQOUrxYOv226fMERN/89LdfiVo8YgRLi1lnrNcD9XRbJQ4i
aj816UuapS+BFr8k/POfDLN0HGkJApA+mjlYv7CH7VHtQX+SXWKztGrgsWHojJXb3x/KEfSV4VXC
MDqGe4dKzy308hSq6nl9PerYxwFc9q7rIjnzUq+rvoePhF8uUitLyxLm+tHcuT2VGUxK1D4a8EJ0
uul+Ckduu+lJLZfz26/1us/3czATMhMEXApxx402Tdgle7PEv6cijXIRbNwnHpFOqcXP+mKbHqMF
uxKUbP7JfB4kJA7AmONP59RlZ2RRofaqisuHDr2mlS1RT0X5wDyzv5YJ+3f19+c7ErECFKSVyq5+
vRjnLukmaM0KDiIlkxz5Rfxa9ODh7Zk8sYvRGPn3KAsC5pe9RVEdk+wOJySNgvmVUY9PfY7v4sG7
4v830tGqH9I8KvuCkaKsm9bOmDwvHUVcI89uL/33l4LDRAsYnQ9J1HFM3yyD3PbyUuWgKoxyrfTF
BnxSLSGUlU8bGejlWshabBGPtvfEgeX6UJml6lRc9hX9fX8oifU9+Gx+XRbIcUV4GrtJYF4s5gXb
zk1fJpRGLsJZ9O+Ui7FXrZasw5BltSoVfwTHpXyjp5h7dtwYe3es8ruplsbH1DXKCztIgi993k/r
IR/tfeAigl5OhdwNCes5dUf00Jup0/IVCau37itCyLaFitilWbEB7FM8IABqUShHK6wKOOXpQ/Hs
SCneTYlFoOs1feJHrheVG+o7+tdDCy9ueJ5DXJcHvHRKprMtZahuQ2Mu1y2ABOB8Jt2llegyifqT
2cqdg0DrllbduEmqzlvjpKT5uc7bzYuRZ458GMFKYfiBy+FC6wHlTOTyUGbFgQyQYIk/GKCJSyvv
4x0EnvJK6C14vxx1Uk/SsnIz8L1h1NtXYyiSL6FXZniApjRiG1N9rpzc+Bjw7gr3WIJylVvdzDP1
BOWRq7CzNM2JvT46FsmXZtXZUzOgT+1pTX5H7bH9EjA16HJW6tbpkhdd8E079Ok+5l78MjZD8ID5
cHkxLEdj1NDumTLQTQSPaDaxt2UWIUFOVR4dEOuCEx0v+Z6SVR/iUE0YEC+a4l1xGYcE5yurC+Ob
0FTyNnHC4sXB++BG4BGwcygXFGtDGzxvdVj2WYMiPBLkVNrIzjZpzCTARUDO3oomP69U+OjNyDWi
4hSnXyTisaucXGaN1PpStEMmdkY5uHayXVyAqHgnul7JtRMF/acoUJS8DNFTnyrKlJzJ0Yv6Grmt
+SP1O/txLNL8xSA5ueQdpw16lGRDuP3trYQCUWksSAksLBIfjTgbwUvLRnSMVK1H2hOnwOsaGikx
OX5dqzagKY8GvgrLFYqn1LkTRz41+LOulaXPmt9bXHEzqriID6pFP5GyevQEnzHsIY8UybME0LmV
BfsI/RBBh1L22a7pKboMRL+f5npOd6QmLYQPrTbibUK4Pm/wqEtxkW3CoVtRhBBfZ4k1jzGztyxt
gStkg9186PGv+xwmlk0rJuMMHUsetu408xKjI1xjrSHWfJHyJewoTL9UoVFcjgHar/WI03haJy+G
R9ktEI55yYOILYrk01qbGtL0KHeiG7Sxx00X4qGcoAe66kyuvg6FSz/yKPdTsgsekh4XRjwqxuh7
oaS9pwdDL8FZ0hZLdJ9UM/U7mCBIDsuOhTAPXoE0YfzSoAW/qjTUWRuR7RA+/o7NnLuOmvGBNsO+
LfuvuInhBk7uuOkC5VxxFbp3UcemFAWPpYusf9e3NV3glH0OhS9YGcpNP3pCzVdo823z2c18iv2q
9fMBMzmkfpN4ZbYZi/qQHePNOa2pfshbk6CSagi7HmTGtO6p6K7MBkOMueZ0o+DZ78Ry7yqL9zby
5DluNO/Wg7/3TD7l3Zk99a2SxOYxsQLzcuxYUWi0BF+6JcfVae6sewhEG7uhRLvKvUrCeV3Ur7Q6
q1fop2p+hAvHnXDqamXp2bNtc1AeWt4IiLt3c4y+ulHX05reI8m9bXbeHfrI9bUY0D1DV45l2Mm6
2mV63q0TGj1YR3bl2hkYuqbZuY+RfPTRqhr+jGBoqCLDRVE26MoiKbGp4+zWVGjbRoPp8RFydUtm
TFxdGuVVJhSLaaiAh6xyYUEbYXaoAQ7r3OnE5nDqDlH8uU098V0fOK36ZY3YOn2/NGhjKmZjuO0n
KA7uQCSBd1trY9phbxvE4inc1IZvmzSbqpb8tZ+d8kM8MkOzGxTrUXdryve4RXR84aXvS7Ej5DZ4
7FUY4ONcFJfB3OV3TcfZo4WcHoNk0+OLyJzLstuaCWyWsOjjGzMw9K9SdO1Vr1GPS8vu1kubbN84
er9LKGbschlq79o6vjVjs/+kJUlzO41R+y5I5o+xbg4fvZTKhjdRmrRmYe9nGc+bIqryWxT4gvdZ
+tmtUDKOzeilDBe5rzb+wH5+qns93BuIPOA/kVc+xWA4UlNjQIufwh2H+1fNLruV4XLpLQDgCy2O
sic0hIvLuuDE0XNq1LEu1ELBHSb145BFTB6sNN9gS+6FpyaVGZ97u/CRAhu7PeBwq94VkVwZIlIY
sTcS68wpyzjMEpK8iiWSyNwXoZ5eFEOlS2Si3YV0horeGmNDDLkyZYJ/NcOq1bF4GKpFut/40ORG
fjlUZn5Zksgrv/S66tLMmm7d0XwysjUlTAjXV9NgjPnM5ZPhvu7gIh7cV8aAuqieJqhyWzT0o8sh
kSbK4HhJ9N6l1XdlsQqcDkyNTywOEng1o/L00kxJhBdDn+bflQ1fVcShi4G4q4QP0AHnbrOy9U3V
jJzrk7fgTP0W6+73mJ9RuEqsTqJ65YUJCO6ottZ42IgeOzHRfPFSPW39cswehsQckTkWDmVqgmsr
Xil36i/pwqfrWOlfLa/bqyRJ8G4y85Vlg8016E2tOTj6O4yztXeCfnaybt0cJTvLmHbsU8NclQm2
EV3mtXujQjFgrILnNLJTvIyMFNcK0P5YHYhPoJzHm447WlCmw5mooJyt+TIz5xu2a/hnmLnQ81OB
qXbmjpLQUtMu4hHIyJYuPeeb5XB8WzToF084a6AHAWNjrXjhfQoMN/e9ye7PILx+h/jix0zuDxoS
CRgwAkcRdjPj/dI1eravuEDXjjH071AY013Kh8QJGL3EN5OpRSAiZuKKVNYlLpYIXIB2DmM0os8l
aq+BduQVy/NQIUBYALkY8unXEb8b4q8Cdifb17nAxWe6qlPO1MGNnwuse4OJa+7twP+3zBDiDeA6
RgIUSp3jCHfWWL2dh4PK9n1FEAZaMeCC4jouiojyP+3bHxjm/1sj77fwfxnQtRfSBK3Z31jcGOIW
qeWki54QDjCL0ni5jpuix5+qzp9bkGebtIGECYx3eH+4dgZMGJxdRBd5G4lM87HPsp8Bzfa7EQuT
M4mdeer54A0DT3XRkfotKVeoVSFz2qX7KM+ty65v8pfSRMx5NdAi1XO84Am2M0rKAM8T0d7QMyKZ
TXliJQi0Y16CUKa49IzKW08GmWcTKxos2dTZVxai8tcFFLPr1Gnkpu0r6qltF9j7cNFxMjE5KjeW
mwcPYDCtZ9OBEbCS/LLzNOHeTQFwxVUwjXBv4zj5crgViwLtT3+YU2zk314bv4td8q3wHgfpBGpa
2segxLBDUJnbK923S2Xa1uhZtCNcosG0PlUxgs0aYePKSyJja9fS9tH4+rvqKNJclD0QqeGTsEyP
lifc3MGBLBTvJfn2ztZC2rjWcO4Y+K1iwSgUKhDUQicP6uqySX7Js7u46wOnKGNE/wieHYRSUMNx
Wr8yJHmGk+IXMSUkD1FK0Pv2HBtLpeBVJUESophL/Qdhg98FByeRWn2dDdD9miEM9plFV0ILAvmF
zot91ZQ0/G+lRm+isKanVE7Vi6bsYdNOPd5gIOIjgMthXberKuvoQIStIpy0QGEQf8vrpCzongYi
aC+0AKWEHxWX/9Srz9WrkaFgkbxRr47/RPri+RUfgfB0+aGfpWrP+AOmEGcuIPyDZysll5+laqn/
gVKpkMjn2aAnLQdg9F+lau8PAA+QURxobjqFZP7Cv0gJ4g+8rRCsWkqXbBpUVP9GqfpYaIXKFvrP
FlxfuC8WEhFHe6IatbGtskZcFcpakPJ9iLP3vrYpFASRXsDILSNwS9dJCgaXkBd5rFHB5axXjaQN
jcFYYYg1mIX/Ze+8liM3tm37RVAg4fEKVBXJomd7viCoNvDeJfLrz8ii9pXI7sO+2s8nQiF1RItE
FZDIXGuuaXR55BaewpkOxzWnuEwtyH7EQDS8W4STM1X+x53+BfatP9k/3ihLc1sdLJfR1yMTYtt4
+TYH47xWKD2HyxPfQWhGD8HzRIYvvnlDTgWd8dsX5GD+6ZLwfvWZzQnu8TRfHdtGXhHTNLfppeeF
V+0EDTSuFs6WM6wbUga/ZW/052Iw4Z7hHdIzeHIW3zkPPTaeg5uSmHGR+DmAglqw9ovIIwRHsSbY
y0GTM2puG2jnOA5BWrBgKJ45SdNeYjQPqQZMhzOC0HrG3f3QM7d1sdMtD+nacK9PtOhKcRRZQrlP
JFvBrCl6nfUdAkek+8FPdNPhYvkdEWYFKuHxRCiumRrOB0TA2/Wmx52DsFkEq83RO9iUQht2LPgd
TvB8hgAcI/ZTyLB7RKdQKU+8azNzoAr0WWq9F4KYxSj3R74beRH9lxMrJPVWPoYkTJHJvQtVwlpW
BsBea/XZrcxqPhGp6/YFRU8mPwy9Dvig6WYIbRUZ/BqrZSJxgzuEbxw8f/O6z5Y9N9lxGqCR+ekI
K8Ow8Op/UAPEFmxQLfmpC4Q0Hm1r4s7lo2ZiQKCU7cXQaUbNgsesIlMCegK9g579dzNZmnvS1TjB
peohuRjkDWR3ySJAFFs4XBlAhc33x7zVfSrYwj/OGz3PMg/8eLgKGqoe8yv0+PxqKGPcpGdaoucw
6vqcrZQ+546C1L/nPsK0c096EJju4BjSnXr1blMtj3VBzCMu0eMyoD9NoH19c0KoMTw/Ta0Oe0NL
QarJIEkYA87rLCXUyAjMjGxIycuLQpK8E1j0AuOvYeMlrEIAlmjA58bftYtV7Z3ET2Gd9YKQoVVu
7+HmTjecPvRmdUG0ExyfuX1Ki8m93qBCfTQWX9ysS1fdkdeVPlmAI+cAx04Ah6rxn5q0XD51NoKN
g1As2Ww15d2yLhBFskLX9DUMm+1oSc+Ve9z7w48GlhzT/TOtyl18ls0yaO4MZCpvuDUn6SLwhMvR
IEjWBCVYX7CClA1qQH7zVxBbnl1uUyT82CCadV/4Y138wPEBBUcN66fwNE+vPdE80eTMMZ2zeL9Z
+slXpdF7sK5Xnm0JDR8YlWzPL9wZXi6fsEl1VnbtmhxG0+jGzyceINU8L4KhfG5wbnWWd3YiM7iW
AhVN5Ei/vxRglieyI8OL/hymGwRAm+jKlNS5mas8M3UEbxu0RFlwX0j8he8wk0Z22WSlNbwny9ow
Phrkv/dXkzUYw90mQz5JRXuyflA1beSH3DHr8iHRyi1ZGwNE5AVOhFp0Eam2mntJT8m9lOZK2RmG
KTeCGRSUzyqoJFUDCSDHroe8E58WcikNHhyhebzH3qJfimlw+C1ytdlDT9qxfDaEHQciyLzPsgpm
67ZIQjaKIBVl+9W3V3GTeYGmY1SaSWTAfZEks6VD8TiIYU27iIgy6P1JMJWfBnYIQcZqotzhtq2b
xguobYwEWnZFjtveKhGyQ541i+PY+zzzScsViknZ8lMwJ335nTBxywKD2nqIWchVLOu25vxRfWTN
pDZdJLDTyDZsW880LzLLBiNAAgO+b2Ci85hLhZtOngY3DVrXz+4yJzoA7p2PG9Mai7qdP2ztZuxJ
Nsx2LIwxtuc0u7CrMIHnTmpLVOfI3IUtNoJ6/do9B/nxtHlN0Rs5MDqt5sEBAGgK5hBb0rDJtBdd
F5gfR7ezYrs2Hw2gnmhq8Ckut4bItGyVwTlpSemf1Zj432VKSkIjhuaWdJCreR36bV9Wg7zHbz99
dO2l2dccUjvKPvuBoVvzKJysPliNCdxE5C7JGJM/QAckos7vSroTIl6r67xLqw9WMfpRaI7TQRkT
EMAicQUi042Uq7W7XSpVX7kgHPt59at7tvXuEWJG9m5xqrvVN2VxNvRk9/QbESsmdefZkrf5O+iG
1Qcs18b0MExNc4WpJPhv2atjZYTQlm1wCvQ5DfluPugNsaTtew6d7nPj1l22K9TYHILcbD9lnqdv
LRErBE+7cxN7/ixvoOTbULOWmoQxf/yRD/6wg9bnnFvakY9QW+uGuDPf2WWm2xAStVEO7EY0CACy
dXsWVP2mp1x2e6Fz2A6pi9gsabszEzH1jsiY7nNRDqBP0lq8i4b+a9lvtT/f9JOTvAu7zDuDfl6S
34PXAgbQKkDJ7Xk3Rjb1l2zY2zkWJtvFaogQO4Jy3W/jQPyZ5UChmrfiPGtG7/2SL+qbaVbFJQop
dTk0Q/i7xJJXsAIlEV50Wquie3w8BF+1UX1b2wHxwORTTpD2Svi2sblqlrhjAAnDSm4vE97y87fr
oldD0tNVtU4bx0mtk309j3USlfnZ6obHvmIXzXEc6+Nuglv77+a+p+tgW4ivJdWeZj28LPiWrPXm
MUyTowNOzp5qDuzZDRpTV2om2Ntf6hU+cLqYHvlyO1ERMbx/eTHBO2ykFIHHE/u8bWH9n/gBRj6H
+7cv9XMhC0aCNQq1uInDwetBep+Gfkd2KKFJ3iZumpnS28XGBCQQauaofTb+9fWQxeJnSbaZh1X4
q6E23o68tlXtHpXMko/PR1BDPEoeu42eqjxrX96+pr5dL4t1vpy2ZCHihof3uljf6tSZwmFyjgPJ
uktELAk1IRsqJ3AjQVWBBfkp5Cmop+CNFhwfb3+Anxcpg0CX+2xiPmP9JIhrG4fs7Kr0jvMzex02
sxTwEv+Lq+COEMK+dS06k5erpoLy3ST56B3TCTwTenp+5ge/dSP51XehoQzQ6QJn/ITXeJNt9a7B
dzkxL7ycCRKusv/FMnFxIjVJSXAC2s1Xy6TsmQ4TCOkerQQSOR4WvHPPOu6TCmfq5KJ+09L9vH+x
p7OH8bXwEOSyL29fky/JtiIwgSeZeJ/FTAK5MhdKkRnPqz0sWHiRz3qLtx/bzy87VhNQZrAjx8rz
pzciBO43VUc+aDnzdict++SkFTuqQFHz9qV+8RVZHFCbqMGxdXm9WfrEn3Cp2jrKIYOOXcPPVCMT
0srRALju4KReNW9f9FffD+ligMOgC8T3mia2mHljo94Tx8qDxtLUsCYqM8jOaHR4qG9f65VClpGM
tlLw8eZxfPSxP79peuxqsp8wrR3DICpE7eJb6JvVQ7eo4aYt4O4AbqIJklpDwuxvG28QC8rkAAjp
0Fy0DCxTtFb4N0HDDVTD/D8ove53hrs/b7z4jdlI8NmRPACaVwdKk7srOrWEFY6YyI7zJEcoIg3O
S7ySWWpFSFn/m7vz87sLyZC3SkOR8Nxe02LSCrwEvRxLPDCodWWg5WKECk2ogNH8xVmX6PVe5OKm
n6v+y7KQ/buztVocxSO64Z6Qvf5AlZSfTZtAuvL2B/zVPdHMSXhqNs/uhGP+AyM1+zFTS8BbX6uA
ott0i0eRMqzHL7/JI+Zvv4NxflqbkAr12wCUwxLFy/7lO9/noy76CWJdHPjSo1mAwZ/41ZzsdONv
f7tfXQzciNQBPNh/jnWCzRFi8UqOs8TG867QIndzDOhyXLOjS3r7Yj89ar4ZOibYyJgWsZ1pNOkf
t7IuDdGNibkRw+3SWKb5xMriRaRLfPtCr5T1vHKYpEOW5ETgy2H0+mohEzSeS6/zVyqIIRvvnnUX
BjRwnCAx1Bsvu2IBCXFS5NTZmjH4qzrfHsCS9THYIuXI8hKcwFhplpg3Koj3mq9/EmGHoF5oEMhL
oD3vS5rjlenV3dS0YVv/ZvP4+floN3HmMpxrkD9fl0I5scedX4/j8UTOXxkaXdZM7c9SE/3u2zft
p4WOcTlrwGEUAKT304BqSk1rWmQ2HAeteQvQ+yBh0DI/rPrbSx1Z/zv8UJ9e/6iBUI+zH5IPx7+R
yP/0lBpVk6E8uM7Rw9T6O8bSy3FwUCmdABHPH0F1elW5H1oprd8cANbrJYIWV+eIeBii6DEEZ8DL
xehUcByg2hRHIUCSUJsXKMAQ+nhqtq0YH8DgT0+UpbNbWubNNychGRnOaX5uTRtkjpOm05xrUERV
arymJ9WIxmIe+LPyWUdD7Y3F2czvv/OnzWj4TWvunodQkphUl4Hd3rvFCM1AL6/K4DA426aBRPBn
vafljfLOXSXQ2JgwP74sAY6gcPRLqu2umEJfk3xZDmhzyvp+BW24GbzJOJNO7t21mzDUGZnBzJeX
qVG4AfeWScBuYRKV67tzGGXO0GEX4fjw+issfXctjm400Co/ku0qYmep3Bl9osh6EkLnniQxsG9z
WdsnWxWaVV0h/lbx3IlKfFuHANloYRS8LyHKVsDQLS2zu2WT/Nk3euhsXgtECWuIsPBzfPLpippe
8beqR2hxKj6XMgF5CStd1/Sd133JGqSgP0DL8zUuRaqprdsgw/IiDQz50BHInt1BVMKmo0z7Zbof
4f/UOxhFvN2tqLvyoVUwWtDkTaI/MBFGh6NtMlCLteUDPAQsRhiDKxDewlXfba9Bazr0QkNRK9mz
kTRzfvDk3uCufNx3HcRmRrVW4Vz9pWvtZrC5HCmXPHjdxuXBQUCuJpUBhAf1hkgP/iK/cYYJByls
tZuLXhaz8U62OZfuS8WpFZowB/ooq+zRum3WxZ0eRE7Q9a5kuWR39KukwmNasHbxSb28LMNIGP2M
XDpWXYNW6CRtclXKCmqahUbC8tfcxy4iEetFJg18+SYpYNS0QwWmFZDZo84kvnBWxHgWlBECgBze
i8ZFXxvkLgsMMztCc4184Gw41QFg9qw+lXpADajfwM2E59vbJYmDEgcEIrrlD2QuyV2gkFk/Q3Bu
NfNh7EyK905huU95kmXJfpxHeNnPr5WnWXumfmcQuRfBU4OxOmo7F+2XkCJjCsqp2MfWBLciHjyX
VdQHnua7VS731Ro1Zm4X4/wn5OR1OUi4kXfPoxkiyFCw27qQSB1qu6DF5KkWhUZiB+D5qNP6JilQ
B8Wn48/3ZkDGDOzKv3J95hFRaeayOJAgjx4JqhGvad0ZTBqqzeHGOsni2IcitNL8fmx6PogwwU4O
XWWNBBKLXj5iIWQbC0CPW5YPQUuKwrUrK/HeK4rGiechybfvOAiwZOGLWw4WPx3i2myjNiZVTKx+
zXnMGCBrowy4grXiMM2BGepMtv+Jwrwk3dIdJoSHUZUvnVEgaIK3EbOFu8WxGkbQ+q0ClDyAoKkA
SALC27E2TWK/IxDyKQAgU/NSrM8n/v/NSX8zJ+Vg0VqD/31O+ikfv4JF5i8GpX/91H8Gpd4fJ/sn
+mZt+Qc08fegVAt3BF6YdIVAXIQZ/D0o9f8wCXSlXOVvdBIDH+M/g1Imr2TpQvnxqCoxHXL+zaD0
ZbkAYQc2EiWJRaFFwfCT+SGGY1k5o4B9FpFD2+GwEqgASRHkVTrNov5xg3473ny+IGAX2iaObLRO
r2o6zkumDF19sjQNdoJoyTOlXam8CpJwuqHof/t6L0uvv67nIHOAIoGz5+s6PGR0O5KQ41z6beY9
0fqIm5MIfdSj4Lcv9bIQOl2KR43VFwAGDrOv2U8DJSi5ZsK5LLW3Ru4zyHAnxdzAs1LUkgqvDb8s
mDhqA4a3L/2Lb8lKwhoQXhIo6WsKCPXrspnG4FyOnGgXDZlx2Gu5DcJVZPG/6zbES+vS0xdlBWIt
6ZL449EKvCy6ZEt2vQ9n/XJtMemL/A6lcbQWJq3GMvlglg32OtmxRpSLzTYuoeNnR7TseLKCFG1a
ze88uH7++kw8Asxk0Y15VL6vAJZCZPhXpIlDhrrD1w21AICiin/9d9fSCj280E+48KvGLi1ss8q2
zbm0R8ZDM739N3+q5cOs5fJvP1V9H/+urPV99vDjwpwXGAH05nWnlYN2IyudncslyX6MFpQrjAn+
rVva6SLApqf/sku9epgYVjn+ZFXOpSpRKBTBQuMeeJCiBZr637kYvuJkPX8lwhUFVTsUwZ/CLUiM
FYti6HZZWHryezJGE4lBZcH51n0J+hKnA40Xn6ABQr4QwixoY96+sb9YwbDw2fZM/apq8fDLFZwQ
cpckXulcymCyjjZBTHD5tOS5M0ZWKIYGsNEZXHrYz840MKeX19XOhv8f4MmvVq/j2BSc+kmDzr/8
MGUVerIuO15eLU046c9PLaLTQbB/+4v/6lJ0S2TR0qzZjNxfXgo0FesMv7cvc4biD88zVKOSbPWB
x9N/+2IvzxaNmDmn1EXQDy730/LtsqmtoGUax4SGRcE8H/CPw1z2i1oD5ujN9ttRini5BetLwrb2
oft4vDqMo/VH+gc2QQacAyHQD4+mBnfJwKX7hRAiHyBrMEEfqd8ha6Dyz4ICt5CUV6qWjCN8Q5fe
Qe7150qL4E87yLOFy6YY50dJZtB/5Npu5e2b5J5mBH+/5eDCHrMIbU4JvngyhH75mZtAFkSb2A5Y
lFkfTJWpQ5t7xiElnmSmVauJJYlhbA4t89yCHJi94JfdD5im1PuNudgYJXXC3pu4zKKVXU/fpFWy
dJ/dKizoStkOxbdYmBZj3xCJFPX9yczghJsCTU3fTmiBD49g2I00fxckdPVfJu1GF6SOfRwKbmC0
4eNwR/YkAB9jjfAjvRFUIZQovSCZzeVXj35G6k8dZl4ZV0OeMN2cc9s7q5qea+jBjzdm213fE7tG
S+tA+sQgRtyMWcsK6RxUWHhxQRFClht6xxMxZJxSTYkfBG1KWWXTN9zh+i9+11jdsRb59iBgxdwZ
eBfDE+jKNH8UG9KAiBG7V5bRiu/Lx9MIr5lK76nMLVb7qYPZRIjxFQILTmjwyKca+6OvnUos2MR+
/0AbTqrwip2Fn6fOErH/Lm60hi4nzMlVyLAxMMCrBC+/BHmSLR35UGED+HGDKHt2Mr4cRiwhT84T
JBFzf+A8+A/jmKqP1oJlVBdqm4/aw9pNyGH8VtapxSgAadxejYmmJqDr+4g8k/8L6RF8mRPtrNZ2
GifykjPDyXk+URtO6kPHvJreus6G4jx15ISVju9rA4rMc3AcazblHzNdmJy8N1NtqmUWFt00Lnnw
gk2DjuVkfNTnPaumJLrpyfe0zmsrCrQ8SxtsSBzMxPeOJ4sIGDRYLozOAoRrSW3sClm0rPfDxLno
tRnvX2umsIZOuGuGbziP0q3p2zDqovXzN0cDxSWmBzC3bdbygpXDx9FM+LXBhChQGviwdEJzviY8
rOVhO/W6eOWBURBDrq6RGqk0FjnWjEvbu09IBEOseE+DaJpPUgBsZZ0rMAp/Z9HzPjbL0iCBy7fr
ql+qHcIFaP90WSI4iNwcjnnVLhdppS3CxgoaAUlo7bwzx8TDdUfla2R6AZCM7xbbDcNB87J2sraL
6jIM49wdMfDCzizeGrW9L0PT3c9t1nXH0sR/u2FNZpEyx+YeKxgyuotkrjECGaYfgQO4wvRtviFv
EYbAJosEql3JzhRD5qn3q9kN3ARNL/CqchhhEm3eV6l8sRs1OQELwyE9MPjyVwRfXb4TJx5DO7c3
YbGINW7UmD2m2lnPb6cOZhwEAPzFkkuxTX5/FkD3+NLhnHPYmk49eoRDH22nTiEerI56bKq+3MNY
VCCpC48xwMI3Lsu1eSw6lJo7PCOBOczBP9PF6BihSx2tk45q31MDRgvFy6EOrElvTNBAsB5/mMvR
uMCmtrsoQHgPmztv35O0XfeZkRv3G0js57xcHOjntLhdA0el6Mc88svhyZ8c3g8MrHaJVWfxvCC6
rSGkFENg4CuFESHjv6Rto3KwM7HzSKpEL4r7CAYHEZyxIEU8MoJxXVHpBufIK6C9MKpbI+dEhnE0
LwbRZYbZVTditwVrRmn+jKWZNF3p9V28NONhdssNByjza+WP7eewyiFwhUIeRiOxd3PF5wiTqb7n
VIKoA4qVXXlOv0ZdavJEUUwUVxDHmjtzmru7apxY1AboLmk72rbJsApeiVFTtfYt5IPi0juRAiwb
eisIILshahU2pFZpGhgYmQVFZgk/DtBL0n0wo1BBAJpJjJJazf+rsdhTMZae7ZdEOPLu5GRzUjCi
UOI8DmY3YYJtofN9xpdMIQluefbXhqZHYda17LaSPmocsauDWoUhy9I5vPrkXSH0lKRxnJ9M5bqO
ZRu3PthrhLi4+mK15K+mSzZrLgzyNt75bOzqRxd9Ufdj6xZHWwZOyb7yp3HfFM76Ha/ZPo3d0nA/
4dMZXgxZOJ5XKLcyJuxpPmv4MvtzXKanArukvevkaRonG9vHZwLVQedy1bU2RhJZcLPgghN7VV7u
MRLozwvDU4ctaLoPOJTWkIfQ7XxY3KF+wHrsh1Wpz9JyxG05WRjSeJUeR4fDvHfmzvrGIDz9pvJ8
fZfOPk+ON77Y94wdQyzG/BXeH6OHjUnE6B89F4uXnSTNE9GTxz4elzPq0vMplOYl+XzbNaRB+8FT
MjeioS5nEXk8hQLnYtzjoFTJZi/FVF3LYXBuFb67tz1Ejoc6R0Y2tGL8is6+2rcwyf5sQ29hyNsp
nHYSK/eiMSB6rMxwRV1ntYYofSu2izBxd0UdOEdsSP9E07u+W6e0xB97Nq+HPHUfy9Ur03ioMvIA
ikbAXCWh4ibEDOd6gMR4NMI19KJsSccnK1+7y9q3mWTn7nxJ9KIB72HCOOFMsOUdDIrZZQex0QL2
hqEpDxke3++9ssM6orHBYvMsuTK3Wd1PpHZG4ZKuX+Zq6ue9OY5OfgTakm4ctIxtoiBZg/LGgwPY
nYUYrpzT5RpXha/aD2Y+WGFslHPdRJbhmyV+R8F6s3LC/xBLP17PXYfohoPwsinGutp1cIhx4xK0
FwDU/VnpJAJKIZWFEaeLv9ynUHrtqCkSt2NdVsOXUk52NGyVeyVzi23UZn6DzqJbdK54PUC4q5rW
up78jYQZnJFFsA8q32FDFOt3xM9zcgjB0PH4QmboOL21tytPnY+znz+AfvYfZrGNHwMgyT20vzJW
EF/RsnoOulTsrCKpCn9nd6ufk++ksm8Y73IOTea2xImx5NXO4VbdLYo+pakYdcVum+S3FqafH8xh
Na7dfMIkNbd7+xAY9uBHOLy7h55Jwhq3oMeE7rF2f2BApLnG9vQVZrX/bfUmLz+YGDiO8VgJ1JtF
W/lDlDD7+EE6R5/vBkih87k/dT/cTKZ3oPc2p1w+Tkd7lQCebdv0u0zm/RY5TOBiAkKGW6PC79Ey
vWTahSk1ewqxFPJd1voZvEpnCi5LNGSI+XyE52j9sMtNVXGL35NvRgmyvNsmrKopaixpEAhg89Qq
ACTnnBA3NJgfZdbL5K+88P/DQn+DhdIjayHH/46F3nz/c8Ba9umFvdHzD/0FhYbuH2gUdWDY38KQ
/2RYmM4fOOPorGXCkOmG/kZCbXIsmDMTunDiXfxTMmL+G+STIDYaq380Xjr1yGQuiw02DaMmdrxs
vCp7NswtyZYrmyiiJbtW5WBZWP7aTl9szRX0bWfrsKUDffmezQaDkTIv1/duMHgXo5qSd1UdJCpq
+PjXgyi8W+wHvSvJEMHBxRaTYgubZfoG7C0PzOPmz85Y1+gN/L7YLVY4H8IpyG/wdbXj0h1SCpxF
WfuOIzF2Icff0Pe4WF9gx24uQX1XlmZzN63r/BBqTze8iNPy47Ct61HTIOdIwkH7jKclFH4zM5i8
MaN4qMg3fhis6aMXlOpipFM684Wf3nm9qx5MUQ0PmpN7sMFJbzGKlHu8qKdj2YUqhieNs58n5N7J
HB9qcdlX7+e8kE++X/do2tskjRzFjIYmf7yDHJR96jm9ttikTd3Z6WLhF+5DQHb77MGVXrFfTPyu
0SA08mpg9HkV9OOHGs9uelIomAMdIUNb9NnqfTPNZUzt8WcpaYwieylHxvZLftXnTVGyb7njI9KR
Fac0nuGHqizqm2BdsoMxZeo41HoclnFk7aol8PVICIF6geXSnRWOxblRpbdrWRQHEhrKncrcgoM5
DM/NtV2vZNbMV40hEMyJGg73BDv93cZxdCgZWcaTV1q3AS4O58gjm2u/N9crZ2y2cwBa+6lw7PZY
hGJ6hy6wkjFsiXJPpzqVWBpbwUXdOfM14yTz0Avf2EFlbe4xYrDf4Ts9fYHFVf3YrNF8b+FGu/NK
2dzWo2uAhvmwe83pM/eq2+JeNuEdngz1Z3vIlwN23c2umSxzvzYlPAbTNUhKHeS3fh3HWzF1jHTl
JGO03hg/FCwcOlEjDL/adjEPcT+IPosMZaNKIM2v3Dtek90342JithT2035LaoULV7scAmg0EbTS
p8VagssTpxMUprtxBpHGc2PWaFYUooQxlQcp8P3ZL+QeX3WKQWOVdsG5ieD0e9GkxZ3ZMY/Oy1Td
lm7RdajiE+NrgHFvHSXpKMKoX71KRhBL58sm93z2ryw75uWA02SdFDs9Ffuci9r8NMhCXnlhae4z
Z5yvcx+3Pxjq/XI/GKn60lcdSW1G1cnLDivw9xiju7dB70RD0KVny+I3dzm08Qdryax96doTevGF
UDjWZONHbtszPMTm2d15I/1nNK4NqQ0YzSYXDBKSC6JZhwt3w5k5CijLgIpkj7erNyT1R7aR7m7j
KD5v0t7cL3Pt7nOjM6/9TDTrGb4qpH33ebAfsq2/xcM8vR0yx9p5PcbiVV6FzP2NQX4akwwlvQzm
7Z3nlXYac/gZGJWI7Nz1kvo4q6XRaXaI/OPF6N3l0HSbiZgBbmBMhVTWN0YZpB99gaM2toVt0sVO
3yfsJHmndqpuv1XIaINo9mp5bSu/3ng0bl6iS1mMj+kyApQV8EMpcIxUwtuitaQ6wS3kIGWvcCYI
OnlvVab4NIxJM8dpZw1df6g8EgTltYDsKXMeXFrP8NQH7CPqkFDXzQvSPc5ho/kuGTdr8z6kPv6G
D5Odzct5q6mazVF11mgwiwqKWnY7Z7HK9d1QyDT46qRlkjVYEVXm6n6oGXySIxZ0cEgPxjxPxbfN
7zpR4gUkhoGDi8Pt/+qA39UBQLlv1gHXbUPK5csy4Pln/ioDhD7rIY7BTdVMdBhR/28iiqbwDxOe
JeexltkDzP9dB+g8K+BkEzodEhCmTn9PRJ0/mF4iQ4U9D/IJXf/f1AWO/XK8RU3goZy3+ceG/A+9
9FVd0KkW1+Fky25ZPaFgxdeM4qGQubHbe+V27iN0aw7onzIsbRBrXackUcRVnmbfxiRQOOOmtdXF
KNd6eZGpnn6kHX3vq6I/2ddNHlDO19121fZsZp9y5fRAN8r8VmCdHkaCYKI5onDxt11tLIt9ljME
+uADflkXYx8uy1Ha+bBeD53X7DP4KviKWNUWlZtXXmteSyzmZIrczbgiLa/LI9SBwGNFo6xdvw2P
4DCIkaysunAWaW4EE2AdA6lwpmXRKYRhkLARJmvjZrHjZfk1MaDrxVzN/rlBEvnF0tZFFw15I++X
3jizcMvetVb4aW2kfQbgN6GLS1v9qTZVfJLu2CE0srvdjGwsw2cXPz0lBiF2a4mweze3VSFBi+zB
nYAArTQCFxjGWBlJSQImT567bKpZ3OVW7h5xrRnvxm4tvMuVKd1X7sh2WeKukgzvFX3vBSKv0WDc
O+BUvS8GAaq8erI7Y7fPqj0Y5XrdFk6VOxWBf/g/m83BU0G94GXiZMybzoucjqWX8VhiKuVfqlmC
JKpY4Etsyf3KvBw7/4hMRlQ1F6ImCmK5xMofJy9YGAKC5onWBOy649xxvlDSCCBf3NcrQjblt7Dx
u+JHWIjxB6mJ1mrfWA0hy5RJdSIO3pRr/hnMJ/8zXczskCUQLldrWpZHWE2AQf7Aphdv1Vxc5E7Y
2Huc/u+FaMmeyXF6SrJyvR23aom0xwLLUpbtbgMW52QWhPQWZbtPU1MdAC/Ks7LFMTrv5MPkzU6+
S4zK2uXhwKZa9VN6DILJd2LH5m6T9BIk6IHMZSK5cXMvCGMdDipU41NrddVXa+qFfQjL0QNd61UW
TUESVFFKciQt9BiK42hPYGt2Wh2LOi/EudPMj1kBry1WrePeUSfkbtQ6XUq0t2PicuwAF4KrnC22
0+x8LnddeXZ3JpSQ9007CSImy6C4Jd3EB9YIVvxZLLO8tEQKvrZa40JOh9dcLNRDNzn+RRa+5ZVz
BcVOHZtEmZEqTPxz5+yJz1gcArPGfq9Kb7xsxFZrdrwrRBdoXGWZPAKghGTFq+WsK2xnT7BWc5yF
332A+kdUgO/e65V9mwhiZGg3MKrrxTXd+oZjO7h5YHcuQjAORe5AZ/5oBcdzy8Tkc9rliKZ6B53d
gq3IWBF/s+VeelYUS3mG6CKJEsrrbxYuWmedN4TvUgfkgRkf5XPpf1SWecu4nSGFkXhXpVrcqy7v
jXPsk9ZPbt9SIWPwTFWb29aX2tUd9owiN43WygRzshwyd1Db/TDw88O+nLtx0GEOF7iiffXgxMdM
cbDDMuatD6Ny8Zx3nW7pYwtU76sTbOl7t3BSM8IPy/1zqrEBacJx5Hd0xgW6TGSBaMujfl4qrIi8
9ljiVhgHGPnsUXrKg92kwbmkiInWrll0AQJJa3KZfUX+POWXApDn/ZQNjJO4P+9H2d+zrNuHwNqu
SDxBG18m4bnhZx0GRXbvH4PBQGNHVHHwTVLG3oVVkONQ2jbf/NwMd5XJjCvqIE15+611zGgzxUXi
FQ9TPQQXm71Ihh6b+04YeDxGYt0svDvsJF4n9SEwCywBpJvi/EzVdlNAeo/a2bQf2yrFQ48eEZRP
OAXGWZ77BQeYEBJhpx5aGeaAecP6qcxIHXbtor22qq5k2OHLr4Zslv1i2dOPtMS0v3R7tYcsMUIB
tezPFvzaWyXy8HaRgaKYdNuD9qq/s4ahu8R7zHznC4zsYozxyv7QtmO6H4F6nyAGDjtHzu0DJigg
39ua2ciWZyNyxJT+kCo1iXlq/C/IyQHRFUtrr9hy4gxzDoC2NCNvg7SPi2AdjMgPFu/a6pmz8Eba
BycV1gcY5x2MCzc7tuHQ3fUiW3YTIDN3Nsy27/k2TO/cJe0LnEiSbDeaWwUzUox1TIlM4JVYrAs1
bNscQ5n8Xte5vReyDSPU9O21ZKgQM2EbrlBer/eVb+yJfg2ve3SJDAA2MMMLGz/i68wU/U78D3tn
0iSntW7tv3Ljm6OAzYYNg28CZFt9L2lCVKmh73t+/X2oI/vIOvfY4bk9ctgqZWUmbN5mrWeJJv2c
dyOpLCSkXKnaWR70yejwgdqxey9dmOKj08+nag4T6VWhnHwmtPoNpWj2UoDWfImcsr0thzwkYClM
LgaqeC+enPXJaOWyYzCZHpZ2XHYhrSALoJJ1gOTdVv5M49WfKPLHGqLi8MRWnKlVQk8YaImF09OS
1Y6sKZ2OTUXmTjlhdS4nTYLGy6blgi1SkUHeMQQWemnyOfbTRzkry7NGFjTLXIyxnzbhejYSw/4i
+Ps1vwrL5JYh9OTbqe6+MG+kP5YrD3qnJB7OI3Yi2dtJZl+qpK4fQzW2NN7o9TMvCp1EBs40Xw5N
1e47OtLyH8HgvwJb/6I4NqUtkBz89yHZU/8a/zwg+/EDv1fGFLkWRC9kZChxCLr7qTKmaLYhp1iU
z7j9tvzX36Aq4sNG79gslr+XxCb6Qf5hPUsNhNRD/C2aynvF+8dJGbCrLTgT1Q7wll9tjsR3JXG1
OMuVW64aZw1JgMuyf99bg5kyTwxpWKqTJ1JfdJbE4bSAO3qX775bXtotKUFse6N0M6IViTHfI6Gy
bguU2zqMtnxOQofBG6TUcT0WhU1gwr2mlrlkqeSODBye4nB2ARYPYPNAHE0jEws9D7Ubt5AjKDyg
VB1pdNRBzncTclwyHCdq2pk9rhqMJARQAg7gjIehGR/qkQ/5QSsrxbhNxkLuonRq1ws+S2mCJWTt
qvOysRfVOgaXQkRADOW69PcMlhCAT3lyjZIEoxmhICbrYTt8LAsRP649qybeVBXk66C9YUlJHh2S
OjAOF3F6N1fWdU+Q0Yn4h2gfV+HwijfrG1kKNPpMNlhOAZzx3QqGoEJ/vyqgoWk0JhbdP6SQWeym
SR+bC4EXvjQYaznzNXTRUTvNTK6oZTItWh7gaAyrHugozqN9iGNfqIOgqCWZBTxxD8oFO71BO15k
IwGh93bO6uSqnruq5EsoLCGK8V+Cq3+65b84EN5tMX92IFx/m/7n+FrUJEC3334+GX785I+TQekf
gLkxQeQW5F7+DbWkxAcUY4zmOTOwsr6Li387FRi2b6cInOpt6I7W7vfDQYoNtcQfNxFx0uLq5t/q
l/84RQf/jnyJbh7QEr8FA/w/TtEl4bJR46gVXz4No7lSygk7ev7pQ/k/VMO8xZ9H9f96EWxN2IJ5
n/9hL4VIq9UYD9fjkOGumFW3QqgYlV9nst/9+UsxzPiPl0KbzGkqEfFav5pKK/DVRD2a63EeEwgW
bIsvyImBK7gVhDlut2NhtPhzVkt6LjTSv3j5bbjw01G7RR/QFYJdMQyDL+1XBRtbZ8eabMF2upwe
RaFenKQL/vwd/qLL+9dLWExfEJwxhbZ/0RsiHFsG4lKbI3KwR5a5z3RnlT8g4qPPbr79+YuhLvnP
d7QJ1ZnZsK9muLONW37S5MEvlfZMT3CUk9mco6wwgJa6WnHOLEaX+SifOO2Bm4Ka2kCnZpUW7M1d
4Cak8aH8Ys9AwYeEGrMTaObTMJHDghJpdBvG1RtQlekkcFXRGKAuCpCrLSuYk2AH+SbS6cD0sv9e
yk1A1Pa6eF4gfPkaUchFkGmleR03A3V6nKHW0Jf5eWGScEkDNhHgxE6CKg816KNt5dFLsijW00Vr
3qFRsW7I68zubRb/3ijbwoMEE12TwWTwxEA6snFZ8V9azX4c1vXE+PVqSLVxbxbFd6ny+yqRXxg8
3PUtIaSTdIpzrc+foxF2qFuk9o5irfAKM12DrF5ZTjcbLrs0AqtLp290o81JpfENckCNjp3uX4pi
2PEUsK/nmcWNq9nhWUTms9KM8JzGCXvqThF/M474ozQXUneXBIuRpter20SPvU1U3+CwdGH/Dh4m
wjQ1heNxTfJwlwIUuWJKgcIDjEGI9f/CinQ729Ea9Ms2yI3cEwPaYd4nqFkeG4XLPHYswxcO3qUa
6JQOic1gwFEiYrCfZKm0lzgbiVysDP4eB2/gY2VkTFJaHt2g49g3tS1WNZAA8UVYNO1VlSOlEmWT
7YvJ5RIpmvS2qaoF2k9pEMU+CCKnc/1ZVhnoypEJjhYnYvg0JHrDdkJfjEs4R9FjEtNglQmSr9Au
QKs0hOl4U7IxTuAIX4Zh3N7VK81A0XaXIUmSn5rV6R/lYGbHRouNK2M27WNRci00kKz2Q1/Oh7Iw
P8W0wIzhkiHap4oIINkl7p0O0PYAaLK9Ih+3ut0I16IblitSEuvGd+tc37cTWsvKttjKJDZRT8Zs
JYfWlcNFEgL9ZtFv38IW2oehiTM17JXhuUb0OR2y+MSPvcxjdJZF2ASIme7qJXtitkSxj5DuIIsS
OUhH1Z/EI+3mEE13AKKMA3nyOnUA5NSl6OUJaXNzsaDIwsAVWdVNsfDc4IpmGIvwMNLvzLBZXjut
0jfKFLvRKNUu+sgWQD/dOLBzlgwISrBTZWGjgkZveLUoM5FfuZpmIi7ABh/WMQ5lzQk/OVlf+qET
uYcoDKeLmXGAD0uKZsbVYgjtesi9X2gecSqsGMOBPRq5S8wC8+m8iti4nPF67MONB19VVUoflZQo
vOJXMzRfXGNdAEn2+n0yL/pRjOZnxfeqOXn0kFW69Nh/cm8n67mXaArGMGu9VWp9EE5jFjQODCd7
Ta+0rqnvaLvyAL/gV7BKneNBEyFYNozGU6hFDE40/W5ehn0/VxFqogEukltPhxW4tR+FdvOENU0V
HE+TFtRw6/eDqMxXlCQkMsS1vevmPTB+89EieZDM5KwtT6Uau9tBq81Xzm3nlBSTedCNmMXctp2K
44FvyJL1eh3m6JI8M6yXp8pw8ksOpPVkANXymDp+aqupIzGCLMOJbpP4tFDQf8eXNLmHmAeAV4wM
8rwowoqaF0Z53RXOKR/FU1bEukfmXulHTnuGuM5kgElsgMDVuYrC7BtlOEECTbdTg5Cvgy7rt3Qw
xxsEYIULgp97jyPBvkkWlnKwGfITKQtkqZG+SxrlOn2s2CszFGs3IIqbLmS72dxAnlbO21RUy1+M
qdFpWFd5h0HVDuBTGb6RFylSHSs3DwoJ8M7GGcl9Ys9fCwJXb0hJpeXtSrj6Kn22gKwfkQBXOavN
fPDRuUkf8oG1w2OUH4ZVycvcTKbGY9M8smB1tKNBZeM3jfqiDJNN/BaPFjQkj56c1FGPeTcbB+yM
6FqFXHw1LviHMyl2jHvj45CgCq/mwcLuY1k3dmKA39Wi6LNj7eAsL4d8ifn4RzCABidXIGjw2FMv
+aMJaMy3dKPGo95n4kE29s7GH/zSL5n8PI/EANitvb50pRlAKZwSL63b9now6n6fFSlX3qLSowSh
5eUItAMent/LrBOMDFtC8qKwO/F8nE5janJmNO9c8N54p4SLjRj+/qj/p8j/iyKfXdFWpv33rv/4
Or0myc/V/Y8f+a3vtyQmQcbCSE+BogIx+r3CRy33QVA5wfZGrsIfoXr6UeELQbiXAebDYlPG4GFb
y/3wCBrOBxeDoMOaTcdrw37z71T41h9dFVyNGysHzc525GDq+DUkS7fJIk6tSDx0XV0TvL4WMNVH
g99zEya7l7WM2rsYs+8XMiDEYxxn2r1wm+VQ4nCt2Yw5ls8tZJfUDvkUaLbh965W76x5rD91us7f
Y2sRmx/SspPbtJ1rkHaoOU8Vs/f9wJoQVQwIVKHBX4xdxHZJmi2HSizZ/ZpSqiMfIyjb0IZv23yi
xVI7yRttTgBxlqzRCV/pp1fCaJZXZRJsEUQxHxtW4i2jGkT5umeDTNDeotVvg4jT156K5lbLMP6Q
srx8Wtq15VEdZco3l7X/xizN8Fh6ELEodOMuiu07wg0Tcs7zTjwNJtK9vyjZ37uOf7cF718BZlQq
djagpKw7vxTRBQKKdEMgP6yt6Z5A21u7WqD4ISl8JoEIclKvvEQU7m2lanFZknyCKdqGeOInmT4e
1phADaWs6uTiEL5ayXq5FoRjfgWboL2UjdUxkdGgWCZpejVYPVnnTtznz3keOocoJqZn6MzqxnHa
JwK6Oek23TQSnkcRi4OK3a9pYzdvP90k/0fT5/6xc+BN04FtFzBtJW7K/+Am1TgaolCvywdJV/aJ
p+18G1WV8RHkDRJkpbcnYkTbU5FOPRolJjBIIAhn7Ciar+Zh1t9q6L6gYsEv3ESlzM5TZVoP4cK/
NaYQ3xhJgSTVxHQTD7ZxSaeC+9UJn3FOiIObJPlzhoXfB/euH5Ny4tGp0fllo2kHS9X2O7CnXNNm
r48X+mp+Le3hcmqFcXxHoi8O5g+KFzOgDMl2szWJHZqXeG8ln/LaTc9SVtMX5mq4vXtz+lK36FDf
ldhtj1UHd/3os4Dc9wnsT27K7FrRBHMfZckxM5F+JmnrEaBkI7pPV+vCkVs2WejMQ5Bgs/cqRTaQ
zs7ZFwk2ClUST8w8zW7gMybpVRGbzeXCguZlAav7DZQgy8NyQsHmWZbbHDdbwb4ktegIByK5yKmn
rsItQ9rZ8nRI8eTNAazFgtTEa3pc2jh1CRiKxD3BSPNN1xt8oIIxV7LStk/Wdm9q2XpXjFP3IuOu
eXOjLLqUsnV9HWrNX9l+/3hmgfhxGFRuiBrDdPku3V/AIALXIHWa0u7jXkdY7A7lQTO6/HmZJ8Jd
1ICu2d2unbZav0zCwdTQdyir5LTEX1NGlbAZRXimI21eVCPrgLhuHVxB/XFGPxQ0CGWeChpHnx7G
yr10NMtDznd/WdE/IMGHOwnndQa3WIl7VpeZZGfBWyV4a7mScZj4HFfLfpSW2A7UKju3Vt0bO6vX
xC7Rh4a/cx7n6zar1rv3y7ZOG9wlib0AtrCMS+JIQgJFHf2joxXdy7ZPfim1tblOuoR0T+iT0AJM
4EZvpZ4dGPRrDC5niJeeOQz2QZKYrHaZE5OkoyNB/4sphthmCP8+r7aP3+S5AynO3vzQzIj+2PRP
DUkZ0dqG9wKZghb0zK9BfjTaQ7q6vAODuDnfbjrtMV0SBq0kFro1+vYyng8OqaULIsyZT0bkTXh2
srF+ZfXYLtQwU436yWjDT2xleDO6yI1TA8d1/+dnz//1Bliv8WvZzMeU+BUsU+KGbQ0oGfcItIkN
SY35mlo92jc2EdKYizhnwoYscLD8HDFljOQOU1D9Sh6tdWFMdvide8/kYF4ArczKuLSnOTvHokYD
3uRO+JirhhI4LqPc8f78d39/Hv/y4cP/YYIkmPEIZn+/fPhFm7SrnKz7arCs0kMEGH7nag6dY9sR
YmZgIbhCczHf5GosDz3piokn4NWenDoZzxXpZf7kivaUW1N7Ih5FYzpQuAd3IlLHb5uhvFmdLrlU
MJZvpwImqtd3U/d95DHBV5TIty6chpO+rg4GoQa35SCnrDwwsGv9GkCLNwtiQfphCF9o5pBjOppz
7hLk8CFksX3emRHgjXj+hKJ1PbTTGJ6SJYbXXarSgT8q5m9GhL+A3BqpjX5XC2O3koy2N6vszYAI
3MVmSXWPw+CUA075VCpudWoCMqO3Wy8E3vO1DbV43OEB5tcjiB1qZCvuoX0sQ1BAffddON5f9bpb
96keh5+48sZvMi+2E2T7aFIVngnVWq+2KLIEQQ8nX520LJRFkT3qtVjpXBs7+aiK9At9e3Vqong+
kdrX+W0rRl+TubiM56kLLJXP16mx8iz58wuBIvHX29A1mbi9MxXfy8FfygbO6mIgKri5j3OjJ6AI
gN3svZ/N+TQ3B2wysa9idLFevMZ4x/SqfrXZB9+tBmfSLiq6U6zR0Md5mp+bJO8mzIV6gi5YS8km
iqJy3zfZdrsSMvm2EDb0xPHfv4lJjt+GREktwMxWqKCLnU0aQDl2NZY9fZHSF64DiR/Yy808zPe5
EVa6567FcHQibQ6WtSZkSBZPrDZwQqoYUQsaluTgNrZ2B5psAek56MPXxuKxwvUVk7XVVEBg1u4g
N1uFypOt5Ny+13pK+heA6Ue0gSQjQm1fd665vBg1ylmzckywq0tMqw4q/UAGFBdrKjrpI0NTX4jd
KIJ2HLNzZaQ6uVP5oiHAYCi3NiKurphtoJOAtR4/8xxInjstzXOsqMR5eVVSpC8dY1HCl7PGjmgM
Yez4BRoKpKRxHX/VGAXfa+O0FTjERZ51Z+ZR1RV20K4bxhApZL/r57jQebvIM7y86viguqnl38N+
4DagvVy3OK5OShZPRvkYRX13CnXJU2c1UvMtNoHT+JFh19mFBkSb8sdd7kgyr1CRRo3+VoC4JY+j
KZiccbLrvgbz5jKypuyMWCRzPLyA74E6ceVbCOc+GtWawHbQMe2kpRsODFXS+b6ltjz2W+A03fi6
fkdN75ycYdV2+VBkiArskBg+vV2nnRxHl0RvQg59pLLKY5LIVZg0VJlbIkjQu3i+PKsOdRK91vy7
UtM9FjZszlhDSEebMoVIaULZiho9vmVSPuGDzV0+GXdZ795vpH8627/obFFpbjyI/97ZXlPmxv8T
vGZV//pzf/vjB3/0t679waJFZhlNHimqToNO9WfjB2pOV/83Hoe+sY////+T74pPXPGSvTdrcUWJ
9xsDx/oA1pTnMj8GMGbriv9GWAgAzz8ck9u2BV4mlnUlWPxI49edD51I3RHgJi5X8kyi9ZB00dIz
whe6VyzdldbDCqsLhddodKy08chnXT9pIqeRFYlx7MZauwz53XdLoxX7aGkqxplrd1VF5TFuzeGM
1VkFOErti2ootQdIaOxAyogZauJsCsXCfhhRUD+ljttDaasY3Rp1U3lFh7LLRj2IY5fwLEH6QYlB
LjQPVIOhz++NSMWKjlg8r2yzaM/ClbUXN+HdtDY3bHQDtoM47dlJH5sOsBQtFej03D4bkqHekLlB
HDVfBzZBwZBicy3wSPqtWS5XYRsRiNHrwTzqX2LNxgKYd9ouTFMSaHm2H1DGQ3qJxIHcz/LFXcZ0
19VZEqy53OVze9Nm2Nig5PWv+E/Mfa4Kx6+tmllgYfP6BRIvPikZ9KXjkoo9JPcqiqugMIz1WGfC
JSh32WRh9UjmYHrTLq7OCiNbd6jCDW+g/McVV5tIcywziBJEcRPqcm+kCT9nibqKDZetnVncu3pB
4lCoDi7PFtSgjNRzgTyVrQnaxkgPRKgfNCSJvhUvz1Y/LmBstjdRZ33Qo/4KSL/CDGlpNhPE4a3o
2BfNMwsbjJEXeLIX30QZWq1qT5RKvbdASARDZmsei3vlNZZ9dEP33DNf951MsINZQ+15MZMKAyGN
fFchXjOHed4LiX9UG4vlJKo4fVQpetbOcMaA06/ZM4S09mjhl6CbdRmUTGw8yyHCcMAg2CCU3bmE
3NYzJJFGQ8xWhkDVLLMJhq6dPDOPDrE5YHNt6ibI8Q9kafNYdfazM6+XqZiUFyHv22tlou8MfMoH
VRevK6DUtOnlIa3C1p9YteyY2mrnRrjf5Lrl7Y0uVtKUaBfEVjZeXbLnojsXFvd+iHBGiwhaexaB
DnAMuAswLjyjt06NSI3PCzmOjGy7C0YYb+si592MD3iXJulytEra2XUt2T/kXAu4fppARTW8uhXJ
IkG2aDRy/ltmtB+1rmeXp+YwQJZFPQgC8cBMXO4qoCt7Oy3afWimTy176atSJ1DAdN62/E1wqdAd
LBqUR5gCRecPdiwDyobkvhgzEm47W0c9GS+HGlHsI7YliFXKZejEojPgCXfV9W2+R1M77VC42fsV
82lg4bfclTMPup6B1W1it+tOx0+yg4OLT93KRIDMmF2BSu2TIdrQZ7kwHoWITr01iotO04dAE3H9
BJGQTxFmDiPjVPl2ROynNRUN6vAq8Tsr1Z9IStRBAhg2dy7G0j6uEY4M6KaRBJYPmWYut2E96GeD
Ct3yQDjH1PZaFu/s2iGgpS9sf8jLbGcSS7/nVx0uQaGQwGtrlySK5YcqIw5AZm8Js+hNb5KfxgYx
yuCMWqBWPs967ayjoj5ECa9/n8MYYsMEZ3fzsnmp3T/oTnIaytE+O4SMeLK17u0wbYAZmNUudmdo
g6CxAwmsgl2f+wXd6X3CmCE0htt8wPWvwww+LIn2rUCBs8+R6bS9umQo0nudKg+TvSyEeZQlOYxa
67Ozq4MlZDsQA0f1DJm8NmTDepGzPnRsoY5qq6nyTG2bkaH3Dd1ZdoKo1aAt2Rjqkd1eLULt0Rm9
uo0JCilBkTNiwnoIRRz5hQLCRPlHzZ0i0Gy+jV0+gRpZwmurTdnV5IisET6TmJKLcZctdUdGT1YH
DP6dY2yi+s3FZ9vuLtNIpqfOmp+dieAKhXocyoFpnwao1o+uO76QAjUFda2+2bjVWVOxwZ2i/FEY
w4WSfXtdO+KcVCyJrarKr3IFcl5vb/OY4NbQjAFsNM33th2on1xJau06VAcpcZWFmJV2zdTnlwvU
7oOcW4etOyranCV6Z8af3cVxHxe5HKu8NC5Wmz3DKJZm3zs5Pm6HVyzX9bEZZXLbITBMDR5CsxbO
hM6wqoHvme9bGk9PL6yHmoVSYPdNcrE03QnyZ+1hadDQhQ+EFDGbCeKisT/l2fxxCgcsxIv6Wg1i
9OIoj9mX9dNhLmdgOGVo+aoYSbXMx1s9wiLcMBTjF5+u6qYL/d7CclGE93Bkqt3EWpYwwsnjQMtP
Rqy9DG6deg3yexMRNmfhMJwcsN2cNUmLvy20j5y/yTlm/X6IcKzvJkdj3d3iRmNGhgdjNa19pCZz
j3AXwIesjUOk0pcJcRZ7Y+dx6buLLmtar9ai76ZWqzPAg3CvwSbxZG0be3C4zs6QhX52arioleRJ
vnKq7lubROvJWfDfveU2k4UnoiZCdtLAUWG2HmdypmSNzBRD5/TcExGuNj0oVFrIvlx9hXMDiNmd
MHbFsG24yVBQWJ15bESVYGtQ2yTryRymjT2CKaMlipUw5IrTO2ODTWuEn1KE1r0pC2W35AXN5Ur2
rTl2iqDTihbIwgQPui0mNqdmFt5e/VNel33SL39VXhN6T0f+38vrm/ZbVP0BLsk0Z/uR3xZH+KWA
7bvbFkiZFLCUyL8V1kJSdEM83FY36EV/TuGzPwiok/yc2pZOmzj098La+AAncYtbcVDrUHi7f6ew
Bjf/h8IadcvG4FKgLzc6M+uoX6RGWTcgWxxcljqZazIgphjlxG+jzL5xw1rKOwm5vzsg7Sh5Rocu
bjGPW8r2sxDTESM3bFpc19gtmFoA5zXvYycHWPZi8QDKGCGiEMI2XWbHaC316bbPG/1rodeTzqHc
YbXyGeI5bLQHo4pitu4ic8ZD5UqARHGTngvYFt/NiLRYz+0a500TW8AUa4ezymQDtiDCB92j1kHM
Hx6itVoD0831myxLqtHnhhoGrxFtAdklr1voq6bUnpSuvTmzHQfFpg0q8Z9jKRmTU7Ku6eWcyeSk
Rmv4PGGc2lHBUseSMx3ft8rJUMlX83KLYih0sQ9NRbsza96xRxPdO7sOL2vggoK4aEIy8saEnj2a
7LdkGvunjkd0em0BQyDqpFY3DKPQEi0IPxN27IvlkwdMFHDozu7odXqfLDiz+74M+CaWj+FC9rOG
+GfwFnLqH+iYQtejlAozH1DQeErsML5Yp3n+KJPEsA62nPVTVJrjzoW4XWLWTvHPqN6OI55mZv0C
4bn1I+T/ne8oNLpaV0L30CyMCRzUK4Nnsu8GzmLJJZGuCcJeNcco+1Kr61o0JWr51GM7QfzScmX5
IhuLOQCcOwcMyM0dtCPYWVoaf1cttV4cJdmxS+SwnyIWNBZDYbxlsbprVjnTqJDzEQji8u4ymz4J
7wf6g6Ix7oiHm3blWNjnUCqe7G1r2V8njH8B7dNwTcu40lEtVRFzIi/s5vZNqdWXeF7S5UovB13V
Z7QAk1OT/Fx2Dod8WnBeo9rH/CuzJq5Oa5kY0tNNnNelF4OZa72h6OTlFEIeZPZWsgLDlQKrQAYF
J7h5ByCG72o1RvVQwD0ClKXNbv1MlrdCVQbpKVhIvgi9FlxG4dONqC4AM9phPqdQdy/REcVfi0ax
fk1zlSkvd5ZCuxwRHncob+bqutOc5JJZXHxhh+X0CkPJrr2sm2hiCShYTnO0xBa1tChbSnBbj4+w
5kR1pF/PDa8HGYVjDk1Tf9TbQu3LKEmANS8U+XEzEjdfYYDmzmaiG6KzWJI+aNNN4lOH9ThervAQ
mkBoMJyqmG8zqMfNgqeXWruC4mKCdGuXLAL8thgKdQUhfLrOO0s/tJka6FnNCMyAsU1/U8weQa6p
5FqjDhr37H1yFgpAwtugyJ3po4BUcIC106CS0rv7de7T9c4dtC/a6pbcU7grZ5+2fkGcXZnMe/sm
hoEVDUv1cWYmKT2HTcMj02xBBRXWbXngP0I5dbWy74+cRAvCDZcYRnipfeMneS4g3umxmJDosdQz
q7r9jt/jyRps59JMrG59GDNBcOKUbdmZLZHIgVNrxoXZdTq72VTcyXLastilmxa7NOI0swa9xOLZ
pId1Np1zqjlLholDm+fLd+a6MrsS7nvdYnd2wm6XG1Go+bgcjQrczJoGYpXmnYYtHAniEOeB7abi
orJLd0e4Fsl9WoJGHVDcbDxi108CncRJvudMRulb26j0NdV77cls85GV/Ty2u7aSkntNzmOgpau5
Kwxb609MDcB1mUPa7fDRRe0Ff0AyHtRqUHAsS+qFSGIH4PsZm6YlyIqRyqpps8C6UV3SgfmCtgsS
tt1GOAdH2n+taWkWoGhNSHMqi2hhTMj1gOMLfsIjhHrzeZzWF8kljGL3PRfTLXVxtJ1J3dlWYgRR
Hy5BL2JEk26p9F259mKHaC2MfPRI830ZdvI6L8QAIatVhXE1tVV1BdvGTg9OU5kfm37+yJZydD1Y
OJAgsRTkjj+Oet9BC0jn4aqoC+N6XYzuvkirtPWxTs3RnTGTUEEjJPNlXY6FqXqocb5EU8dysePU
uGaz+yMV/Z9x5V/UUyx7JbXMf6+nHr/Nr93Pc8ofP/HbnNL8QJSWMCkzoM0A3Wb2+Vs5pdsfqK8E
G00D3Ry+8N91OCY1mGvzv4i3If2CSuz3ckpYH+DZIFzA8vUD/v035pQc9wiBfl6rstGzoBu7SpC+
8u7F4f//pKXmDtRGNK/6aaLqeBlBI0EoXL44s8ivV0Nr4OYxVpuLKrtXk3OFXmf8aI9p81BXTB31
tjsT70rrhF7/CvGjdlpC0w4PY0U2wVA22uugNomzXemA3JyQLgvgX9TdYnBdzDspk0wUSPVyQ53w
cDsCItiqV09d3pBQST7mWpkHpmZ1feUAhVapT9DEiuWU5PG+kPDss1TuV6yHavTqqW2bp9xhHTR7
qixy48w8wAZcIwjh3KlYlx2oMAnms5dQR7mLwLjADZ3FQmwKi5XVOKtqEc9yiToqxLUykLsQbTg7
B0eQL3tCmWehJc2WRKWP4aJp3N+GYh8WxJVVvaZl6HyNCIcnC0F0c9fA4SAaw2YvgVn0YV5bODY9
vwIAvLkSF45urtuQyEWRzL5uxBWqrG5PgEQ67tYqXZyAELoj7vf601wmqJcBnfUoQ2eHeYdjfSL1
nKeJGcXQc5KHKN/YrfOQXjWirI6M4J7TKmG0208ki5BRcMymCN5KU0TxSzInZGwslJHKma8q2ZJG
OwwvXVSUTHC6W7OYKbzK0aXBjuwv/RxOXjtMnxBudT6DFT+bQSnP2fNMkAizTyPF3S3fIiYIOzPM
hofVGYjxWbXiMPCRamZZkW6FmhXIoNo7ojzAsb8f1+TZzgXCg6S/WIl394iYv17jhoDdof9UFd25
GKvymPVJHVDHBDy4gWgutX1R17qxxxl+G0cFUEaRPdeE5QVDq1W7rBi/2UlpXxU2oROTW8Gt02cN
iuUQMpIIg2wZsoMc5YZAG29ESoE3juPMSovpopzG+BIAeHvl9IhsFMaOk6qSBK05GLZBi2J/3Yr7
hLnCoaAEenPiZj7PWE93NYlz9wjDJB1u9C0EGHljadhW+2R+oArKD3pdsN5P6uRYZrYNrRZHmFkt
luaVFuIcuq8T50K8Z6fr7gE2SYbImnsYbYBvVlaceijIQcjZ4WWgcFE9z8lbZcrKH+HI4sTHlsl8
uguqymT9WKKmt1Y4d5Y+5uiLYV06Yn40rFL38Pk/k/5xYiiKzaGrqQN77cUCIsCme07PcWOBv6tl
8h11WPsZmaufGj3zy0nSPY0NQ+Jh0bNLRpvDhW333PHMN5rAZI77veptxn4j7hQ8+MrRI6q1cQUO
UcwaUld9uF+McVIPuczqW/Y1MC0aEMvbEMpm7Q7CJgRZ0CHUHdLHzi56v9eNNTrg1RbncohaHvRm
z6txYWUwcqb+CzFgpq+H43ibQoLgWcplEbkjxSVugOVrU3Oo7iIllzNG8PLIKGiZ3EPPpYWyf7HZ
ojb8tkipu6n/bjQN6thoCuu9PQ9DTHxy53KvTW7D/EVv6ulaOFb3CXviNIKGklCWjbHQL+LSLQ5T
QvUeE859+F/2zmy7cSPNuq/SL4BamIdbAhxFiaJm6QYrM5XCEBgDQwB4+n8j2/6X7e5yd/V11ZXL
aSVFEgh8wzn76CZlVyuo3ObcRdhWc0pMygyB2Gpbx6I7QjPMCrNprW0cLGtuGe4U9ENvEwlQL5ht
p7si1xCii1dzyfQNWbg1G4v+1GutTfCYKSJZwPGstOwTY72MMrPJXkqZF/XGhU90a8p5NDblQEDw
wpLkHpXIc1vQt27WbFS0lkV9MoJ+h5h0PEOJah5sK9Aehd15FPEO4kaBMWYpA1RA0Eu5jfENoqwg
UhR07qzfurR6rEP6jqqo76mq0xoyUVYRlazPe7netZAQ3SuwAwuNC+RRDRYwuuuR4aKdkf/dHRS5
EaiMAUDzLFn8zRy71VVZ8zvRVs4BR2bwQ5rd1ZvsVG06YY0IwPs3l1idTabrMFSt8Uhp6kNfYJtM
N9H0XzH15DbXeu1mJpFi54+DEVX6wuathoI4J/5qZjQ4D/z5LoMCeVk0fbyds4Aeex68CCAJhIcO
MNHomcOWlBkWHoENURB9VxjkOUIrQ+5nLZGcwf1tMHBqLRbj4zVEMdT7qTpS7sJWUHTyiaEeBoLV
NoJc821t0+Lz3oJDO017DRbCUeojPG5j0uEpBeWPuanHra5ZfTgYGnJ/ZoEYImrSegLf7J6CLGdp
5Is5alkDwuttjxC4CC/Xmq+p9Z5LsB/bJVDDTu8aRvQzxBENheA2rSbmoEM5nTTRfo5iuS36GMom
zicm504bFqZXXVZT+Nmc+GIrfc53qB10TKYsnjTHg6TVQImEEJURbC2Qmvu85wGKNvoZwXnXuh/L
gmW98j1jm4r+w6yFuGH1zvoMeNUmttS8IRLJOHMNAHvO7DRUQnwNbhHsJkjBScPfKpaAs4wuKr6N
YWqagJw5+kWQfGf5yG6+6OV9DFgnTAmfv8PwNPJwZxlGrf9eG85XE7Q/0RchBHEoGMbJfgWomWLt
6NqXYo29XqTNdHWY+i+JJDjMoc9GNocogx6V3uMNyK+BWTdH3TeXM2E6fAye+BhKFAQcpuzamIa+
YtjjgdFbjyjpAFknoHbyyedcd7PiuwlDLSxRbB0HNrK7fPQg+9Ll7bqc9GjTMFkjzosdjtb8vUtj
NNCmi3Ih4HcACyPYjLX+S6eby72wmJzwNF1XdKkHQYYPrOHXH3uRv3Pbi/62V5WPUcrhZy19fgQe
eoR3pkKtCBLa/0LdOzBL3lkSPcI8gs8JmcQ26+5gkR/KBDrNEVB3MR90mqX2M3IJBZuBycLMoMhe
YtdkW+oBbx5GnMFQiGASuCMD+qQ2Px2UOA4iVvjoJnbly2gs9PHL5B28yfE/lOj090GffuRN3F8W
3QJuO47peMib3ro4pTtuDdikFSdr04OVT2fkUmPAcMlxuCL08qH1A+dBgYHWQ05NjRLDJCIcb3jx
1Ukyb9YbNeE7hRBVwyiX7r5pDIdbpnL7GpkaKmUciavQNrEAxMKI8Hr9jFA4f4PUp3+Hp3YqVBoz
LapZy7SJ9cns3Hms3Mz8YeBOYnnITHSNRh+mY6NqBGeZAH8RTTBQfuigSaKmHrrHReHHjjk8b0fY
Rfugcu8RYt3EUOi9aORxMB3IYIMdM7qj9xknXhmmZuddgt7JXtlm27fGkDmRLFWBeNpqwqZuliKi
Yy4h8lr1g7RsjN0zH8XdJEwfyWJcA+DumyGJFpD4ZTRO3XypfLZtiSHzXeypfocwEdE7v9e+l662
z508LrGbF9krp5l45RE3vCHh0h9F3oPlyb3sqDuKijdu3VNbIc/aZBqBc5vZVcVLYrJSvRm1uURg
RTZggHaBFCpdiW0DZe5ktnIMyU80xCrJamA6Jzrq5k5ee8Ylr7q/DJ8ovseD39XBTZ3n/cVGFP6M
nFrCQe/qvI+s1o1E6azpIRjsXkhFLuuc9qFTT1g3WeHSJ2G0XILGYnFfNPO4zXLuB2LDbeDmpFW6
zwp8lvuWkDuyRKMPqoO5px1wI0q2fbPEaby1he3euZZI30dPsWKvveGxWCqk+l1aabdFNWXvcelU
Oxn7uPvKZSqOw1DpUe7nib+xbYxMm65U5aseT/F15D89TCXHqyyDRwVPlyKsHb5XZVVHGqh8iExL
Qqo5JWlRjW2/6clyfjLI+mF575l75ZfinNddu8NIl0Z10hZhoy1Ft3EkzB8F5+9a2I6UkbPEJUJh
6NNjbgznslqGjW3m1WHwQOaajRXPDz5s/voyoRR0YOJOOrwxhqeuSbGAojeY8aANg2nCA6LczPwh
gQ7cKvuxxosHeokCr/Y92R3yIMWNpaD3LTfFZGtoSHJjW5AwJyOrSzlHJx+4Itt/69CneAjxaZZD
tKik8Q4S3aTxPXD9OCKyOk7OeEbhRnIJS3i9ZBYyaQRdGAp4g5w+GFjPY6/BZsBH/DBhRAhBGWv7
xWEEPhKZeGqVbI6SazIaeis7IwFFg2kO3hfqa/uHXgmoiUhWezaqZfPUiSDO3g0I12FpB+qWIUy1
8ZGTrQRG3/9Zg208uKAUNZQEEIDaTIJBypW+RRy9IILo2L52Zrd80ymsb9TcOADNizuMEfq+5q89
Lbglrg25D7Cd7PJBKYPQ8IZsQvSkTeSkBntfIy2tbSJQueOKpDpA5bif4Dgj3szrO9tu14BAw36G
hV9uCbpF/F4Z+TbhWUdx3s5bVKL9dii8owbYKKpp3B/6JAt2UujmN4eh2AF7c7PBfdgi6UMB4mV1
us8Sa0TH6KxzwtLl6+1S9b0ItHEPk/1iTTgtWJVcRn6TzepmDhvTnA+tUaCEGIbkLGhppw0QOLXl
uml3TTA52xY32QZx+Kq9yLN0q+Iy3QZEM9ONaOKjo6bHueiVB43EjkhTPEkq5SK98KHeh2Sao4vP
CUsFm8PuN/C0S28tM6JKvG+TgEsuIMg47AIkFTgkcvxu6c+mce1bSPpQqZs2OcRIDQm45+AfAPvM
yOnDReIekKIfeeio+coyOLgbpwRqG7zPg3Az7L6MUTd6V9enTDfufTBtCAuJayCuMvnG+j8HUcR6
ncKu9e8Ec8JwKnWxNQq4z3kRWO8Ju7ONpToQ+WWWlu9a0723FhjPdPT3tkNiIKTQ8VOfeLD6mb4c
5xLAqEHjmW1Gp4eqi0A7nIXF9MFL3Mhdim8AjNPtyLeFaHp6a8h/SBN0k0v7yZb0DQnper0Ner3F
GSxQM1oW0nBWvkUW4MTOOueb6CYcrjioCaycf6ktp7zYSmIRB8al4ADdvOJq6by9oWM6MqWdnYsk
EffMH3Q9GsA6+dux0ce7rqfezvURtN86/pn8rjkGbVtsFwVJJcl9/aeqaNHyPh8Ppd0PkdJa85r3
rHZFI3/06dSfPLwkGx2a2ImNR5Smc4MS3AW9YmriZLJ1vy4CdXCStd/p1yjF5iqbI3vJyyNIulFA
S+/m15Gl9YZ5z60Fn/WFUuop01q4ZMg1blLXUlBrFwrHOj3GiNMQaAyaJDRi+AiM9lYZM67Q3Hyp
NI68fGS0DOzMD5Vj+a/MpMsNKChWVTqScnOInSdUqQCSFmHeVHN6zrTqvW+8Dh1Z+ihddnqcpDs1
Ux1VCQaitDbfrRQzqjVW9mfnEF+hJ5Ktg1a+TEQKfTVNqcFlJ0Sl3zD1oPieGvS1i1s++HPPOLpO
gH/1jR9/jPogxs00jthog1k9tAjWavYr6OtJLFFq53Rg8in+S4MeZ3L2YrCCh4oDC8Kz5dQuby9m
8eXLtNe4E8qtqwuUe8Bm1ZIlE61OHPFVNd6tyJ3mgoaBwtoQWr0xF4H0zTWXotqOfmF0W1DPzZ1p
uP6Rf+CPROV/mUjR7RzEm/Cz9BQ0OiJeh4ergcsoFs0ATEATcFdB/gEyI+nUKabTknmCW914kTyS
QtTiDRK7dRbYVEkILAGJiuES4uH0VHnr/s90qISTzuRIcCc5qgPbHdQ17QdSmxMrVJziWaMfRaLd
xkFHrVM47TaH0NYYY7+DLe1tPeEWp8Zh/NcGehfiXEWNRRcXxiAxZTJeg7xbjU5c8fHsbIOpumLF
AXVczt4RPxfRc1qf7uldGCAupXZRpv3Kpq276WMNyY10M5DwOHNSvUm2WV0ahymnOZPO0B0ropKZ
XPT1RhfOZ6Pi4AoPnDFcrDDn1POHSAwmZ/1s7YgbwXnbW99JPDEele+IyJ1mJcN8qNVPp/PGR84+
gntcR4ae3g4nCa+ApL4cTL9m3xbYqJmzZJm5lboQh8Ctbu2+YBG3WPYQmZkKhq2XGGRQ4DVAnc3z
0QiWeieyufnWGXX9jmzVWnkVy/JDmLCQSCAS2reaVeaFCHpwfzzw5MbyvOngi1yeWV+boRf4OaF7
WXKSGhtvq5zn79RZ3FoJ0j4Ej/6lVlbMniMdfmiZ+5VIY26IZ9E6BH5+cF0mOw6dzFNV2GS6evYn
Z7gHHWovd3LyibxRXlnvmYKW6SboYXyScejujDozPODV2cQKO6tkmC1zs0N3k9IvxNodoESSYxwe
BocsHp/mxHmmQnAeW6gau6Sd+wP3wbx1ZWfQXPkvikjnTZNW5mOiF02IuePiG138rZwIasjL2A/R
R5hZVNCkazeK9ZF1LipGq20/pmTzBP20Q9dVh8R/uMPJrjh/Nm6vNzn4ATWtQyI2hopZGDVN6Rqb
iuaG8k7VDZojt5YvsrHbm7b1fXRJ8C30zaAz45ubPA5nzoV3NoiBdUcstP7EItlwIx9o9OsgyF/i
NkYdbzGgBidF5NmtNTSI7Lh6yG1qVL9XbZWdl6ZpZMQDi/2SHBIqpllBQzX7sucxv1ZCnDLvSOi9
D1umPrf2kPeHxke3gKippWj1CTvbJFoxhsTeTI/O0ABTwfrVuBvaMJ9vglgl7C3Jp5MmeRJVSQzI
mZna/DCLcRKhxY22XdqJkCKvo/GeIMSGlKBlE41W86Uor7esCK6zRlm/sKI7kYHTR04zoJjK4vY6
JaP5mudU4JGDmpJ+3THuu7ZmwV20o//QEXJExSuT+p5klvFVs7PhZKHCGDbw9/1bOWv9q2g0/Q69
7rw3G98IaF4769phMHsICE4pN9KIgxtNS83vM2SeU9/546NpWgxDsYtxl4KwIuqkdPyKaOQuTSO2
rSzjPGXzxBoUU8GNJYMkv2PCv0ofAmkVN7lhzs6ud5XDN11CpuxlAsRRdPdL0tnwxubGRIdRT086
AJETgYkirAiB/CLRxSBHp6NQW1ySvph0yLs0CLJkk+RZ+zq40BqVxlM3qW0eZlxSEc1OttUTMsUb
TSFNYTR6I+PJWzml/RYdujg3RlWRmOMZ+rleavXc51WPuHbKyijVFK4U8tU5Tnrt2hCddOfMyj+U
qQH4cVyavep0O7QagDMbTar+1i9K643prcZDTDVPOvXdGaeMAlxC9c8402NKo6UPc5qPoU8yMkN7
mBpJ05W3Qx/80EbD2HI4xQc3dfpImxfjNhi5NazcTLdZu9q0Df++mtzpqGZnPLmatyisqcSR9HQd
AxVjyLxZnro0GG416YkziKfvwMvAtpANuMv9+VtCaFlo2shvYvis6caIS2Zlcn7RMvIJPGQ8GJ7Z
Mmtc6Pt0RKo+ytk8klnJzKYW1WwyaIMKZU1kPRm6t+mdmloWE957VsBsoFVYcKlOLsFwRjfc+17N
HNggQCQiSWwsHiYnhYcDExL9iagF86xRnDWvjZTD+oYZq0GlUac7It8XXNdQX8XCv9fja2dN80Xh
qt2Yo3gJOvPNSjisHa3aZhgFIiYl34Jq9WonLDwUKbFRpxV6BAOn3pmGsA/KLvfs2R8Wv6FVICUS
Da++YK9aLlaaYRDO21cILfm9mwyHWDPZiLf9flzs8UPDJRqalvZmQdQmPZAKeWq1bN+MPKghxn8r
g7y9qqG9DvVKidZrn0e7sTaCaaFdfIxAIRji9NiyMSdlXPu0NW+4/SX7kJz/m4w1GIOewH7rlTPA
NprOY9NMR1m0r/+WAf5vZIBsrdec1H++tn6sB1w24TfJWu3PZPXffvS3/bXn/4OTVfdcknANcA3s
wn9bX/vWPxDiOevO2MOJs/7Jby4by/kH5hpsLyYQN9t0/uCysQBLQnUjIBrNoWOu6/B/YXsNYOzP
y2s78BAEQq7k73SxZf8153QgebHiEYxFb/QMtQ1AbtFoVlmwT4kl2LkVMOKQaAj/GmD5Ijglq7I7
2N11NBJjgmvbGoynPM6s118hkrVrVo9j58YfgW1M981ikURPfJFzaCQdCGs1w7nJQEpEnqiQ+OC4
c8uo1yaeASnWIuuMsC69E0YNQIERjUWMQlu025bjm3nEPCvEzOhRpmgZ8+qrK9m1bLxgtndC6+wL
xtXpXqSxHWr1xIRTbzVyMuN5HUi7Dp2pZqXcVgz32MgSr3hrQpdqcK+iCBpKyzqpxbeOwZTppHvx
gHzXUYcEEeue/ievAgJA2hXj2ngAz7zxmzZL+YuLeRvMkDGmuHKJUWJYKraZppxDRlS4t7VAEnxl
fOEHJ3YmJFQOS2P8vvHn4jotATaG6l6bRYN+EfObvQKHxDaudPFAfAai+xWZoYa4emo6v770HcDb
m6mdEieyB5NWnBwKv4MYhFkT+VWLD3GBvHxlCDBvW7fhg8yNmDEXUjf04ATBeVfMxs2Hkfj+fVzU
inZ4kboRxViyePwWqt55fsmwbMHs2ZTNRRhtcO+AS0zPOUySA2v5ZkesY3Au3AzHZZqq85rvuJvS
kXA5ALv1o0H3f9VsrhbMGsQ/z74DpA//SBlL4ymuhY1/mG9Hg/p+nAavvjB0GbXHxS4pM73cQIuE
xL4txGBTMJiwdNmD97xnkOZY6Nvvainbd8kJ+troM5q1YGkdl5EHGZ6GVpLfwZoXeyNrm+uE8o5Z
mR08miSpXSdrYWoZTFJjAgqKyoynrmOwgvYJaYGmvvkLThPRGaz2GstLduxoEapNzEAOsdf2C9PL
2Zz3WTxoZ5OULxUqWvKtpU9+lbIcD4B1p45w8DioZnjwkNCKM4/B4L7xCVreGNJ1nytjtm9TnCUq
CRFcavoGBHe9OKELO9raJ4CyMEtpea5wcLPuE/IwO1ntv7dw9mATBaoNIVZZMd+PpkYeB9bQriMm
39/RNCwmjyUQA2w53WbQj8T+ztkrY8qgPzn8D7IEl8+bFyfaI5UvbZWIb72yHG+yse9e07a8iwMr
OeMSzYIfObJZns2mVda2dkpK3QP/ziTomSD7DJ7EzEgIadY2lrPY6S7/t7f04gicWr1kPY2AFqT1
bZenLYa0/iEfDMpAQmDcDaZew98IrqEX140TRP9uqj1VJCDtaykXVJmOVTYhGqAGxIzZrgk8Caim
X2Vzxe9wmPWMldE4mEM0M/W70dhIHGGAs0wJqod68c993sVH4jY73Hn1dFJZTm9H+MnW7lF0tvW0
RwqofWIS27ZYPELAzvvJx00yZ+jt5qb37ggLeOwXemYIK4wUcufFkMAPcob+G3LW6gt14wN7U5YS
kiRNrQPBlthYr8YiZvzeuGxKK7Lacqe60WmEfuazd6cvZvwOFkphKGgLFiWjf8nHumO4xfjVBp59
T26EtWtrhHoqw/Rku8td1vrwq2y9D9O0K3azIZBgaPyUIeYVWi3rJqIgeq9jz2GW4V2WRrLaEjGD
SQAmEODkvo0Rd+euRrSgjNXF7SAeoMn8HnDa7lHG+tuMwMYdrtA8xObRsVWFf7nUeJyKcdTWuADj
htX1uBm85KPOTDbXBqJm4c1VRI4Ww5e+lq9Q9NRBL5P+mVCjngtDaftETl+DdIs9xe287aUynkai
vz8s4WjlBreSfXRzu0S6BCb1OLi1EtgTbeemarNmR3eAJ7lJcK7j7rZPPvkI4aRp3nVgGI8nhEdT
XhK21zt2yVXhLt7d3LVE8bCnzfKt32b9A7ry+CVonTV4uowx+w0pxEW//V7Va5m5TJl4a7yi3BnD
SHxDZvq7suuDfb2MzTtjCf2Vvaq27UdmrDVJtHcVOlTcNEoiJyz9K5qE6hb3qnbB1/HiJW2pMzwg
rSrpFvdOwnKD+D/1wjg5U56cA1H6AZ3oujnus8ELhclidAOpYIlsxZLQ6VdximlYd9aKMkGpOSEA
RoO89xDzYgr0xEmTCSuuJkH8TsTmS9/o3StXHBl/2UAYpG7J1eRVX6el1++sXFSRD2TQHQouA1vt
9AkIwmSkNqY3GW/GztYQwXr5T6uzy5842kkVTQllCxkpKuIkCIQ/VR5P7DCfW7YAKDqfaxKCHtJA
gPlnDbJle+yf29j80ILhK8uq5M01Xahyc6WHne08V7ajsUnoBLUy07vR4Jxb5jZ+JmtiP1n5R+wO
P3yzdfaEUfSbJUbdhVz7bR7nIOoL/GGeJ7+1Jei+0WKqBZhqKw2z+ZmAVt+IXKtBRVn5YTSHqg5N
zIxbSLgGia6u3KKqFtfKcO+qpK/O5UKIaNmbbNxNJPy4ulKpmm1nlMvdajvGadx9kjHyNNMs4uwI
2YZZTEKskcQSAx6oQ73e4lfgcBXOOki1WqgYNjFpE085FANx9s0U4kkz3TqyVKt/pKaXHRDpeD+l
IR+G0fiCqMkAMoNAqXnv6Pn0qEXzxIZD907BHC8wO9fpoAWYMlkacj6GE9liSOlIMt6OQDgjPxmt
Qz7NJTPVhgAsBty5azxnahbngmse0RSuJ4NVLhExfRoCAd3LsWhOdT892gtpv8aSVptixGaV5stn
T/0Z9tZQP7LBGMOsW/is49Kacd8SkOC4NSvAqit3RBowB9D8H3Fivhnob9711rEu2CyKsPSda2v0
XFfOj9JkAJstQ7dtyOC4YQtT3wyt+dMrVUhd8MkWvk0jgimakAQMdfCbON90dmPT06JfH3033VOx
eA+AehKaJZXv0F9OFwa18b2E4Y9yLSKqZp+l+l06Q4tAL8clavgJfeSEo9DI17jc/HliCvMQrwDu
hhnRsAHrXT8M6VAjYiBagcAEx01qhmOTf9bazo06d3npc1AXFJutUV1YRifI3IIVov6FhB9rVwnV
TNMvseouS8GEJWVTIzES5sTpyoJotaWbnhSNbmP0F5AMt1RreEZdNF0ISCYW0gTsxQBByf/hNnd8
ogojB3E63FfPds5V7vtnt2yJ10JTYM4eRFZNlMu9KStx8+/G73/V+GGLokn6543fy09ZEqf1J8Xy
f/7M7x2f8Q/bs6zApbs3oWMDQvi95fOsf9h0e3SDtvGf7eD/7/lsh8QAMO6IYA20ydYfggNgg+Ml
I/CaIYNv4N/y/pWeD730H+XKoAkdA5cZvyEvsoqj/yxX9g2MTFSRzsH3WaSWaUoIY9Ja/wPm5i+o
L9snqov3uELyAjpLff3zP4ii42FseYYl8WHIK+jLIwA9JIRx/VH143Rfup51LBaytqJ66Zv3P3wf
/w2jbv2+/vgWf704aAsf3TirRD7sP7946hYFuGUIBokd1IJBVacQdNCPlg5dFZPF+ltCcAFWqgph
XbfM2c9JI62d8bZrRQW182YeuNV79jmh1WrtaVhDmTo/X4fbBa7XfpY8HZgF3Q6dFz+UQHCj/8Ob
8FCuGw5x9FxIf/kEdWk3VtkvqNsWMgYmu152pVbSNXlqfm4tnXhhQ3gM30qShrHwNe9sLPzIqZPV
VpYFa6dpTvc163k2gAsHFxHvu9EXxRGzmUDLR+FVZsOaLL/0VFukoO3//j0wwfgv3wMbbVBHyJZR
RPzFadjZFn2Sp4IDGhwVSX0pWNHJmaIl//r7V/qLp/HXN47QyELW7/gOXoA/f+OsgLpV0RYcRtgR
hxlv8753/fYke6u96g5t59+/3l9uol+vF0A/sdERr0rE9Qr8w+VtGl1VlajCDmOSySsnSrdZhiQ4
//2r/Defn41hCj6LT3QUUR9/fpWA6Fu/UJp/kKbK9sjYvxorgDTY+U9//0KrU+Kv35RjGjoH03ou
/JdDIU8wWCiuwYO5sJBdvA6uccA1M898cXOJwwjxhQvtt+7FA4p5/9wULlI/JgsP6VAtN6XjtFcJ
+DzbuCOPpcbI9LWkAwSaQDo+YVunX+bafB4TrwLOseg2jvNc0eDZCS8CIQN0r29mh850u1flLtnh
79+k5a+f1x8YbED2dVJZ+DjNNa8gcP4CwIvNuBjSRU4HtbJ3sQQgKV55vGgUxK5eGb0usN6pkFB7
V34vF29+gHKM1x4x7I7dPA7/X8jfHvhv61b6q4E59c6hJvjwFIxgB1iwNJT5aASEum+kKhCnMHV/
IgQt2KULSGz2X9NzmlQm6x44xCLZGfmYfHCciYO7soqTwXQOSBmIZ3EhGZdwordW4mYHHHhzWK/E
4xQvyh4qk/8kVx5yrrEwrgiM7TeUXj9S5pBh2YnkCJR6vDQF9ObNuBKWy5W1PMYuoNLRZGdhY/t0
6bCKsDeS+iBkLV56fKPFym5mo6tdnKCZP+d5XscjMJ4hx1h7J7YZ1+VuaoYLVVTEasG+OnAUnpqh
K18hxogvEpNrLCZ6MCNDJLsOaEytkyoD6+zN8ysReSuBmqSM4pivVOqlDdyLu5KqyV+uwIqXmbqg
1aAlywvnmw7cGrNlHqbgrjXkYrcYXrQIC0qy1Tx5Ip6G39o12i2QmiOjv+qOPFVSL6aKnV0ikQVo
gClYL57Xz5MSMScBcWVx45eAWl1a707qEoU3pRhoRVmeMRXOz9ovoLdR6sudMWhgvueV+K3zfGHH
CQXcrAP/OGDi+yZjt7uHnN2hVyanJmy9znoSNrROmOKU2GIztJb1rV6J4yI1tchC7VVu1pH+MxvI
gXXJpPhqJsrdlVyuQJinqXU1YxIEONvGIw3PvAEH2/sbUos/Lcl3jqqiuc6yuM1gx4YMgUQ0JgUe
WxRMGwyTQyh1doImxkg9sZHfBFPyiKniljnLR7qS2NOVyR6vdPZcumBHBXr1qmJN35H0tbLceyf2
d5aUCI2nQZ2qlflejwu4NJ3Y+iFvtU2/suE91lUcUZhJjbLCTZfX6yAGmjy6miqcV8K8trLmm5U6
j+XbDhk1g6KXegsYhIeRF/EYgneS+C7YepVhQ0lg2cuu024cBg/nfiXdS6Si33LWadch6zwflTlT
9I1u5s1l+YXKNzqjvZlnwz6i0i4OxsrU92puF1eD9SMg7SDYGLamYvOdeimokz6Nw0nPqx9ytJO3
HMjJp+t185s1SnUq2S8fxRhAmUoa+yx1rdm3PaMUGr7xOGA4umgzUi0yBFDFAkbxOuPI+NxbCEBr
3XJb6glDDW2Znu2RWEtrXevoImm2eAYgoM+YaZjbZXvDbatzhuSJBTELZkBO1TmvBiglmTu1vxQj
kVsP815zmfa2nS5g7Y/z18gApb7TZ5r/GPFRuIwztpQaS0NjQo7LEp4cxhL7G1Mfmi1SIHPLO5Yn
z8VtqZjWRWaqzzcMBbpXtO72xeRGvZvJZxgiEeMcx1dRjz+NHPAJLnv2dXkuf6TII3dunXkvhFhU
58rxjCdNp75ANZfixIfQG4+UfBgu9Q2MnJzfrpgYdg+GTjFDTMVDwXTsLc8tEQl9gR6tURdqTsNk
SxjWUdlkSjRJMLzUfccckZXx56KlOkAUm7NH8iZBfy63blGDicTxdphnq7mz0iU+eZ3kyaUI2glh
n5GXjDF1G8iRdw6T67KipyJnsMwtk1zc/tDFLovXIJRi6MbPmEHRvSboRkCNWPwmYgj0/Tj2vCUo
2RCELI/IPUTjztYKUudicDAgNGTk1PTmgu7XLcLAG+ITtYqDtdoN6FsLeRpdrlcD1vUXNfD4ko2S
c7022xM225EcZsc2kZaV7T6uNOcGBaf2MPMCaYTTm/KCwTO/Nv7vDwVaJCEoI+0fdI9sihgX04Nk
/gBDNzXeMLVBPWF4ifCn3ne5yeKXetG6cSZ937ccCoYcrLvRahGdYLo6lsJ0w7HI011txem2roYn
JDImTro+2yBhd7Y47+iuKxgFaM7GvWzGOd3z8Xvih7T9Nj3Lrmyxfc/IqbBsDDOKXKmzHGKUdA6Q
/jacrDMBGMzJ7PQO885ULsdfj/d/G2z/J4MtdTXl3D9vWF9/dv1/vGQyYTX3JyAgIMH1J39vWz26
TLaUQPx+LRYt/uj3TSXhVA4OW9s1AuO3tKvfgYCEYK1bbA8OOmQT16MSZly6sgLJu6NnddeiEv7A
yjb5V9pWEqX/Wr1ZLthxgPtAdNllGGsP8IeaO5ltVfDsSo9d6Q03tV85WNHZZ9xYM6Lywu45OwNM
IQ+Wh4SvTIhNwaBJuqihDiKV2CXiePB2sg/kI8gIhILEWLxkfl9gSUKIYWVDsGZGkA4ESboX4SRS
59jFiyd3Qz7ES+hoxBYjaXAKZ2MLB79jwPnpNOV0aGP7RFIbXlY542VKSj95ZoLFAmd0oIkFbv4W
KPUC7TpGaR938/PSj7DXVDHvslHTo97OhytET+PU1xVrRaKAVkDeKh4i66N9cOY2O/MjbEEkTt09
5uFrFjd5F6VTrg7SavHGq7nCxGHpr4uU402Oh+WJMsbawRdK782g+3/snVlv29iWhf9KcN9lcB4a
qAu0NdiybMfOcDO8CIqt4iDOM/nr+6NIJ5LspCph0EU0mlVPkXxEHp6zzx7WWhuhcRNK8rmJvFg6
l3zNmTmi6y2QiykQwShr/61lQxeR5AqNCoRAZ7oQiyva6L4nMQ4By8iKG0OpCR69bDqh0+bMohiF
sqijZG93kavfwTOiFZNCKew8BBMjLsI6b7kFxqSZmTnyJeiOKHOJdn9AeGIPeDtTKKcZLY1Dk9ZC
E9T51pUMUGsXXYpUHHWlxi7m9mswjEU2k2q0LmY6fthUUUsg1J7VKPgGSQELDaIKaopNRo4yuzTL
VrYp5bw6p5+vOJ8UEtqCbg2nM0kDlfeh5teNIV1mrvCJypJK3hG+GIfef9ZBLVyZZfK+Ri+R2qUQ
fKYhUH0l2pGO+qRhEx/Qz0bM1JnnWtabVAnkYFboaH4Zrh/fegEKWsyyb+vnkR9q+PSpBgGJpi3w
F4pP62Qt3aNI6c5VS6uukdXdZhLyGbgzjTZfx45115RuelWZxBCuJk9lQ6wotpLs9URtPUOvcn0v
ytlHxEVAeWf6bklGcG2tykzwivvKtMJ4g+pD+lkoY3LvlL7uNT9SV22m5+2O9t2ziRrk12qaxto0
K3ymrIz85IaK4OcSbYjbSSTBCCyFrRL4hDYl1SVYGTFdSxCO8Bw00ygsienMT2rjE31p83fNpM2d
FmtvrtGgJ4ftCEPuUlByFfqMFgbe1AvK8rONYI8wE2sK98h8xAgUAo0UafZTS3NVz/y5g1ygcF+E
DRKFNGi9jmJklqhM1BBDIumuVMVPTWp+EpIc31E254kOHA74pkO/HgWHLrkA+Axp1JK0D/iu76x1
tBWAJ1Or071oznklXKrUsIzXkMgjoPMoa7u2Jl1a2Jw3jIBUDnSM2xR9NKLIclmJAcXwEEJxBRQ8
LaWb1Eyh0RrrKrHwEaJPvjOhypvQ+IVbShd0HVojFwTLM4l30U1dQB9ACKha5AIARUW2lzuATPG9
1EiGf5mvoZVPjbx2VztZcIEOpBHRVyWE6k2KBtxcl4Fn2zQin8dRBoZLBy0rRprxgQZntXqeNatA
0CeXVpbaFzsaKuEZSJOFuqY2Zwp1uQjaZu1W5e0+0leO/vWU5FaGoy+UADJ8tKYxJag86Mi7xFXv
Ua6Bf6RRjtFKyvZGgaPu0tbryt2BmgrzPLoo6KE1LUTfuikLoAzT3G2V52gEtlQzI7mpSMj/pyQ5
n3urHE8XwZeUXjqOFRrzaiL7CzdaaXX1kaK7NguTVFpWVHbmKt9aeaoQ3oieHON3KBNqXHEYSwLO
mirryx3VUSxVEt/LIATfkQhCphjJxJmtQv2Z1lFTX6wnkMSmprfbQbI3QTZWOm3RFJH0VlJ8Jrx0
z+0ityto9GayQBtmT16/9Rqr/pPUAFDSQtcXqLcq3jm84fyiWqcPEG+pOusUts5tjW5vSNDmS6Bw
HnoibV86L//MwaItkO8rLoMmLtmlUCsacKZlSSTuO9mDFHDazBGIT69pC2YuCkt8a+kkXOQJhGcH
P45GcoZ7QU9lH91v5NLhMJyLHLBzmpoBlQsmyFEmgbAU6hYoYtJnTCtR58SpFFZahpvNiW0sUnTs
rnMAB6sq0B0IL96bdVtf0FNLvygjE7ISFPE/c9h7LccP0p8fYXtLsfBmpLniZWxS8yIjDFVWqOS7
hC6EYGmklgKv1Dd2ZDm3DjWR6c6LOGUbxGpV5HavSLmtFyDaVvC24rnQVOmjGiaIAfhROUd6O7rO
ZOLFJlfsZdKYX9DU9ZeWmjzGJk278l35haa1+VwQa8CJOceNmNhLI0mtSzq7yjMAxbcFuSaSE9RA
fZRijbxQ70GQ+otkklKjc9/kQjq5L233rmJer9aVKrEbvVvYgc2i0naUX0Bdq4Qj4JPQg0XOSoEJ
S+vvAs3JBP/0vbKDhFvmzOubOHcs7Yqm63V+U6eCFc4lTk6KLk4FESkT5BpEiYIarkDfK6MR5vba
jJq34OLNyccyhfY7c3Qd8COBi4Tixi7QkVbfiR6qWHomii0/iNZnOwRHgTI1uDLpzlNui52YsKxU
MCISDdjAwYuJv62hNCPdCBTqtRRKE3sWuUnzQYZ3+8EPhepKB9JJGS1IL+J6UiLr6uuVNgWNXlwR
aZWYfi9gDgo7o7Oc0MxFH4tp7CbapoaBh7xZ7l6Roc9lxIB0yBVN7lz58LToVYHvr5vlooZi9hhL
+eSCrj3qXVob8aI0YpHMAEDYcz/AvO5imQkCglAtbMGyUABZozfhtmhp2qrjdPgy4HKaIBQzoaHi
VoY5vCxON+KTkGT3KolyOFAZ3SlEGqXVOfEjJ5ewUKnXrhF8sg13muqQgJqdZ1/VqRjAYDDSIodn
Uecrz95NSOXFGo7fGj4IgCfFfC2iEJxNw6yJnQWVWXMeGrSxBJOaQ420YgH1AddGV8wV3HvDTuI3
rkl6AbmV2gHzYKpQq9fVIgE+d9mIdlUgRID48rlQJ3p6rid19sFDvW+2hmd37buG3/KMqvpjIzuo
3KbqhQwzHJprg2oa0kilzN87ayS8oN+jjwxsZ4Kw9VyuJv6tUiN70npA0BV9ekstFUcRPlDwb4G/
wtqeWjls9QXCGAGUq10mgPXIso8Y7wYcQ4qOtSl+AQcNwRTUH4Av/C14bLuWimEm6MuWWe7WKJCo
0jTLtCaaKprtvw7i1CBS3tnw81X7JlJLUBawLq/LXFeXmm1EMK7pRnWfekm+o4VK4F0oIN3mJi/t
CoWSuJh5gVI/VmsDoVJ87vdSremrNe1/tKlTF/p1KuCazdaWaJk3PtLQU2qXHzNfTj8gZYf2lKUq
C29CVC1VqrBMpLpJQMq42ic5UgBXpQjXUEPQsQPoDt945Nm2EnJNiOM74gZ76lw55URE6VvRPtIT
IK1RMPZ1lD4B6JFRBGaDuCmKw3WQyW+QHZQp7pbBeVjruznaf+aFWZFmo/VVsWr0ogQwYpVvUigm
yNuU1RTwMeKgu8jeAPFAGE8KQ2UhOuhznEdilMxjqaBvfKuIIK+zeE57e20hFYL+KFGBuY5Sp7k1
EPV8G5UiiBzsuYu2h4gAQSB4Hy1R8CwCe9e8CmEZXTn0vboSonUMxUWNV0JsafdykwExIxGzlBqB
H2hanqWuRPM60EV8f4Fqtbomiahn9g7T7AeLUovUC9ebBMtKwBePgPW9CxNPXkyEZJ5FsfvasUDl
u65f3Lq6Lq0wEsWMDchm0aGupTTvvJHb/tf2JI5Qg6H9aQ2FIKS7Th2foyrDXk8UdxWBBZ97PuJE
lpl5D/ZOU9s2D3ZJyT7XyE+F5aOGEA5C455Z3RSSVMmLMlHCxf/H/3+rYE3nZQoZP4j/69AHXHNU
sO7+po/8aaxOi3uU9jWBjABt64nhnyS2RJGP4CRRz+6L0k+Bf1uvFqSvmqRtuqAP/BWhFSzVKScZ
AIp1xLl+JvA/KbVRxVXbGphJDVRRiPvbtMBB2L/OSxEARFze5v6jlXqAPr4czMZdV/95BZXvLnSC
LP3jX23V56Aq9OwHTvIKSSV7flTxA4aLMARJ+dzcOMWtY8K+f/zxT6ltXfDotyiFAggA1w1OVlFP
4dYo0Ymeiq75jasi++JGaGVK7F7kTgxpF6ufU7eyjAe60BuZQLUCYfkGkQm1doIrQcYU+I+0UzF0
i4BSsQVTv6AjgHBRG0G+dQxUvf3rPFHSibISNGTqvdSkcTLd7knwasokXL+r42zhSo56leIy3LlE
oKi4uOs4yKbYKnTi5YQUnlRoE87AspBNyESeH9u7t7EJMIqegJw9ejjjJjjX4XZT+ARGepWIkfO+
rjxO4XUMgI0stFcufHr/yv5Kz1R3psLyuDVEMLGfyeOjvDSxEHEyOO2nAupQ8msoDlGzcjOYbm9L
VKiUYC4XFm2BwGcjqFCtUbtJnPTi/5bV6NOfs022me+twX2+Teo32zSH5v2E/G8/3a/ud2jJZGgc
/+yXfjzQq+3fsUOSSPf6g+3w9ab2N/OjMbwN95w/bmkvop8J+JQiQHNhf9Ely6PnRv/xRBTMM01p
0RAyZgKTdzA935uAHz9bN5M//s7RvT+EeZC1bwAVthMV6O6WHqr/srbhD57+ZIRvTy+bSB1SnRZU
TNDhY5t0XREN8DQCBdH26uz9//7Dbx45SWYOHRSch+zwQBEVXeRdHR1C+xfyMy9fOZPpOaNTu+6e
khPlcBbI+pKGNmWdZPI/9PK/+/wm1JmBjy+3/WEVTst2aR8+t86mEFttcGZnf/1TS/+7T08YdCqZ
/rMvX1bOeDoQPMCd9tfJyzclkHNgoUDAdZYBN+Af2f/fnwRBGLoDIHfBEwNT1HaUba8T82doZ4aC
gZQEdB3319gmgWQAL26YGRDPYLeJKudANwksraPtwCSBhsKrHN8SMJ9J3f7CPpDIs/F4SveGMfWH
Ty/ikLNEVDr0UVnj6jbeiI4CenZxfA1aAq0ppIoGL1F6cQlwDkKqBBSndTtuRE9Pe1KxO53/0g84
sSTf/ADiJxHUbIsc7h6f4+5wDeicg7qhEqr1VmB0B4KKER+6BvQzSVUoR4u9LTwxA6S+zzRCVdDS
/TSMzRYaNGUcOgk4fkKrJSb3pyKzerQSVFqN0BVEFnvXYHwmkY6Anbf26/tBgkLdotYl+eTxDZwC
A0lwWDzdRhmdORAxYN3u/PXHxyvQFA48xezNwclOgEdOYgQsP5mM/TW+WdBEafBWMHjXCjwIXe+e
8mQWTIPogSiJAOrrwTkyB5HK8mDniKOB+AgiiNA95YmbbJhnsEdAtQGC766xWcWXhBV+2kmSCZVo
EyiJ/Y449ZMFggm2A85SNwmdQzIiN4GXZAw1i6QLOBxNpI36V31qHWkpZbAhoCB1O2Z0bgKpzTad
O8xXNFsVDQUpiJd3hEg7Lk1FkQ7a+34aOkM0qrVgGoNdRmRBaA1GI9+XE2dm20VDEBDZ6T8f344w
OcWHrgUKDxDkALieGARTxCBAHpGMfpGMbitAlWvpKsO2gn5GfV6WcAmP3UQDPRmDc1NBXXl/je7x
ZY6FwZYA3iU5MgWz/7KHgKUgd4ID0WdPusN4TJaAGtvQRQCPVCZswh5+84MOQwbNPEN6EhSv3icY
RrcWJASOhtrDNoPQ7gX15EzUtTMdVi6aff3Tj85XRgdIGWoHIQwTGRMR6H1cdOIr6+SQqKrKHIpj
cw/7XpqD7KCCe0hdGje4N3cni4Cg7KxlUot9fD4iC4BHaw7Nnimk0nn1JqWEzto/Pw1YF/iNrffY
XqPzBQhflKHxIqVEZc/1hJiwv1jqh3awWwTtqUtZrb1G5xdKZLaGxgiKxmkAZwP0xstnotJyNHDD
e82DMW0FhfBgoEdEJlWhZsQU9EmDE7+QBJIuACkxpH4rYCnGlTSQRLQlBs5CW1aC6UPKuNsJbW72
cCuQNGj1B8m29+n2ERqE56IcP5s0wCwCJJH472QR6OTXEB6id4Lczc/okqgsgsGWAI8I/hTV097c
tavqcBG0BVZEQdrUUTcLo1sERG9tw+xhrgHFRUoGaG531bNns2CeEUC2AcJYy8wYxR7+8esZZRwk
6HWQ+Z5KrKc7oi3BUnUgs9SdGp0FGtPhgFbpYLOonJFBhAVMS/X9dTILdPM8E4Ew0r9gfL4B9MfB
HpKEm2xKSosneOn5dfWMQwEw0lMpenwWgU7zQ2cBrV1VBlT0NX944ifqZNTJJxmtfu/+Gt0s9DTe
QXaR06ETGiY23l8ns2BA82WrsBe+ZdxH5igxDV0qY4BdJGYghcR+7z2BE0eJZyfF1MIzxuouEvE+
A4P/tKOEXSAolNCX7tbCSfzI+Uj4LJJyF/ps6uicZtjmGPNhOwK7AOSSnHq37dv48MhfYhI6fHsf
X44vdMCnHzoLBFAGfbepq37b94ezADYRaSpUrAmj9tfocqokQ6XOZP+6XaDSJpNOwyPqF8OJ77wH
ZemUF9BPGN1eaBGFA/eCQr4QYULzKTRoMX5HqwB/EWKD0OLS9le37EbkL8ro6gyuL9A4HsOCO9jH
BierAHQmkoqAlkbrNcsq7QQGrgVUPQhGmQQK7PvrxGum34GGOTCUJ+ze6KJpWdOMobNAMkHDR2A+
e7t34imQUqEQB2jJ/Hlk0t/YNl+ZH1Pb8R73nA9nm77E+vjeF54YD88/79kOy8c//gXh6itza//F
Voqm++1vlJB/H+EY94yMgw+fGBqHf94/4POffvGmnv7x0tkmG5Sl6v3j1v1t3m58eCP/7W2+bPzN
ESNhj57+did//OvoPg92wV8MnO5Oxm1LdIPHTZwmPG4bQv9HtsrwgXebIN2kTyO1r7GD5w8debrx
nD/D5ERDqEN6Dh479MJk8xge3nWHIx4+chBsHzLnIc+OBt/j1IcOPtt6m3KTbA9H7lCfg0fuOTav
wj9fQfDL/S/H0k0d32Tor6DGljiPx8u7w2sOHfliG6I3dTxyB4UcOvIlM+44hzMuymSvn/7hRbGs
r4HAj7b68nFjHy3AntM09IaXHg2CQud4R3ZQwMFDB4/O5sSKdMCywSOH5fHLQ8iZlMDQYVfPbVMH
DR08MAPkD7v66Rb3Zq+D1Awd+jpESfLZNHdopaFj32yc4Mh6UIz7HcfLzSapvU3weDgdPaxi+C2n
6ebBztNtlh2t6R64MHh858F2rM0xtbKrig8fmrOA3nNHK7uvsg4fO00d/qdD9dGkd+W73zF6SKvE
k6HbotDgodGyP7EhPZN36Mi32y/J5sR76ms4w4cuNsfnVg8lHT5w+epy40ep7Rwf633Z5XeMf7VN
0u2RpepJQ79j8Jtt5TwcHWMM3pZKfsfgn8Jk9zTSPj7oqhCDh6aL0Mut9KQuwf97fmC22Z3u/S5n
PHT417ZzPOMdcmHwsDsPj+Q4qpG6zObgoZOtdcpep87z9G5/3Ym629IFFbnazUmYgJJam4scet9v
7PBx+2qZPjvbuiTX0OHf/mVPx+8LIfwtH7P7gecLsSVFkFMbev/vmP1tmm6PXIo+9TV87Oo4quwh
u0PHfZ9t7Kcnb21Kn68dOuwPurQMfIcvKul2ibWhN/1hw7lDv6njrdmj4QYP/lcywAPn5YOTPoSo
XB95bn2ubfC9f1/C6Id3/VKm6atoyPP805MYyEt/dpxca7/x4G03yb//BwAA//8=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359DC0A8-DDB7-44DD-B253-AC74CA76CD7D}">
          <cx:tx>
            <cx:txData>
              <cx:f>_xlchart.v1.12</cx:f>
              <cx:v>Profit</cx:v>
            </cx:txData>
          </cx:tx>
          <cx:spPr>
            <a:gradFill>
              <a:gsLst>
                <a:gs pos="100000">
                  <a:schemeClr val="accent1">
                    <a:lumMod val="45000"/>
                    <a:lumOff val="55000"/>
                  </a:schemeClr>
                </a:gs>
                <a:gs pos="0">
                  <a:schemeClr val="bg1">
                    <a:lumMod val="95000"/>
                  </a:schemeClr>
                </a:gs>
                <a:gs pos="91000">
                  <a:schemeClr val="accent1">
                    <a:lumMod val="75000"/>
                  </a:schemeClr>
                </a:gs>
              </a:gsLst>
              <a:lin ang="7200000" scaled="0"/>
            </a:gradFill>
            <a:ln>
              <a:gradFill>
                <a:gsLst>
                  <a:gs pos="0">
                    <a:schemeClr val="bg1"/>
                  </a:gs>
                  <a:gs pos="100000">
                    <a:schemeClr val="accent1">
                      <a:lumMod val="45000"/>
                      <a:lumOff val="55000"/>
                    </a:schemeClr>
                  </a:gs>
                  <a:gs pos="83000">
                    <a:srgbClr val="7030A0"/>
                  </a:gs>
                  <a:gs pos="100000">
                    <a:srgbClr val="7030A0"/>
                  </a:gs>
                </a:gsLst>
                <a:lin ang="7200000" scaled="0"/>
              </a:gra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AF5FA4D0-68CF-4CC6-9403-994D0D1AEACE}">
          <cx:tx>
            <cx:txData>
              <cx:f>_xlchart.v5.9</cx:f>
              <cx:v>Sales</cx:v>
            </cx:txData>
          </cx:tx>
          <cx:dataId val="0"/>
          <cx:layoutPr>
            <cx:geography cultureLanguage="en-US" cultureRegion="US" attribution="Powered by Bing">
              <cx:geoCache provider="{E9337A44-BEBE-4D9F-B70C-5C5E7DAFC167}">
                <cx:binary>1H1pc+M4kvZfqajPL93EQQCc2N6IJnVYli2f5Wr3F4badvEmSAA8f/2mbNkls1VV3mjvGyFPz0zb
EsQEHuT1ZAL6r/vuP/fZ41p96vKs0P+5737/HBlT/ue33/R99Jiv9VEe3yup5TdzdC/z3+S3b/H9
428Pat3GRfgbthH97T5aK/PYff7v/4JPCx/lqbxfm1gWl/Wj6q8edZ0Z/ZPX9r70af2Qx8Uk1kbF
9wb9/vnisSh0nzXrIl5//vRYmNj0N335+PvnN+/8/Om38ef949mfMhDP1A8wltpHwmXcRgLZTz/k
86dMFuH2ZYvzI0GEcDm33acf8fLs1TqH8e+V6kmm9cODetQapvb0/+PRb+YBL/7x+dO9rAuzWcMQ
lvP3z1+K2Dw+fLo2a/OoP3+KtfSf3+DLzWS+XD/N/re3KPz3f43+AOsx+ssOUOPF+9VL/8BplkkV
P3wgRFgcOa7jIEzct9gIfEQFJxQL8ord8754xuYdkuyH5XXgCJHZ6UEi8ke2/nudfyAiBB9xxihm
tvu68LtKI9iRoDYh2MbPSgPA7QLzDoH2A/M6cATMH4cJzOQxW7dr9fiyOv/enBH3yLYFZ5g4ryu/
iwx3jigTjBIknl93Xp79rDLvkWg/NN9HjrCZTA9SaV48zyf57ZMvszr/+yPdDhFHrk25QIS+tWng
b2zEsMvIFiB4fVd1/rdi/QCsrVt9O7kxcP5BAjd/lCr8UKzwEaMCC+puQwT0FjJBjiilhFNbvFrD
XcjeIdB+lF4HjoCZH2Zg8IeKB1l8pBuiR9glGAtEn40ZfwsMQugI3JTjMoc9IQPA7QLzDoH2A/M6
cATMH38dpMb8odJ1odcQUD6vzge4IQpRtStsgrZuCKLmXTfkQuRGXOQ4zlZlRm7oPRL9CJqXuYyx
uTpIbMD1SLV+kB+IDbgeVziOTfGzuRqZM2Q7Rw64JsLIy0OfY4P3iLIflO8jR6D45wcJym0MHuZD
01DCjyDBcW3h0lcfsqswXBwxyEEFfQFtpDDvkWg/Nt9HjrC5PUwvcxVBKvxpobN18fCyf/+9QaPg
SbDArrONytyRQeMI8BPC3nibp5+R7rxXqv0YvR09wulqcZA65K+z+JtUH61F2KGMuWibl45NG3KP
GOKYI4qeYXrZIVsL9y6Z9mO0O58RQv5hatLZWuv1fVTrR2M+MDag+AgggHCZb1mbEUigSsx2gD0Q
EM7thmvvlmc/QKPhI4zODhOjhWzXL6v0AVYOH9mcMofT/V7IJUcOuCeG7O3r7OXZz/rzK2n2A/M8
aoTH4jDx8GVRPN6b+L42L0vzAbCAc+EOcgjZrD78jDUG6DgCCSrCo6jgndLsh+XN4BE6/s1B+pzF
wzr6wEia0iNgaWyOX7zJKChAiB4xxyUcQu2X3bBVlF8Jsh+SrfwjMBaTgwRj+dE5p4BqAOV4U6rZ
pyWuALSgzmO/UKMj9/JrefaD8jJuhMry+iBRWWRZXMj4I/29fYRAQyhknM8x10hLhHuEqGDEEd8p
6123/x6J9iPzfeQIm8VhlgvO0wzs14cWciDVF4SCy39WmbFncSEttTfVNc6fsRsVct4j0X5svo8c
YXO+PEy9KR7i9YeSm+4RpDEud7da446Ln+wIPD5knO4WOzpyMb8WaD8yi5eBI2AWq4ME5jyKP9Ll
20cUaEtC3a2TgTx/l6eBkjQ0CoAtw9sEc6wwv5BmPyTPcxjhcX58kHgswbbX92n/slv/fXi84c4w
JxgKmyMwHFARiAbAvj1br5GKvEeU/YB8HzkCZXl3kKCsHpv1R7ZsQBmaOIxSh+z3+QgxiIwdSPGB
M9v8QEaz6/N/Lc9+XF7GjVBZ3R4kKqeyjvUHexX7yN10OglnZLhcBBUbJKCYtkVspCvvkmU/KDtD
R7icHmaSf7aOi8eXDfvv7Rd1jgiQlqAs2wB4VMZk7hFGDFGgZvaasV+Ksx+W7bARJGfTg1SVM1mY
Dw2/KPRhAN+CXCjrP/2M9AXZQCVTqNmwTQfHru16hyg/AORlDmNIbg4TkrXqP7YIs2ma2Xh6ZxQK
cwZBF1TPiLtVEMDqDSLvkOQHkLyOHGMyOUxM4vsoDtfFy/p8gPGCSj9Q+S60Mu3P7h3gJm1IYzbJ
zOZnRBmfvUOiH2DzOnKMzeIgsVlJZaJP/lpJYGDWH4cQgRyfAAn5GouN3AsH/gXCAcHYc5OMPULo
/XLtx2k8foTWyj9ItM5iIPq1NB8IFGUQB7gIGmO2TTEQFO/mli49Qi6QMdDx9LI7ntnkd8myH5yd
oSNczg4z3b+BUwLQYv/4gfEZKJCg0Mhsb3MVG5Z/FxfodiaUQOH5pRt6BM+7RNoPz87QETw3hwnP
Waz15p+yjF/28L/3QZt2dAxdz68E8ig+AIYZOgAxVGG2HU8jC/dOofZD9GbwCKSz6wO1bVrLWn0k
QlB7YRya/ei2hXakQpt+QM6h4+ylv2YPQr+S6MfwPI8cY3OYrWdf1zqCc1dGfmQMx4HURMThYsvy
jyIEhO0jB+icV/jAMe3G1++TaT8+u2NHCH394yC1Z/X4t1rr9CMDA6j/Q88S4XwboY21xz0CTgcq
ny+Bw6gN4D0S7Ufn+8gRNqvDpAlWj+2n43Vegg595KkbSo6YcBgC4n8vWbDpDgTwoL9z25c2ihDe
LdaPUHozqzFUh1kn2KzJyaPSj/2Lsfn3gQIc9kQEQHDIfjfEoV8Dogg40/qcq7ojaud9Mv0YpJf5
jBE6OVBD1346e+zi+w+srxF6RDFYOkS3pu4ftBs7QlCRhmB85IQ22Pxamh9j8zJ2jM3ZQWJzrh7D
Dw0RyJELFAG0aWxLaaMQ+zlEEBBFjGD5tSD7IXkZN4Lj/Oog4dhszjup0g80ZRgAcTHdHLLdx0/D
QU/IeGxwSltOdBRRv0ei/ch8HznCZnV3mNg88W6TdfqxZA7E1JQRMFNk60vekgbggOAk7ub02ouv
edkbz5zOM2v2a6l+gNGbOY1xOkzu+lrW/zf8KJg2G0oHGG2DgpHLEZsbIuBsJ5wmfEZypEnvl2s/
VuPxI7SuD5Mf/fqozafvZ4ue08V/H8FBCQjuHYBMFco9Tz+jVBXAYhA+QHzwHcw3qep7xdqP1WhW
I6i+3h6kAbx57D707CcCw0YEBYV59kwQEezSpS70hoDXgjbdLYTQtbML0S/F2Q/NdtgIkps/DxKS
L2YdvazKBygNrDgcuIEEdJuejviDp3PSHHo/MBvZtl/JsR+K51EjJL4cZhX79lHlUJf/ODDg0IDN
HQz/GfkZDtcMMMxcBtnN08+IxXmHJPvheB04QuT2MBH5Gut7Wej4IwlQyPth0R0CF9o8/7w1WVBA
gP5CuIPI3X/R0LtE2g/OztARPF8XB2m65goO3n66gWA6+5XS/B9eQvW1l3B7WPgrCd5elPXTe8Ig
34LmBcx+cKMB8K/AkSNoebS3e+jl2c/x/DsE+sEGeZnJeHscRrZ1/9MLzHbDwjfv/F/e4gb9pnBi
1OGQ777VXAg24MgPgbLT99663WBjdKHaj+XZD85o+Jsp/H+6re3HSvS6nSdrs54+3Ze3c5nbz199
mi7c5Dcaug3U9oYkz2u3ePj9MwFDSncQ3HzImxBvnBfsDHpca/P7ZwvoC+jnhs+Bsrp4Otr4+VML
sTu8BNftMA4tR9CCD9eHgEmG+LHY5LvwYPcIjhk91RgJ+FLo0fv8SW/SRniJQRcMhKU2B4b3OdJ5
meOFzHogy14XZPv7p6LOL2RcGP37Zyi+fP5UPr9vIywIBY+HkAo+EqSAflqYb3m/vgKbA29H/080
TErZh+hYiL7IWq+RwlfAPPtD0VencUumXRH81RfCybxahNEXuy5DHy5Nk8s4CusVkSz2XNWQmcMD
FEwVVE8voj4sl4oV2Y0s+iLw4NzUogrMTdAEnfD7ulrbpExVPFFwQcUXraziFhvWXZR5G2Regy31
4ASFXMoodE9p3znrwq6ywe+wdtakZPAmzKh7a5i0HtOOd19SIvPucdO+xZOTWNN2FUk+Vbn2Rdgl
SztJSzFnTVDctISGJvFCq6ar2kAyPcGRtG4s6pTGG6KimZYiCT1eqdTTeVzRCRwC71ZIddmkrWrr
b5aZvFlq0whYFonxMera8DQpUe3XKasiz8ZETgPRts4MVTb1Ap3+TfOhWIZtXHqOGOjEUTT9UyW6
mDoooBOLM8fPAtLeYpz0V7l0ULiguo7nsszLi8AdbD7vgogu7K6x7ozO4kmtu+5LZOtoksZJRr1q
aCp+W+q4MT5nneVOBzVEpdclgV3NAjfMYp8P1ODzKiZDNbOAcrtRlaDruqTR4LGsLe9oSMUpXEuA
brqWbFY5RbAWkXTRjZs6NvZ63KIbuHRSai8rHfh4QzK78ZQ0aKUhW6p9bnSpPVIWWT4VToOwJyK3
yH1LVUU6a4taLpHKMPGf/jVDCeAalEwxr6oLeF8f5TDGIX3KT8uiK++wO+S575g8uE2oSGPfqZk4
NQ21Yi+LwgFNws5xb4VMSe0XJnBvUW2Z0FOikQ1sTYpuMHJgGnndxPOWy3qYd8YlCxIZZ112WaXn
1AgVe6rTw9Itenh+nyO5xCFKBz+hA0yIbxYFV4omS5MOWXRiiR4EaFHVhVMeJrC6eROUd1mb54EX
Bk2aT5xekWQiOp7RieCS4VXQZG0w0yaww4Upm3jwQpmYhySRlh+nA/xOu83HRrJS2TxLElP50ioa
3XjMsuEFKgr4+I5tJi8GkwzegFNYQdV28Jeh4mRBWU4XXRcBLIM25R0La8unVgmTCGpsX4i4YadP
T2S8TrtZYzGyaDMEe7NqMKxv0obBbatSI3xCnZBPaIubYa4Uomu777XwadjJJbNVeVdhNDRe5XTq
OIwTh16GSe1OU1JFchGTWOlpwGpC/ArH8PkhyWBafS7EaRRk7Cs1SW/dPkkpsqEOj7OexoUPtzGB
sE7JYJdZmKCVq7Ii9bJUk8LTrAWc07yphmvTpjKdwc1DACmQyJs1SXpbr0zvyqXLtFz2SsLvbh+H
iSfcUDPPkkM8T6UFG8LNq3jO2wwsFE8qdUxzG/WzuCqzb8PgwI5MmLXZUwhn0gsdS+RzWTetXHKU
d7UflWnndzw17cS4eDjWA2uv7FZ0F03Sl3cEdhrxbVkjAfu0yJEHbb/lqRG1L0tH9J6DrarxNNbu
tM6LkPi90nzFbB4sE7d3bwFMFk0IFJmukqg3g5cpXd4ZWutgxhPcXTewi+dJK/LZQBD27SZ0LuvY
6PvEIoh4GTid28zNumvBrNznWMHGxqpVMBlYgFNmUwtml6eSeIN0Cu2bVmVk4riFrnxYsmY47lyH
H7fQXX5flQknU1RIQaY0aC0wDjqlizBM6IIUm/Xtuyi4VXD5zymrK9nAA/P2vEUOndImxOHUMqT1
cBUg18sVLReki8lcZiKKfAUe47JAZXGVNZIVXpNmifR4GuEvrhz4zGpV/0h5Tk4CZeLjpBHoIXP4
cCvCuuMzG0zgaaVY/Eiqrr2pHadflHmRT/skC3wZW19UYqnbCFM9KarUSC9zRTzvkZV4uLOyU9QV
LfytK2a2yPtpEdrDY9yHKWhAm+mlcFqeeE3Ce+rlQ0Du+jTRS9MGvPJd6HhY1INKz3LIlSdO26rQ
CzqDmR8HAz91wmqlmMofISuL6HQQqsm8rq/6k8J0YpW11hXKLdxNbQcR5aei0eg0S8GaXw6URIvG
duemYd1saEgz0VVanrV1Ib3UqoOLolFgTXruFbFV1leoKP4kYYtC37h6COdNHZPTMi1s/CUoibxt
o0xdZy29iJymuupxGnptqNFVgBC/LriJvKzujDivoIXmOOZZObXDyP4zxG23pIG4GULMvta6x3PZ
OVLNnbaQLuhHmZXHjeo2it8ed6Wb+3WJL7QOpcfyMnKmmR3Zp60cMr8PKmNf6kjKaYe5Pc0ShTyd
ENV5UWOicpq1dmFPoiBq/wpKuOvZR7R2kpmd13V+3FdZVvsWotm0IZX0RWebG1yk4i6GpgUNrpDY
53VCay+3rXLRMAK7uiXJXx2492Wb1fXKYPuvVonqrNRDbzzUdiXzeRGYU82GZNJQF1/3rkWXfZeg
yxQx862hnfqrd0NZrTtjZ81lzFQQLo0a0kWYpYVfVupP3A/BZRShYJKyNPDgzGt32hhE/ExDSMOZ
Oqk1sc6VMmyqMQl7r+f5Y2ba7rQa4mQaOD2+TGLT3ImYBZMwj9iFW7rOeVe3IffSIsorz3Z4ueJW
kJ7ZQYWLSVTb1iVNpTPhtG6nsFzcayjrTkqdF3/FtaG+I8svQV3aJ6mtbg24xGmUwD7ViX2HcLhI
2kSfWr1D/2zbkOSgc73yUaDRNLCiaKlDGp4TIeuzmqtjUbfGSzk2XmSjGqymLDt62kaGwgwF8nFE
STYJS1wbcH7WilHYKnYcneatkMc4Q1+DhHIvzFjuKSypX7QmnbAuyyaobGAf4JJOo4654CncYJiE
tGJewcCFz1xK7M7DuCSXIqTsQrjKXEtFa3D0RSNhPpHx06GbWdw0Z1DCdLyyDr8wu0LLQlnxBJGu
9MOid2auyfPrOJFN4SUQfsxwgeJJh7NET0u7s7zaMKfyeh1FF3mnyCwldn9jK9Use03sr5aCgQ0L
5RlYoOY47qBRdGJy95IYu5mXRR3Br5iWS5IP1VXk5Fnj94Vup7Us4siLWolOaprUl3HM7IkK2EKY
RJzKNOy/2DoLmOfk9W1UR38mQR74kKwLCCi6JvzSlG7lcd0Z8LianLAy7447O8QedSMxYzUDHIxK
Wublue0OvuA1U7M+jRzQhNykftk51YzGNXjHLHJDr+J5Ni9bKm5LFybelJ26DhLJZ7qrgmQK7rA9
FomOJ1Xmpl4SWn6ni/wqClihPZVEdDL0oV5K2lPi2VFfLztF5azFuCMzGNOd8byLhM/B3jwkVc2+
iSxqp3HKnOE4ck12X3JeHbvKDabZJrQqc628rOkrb6Aol36WJ2waW1U5TYom9kUt6rO2RHgS9Jnx
+6ZqJinw88s0yZvVoEVJvoB/S89MkZGo8XO3yy8SExNfp468qvMuZFeZa5HBdyxXeY1JICwoWvp3
Co0B4cxlRQEKZEMsmDKUnofgZMMm606LVOtpX6du5ydaBJcawoAznJUlWN6ehH/yvCnkZCAJxFjU
vQtrJK+GoE1KLw+jWZXW/amjHWdVFVGlPLeqrEktnfqEyMwsO1T1c1HE3QVyjL6J2vykaqtlKYZu
Urm4Os+11PcMrOW8MZU6QY0TzFUobiFQa2dcq0nDFb1Mmj7LPKdJ03SWdHmYnehoaNEsdoeh91qq
ygTuNyxk4uWYDVc1scu/uzTPQtg+OGu8ssgzjxQ1LAgJhtO0VlZ+3zedvrDcfji3okHF07CMnfpv
Ycqbsu6LlHsqrmmA57kFxm0RdGxeRYRfSZR9LUnWRcsiq3hwSgp7bVq3POscCORiAXthkbZxADgn
fToVaRLxK+gScOyvcQ7/plpPpUVwIUtdzZw485SV+U7Zfh0iKn1KlAj5RYjL6gK838Lk4EHb451M
fk9qDITLm8QYaqlwpYQLjSAMLv14OpO9mxiHblv3OIS4litFFy2BTNSJI3wz9Fw/uArF858/zwFa
fPTAzW3WDrRCwEnvDbH+NhPPoqaH6y20PC5y5Z6aCEJ3DYZ5nVomjyZY1vdRBkfEV2EjarJQipGg
9zWyovwscZIMLB8o9pRVBVXnuWrQKrfYUJ4oKNzfNpFxp00qIQCkQxFA2JYz/WCHUE+GhJ6a4Roz
K1DTqkvVcVzXEGaWibOWTtOaa41cR88Gg1Cr/YLBQcK/BsgnUj8QHSRsYeAQiPVDyEVSsBg3OSfl
XZv1+gG2TPFNDE1xTdwQInpTgfXwod2jvLNz2nWnIeRG1sZ22pBgISu4HCxd65mbQOIwF6FUxz28
UZ1TWSI2VxFi3VQjIe+ecuGcVQhOF7x+jcIe0Ddsxy4bApcgbY57CyHgFASQM0DJ7IKeQoQcMG3L
Y6ff5MtOnEBuUKMM0rWfP2jzQf94kAslYLjzVxC8OfG/+yChIIOrMnhQFmUAcSnyfGqKCvAB3aNr
HQvIrUPZQRIygJcFDvVn0/zn0+H2ILgBksHt9tB9syEbd59eWj3idt/JY5WU+Ia1rZjEVdxD/Jip
Y9lZ8FRmOCQBVptD2vbzhyOom47mDg3YcM7BxQgK3P+Ye5s4ViADJY81KuHTmzas6RlPK3xTJBrS
ZooYTL6hvVyasIQY1VZFDYlfEfLsOKQdgnoQrMaWUNyi/syK3cuyV3EYbb/G4/XX/76ROfzzNOb7
HzffAvL9Nzjh9/z1IT99F9x1vSHK9fhNG2lePwuE2Uq3oRTf/PIPfvOF3RsxmM/fRvKDF99Hb0LC
Abzi6775B7u5exPkd1L0edSW3tzcDIagRu7YDOMnFvOV3oS7ko4o3H8IV4naAigjCttgS2/CzYk2
4tCFB8coXNgFAvbnC72Jgd6ED+QCTikRDkf5X7+M5Q2QQOluf9+lN8dbDchyhuDMuWBwdhO+X4Nu
bO4Ou2kGIsuqrrtV0RIwgG0AG0uShKd+ytvmkllOf5J0TZFObTs1d0bS5ktKIfrxtFtUX3dWb580
0NNR7ij9RhrQN8zBsNhwETvbKMaONLToy9SN6maFqwKtwhQssVcDLxT5XWOkC5pA6zvelMBjqFwA
9VMlCrZ/MGhOffhql+LBNcY+h8+I6gnOMvRlAFICzcFvBI+ot1A3+7nEeGQPnyRmnIGqQp5vC2yP
JI55BNj2ZkU6JwwhUh+yL5AhCTIzvJeO1/QdSiYxDwSYKdbHXp/aZJ43qkcT1UjzEHVaIx+SU8g4
4Jt2Gg98GRBTXDlpOAXuK7pIa/ck1y4EzXBTjXuro2qZZq3TTWNtsbNYRU3+C0/7Txg4JAscgABq
ncF9K28nxXsrbK0y06snslCG0KPj0RTD1oDgvbtoO+VelwHK/vz5Yo78u80R5wi+5sXFsBfhfzZi
7aDv2F1ISx0Wq0IMaIXSqF4VWvmxCKLbnz9pZN6fnuTaGO5ZENDLD4nX2yeVBe2HSkVyJUqbrqtW
AukWGNFjLy2jqV3VQBhCTiOknxCnzX+1aTabYnebwyzhC1M2gQzcBgHWYfR4KDZAZaDI4xWvUmed
JzU4OLgcPJs7Q66nTEnp9TZAP2+zqsVelUr+aDJXL1q3p6cdI8oG2iWRqZ/wIv9CVInJJBJ9/1ha
TTmxrSHnvuNKqo6hVDLUv/JP/wRK8I3ZgBZhDKe5KBjJXaBsVjuF4wTWGaS4+TpWRoceslJTUI/0
fRGetFGc/h0KIPO6oYpmTNIu9jFq+DfDh0EChR1yn8qkeYwV4Q+NU0YcWudfLfEeW0Kdf4C8OatJ
+KaNGVpjHb4p7OxsJ6ZEbKvIkLOEVmXgCuAgow2x3RF3Zpq69lVX2ZdN3ju1F0UR9xUq5hqrcp7R
EvtpVuVXZebkncezNvzaJrlc9NoYr3Sq8gvTqZgEVRH4tUyS2IsNSVovgIrFqi0tfV5ZA5mGIXIT
zxoCiOpwE+XHDjPZFU7Ci7AvSAdkEq9WJqhuDM4tMmENhoWMewy2gdbD4AFXmpxmkSPuAghCTyIm
0OkAma7rt3ZEc8hW+nhhCdXnXtuLYYJax5oMSXcPWYG5BuqDR16bGz4LNOQTkIbgmypCbToPuIWA
DY/S4G/ohFCNFxeV9Ved83wCNDhepLIoF6hys4e4KRnoPcnT69gNOkj+KhqeqEDVfg/rMEdwoPa8
avNuSltVzRDqUDOFvB8oNohbROU3OAqmuSZqUpfueRRYoT1BSJpjcDW49Qs7YZ4wPPuzy+1oiZVb
XjvEOPPaTSw80ywf1oJJNdV2lwyzJhXhzOo6e4111n7TYVlCJQ4bu/aKEDfhrDOJBOVo22kfNrWY
KRlEk8yQ/LiAt3rggJSEhc4b7iU6SSyfBy0HnsbpoLRggAwlxiryuWLpNKR1b1+2BFH4rhZlZ14C
O8nMCORpet4R3p2ydBiy4LJuK2BMvD7O+kI9ADOH8XCnW6vjeQT1FTDl8h73eWKIAu4Ekgd7ZVKT
p92JG1fDvHFrEyxytSkAJMCkX9vcIoukJ0Ct14BB4PWV7XYAF9QFJkUQgD80WdpWU5a2oe2rzKDg
PKpsxuVx2vM2mvRd5ppTpg2BHdUGEunWr8EXzpgVJcF5A6rDQr8SpYANR1Kdz4osVq6XVeC8gmnX
xMy3ArjpwfH6wC6oL3UANabIraE602YcSlc6gKhg5hRhDjzK4IDFLHBKaz+PIBX1Gg28x4WOLQjb
ZRiLb1bd8Nie2BKbeUyBp1hBkBsGJwXhhjuJX3S6GvpjbYN1i6ZlGPF8GugG6nCu0kU864ES649t
rfPSd3C/qdV1Tp/NFcTllr9JJL5aZQ61LkIYhMjwX9s6zxLb0rDkRfE1yXM3XxAFnMo0jQy7GmpD
yCyxJEbLqI00Lzwe4cjMA9WUxTU4Y3KShFA8mtUlSDCVJguHKZCWg+tDEaVsz3LRw9a2QFXUBAji
+kQRxwF2LyBhPeFAx5RezDXEJ8WQkOExS4nLJgIEyCekz6NqgeyYQlWIp8zHaVqRSSzjYDLUAXBz
QOiX7kUCFAn1SVxB7piXyWAt7SCjM1QGoQPiurycoj4a5CKKURtOU5dGrbd5n4fc2C1g+4Sk8rs2
tgbPdLH1lyp62VteDHqEV2go4gFKQlApJDd91uJ6xUq3l5PCrcyZUxfgkkINhKcFlSBo9ZwFcYSK
uwFlRXRS9Tmk1Lp1hniJTGhuKLCma6cDSs4TCDbvrC46KIgAaQxVu7xGST7JSJVCwbkNpjGKKygF
thBZJGHSXGuHtX+XKiLHDYfqGhAem2JqIQL4HCeTSTcrNhn70JWEXmrjoBtkLHhHyywotxnU827a
4DyJj1WHcbsoeKjxeWxx9/a5Ml4kCZQxeaYjfdH1UM707aoFbKK2AMEkUPZoCR7MvYXOAtjdOVhJ
NYGrUDq5MNoN8EWi6jS9wqJwoXhIk7Y+M53ZBJ9R3104qQWZt2xzeLSUA1T8OpybYW6nfDP5jegt
2CeQq8zRijoFzKKuHFiqCAp0g++mDahOmYVpfFkoDiqvaogKQngNbCo2RXReIdqrAurGkQ1wt6qr
z3IrAtIgtuuqm3U2t8kUCD+oMMPvm/oUOPDa71y0iZNNkd8G8L17J6KJYwEVZyeFfdGHbN0WZFMw
VVBWJ6az9TKEMDdZyrJIk2sB3mKuCxutKjes7qiNWeVFNIrxiRShWy+DSIbNpFe8aiHA7cm8xLCs
vs2r/j7NUueiqzdsQWX3Tfq1ZXmoj/PAyr/1g7uxIXGVAXPDoLFnGuM+0v/D3rct2Ylj234ROwQI
Aa+w7nlPp+3MfCHstC0EAiQESOLrzyCralfZ3V0V/Xx2RL9U28uLBZLmmOMyOSjW5Z8DUnWHzioO
MpfimPOjrR/FMJmrvGsbSEjRGHEce3i5SbHUUf4J4tXC9zLqN7k3qOL8TPsh1N87HMj+koVYUnu7
ndh7tNa4o25Zlz2KDEjEcJwhRFW5nBZU2nghgN66eR3zJX8KPGD6Zc2nMfw2md6booMOtJyFjfBP
uS6s15JazvhZ4bHYMmhzdliHZZlunE/lh2YxushSA93ULclptQwPpyWhWY9KtsNw0zOoA8FE6LCv
dQ/TBPdW1WWWmK5+AhIBA5X3GwOQCgjcbW2sKXK7ZBpVwOsPkutQPIfDGmeQsoHA/Ec1xTA21NqA
q6rToOWXoFL2a81JsJQyNaw9C1jqH5wJKijWszZiL9YZi1REUxPfO2jlyW3HFJhSrRbCbmhYU1d6
oBuzt7XCU7OgYiEqrGmHs8MYuQ9d7MCxyigbj2sGn0XRUgdZ3FeeGHgXDNOfbeLDp6YesdZQ6fJP
WOudue/zPsQBG6m8OWQQdGzh5hfuxySI4LcI5WMS9drubMInekMrmS2PujL5iOKOFb1X70YNNA7e
XYt4aofrdFR1fB85IhnI1iHH73Iu4DftGCi760yFMwNobJ5upKxw/WPe8oOps7beWUfI2WuKfe8Z
S2ElqOoUocH/Y1L+0/tZ/+REABTQ5Pwvfv8XJuXX10Bt1qvfPvM7j7JN9qB4uRfQPMX7WfJtdtHv
NjFMy2Eh3NQMvcg7w4J29Q+bGLxg+EiEFgWeIvDG6GT+4FFiUCxgk/MME5PyzXn23/AoGPv6c0+H
CAT+F0NeDDE1Flf6S8+shYaiFc30nMgsK+ckWG7HflqOa1W7CzYqtn8wNL4crPXfksFA926p5iiV
oX0chpkUs1HBF0ArctMmNL8F9xE/MbQWvGCK9TtuaHpby8U8+mYRT51J5LGFYefccRa+DqrKIBXD
2wVaZT95o78ugLcnh+4AzUmDnr0ws1rfiGrhpKk4i8rKtdGH0Yj2kveyv6rSWB7nGNYkN/U3QxKJ
Etiz2wVNV0NSMSheogMIBGse76KAp5dOz0oWlXR3g8qgk8ksv/aGL02RMhc9uGDOb1PRkpvQC3Lj
Yx8ssM/F+gBHgDyGQ8SfN5hyi5PrPnRsvqmi8GklACAhqwDoNc2DgmgV/0BbuXUynpVZuPRROXbj
dJ/7kBbhZrqAC8dBb5NiPiaSqG/W4kviMW4LLYBhYKlqP2raoHY5SZsjZMHmlKOV21lqux1JfQgI
Ec2fh0xUd9Nc24dpEOtb7q1/7sc5foDRwZ9i34y3LG7cA2bQiJJEkTjoKpmviGP6axfPbreAgj2o
RS7HNGzxM7hzYE56eVr690aezt+CPC7EmPgyztVV1MPGVgVuPwtJipYM/c4k1U3Xqg59XXCWbdru
uB7Wz3QZ9VHrJfnBczg/DES7q4lRe4TTvTpHXd3dh2u6Roc8aNpL7U0V7OO1ma8U9c0n7kX+kmrW
7RvB1AV2MvtBLVY/5RUVNyth5MaiwVqKeYzF52qi5rqZifxAB6qOHai6vLB6IKfESfg8WhnHD5B5
xA3ndD34NEW1CFSWPqJYhUvRTxp8uYmXa2YFuc9HrJWBT6wqm5XKt9k5dVsxJk/ezfEVm5Q8doqJ
lzlLxbNWdXjbc5U8dLA8nRzg1S2KV3wV2QR8/Dzwu4kO5qlZ47x0nZHnLpjPqq9sVeR9koE7VNFL
n4fsRnOKchfCe9HAANgVXWvkwdI6uZPKXkW1hSoPH9kpINN+rjmiOnNGYDtwbbiPVJV+0bH9nmjX
nblXS9H5LjkPuqKHFI3Tzqd99Cmm7Zu3MRyfAafRS5r1T8MSr5+MUf64wqjxMNQMfh04f4JLEhiC
hhAI87ZewiQsbcD0F5Tq5j7lrZYFQsD5m6iy+tgv+BBfhfwIFqMrlzgY9wSWuauG4yHaOBZnNku0
E1R2H9LYTF8hZyxjMbXhE0bKnIE12WWw+tj3GStXlnZ9IWTTPsThVlUreWLeThdWrf2Zth3sAWpu
4V/NY3C8uTinwKYHL2K9S83kUDJd86gMod9XB1dJDDmyXGsPyVsl7XNKAvcx7VXwoCJo0nigKSnG
uo12moXqPhgdekamr/S4ZE2Z54dkarpjZSy5wQu55VHLh6WqluegsgPMIXH40BAen3oMRTcl7C7L
bU+W8S2ePK6Ekp0lLj0OoQXkl7AyAujE2TP4Vg2igqwSpkNwr/se0vvdaob2GLgJbY73CTieBeaJ
MgssLF6V38/9agy8XfOc7fJ8+chXTxv46HK1kyPXOOYMtFW8M3a9GgKnb+DVJfswDJ6bqB2zgnOQ
PELmKQyHmpT52LNSBuJzm1lylsSQ/UAaXURNO3yVrF6vqqHOH5IuY2djEtcVKw+mBzEF7S5N+zLp
lfnCmtQdGwKTMAH5MZWqi8ntkg2kzKpuhaksk2zfxUP+KUfVuF1pXX8eMyquu3V5zdeJnVAR19I3
ZrmFOUVgKdnm2jSsLycf5NfdTMf7qan0TUOs/hRUQt5CVFJ7kAT8EOYD362geveJ0fHnFh3NiUEl
2I9VNhxq10Tf15TDY5Dk6guN9VZc5pU+150UH2EWhnWLiTY/xE3OjzMIpj2800DGYVXfhyHcHTan
YMW5dh/IjFvf18m6835Se+Oi7Apm7KTZOTnUd3HaWCy00JbwGsFuogg8jJ7H8xFGgOnc5qv6KOfq
KELV7FtfrfctaI29WhaiCj+RtSnnAIxkwt2BwW13G8Jjd8lD3r5aHbU7C92tWKBc3ghs8StTReoE
4tbBOKbH/KVlTOy63pJnWY3VCSdTfa6maOcjltyvcxO8KZqSi5qy4NDx1NyFopfnhAbVgVFuHqS3
2Udus+oQEk0+1Isg+Lq0CkrvA3aI63S8Hb3+2sNk9UbWGcf/PE4rXMOOcrBLNoRbIovhIQyuEvjT
lqnoRwHdZR5s0qG/72cicKIJ8oBJgiNqf9NwGPsARIpm1tKXfZxPD5preRrgTxaFU2nbwvE6WjAd
VaZ/5KNqz4usQe47G1yLCHZAuGfvFxA7pymZX5IxgfdhMLBsw9g0f20n9gKJ/wup5h+pXF+ywT32
4Qrr8moVvk9357FP/X7UAk5gri6gddOnRbXRp7ax/Rv4D/d5rPDBpUff/oUJP43tRaHrJfNFaaOX
6SiZ0yu7AdTqObTdqCUJesNhons2wCjlkBnezdbN2b2etGfPhlU/ZuHj7CQXiwcX+DpShwAdXlkN
5Dh7oJ5jV6vhRigdDC8KByiwV77sQle1sJ543l2yAKjf2CbaAeS1VyHo2QvmpqUvCUjOVxhOeXNf
uVpewagTjk9zvdbVUa5olno4fuwKHy6fkuZbBjkn+JjoyiX7sIabvhgC0Q5nnYp41wfEH8d86A8L
M59NyuHhcFzuiMeTnDj97ILInphQaem7ab7F33SHXKaAk7BTi5Fez3kEwo4EEJZajioTpEtwAhb5
2K+13NdwwFxQQYIPdSD4NVzVIfxcob9d6s1iiad5WSdbTLWwX2ib+8uYs6Aw8Lgew975op83uBWv
0VwgQTdeCXFuq0ML2Wq3DNV0ymRMy1bDF2rgw4BRkT50K2SpRgf8vCI0cJ6rqrqMXSQuE+HXLJQS
TECo4GVm087zVL/OMZMwJSb+KPQiDg24lT0YYcQihBz2tqLKFUPdopChbSwTPObTTFRUTDLqjgmp
yA86V4DRqlXCIVeRxeE3lvUs+2zI3KfmbaabqPKx0hSIowS/IGDa+b8m7j009A9pH8xV3N7U95+7
uJv/HaL8Z+f3+4f+TPsQKEYEE2gxbRvh/T/bOEynRZeWwGyRkC31j1btjy4OoUyMqwcUoAgKYQwK
lJw/urj0fzIohmG6vcou3Siu/6aLw5f/VZfD1xNI7ni5NyZHwXZBf+nhejI3Y1e36ynlYbIW1UL7
a+7gOuxCt5ScJ0n5l9vz70Sqf/1CZIsygqFvsJv8i4UKml49BSvzJ+ea8QEodykZIPM/yLmbHPcX
uXH7WdC+0f9ubWmI0Zj4878IYVNiyKKT2p38BDu/jZx+aIdxKUVK4V8OrCxCFIUd1U3waCyyQn//
IxNYEn69gJCRCHsRjQKuJt96579cwDx7RCp8Op0GycAZO1uvB5nW5LRA1cOJXo8X1zg4mnyVIgWg
qrhCN6dEIEoDE9qHIUPcpxiqzN8YSIvw/cDfjHSHbQ+waOPvysGjMY1lsBGvClCnSCrjkxKSrv+h
J98+xk3W7laXwVVJE1SGlOlLBxfrcyXgLayWDpYCxUMIaYOOtS5wlK4nomGlgT6ubkcLXB25xd1P
8VxdLDPqCxxJgpRmWPyPGkbCw9LL5ZOce380jeuvqxCOvLEScP3aIepxBpLhtRbIPYSc4IPWifza
aBftQ8aqx3xJu2m3GAV2F7dqs41hPFYICxneSH+M+IKfSVIT7dNVRE8g8bNd6gCTEr321wNFAKSQ
PJKFSsX4MMgl5kAbdiqbKc0QCanXmxVxglNFOruLKzFe2jnSD6abqss6A3HCKibPelpxOfG0fGpI
t3yC6sA+4OlE+9WQaN9HiSxnlOc3P1jshzTEGrK9/1hP1fAykxVPRquenJjNsYfsWF1iMOqoA4E4
aV37H3ZWsPBCg/joyWg+swE5lwqq/1nzKXyC6m4+N5Ptr90wAKh2Ge5I3qBxL2hng65g84omWcJ1
b1QlkY9aov0ALPeoWJ3DhcZZ2UTD+AbiDgbpFjOsSt5EKz8FLgPUpLN+cwbbOQsmf2Riluchw8P1
KahBNzegopGfGfs9YegqlcmyYloTQHMauCMQbPvILdhKltX6FuY4BNJyvnxvUb7R8U7toZOE4NAI
h1fgtOVThWDGTa4X/FNx7UE6wAMSOvziHOaK26rdNnugkzuUv6WkOX4Lo01eQKVGv9e2WIoLwnbf
w1b4oxcRveMUT6Ja8qygvfI7KMYUkgpspj8gZKgvqUQo0dmqaXYTsk79bqir6pHBB/+W5GS96W3t
P0bwqx0RUWnR3+j2ELT99A0KbPgkqLC7msv1AJuhLGHDIKdm3m71tkRl75bvfsSvX1uYPpGlw5Og
bPBHGmL9j+2CYBdPq4s07YuFR/GCuYzdHc9+kDmHnQU6IKsLaIjRuTbJK4m8fo6qav7EI6zNIgpa
gXzSkO0ola+0SpfvE4WRHxZLLEoXLaUDqLtlaTAdUNnVHZoiepdPNrmbfRU+9QK5nzlhw2swUazW
tF0PY1QNr3GX+KsmDpIPLvOZKoImQ/fX2+ELBy/flwKcFBTavIWEgR8HuUOe4SUOHp1X/bRzollv
bObNZ2WC9tEjxAcQz3F/QkiuFycbuDUtEadpAKVVusqJY+LE+KYkA9ynXTsDy9WZfg7RFF03xIOs
YlEM0Z9FPIs+Z20etuxlGeDzfxPjTF9EiLwRP4FD6OlJTGvQ7zGqAGqT17ZKLoggzPQxbr0vNJJw
H8PMT+XA5rovQmTMdhrY+YB1mJBiiqIc+BO972GZ+9t5yAGjsMIuFHTbREzwMBD5GCTzLe1Uh9+e
Jg/rmODsTF0MuMg/VEkFjyx0SZJiE/Forc9d1H40CObuZ1nN+5n6ryLrZuSX5m/IIoG06vmbn2l9
rlcG4TOc1fXQLRaOgMWVpuLTt1AYvefCXLlJVwdpx/Di1jbfhRCRoFAkHPEILm7pSv1NkKvFl+Na
XViTXYJW6Z2Qul8LlVf6DAulRIfuaKkJ5NBOtMtQdFL+4GqdsiJO+vQ4G+rLnPaPvk/FHi6L/Kqp
uboxrLEHVmPD6qYLr4SvwMHlGXCsx4NEH0vOpA+WU5cOAJtTnEHcC6JSxRm2ZR82x5qkqoyCjlzZ
ROSnmYcfoKPlaP5Scx32eSz3Ee79m1HWsjLRORRYxB1AUnFITadIifTAQvvaw+h5PZtIQj4n85nb
PNwBF7AWJYxpSCjmLR7sfOQJR81DAc8OS40yV0duguef6ccYOdUinFpzgOGhRkqoRWgrz9xrloCJ
tXHrrnrHlyKTbfuSw1malswxf8zFIiySsKCy8Db0ukwXGgMhxvoB6Cw7IFQUp2eF85XsPA6RGj4k
FZlCYV/dUGmQFlqrdT/A6XSOnDK7uK6xqwxML60u+gEr0E9hckFy1X1cETEqR2QQysz0Jyt38RIM
l3Bk6xclSXKGO2J9Uo0aeBma/OTWJD93c+XvRRuvu6Wa9QUUBYU1WsL1wtqlgCWn3Rs4rB5SQ1uA
Ax/OBR9tVxCVHXSwdPsgl2thEZTd0TxunlPGoVcRbw+08mA68yU46BrBxZl3DzIMUMsFsWchYhcX
dFl2POCIB2Y8PEqBFc/ioT5ni6v2OfqUmwH+KqQgkE7rtphaCPfCxb9n1+h7jk0zRNooGq96C7nl
73k3+p59k1sMrqN1uyWswrOqO6TkRM3GK7lF5+b3FF2abIm6aAvXIfqHnB2SOOS7AgEvdzSFcLgj
DVnOq9Y5KKJgPMKEncBVPguxW7e0H524eeviBtRuaOiyom9EiiB5iWoUZ1u3RhSgmw3sSQ4+ji2A
8nVowgHOErvhAqUfnJvkjmkEN/bZ0omrADGktqh82qRYfl19HuNlvM61QU4JyWCkuOyQiJODam/K
RgzJnY8qcUJkXH2NVBaYclQeHXcAkfUdIjVNjDokw/XUJKa/zqMqweGspm+g4UEocBshvEpag4Kj
cAr/6KXMdsoH1aNq020PtIAJaUUU0mAJGLy0Fl2pa5XcrUIEj8Gg1Eu+iLg+zK2AXQvKdlJ2AHn1
DhEwhDvUvKp9vQUQwxXV2c9Ahb+BLy0gRTQhPPpIdTbZLkpq/L6wqyDNO++jPWAo++BaqJHFBhj7
fbTQdtfUkTzDk9Zfy3FdT5QYiI6DxWE8wuYACwfSnbs6MSjueTcEjz009E8CYbc73gFp9AlTt3x9
v4pcP8cBAyyttN4O5bXzPxCDygqRp4AniMiE9zgG+2+I+w/LLuBsQdVecFQipbaJrLgcv7HQdRgg
LSUInl2og6wvSTf6I/IN/oosDX4/ojo7zlHLB4CtFzgwu9L4Df7mbHhJJyfPEajaIuY0fMo6539k
XomjWytwrI3I4VizBqx5smmrA0It5zbK9cPfNxG/GpXRNuDNWCzFS4HSNINl8pceYozyduBgS088
iPSlynEYAg6DNNUIJj/IDdGsMWSHBQ/m1fgRRinb42bPU/JPDU34i7Pw/Vq2K4GeiBF06famm5/6
mQGzFFSjpxMVQP4lHJbJXcqmaM+ReL14CkBY57izEycOzP4A1cUk8Wmdhlde9ViYoMoukEf8VW+V
fp5nSu8WEbmPFoj78A837tf5FduNw2zKKMbg6hzy6S8Xi5cptGCJYnMKEP2EL6tnH7zCRiNhU98F
M1YdShEWWLhgxbeTyXYEderS9m740ijg5pQCBP39Rb23nD+3pJjhEiHYgYtK/012aNZYI2Izg3Sx
jiEJxNXOZLO+Xm2wHMdxrnc4mtc9bEQoPNUMBNWoLYteb9uULu1jY6m+xJKtp7lKhm9KyPQhY1zt
80mvpyoYB13oCXbIv7/y5N8sREyIykBeoKmOGTzfPz/8ZA5iBXJ3PDmNmgYRDPSz7nJ/GLzD6SR6
u8vrOP2xRB7ZxyyGXTGMvmSN+gwHENQCZBf3QWI57JDdcLOMEX1ZlOpvxArikZAufo1oW7sbxVW/
XI11nZ0rRO12hIr1IBw2dIej5MRzkdyREET96DrgVdnl1wCQ66F3sb+CQ8fuRj3b3bCdMBGdg8eF
j+xDkKT+R5dxkhRRT2lQxBBIAFoYcK8d5HmecYDVIE7RSCOYhEEGLf7SCuW9L0be4SR+x+quX/UD
kmvbmZJvsL0FoM+7xBSUCPaBxq3aR65Sty0SXZASNTBoCMqBL/Xyia8BhwyWRPJ1jDER5DLJNV2u
dWU5bpKA4B04iE77hLc1KWeFORvBKY6bGenvJJoCQ3f4QRDfhooiEqsxKeWcslXycwtIs6vW7f+o
AOirHTFZCHePgMNogRKQRVc5oeZbKresK7XA9COpm35XVZvpnvc5Qtc4hBHzdoDyqQtJEXiAfLTT
5ITuG0dsRs1nAhWujPowKU0SDCNilGq9cSMat6ym6qtv5vYwikkc5wXoirQWK3Kd0FDUPZs/TUK+
phgDU64uVC+ZlTHmvHixoKnEvctbm4nLCg9ZiaITPI5NFJ9DFI6HNsZ4jqqtcehlySTPU5INXzAN
Y/hCfQhsGMkIljmH5xljWsc9OtHsGs5RjKWxaPqZ7M3nvkMv41wYY04KTqNp6+36Opdl3U2LLekq
oQHDCTgfwpWDzTcNupY+jQtgp/Shi8f5E3LN0T7qo+FLYkZxRFLPX6kQ3fNu7FdUgAk60ueoAaGk
tVS3U4qIBFQ7nCZT1We7OJvQGVWUTmk5JCv2yEbchoUL8YdQbTRGwmGmSbZJXQbdYZEIup76GjVR
Kw1WLrIoOS7fSmjd4bhMfAoCqIv0s/WYrBBa0CxG1fk1D9V4EVBprxnHjRtRQI8QUpJyyPrlE5Qm
tPfWi2O2MUB5hnaza8EPQegBQ2D79QeGGsDxKbJVQQ2CLOJS9XWaJ7TbJOF3YU/hB7M1K2GBTso+
2IDzdtWO5iCxMjFgYQxyewYYkXAOt63qtvOdtK3dKZAlr9Cd5oMbEeEtoMVFe7g5wIxszatwBA18
7ah+IDA+2hLWESzbrRarniMVA67HX7VxhqUK0AteJ2a4VRspMcjUX62c+Rt4zrLr92UYOVAwWN6a
nNwc+BvKwXjExuuHd8anj7F8OpvKkoVgTnSHLlgi832SFIBKIqd0PVcYwPNODwQ8wG2gGp0tCEfc
+o3IW0XmDy20/9LW9Y8xW/3Niu0GcQTqSlVg9gpYfw72iijXPmpFoX0CAOfoUwDJ5iF193rGNI26
n/CIuSXy7Fb8os3cAxJnxRYccgzWQfgQKRQOTahUczDs8wZLsAdxZ/c99M+Suy65i5Ce/gDAQ2B5
YYv5PDWYtIQzrNXPa0xBlCWT1W9wnUZ7Qyb/sQ+wzatolOdgI1fihOJYQ0dfXd6ZGsyxIfC5pf1Y
9qvAv9RFIHv0iiMuDvH17/zNe5F0SOyCXMEUIoyi+U4gRQMupwEen+wAlrQh7eG3pSlAXSoKagg2
xeqRwFB7rQaIkhrzqK6zyejnIQRMhyILTm3e6ETbxfXdQtFplZxgoMoYRObbIPPh1XGAnZHo/Nqm
OGcHC0m1qBM9vpE+xgNp2zncvyu8kG1AVTTY09t61uN2DJtqMFeYwABGMhcpMG874uMoov5KYNra
U72x3sAlWxVAg/YaZlgSdJ3Nt1lXwxeMc+B3KSS2QwjbaslaigYAJ1EhGX5OtbFf7/A2Q/biwNu+
fezsAhaJokyyNIye3mtDOIEC3oZn3WGiycY7gURdgoTepTxIUCpsnl3rHDBE+zZ6wqiTpcw7Cv5s
ABLGbKalrFkTPikG95KY8SCRCJFnL0l/vcZzf51E2DgYOwSbJeDhizF2VIdxHQDO4UDeR5Qvn7wF
TFYt+DkyyOgp6HoctjjHngek5l9qJqsL+AtWvlOCC+S6cwaPyIX3td01DvDT4DRRsBaY9oDYLlbI
4ABOJjQ73TZXCW5zsKCDxKbwZBleZRSAoLbgjGOMQTlRzIk6xwxmxwjk8h7FHovn/Zh1Ke4GmCN/
NQ6Uf0ZX7yFwR93WTxgHFmqM3f0I0uYjZgWsJ2ixoCwwEAk3k+B4qyE2Fm0eo2qxRaHHi7HW4LB9
dBZ8WSRdJ849BPaLVRIk4nZUxngH535s4/ZuzSKMFWJik+wDs491jvpQgzLBnhzBTvdwXdy8T36K
dTp/x5QQd5xw6fButdi4IkcTouSgvppuBOTQZpXnpscmE0rUd1Havy5Lgru2bomHKKuxVZYW92CS
BN0QDErPQCUNLWbnKxRlMiCQEM2JuLUBwSFrNeDEMFRAkH6BSjnjgfusXW/aCJT6+3++b0xkL1Bi
gnAe3xKLmqpQVM79Orl7FwX+0NUNBonZARtaAFXydJvbhRkC/I6qdE2KNRHrjWIrOjI4Sw7OtD9m
ug5sXxs0sO9EcWrUK43QmdoNBXiYZJaditb5CCIBv9ieU9nY05zRl3Xk9W7dlJgJhMp+TlJ8WTvM
2WWqMHfnHa7+no29/w1S//+b3H3768zJP8Zwbt7RaNPu/rNQ+cs0x7+oldvnftcqGfsfTP6LoSyi
TcGB8adWGWKCbxJiXg46AJg92RbP/V2rxAuAUB+2aYHRbxrm70JliDfaxlGCNG8IJhhqXPrfCJXx
z03d9o1hhPYbbR3ybfFmXv2pA8VQuLFHQiH5noXVhKEGGAujUGLJNjHtU5LMqv1CgxFDCXrtjae7
KXIQAMtgqMhX3o+0D8ohcm16yevEz7s2D3p9snknDWa2dIi/F0PrEvU1aafGDbsAZr0GdRhZwPA7
ZCc/P8oa/oIvqN6qeovRxLFbzjAYLIZFHrlUWVKVQACoQ9QqeFdlMrYIFsO50l2HMGrhknkHJuYq
6uK++RGYZcBn/vJIf1/6f802/5xixSsXIDTCLsQorMG46+QXNRcjyMRcszr7DldZ3+jT1FFJAWkW
M6an1fAJ7CdQmBQ/JKlEVP1T470xEn/2uPh+5DjRKlK4dPCk/kX1ROYnMzA0i29NiKNUlNOAcZoo
ZjmmmjWHETMRx2mHgCKndRHQYFX9vaWxNxEA5YoZbpeJ1b0BtQlFcsSItyTT+LO/v0db8/+Xa4Tq
HEOUxRJiiEhuy/LndeRqEUDfi4NvLBgXEu04zF2pPsgM5QiqFkYxsVckcarp/Pff+8uz2b6X5hSq
PlI80IV//V5oVkM6BHH2jSNFhJlz8GxJ81wjodgjr9aIWdz1VT0hbFnXmCDJfjsWfxvy+2+Wxs+K
OIwCMZK/mCsRwWyWRdhDP/9sniwiIK6OvwWpTME/JJaw5As2UjCdMf0ulbciCIfwJm61nz+0BlAO
SKkWEjfl72/Ez1FaXEkCn0GWJNn23kpMCv/lAUxMEMx36as3jLDsk/E4aOiEfh9USHxD9stGh6fy
91/5rz8enA86eryk8f11GL/YAWpwKBJDAMdvlFns8oMP2QrtKxktxBK0OxVlr7DZRhEy/pjPyl4H
hHdGDAcQA1H2HxbCL+NVtxuAjhu7BBsVDlVYX395FPnawEo4BV8hGKZdAPBYbxuig7ZthnJG/G2l
peiQz8KkTjQDuKpEkHr+AMcwfEDA7mP/IYf9eeyBnocxeuwW0Zuvf3/Pfmb8KEz9MSbHoJcNQflh
t/xyliD1mAFhr+6rG6cRi4DMLcHNIs7Gyf+j7MyW49aRaPtFjOAEDq/FGjSWZMlSy3phWLabMwmC
BKevvwuW+962zg07+kR0V1gqVXEAgUTm3istzFOUMx6li4XPlILnzrwUMtP/68VyyICaXjNBHFHZ
YGr7/WJFvTsg7Q+6t7YWFnN4yey1zUAG2MaIay8VzPtDplWFqVy0zKhKNsoRF5GFQQoxfM5sa2Z+
LIMzR7jV07W/VLJr/jKtOB/HmGMuUugaAi93OPhIb0G+2Mq43bw3ZJWBRf5zHGSt7/ttLGTLdmLt
OTgLKBS/69a+6dY9YdtqPc5SppcYfOoySxqKzOs1RkkwBLsWLVE6YqywrfoBk1i2Yan24oUp0bXK
1WmvbCxlfGpF7QABx5/v/4esHzMVGSKyp4HtUE4T/wDCMDJbCiGTfA1FJ0p2n5QSGIqUsOMYHJyJ
X8lyrO+zZ619fqd/TifSSSN+tcwjwf1Rz97fH2j/4yzuEm0gnQKw6rLj/8ewqBYMvBjx5CsGykL1
Bw9vun/rOjmZQG/QK5cjBqy6PTc5tYtwp3NF5Jww4c/BQ9ZvqXWhGrK8z8rSQ3AGr2cChMWfmjrG
YyLM7ekGL2YIrVMopgepymp73mr8x9XOrkEZucT6tcUN6to454celBngkw01pJQddbnyMmx2NpIi
FYM3HINQm3tXLVlBgNH//Hrqr9Y675CVlnxER/DAkRdWa2KDUYqm+roMQdvLI0p3ZyLL2G3jjVJV
ChKtbpSLEDVLQb6BwJmzL20Ex+l5sieHQRZGGXHG1LcUKP4yNj5O4Vx9lGdIgz0fGRo0rN8fSiBT
bebEsn7dHOBsGc5PSsMDtbCSfKqn+5mJ4s+j8eNshJ8Jp6XzExrD2v3xGwcF1Jh8wPzFo/LAYJy1
b6Y/dwgrFu8AsVfwmmI5ZhDOrobOcBsysTBO/3wY7sczp5CFDoqFS1DkNcn838988ybdW3HQPDd+
24weORN8Tz+6Pu+Zjagwtg6y8bAr7qchyphxAF12QE2i0aVQH4WAZcGduFl/XacRxTRP1UBfh9kJ
pgdk1XaRkO+Do8sgwjZR2n5KMsQnGW4e9txmHHZTTnRxmZbVaJ585GTeHUjwUK47r2JbPP1FSfdx
Xosg72DrMWfN2XrsCX4/4ypI83buh/AJRQXKloNQijwc8F8zbn2CLP8ix5fAsF3YcvOSAZQ0U10g
zZD2dDm76SMUOPNDty+2BpqYdD0zRfaIrByggBOI6tMm1oqnLp0bE1M7K5lFyLFOz2P0l5v4uzgP
vLnA/MbWJCC15Dloyn4/pd4jcdaVrfsUjbnHszVSeOAARsC+5tH9+RyDDl45Nqxs5hFnrjRTipIQ
wL9auUMY76Do5Ucd9u7qax2XIdqVuTbXoV/nLjinKOlIKOWeOUVSgsFwrKwQdKSkYu4Nycp6wen+
5dQ+RJmcGnQ633V4VGw0KR9hZSM+nrDW3frkZZOZqUbVM7S2eiu6b6MdVW6LRKHrt+fQRetR7Rqr
c7ghSwDzbz1sTYCv/Rh7lp6fiFIVl4OavMfo86aN2QSkLOmQkz/X0sxummnzonDlzLQ2EpHwhQUc
a/7FHsvhUjSZz6UYxzC3xkTUuuSRyGO35F/v18dMhabd8P/d2P5/Qt0PzyiiUhSzrF8iYttp/yPU
debND9agtz5PSFmYHd7DWzePlqlK2FnmWfu3aeHDcmS+0qc/rguqgf8RNf0+ouySukwgl/DzoB1G
yLiOIwOKtZ/r45fS78QBPHKHYy+oASEohPtpS8jCpMdVwtlej/dhAEWyPOJEw/LLLsSdHhS9p1gB
GosHf1xaFqpfty3rydbjHCa1xrPCU2RuR1Yt5kZYZeHwEq9lPD3YXdNxJKKqWJuqYDT71D9fbYQj
nNx/7ag4ebMIMEk4AL3+uaMiHBxICC/r5zxfyRnuRl15MklnOy3Pgbv5aj30uQpktIvRZ5X5TuGW
6K/sWkOQ2kmiHeuaQpvl36ZNHsIFn7sl+2ZjD7yYU+0H4Dzbrv7uQ4VXcPCDRn2dATLMd/7k2Mu2
j0ivCZn0xI+DPoLYjzCi9jleaEjD5MxuMIs48b5tVewk5TJqlaIRw7Rd7lAbKqze2YI0sdpNm5pX
qhmWKP3yGLuO9h8h+69+ltiLgx3kJOOZ9C/xG7KuyzHHBVYD0K/nbWNby1CUlwu+HE3WD0nucYrD
DHR2Yy3bZzKPbvGs/TpL956PbSjByhl3K2UmDAH7uHBhCGSizi6QNY97nIcz3qm4te2TMzu5eyQZ
GeX2QVZd4z+tYsoq6ynu7GX5bPg+4601jNTZWTFC/V2oIFBPVBgzoNCy65x8+BTD6YKCU5DdwLDv
R023Q1/guaig1Db00ZvTlFH7PXdlNy1Y0sa1/wGlZZ5tuEDz4JQXFLN6Ee3ZB4g6OKWNVQXn2MFx
X52mAJ1Unf/I4YSOXGXKbZHy0d92E0N6c4CU55+8wB4D+9C2vpThpY5Ba9Q3rUBRkh3KCSHBdDOT
gSyKo9X5XRE8iFGp7jIo/TyLjoyVAHernDabZb0eomJG8Wr5QU+NMVUwQy/hVls5cu+iYbVJqnj2
mWAnWWjx0lk6ENCkZjFbKfRnwhbnrCVRF/JTnDRLcFcDaeNlfP+hVRQ1vwOViNA4we3i92+bBr06
XZWBkplp8WBZIVrHUiB5PC1t6WC7EP5k1kVbWAWnk3mCReXrkq5YVpNS5DFVNHgHswzhnFjlXB/D
yrNceQkNNo6muwD4FrW+Po5NTiJUo8ir5zBLU2u7Ric6cKWstWfKvmXW7nNxbXkpRYgb0CKYPu9L
yM1RephLJoLs0BWOx7EzZZlDWierRtEMvHst+j2e6NIIRkbbEu2Lm7kt39eUdRw/aRBGfaLYB3Nl
3UgXrCAJ+EXzIRw/IcsOBZaJ6f184OwT3KutFxzLfDZXzKvHipduQOf/2DahmfJ9igdRmMTz2DEA
tpZ44zTGquF98v1Uabuwcfn6MuQ/1pIh5dvq3GGTSVXO3B6HjhSu+JdTL+Y6tz51sHFvaUtxKyxo
37n/o+/Z0PSUoQsirWQGyWJUZoA/aHbAkNc9heiy1UXL9YJD2p1yfHzOchuVoTnkgjstt8eAkcU3
ePyqf8OobAZYoCxz5+FX87M6Rr2GcH1ChVKwxEb9zDFMtPXiHH+dj1LION5IuOX8TCyyCx6xuKex
Rwk+JgGEaB1yqQ2M/ufoAecHf2YflpY5uXRcf14MzahRya8YNxYoBPmXN4gKq1ihrMdflxppt3n7
fy7y+/vIFLjVbejKhgNwWiuf3ip80IU6Fa23ctK9u4EG32UosQr7kQ14Bm1QvN+obptGhho7b62y
y9aJ11TsoNNBo72LG91xlSDP1LzFleTYVEKaA5U2bu7VBL0Iu1x+WIeZ3b/F71cQaq/PGfbv55S7
BXu0RHZtMDsXq47M7tx+v7XvwyNIKwTFhwAyNS8irM3Jo+HMGaeZo8zXAGUJ+OHa9XaYP21W4evx
ijP1zOV9H0ibprEM8bfrmU9xCjXwd+h0PEbXMObm0N8vKCWkjX90tdf54cHCiVeVlxvGu0WeMpPR
sg9zgQ9xuonLzGQ+Bvz2b8UUuv2bE2Qtw2cQRKycvKKhTXA3kMs2H+hO5oVmB8DJkxr0F29pKBTz
0uogy+cnXWd1VhzbLOJz895z8AFXA5rc8dp7HytFOcRjePp1yeNyUhzOUngVH8IK0PHlpSyQN54m
NJmB/UTkVkZUY3prbHHtD1nKl4sy79gyjbUkt4ni0WRuuE25vgy7zDzOmBFMoqdCE1hGx4pgcVmv
vHiogcLiP7fxm9SI0JqJ7jXI0i6d2NG8PwfhywtBo6jP8BH4/5XKevAq7NkhVdSTy6/PUzWmJAVm
VfLtTp5103NA6YxdQAoYh5GBSzYgSbx4PWXpXaTyWoN3aFhim8NitSksQBGzVC1f7GApmW+yuuuq
6uJXOrkc61yVR51Ds5bfVn/AWH4hSzTZ9sn7+cz0HeZ6bns6V+n27OVRN49P2N3zObhAjmNOfYmz
gUvkSeTZnFGVzYM4BBu6MeqWUMz5nbNIM2pMlZ6X9/xpNFQzf41KxJzvWBQuL4oBzvtRLwv+VdQb
eeXYd6s2xiderEFz60lH8Y5gdcwedhJ6YFy9J1k2R9QqBSfVq9S9zNJ+4zO299RbyracrCF1cwyN
p9Sp2Po2DXsn3M41iQlx3VSYX3A9+nNBEh4l7chU6QVGH3QeVmYayDNeYC4evSBMqsDVUUUuvqzb
jD9Xa81ZfpkJz3Dwz+mgVHFGTmySlJ1mwgLMi/hi/OSTxlpBp6UlDtRjMEtR00ujs6Bn70KSQMGr
n9GEpN+xGMbc/M3yN84qQJLDBW1Eaq65cpXD4Hu/kuXYkYn2Crvwpqt5w5Effqo2PVuPimCarMIm
+zh4Zb5lfFmz3LgCpW+bc0hlC1rgyPbSZKko7ptsLvWdbpav4Erz3nnzF8xY5yDo5ZoefbcbRuvf
c+GU6JtZ0bxa7Iaa/LeVRLUTqmcyknM1frazvsyyhF4MXr48zCikvP47Glu4U1+GNCI1cVJQSZo4
sdxtqJ43X7s+EmtWByrHI+A/YsowFLF2NKO8KWM3wTGz4mTdhTOVqWX/60ze7yVNVUgQJ0Jg1OC0
fk43dT2Z+S+GXsUL0b95eIuhMe9AocE1S0vX/Ew4NhD7ZM1W88bUIzvRHNi5m9pGUdM8o7vIiBbT
8zauDgR9HlTzVMaN+c2vIUtMyUwUC4o9lAB+5sPNdGrBn1pW4JU7x1V2dK9z7LzdjtYcZM+hi6ax
ezlDh+SPMmsz6cCBOhEveMOZLfrNZnz7ABrrM3lLc+RVQaXx9dcXCRWzpPUMFevxfcfWYkUJ4S20
UvufqvcJq3pPNPaRY5LRVt2bJORALxXf3zdZ03fgxfpAW4+6EJJzRm1QMpQKNzNhHFgnviOcanNY
+ucDZ3UV68gOpol5yKVryozoaBczJsMUL3axQwfdNg0tMmqexuP7BSEPbCa9KgpMiOUPdI25zl0P
5/JfEl8fNvTkcpgfGMEukxtq4I9pZbB9BKe4EB7pjhJw1GGWLTwNyM7rc2/55gmqJxIv+W4Cmcex
/2V39/veznx9YAondHcTRo38YWOr9NJZ8xCSqnqfGktywBwF+wCepD9/1YcEOk8TZlab7yJlxf8H
Zlv/X5bJOcJnnRJK/meM2BWeuASOKVLhMKZmxYyMFIoXXZTcYVivPrfs1+T452P5PYUgcI8ap6Hg
5CmHM87d348lnTyX9G2ZPcaGp/taYMZkih6GCDPT1hE6/+06//MLaRhN4sBglUkufpQsV7lCEdUg
UemXloUiq1jxL0P6nZm05s8n+88n6Ji03f/btJszJHdr2E1u5DqUoz4kMvFx+Vk71myy3mcMDKom
ab8G3irEcfGHaDqWMt3UJz17a7lvNFSVV99TTA3WsPmsR385ot9HOkfEVgq2N6XRWCCj+1gWW2Pb
Qmri9Q+o78xDNRPX8YwvusIVdCyg+HELch9AqbuPPRYHQgsLa6tF8OP1ekumnp39UQAKwYizMLWs
CVN9z9t5PlLnXKwePrRkfq9nyfdp9s8n8fE2cuNoc4ilGwMSqK2PVVbW3X6kedR0zofKzEzbz0BI
DqLVn1Yr0v7N//59Anu5bf4LsJj/Pk5DsELcYFuffy17S4ZSaWd3zKzdDs5V9j+l1hBTOhFkds4v
woEHc//DdODNQD+hfJYsNyYKJkg2dyOsap4LGoSZBePPJ2g+8L+GKQOC8hP2eUQpMeT4j/nMed2W
Qm2iughbS1UiCRtaSbwGigfmb4/gP7+KWxdR9op8g2P/eG5N6jarhmx48R6KTCBsmWsWt294+fNZ
fait8ekoNGKK8VxF9gHMrL/ft9Ye87SkKdY3G4Lofx4rN6hMqKi8xmwnZ4ghTWJaXbjAelVNpWNX
b7ZDRzYPyuhTOdtMgn85rneJyH9dcHKYXALMByAHmNrQuf5+ZLZNvQg98IB42LXz4eCKxagktO27
uvv3sLUU2pMOCPE80LIt3djF7kZYhU5zTRSBNChLukqSkbpxfXIi9n2TQonv6NI1U6s+YxetnGVN
UpdS2Jeh7xu2Z+i9/bY/NLUGa0x3PMzIzT5SghTgjbc4nRcAPvtZZ6wCNkneHThDp19uqywHJLwn
+AoKGshh6p29CzZAYYFJ2ColQ+RX4IQi1TyO1Xu4w84hYhELfk6v71ug6ufVnPPGZUlhy2rCk5mm
owTaHZyG+ty6mstN6Bfo8OwNGNoIa99nZknRlvuGCc+BuVQNtJ7ZdmDc4VjuA4kKTu/+k4rpWc5p
BvoeYP18hKj4zVzfrY9McBH2k9dfsuepAvcgabFlPcJMNhEMYum0yBK0iwP7POoMdVk/eYTjsXcO
1jH25SW+N8skKYZJkf+FZGX2h/FMg6p+n1e6IR1MZiik+rGjMVbUpYkFWmy2m13voWpy7+M+luF8
yPrAF/1nscbT1n2mDmIqbcSmkFDP3Yg6MfhcSLLgGQQnH5nDMVe945TYzAiG/72yJR6iKxEss/uK
QXcdI9y2cyo/tXFcVi4OzsFCoS+Z0JYxUSNeYRT53cq9BUjpbmoF90LGZEoIGR1Bb1h/TeebCnrd
sEG8K+eCXX4cKeq1RW7TqNOmY9pbYDfVmu9Tn40AgmUo8eqlJSNk0bzovRT4a47sqdNnwU3UsJ6U
xzZHtquJ7n/GfyTkTfy6tqNZDN+HRv0zSm3DumIrqehDo1FKKjtAjKnoZhdyGKCM4fJWaKk/s7h0
0aNsY6s+NoXApJtn2fwo1gLK01rM0Jv8ybsogM7Av16mCzIs3UOogBPSVzEHHogQlFz2pD6nDOoL
PxMdonDfzd9KJesXQArAirVtt2B4FVxkMrDJ7LbiGrD/a1fxOOKwCm5gakhs/HnO3bUtdSzDxT+U
XaHvtrIe7QMxxXhA5u3VjNig+ZZL/eg6dChTvpVdN9MwHsRAahyBDNbsTsf7PJ6jT6HMe/QGsviO
pznd17nMMCe17V6kcX8VbW5zXNOW6nQr0ZQTH69t4mOnOM585GXEPvFNLZ0+ocdIv/dxBdBxcfCs
rnEpjnlpd48SGCZtLUkd0ejT67Knedmir7XVQjL3dPN5jtziYIM/v6KvRl5AG7I8nJ8C+zvA2h9D
GaafSGoW6KhGL/7uUIJin+VI52Fyy7w4yrW1Ds7QjA/D5JMIYSrYD1D5rrxBQXcTtKWDlRGnefRS
TG68XqKM0N8G1y+dQ6flyParaPJ1N3ki+hGNAn68hffqqomRSex9Zyw/LZNXsX9rumsxjE4P0CLv
vtrlQG+A0Levh4CejMydwtR2s2lGzqyXWzuspkuy8tYVBuDc3UfMft+deaa96bZFTs52XlpfMM/N
P3rLWhK3cLavw1B2LkoHiaxx2wZGbl7Dp0TJpTSGixneeqAzmJs2bXXOqwMtfWWrB6feq70rOjrW
8oqeAOroSu1eixryPxnoZzED6IJsdPYxUmKgo3UfKU+QTZgNppA2fh39PiF2nGXuqy+rXIgVbcru
GeTxCm1GlYRFJmAPaM//SsW823lu3dIgcobuZTfjJ6wvFQ0fV/rPVeOYPUHK6F/UIhtaPyx6SVKH
zmS7kuOjEhyRC+TBWwx6eInm+9gdcrzj21R+LRu57Sg+Nc9tBwVMysn5hEk5upSugiGl7PSK5rH0
ToqC5aakDkFLMxLBfGk64rGzQEZnGmxTZHU0Dnaq+KuyCLb2EXFjuRPl0N8Hc0DvNLcPAtwCW3gx
Ol1+j34IzcmcqycXFvpp0otzKuUUfFVe+jSzf3/a+maLTtg+1l3ZN9kPWqeKUz6GWh8IT9fHUcUC
5LWP6cCpspFOeaimg7iSp5742NnBV4uf4naM3/BteZ9LlXZvAL62H3ilU5q7dS5w4NIDtx3AHFzo
fUDca+3ovjndWGqoXjeszievdmgI1pLmPuer7bOWLcxIdllE5KlEFVzQdixN5NCWp0po9YTmzOP4
J/fKsVtQ8bgLvpAv7O/jNlcXzlrHj02jtutsKPvDEjLlsj2nq0fr2+OV0v5838J2/KyiyP/mQcjA
O9evuLzWhoeHXNud442mIWCI6Rw6dUc+KWpPKd2J92zbUX6SjokvN0ulN/jT1KcNgfxTRErnS79F
42cW/MwYHcNb0M8j2qqgONZxKuhJXkM+oWlYvceI09J4EI3cEdRgd19RGrinN7GkLSvG+6OajeN3
1D4cc7FtNyr29TUCqoqsRdN9hjEWY7PK6O7ghVV04VCLTCa5+XfRlHlUDJT13UrBPts3q/C3IgZc
thCD73GEmB7GlfCmcDzYdJusx10dy/QG9kl2T/anPlv+2j7Xo/rK32QkoAvneWiIYEodluclLpGF
CukUV3En3VdtpRobTT7DkZ1C/VS409SfcFuDJItzJ6T7aqeiY2w3Ld1y8kjuqS/7226iDg9zf2to
97CNMRBPL23PnYUO4Xq1+pBrHdjzqLCXTBSgnEU5cG79vrnzFt/6FLZxIcEl0CvmkMdSPZRZAVmA
UvSaXwOc6Iq9pVpoZmsK7+cUTsOwPQDRw8B6MqGHvY/7hfbLFVetg1hwVZErUOBDQiKXRIA4mG7J
4pRD4oGv+TyHG94NsBzBDTLC1NnPDiHi9UiCYHyGvEdvXOYRJUdjUbSzFrnTxTQG4RUGF7stP2/e
mroY+JbejvWVy2RnX0Y+lQoQm7Sm2OfTIPRjbGUVYAg3q+nwqOjCUFeJ5cfLYwE7PNi5uV9/6mj9
u53mgN2ugbm7NKeNsSElrqK+cEvj2w1r6dpv+46M21XpjkUSOGF1NVrrMpR3NYzDePO4/K29NHvy
R01l1GPSFc3dCIUkggcXlEGNYVEPHc9DRNk10Q6+loPvwLu7qXKqxrumJf2c4NToQd83KwWpUJfV
RVv4ojtks5hvq4L07b5ciuXCONSjPYivPCRVVyrnsspgHO4kJosV4yBVeVza49kS8RImTZni4Av9
ClvpSi7x2ZGW+j4ZAKUHqIAWvl3q0MMFwrx2E0K43IKOMBiJ3EzvheBhtfwuJDDTEZ0/EmbSkTd0
tgWY7huTUB9hEMFTg++0d0zr34YGSLS2cJdOiFvHmgL9RJG5SS9K02Q+m6bXbcuzpyyXr1ksBf2i
+7l5nNGcHNIoVSebxcNmkggUZblwu65Xtz7D69UQQRQUiF5uchciH6WpZiOaR9UCiKUN4rrTUeEz
v05j823M0u0Ydgbvni3pLZXPyE4cGIb9fmOx8e/jIfceQ4RNal9M5KAYDwyYHTq9+bvTyeqT7Nsh
OgxhmN0MXds96n4Ys4MGMZJeks2mFa/VLOA7uhJ+atvXRyAJgt2x7eDNzrvrKhXWrVst/rUrKaZ2
2UBRPWZbtHfddPra6lCftsXFQ4adkV4Zdjz1NJ51gg5OaTSPl1IZ1C9IgiXpq6xM/GCY5C4GzoC2
FaGmvhwCTu6wknx/3FJVfE+px/enkrrfXvFQ0qpgrdSZVZ7Fvwiqel+UxBccArykuCqOGs9/oluZ
P4Pfdl7JCEItq5z41NlxcwxlWN5bpa2SCarRi00LJhqNkOhl43YM3bT80s0uVh7hdd0Xz06xtrle
uuxStZRRUpC0BcDsctJwD2k2C1qOTbh3V7ItuZpmp/hW5V74WqWZ81I53nwzUVHeC9l3lx6p7GeK
AljrmNMWufNKu78N0tQjbmVyNIPQ/wbPl0362jZm1V7c4a2bIqs4YOOiQEuSuwsuW9EWXYJ/dxmp
gW0dScxwLh0QaswjO6gTpbit5eC+0RhpxIdWcwy7EqtnlFR8rmlyyZjIVykum0C74Z4t/FQrYi06
DjSyG/8l2bXlSSU9z35l4Z1p6mpF83RhjVWwH2VpXRS9cJ+MngGv8VTpXbFa8k6IpXzTUyRZHth5
HjudotLqUuHdUFJU13JF7IITnZDmZhm0fKtc+pokA+lPKFN0ov02jivPCg8l+zQtya5+n6imTTsq
hRO8ism7InmeIeUqFqBGRs76w0famh6bMB+v/ZX9284iHBn3ddpb4mD1+O0Te5vE8zjU9ZdQQjKq
Bm/Y17bV22c9h84jVb8oRq1EDEdjSLqIn2aCqitmv5am032el4RyMaEn6hKrO3v57FiJTo1CcG1s
gYlfgg7foZRhECV+jiPNryaAPgElnoY+XxVBGl0P2MYCr1uhkxBTe226vbSDbqs7FxrysGdXkVZM
aXA7NpkoR2f1eqJLStn6d4H2QCdUTl94X2vkrFabTFa0lOmRQl61AJ3Pu4Be5ey2Fx/PKc2GBk1f
4tkW6z6nrhbhI0dl7q/48ta0qa7XiIYiQHM0LUbkPcQ5L/B28NV0rI9KQ2t4gQQEhXM/86hQ3sEl
BF1tN+GNC8ZjRqzWXupc0wxk6IdlEoccXVbTHkRPDfARmAg1oZNEwDW22ON9yy7vSy0r7oNvIePS
JQprahOACuiU7fwA7US3dCWHsl33scwX8QLx1M0f35PIljSFEMhKJmXrOukir2kcZiQF6BhMfYbn
cAu/Z34Kzf2E3nvjeeuBEYEll3gGc5rRkICz2Nmm5RywRDAdj8/0soY6QjPa1QZTXsb26ic6G+Bb
nDaqbtwtlryyK9+8SLdTsxf1SFvga09zevSm6FB/DAliHJAtjzQkkUUA5rbP6T1ka92vHfooOovx
mR4ooaOUEUwg5INgslFH3bqIzAjdZcyMuYL4HcbIPxVj2KyrJDs8keEtEqRempb2h6xd/KI+yBkl
EH0xFBS4m43QL6KReR2kVOemNJZ65/h97B/CFa/0iXpk8ywjXT9ZqH7Gndthitv5mmfngAqm+W63
FVEWqvxcgXoOhjjfg7RoQ7pVuT1F0S3Q60/1P62usuleoNq9ID9d3HQ2rk1smvq2dNaVVh5eg4hs
iilQS4vWKfEyh5c9IVxIy2W5+rulnav2pEYbdeUSSSDGSLur73KzU1zWysdmHrCO6v3obesDnafA
g9PGsD4QgbJDTEspxEkF/tjs0yZa3ujKBuRt52Rz7zxE8IHEfi7a9puyKazDJ5rYGrSbBXfZVqWT
Hwgn1HChaZwzfc8ACpJxIaJ222Sr8uyIf2xKIUFrJ0I05Pb0Xkptv+sOwGAGfNxd+KWeap+EZZi6
WQfTzC1wNuPqHc5NFNi0q7SFHl+QZCDn2CmJ+i9Ba9JD09eOi96J5NY5Y+eNcb4nDr9dKAQuBu8V
HmggVV9Z2UBbAAThmD7Q/MkGSYm76mEftcJ0RbfGHCA9BPUtXDK4H2j+LnpZ92CySZi9bQgpGBtp
/ElbNOyBcCzhk8nlfuVmA9BKo/hQovn4AUKPoKAqZXZjMQ0Pr2wu5/xTWDbKRF2eW1wQwQRXCmZI
8cYU6a0nb/LLh2720lvkm9n3TDlc+WjeFmR0qSYzsm3FspPgt55gA+v7WdHs+Syx11G1DpuO2dS0
UlsqET84pA9DsJDdfOmQtCj2dJ4u/jV7Pv5GUQ3+ReuXJbJJJR77NOuOo9vaL4EanF0coo/MVb3h
HBi2dYcvaz3j9XSLvauHCbNZDYB9Bxctni4z2jAyzbcbMtUsnRcON66NZIPdcCKhXLtHKlfUf20P
w+M+m7yJqdfChwHLWYbIHr1sgF2T0Tbo1tNS32RQ5YCBiEyGcI9r+XlewhE19AgNaIdKIXz1VQ7e
uSEAp32giXiHyI/aHTE1jUODKo2RyVR9ke9Z0EsUYaRL7reGDMBuC6QMDtWE8G/v2U1x2PqFv8G7
P1wiZ2nkfvLkv+chh1OVDksyj2L9EjJbTGD4WgXtvp+ih0GoUfN1QtDYGK3Rlde43a1Xp+51lNOK
AvlSCnYDsEp8bVm5+0YbtupqseRwj4awTNCmuV9x6+iW+kcYr0khhlIl4ewX617PawktQkVjSrOF
IqqZf5VXX5eOu4rjGMwCFn0ulzOZq8ojGdA1666WjfOFRmbZCjvLUecO5Yt9CGkmxKYgdnFb9Kkt
TLuuMv9cAUCEYVKxPk/E5/vcU31krltwN3szaWjP7dJzVDfeS4/6A0Cqrr94Q9O9qJGWm3nRkntE
6YmAi55WflyrL5k12xmx1WIlFpHHLYAd4FjkXV7bTFuXquSh3quiCukaMnZXo+jxoKiwuiEvEF5Y
qR09kzEuQoZBFrxhCPcOC1Cwh0mtNFkcutFNyolmAURrdoOkpyXFEw5DdDF4oGL2W0wbuF1TxMup
Fe5UP+DihRVDcmuvGOqADz0BfJEm7df0dcvRLM7OS56uy0ucjoB0B21j6RTVgVYa6b+RO9t7X/jj
U0S4f3L81Hmje1f1YvMndJwDb4sAzHrBCxTdLogPTnIaeeoi/RXh9Hgvtb3S223sbIfnYLuPM/pL
MRr85sR6QG8yHQ3ePgoRzfDXN3Pvqn+VJDv20cJGpe8KwI1L7nTPVlT7j2UOvpQmoFxGKUHpdDsU
oJXngY8k+68OlSQfpN5YoKpm2lObx131wo4W9NaD8ofOF3djmffM8oBajWZK9fiyES8sAHt6ag0U
Qrs7f0Xis55mFw+Ju/c6sDf5pa0NOeYSgfk6PqXFMotvovW76qLsQM76Seore7T20SToacnkVaGy
odaGbqOMnSKw9wgCnY2wEZpgkagqUPZyqdeFLCbg4EUcffAW0WvQgoUdd72s6gU2HlQBW+yJ89BP
7K01yDKENj7aL2TShPGovdb/w96Z9NZtbdv6rxy8Pg3W5ALeOw2Su9RWLcuSO4QkW6xrcrH49e+j
bJ/Izk1yg9u5jQCBEFveFTe5ONecY3wDjzYXDfJ6MhJmGdfVV7VR4NsEDFoREIK9HecsZpKaRBkq
pjoKV3E75yAxXruItEK1uZYQdtjCQDG02/a+csdQpgEDYpd9H1amZEov0rTqBiI/RnKhNZAsxtA1
z0O2SG32eJY6mZk3m5RkID9iVoZ9iH0zXWMz5vWTmHakktoRR5N0mk+DEi265ZFakvE7NPqOPZ0p
fceG+QxoTZjb/qQK15HbPx/P/TxdZmroMKfHOyuYv6ICXz347xUSiTVjTYJK9CWr6tXbVHwTfhSZ
yPnClYqx1F8MKn+eya+viI2bYeXqHWbk+ysenOac26v4Jb4W315RflPVwBltGc13TmwOiOCkCsbf
j5OUoeC3j/y3aA5/FJ/+Pj393yS189+vCes//ZM/DGtf383/shx2TVWxWfzH9fL79LD86fmpYHr/
G8jh20N+hIeZH1wUNRoGLEb2XCtMmL+Hh7nuBxPZh8EsX6dBxTz/PygHw/qg0mFwhKsiwbFR1fyG
nVc/6Bj7BdMOm80/6+vfoTn8OmvnWVb9iYaJbp00/3omp1qtm51hKnuhKLCuk3SGGyPM7u7dMflL
JxCRYbyMs4ad8WpEOP7KjFiAvM80zZU9ghVIf9xeA7Yh7iVAHtjaf/5a68j+3eB8fS3cqJj8seAi
HrBWl8w7+RLfBSpdaYT7WavEpWq38pzBP0OWBSJibRcEwfz5Cxraz+vB+vFIDrc1S8XnBZVRXX1u
715yyjqrQagY7pO5DWlnN1V/YvAT0VanlQ1YVIziXkVNo2/VgXKNrRg2+J1Nr6bcNVY0+JaU5ghq
BvBPnSbtXlRgtBnGtepzifCCFnEndtSUYjcucJ8AaOo+qt3ySDEBQTbDLJsrbf9R6+3yiEWVFJKQ
cUA49+CMIwzZgQEtaAeSrTjAPsQI1HfFtY4O9CuD1OU+zsz23qmjc3WYkw04LvJbadLvF93Izk0T
rYYfp8ZwrXdD8boYS3W5GGP6UVeT1CvJhd1aTVxShEHZHQBK79UqxFm7NPrOlSoKGKx4hJLQNSIO
uTtztL66YKuANJbb7pOaR8o+t9c2YKuM+2bmfuOZkwiJXFP06qUDd3+yl2JipLTEg6c2I7UqwUNb
tdPbxyRTxJgFU9w6ZF4684ha+FFYujV3J/iv6dYpHfZEY8h57qsxJAEK56J8HlqnfkxxWXxKRabf
CO4ssT+qnfiSutiGPOTFBPMW+lxlKAySadtKl4oMQVf8nMU58DAmWvmlmtMy8pnCkwCJNelspjNw
784LplBY9zQW1wFfujCSM2ltXSL0vYknkFfhlM43MSraTaep7SMWObmtJrXfutJWLG/CX/WlLYp4
F5fxy9ymdRAhUTyLhMvcW1usmAxTDk5chvl5kxfLJ1AHyrWBtf6kQpTtvG7SMrqiUlUCoLwhOMEK
3SdApQNBVibClhKq0pxkJ5CCw5eos/vnTJvTfLNEi11ulD4RRw5Bh6vHfml6oPe00i7KfOUzOvkX
1ZhGKlzzLFRI6cqy6KPoqNuakEg1pXapFOjFUrCOJeJ7E8QXKETPqfuzVGlNujV9hCxMddMnFGgh
/9j5bIQDWfKVPTPRspubcMz1k01mrjWNI1Q71zE5tbl6JupR+BjQ1lNNfp0KR9lardJDXiqX5x5E
jM83az2De8suKeCRnS19f9NgAQIa5d4gMU5gHy0PytAaF5DFoXDNS3ehkA+/GQXxdGUpBjIQhNzO
hXldjsUnxwgrfQ/Id5QmeTkynl9KwqYI9JQD5Yw9IA7JPTDveuotbOCDLCoyJOv6MGf+nDf2cgK2
OE+HXKhwR/yY8QjgN4UC5j7rRmwJCJyGbow4EFUTDDMJincm5oGoB/0L40uOd87cxxuhEd7D4Jee
BynZyMs8i/BtoGluWe5GiebmYVJMbFpoFnU6pO7YqYDLldnddimZtyamkB7NPlzI6EZm1mroqhMZ
XdgNgyOvQmIyXkV0WF3Dq+2mi89EqEiGssj1ATjXzN3QtZWhEm9wSwr9PkUUbm3pMFrOF2eiuci4
H8fRMZuBULS3WYFGiIJfAOdXrDq7FZIUgFYtWYarwrH2Uu3zeyeclVUlrYezNw62cUTsVKneuMhx
8CwlFjurN+ie6mFz0qbJ2kNTVx025TO7u2IR0PkIA04Bcq5/7YR2eDvPw/hi6yWdx1Ir6y2zFuNQ
5ShVvMGkTZcNuXmoO7U8UoSLTV8M5CkVTUhHh2ZxddaYJlMhRzraVrO7isyChP5gLXq/7FR38lBQ
sN8KQ/GZCR3oZ6Lbb5cOq6VnlcrApleOxfVkmPVXk0ryxBtJom2GIJ0+siiWAM9JHm9aLMoHpuvi
MrcS+ykv2GLj3JIYnjunuFZGQhj9DD9Lufq4+Z2l9MUrU8/83lBhiOVZamO8XIrqNirgy3kdyi+I
llVmD1y3efB2q/tbVeD/pMB7X9/9+4/Kyf+NVSCwnndFwe+rQIgSVflzFfj2kO9VoKaKD6QO0fEH
64UTfy1KvleBmkaFSHn4TQIsVFv/rQp0qAJ5lIsUd42dXSEIfH19/P/+jwHrC7kb/UADeTRi3b9T
BGLu/blmYg9EBaOtUbQq7+d3IuSiYeM/ZfaIH69G0mbTceqLvPRcci1U8rilC+AibZweqlyG4axQ
PyHMYgOXESre3emF2S8tAhEDY2Peoo8aUy4dcBnuLdTKmluLP6Rlog1+PU5MqkwgLQXdYTHvU2Uc
FfqNyNkLeaBdXHSSphKNnL4+L/MZQq6UCbcz4dbQFFFrHimqpHogTXQ+n80wvEuNpkaJZj8oJOLs
xko6q08YL6+V1qe0YH9apBNXhWVBcIzthIspiVm24KCvMexgAMQGFxnsP8jpFG02OXA3C93+J5XE
gQysTifPAf8wBdHjnhWplWtqtTAilYDXSea7ScKPCCxREY1ZRI1zIUQvU78jXW2HSIgOj13P/Y7E
OTl4yoqKiQsz29dhO27TpXUWeqQlT0z/MJzYTobyUrfC8rEfZ+1mhMUld1Wf4q/tOu4UERNi7qzR
vHiwNdsgtRr5gC1qvg+XyrF90iPr6TBV+BXoTlt8UCYLg/4Ae6nB2avlu063W2bdmdyArW4AGWvt
acSevCrVEB7irgcMmGSjdbBZh+5FSsi13o+i2yUp7sFt3LUoByWnegCrYVavGzvb6CyBxc7o8xA4
pjUhgCAACHNMmirUt+iVPNBQbRWoAy0Gxq8FSMowDhjeDu5WH8dxM/Zp5SO6lRHhSr3KgY7q2iKW
IR9fnTBRnxb0/9vM4mrcrsXVBsvL/FRAviN7ti2s3VBN9a1WtvEZvun8gQRM2wtVSZBjrUQ9Zv84
UgO9dS7xabXBoMeEv8WgCbDO5honjTZpkhCJvNnOkilu7LTicrIatEBhu2bbm9ExFuHkeJVRZFjS
DbRVVjxQDKVKdcCooB/6AiEaYL/wM1cDMifsyOI5LKRGOd/1MttFfaPfheQFH8a2cLbMN4EUizLs
bmmJvqgj3HA5u0sA9omGJ1dAcqgcRhQopCYp/Aji+qmwc/OYxZb7uG4qdrKL7dCzSHTQAksCyu64
PxpBFzZ3iP/ai8ZVl+e8L0DSN9F8PyR1ARSaG7OvKKpIvVqhOShrpbucq6m8aCz8y15fEQDt6TIJ
fYvhd6CB5v5oR03vjYooD6hTok89hSft6T7MbzKz1v0OMu2OUf+ur1Ant05ocvs2M/XaipvBn1Ej
i21VmjqgHSvUwrO3odJg9fUl4ewCS4+afyWVfT6w36kI3mGKLKdZeGXYv6RqYgb4RUffQlKwXy3S
zJz1p2mcP2HSA4OcRWIKhNSdFpqtgdo5h/tCJsNgX40dWhNeFo/eMLffNoD/3BX/IpSP+xI73T/u
jQRf86fxqf36vjny7THvI/mESUuAFgRdDpv70vfbomN9cLBtIEl6w1+ut77fIvm4teD4xaZigdPT
uGH+uCvSUYF8YeHAsHQsbbRu/v1/qTmir9X3JsU3Xulvf34PcYQb9vNtkbCF1T6CH4rJ2XoD/sXV
kaUyTjVMsfsZv/MDC3BZ09w1WKgnKi5/ctqi39bNfJVX+rJKxKRPW0ewM1frLUnpJZsBY9EIehsY
IZVlZoOqUsevU2+vLd44JVcXlEIe9Velq6xWVRKoFHAABpcoRmTW29lQ0eVPAiUNBxHYdmFZt9+C
ykhXushTgNIkpKrAw5supH/MLOxILzELhgrdByY/BKurroAGRnuGwjSFxYHWWJmsdDfy5nTPAAly
INotPFS0EG5KEZlHLCufU6dRHpK8UO6iprQZ/U3ljhTQaAOlh80Be+RLJlRuUEzdtXSjL5aS8SEZ
HnpgMq5NnbwVIbI4mC0DaxAmp50aZa81qiEs5oI5cqkuiJtrFnPmtTVYa149lvq1DajMS5z+HECO
4Q26fp1o7h07rXOmP6UXT+Xt2CzaaRrZpedZKT2dfRk/ihNhfCfTrR/CgvHGovUT+5Dos7CRB4HF
9dbw8GzOPjdrPJFTVbdTqiyPGXbwgKC0OMjcetgyaiBcLiET2RF3kxFuQofbCKOc9S3gVrB4aqR1
xs5ZHPXSyBRly7pOAd6J/B4+qXmvTQaSzzKHhRKFBrNM9gv04xsvVlEcLPUVon2w/KZy7LHuPlWm
1t6xswBvnKBr8Al52KCuRtgwWvvQXVxWy765pCvfPpiZe2d3SYWGlz6Q1s2IZkPmsAsk5L1obBeB
oPsxX2oFv6cxfkRUEB1N2DOO70Rry0eEw4ui4oj2ERIb1/CyjYsiaWIEf3o8uaDPmmWTx+WtoWhI
L1tupoFeGTdd3rNAuyGdJCMm14Arx0vXzIM4VyRqpKkRu/YtDyGqNWSzycxUBdeA19PPqC50bRrO
1hAVwDCtYn108ESfmYWtfjb54Ai/UfEVSco81OJYVlvNbRGvG9NMyNXM1v1QpUCcLSuFgY8EfVF2
botI7nUWznie6y3Tl6g0s01O2i2VaB6RTJRqt/9sf/476asI9+iy/vFCD46hap++VO8X+m+P+c/+
R2f/Y7h0rdkVsHPhvvFj/7NujeAG0oNloMKy/lsX3NQ+4Lc18PJhnqBz/n7/AyAZsK7AF4r/2mF/
9XdW+jd22ruesQqVlP60EDAjQShjCPu5gauS0ayCdlHOKGWaVGypKN15eGBjYJbtMVULB1F7xv4p
TneE0tNDOxkiL7DoFGwDnd6zqtmsudDQKmTGeamgTmLFRvcQqSlyA5oH3W7I0n4Kd5mbWElysqJR
MqNf+Ntw2AMW4LU+IlFhZaPCH4phik+aJENwQYztOooXuwph5pLE4eKIZcxAPE+4Q0IYH/n16qNe
tisC0e7Rj94CdKNFvnHNaCSaJp6GWFwmSU+BLcyQvAUXQ5VvDSWehnxoIcjRNqWbBPeoatz6n/Lo
27DnL8oj0pk4j/7sqinLry998jL0P104bw/7USFplEFYL23GjFTy7lrs/KiQDKKJKYDwBzLT+FY8
fS+RTK42C1cj+ylmLuzqeR/fSyRT/UApQ10FPXz1HP/N8dHb4PHdlUMqs2EIpkcMPhysw78G/Fr6
DLm0SuS+gkQZ6HCKN/FSCt/q+4fZzp5dcr6wenCjLxHr+bSrOm+a5uzoalntq71750o3OyrAis6n
IT9JdxVGK/aF3rQG1H2FwPiUbQ+3VTYaQ7nQOyjUgIR3gyuiEdtaENUr7EH4jtCvay6FgJ06ilHT
zTZagxoson+3elMkOXYlr6k2apBm3YPMxR08/4opeaUjhEufbaVWgxxCIGJFgh1oJLSHWrYPmhuT
E2BJAyG/pWyAYdwjzriBx/csW17etuqHvEpeif2msY1t03ds/VqL6Vroa1QLRDqcCG3zYGtryuo6
VhgVPl6JqMqfUGoGUnEObeseqJL6TdhxaKQIyfQqgMql2aueKZNn2xzKym27QG14UmCNZAXSducj
cBhU91AkXReELf9KqrwHWZvKJkZ/7A2xXu1Tk6lQBeMmsBub32bm9egO/WZ9ZGrSJk0EusZFJ2Uk
mjkEdY4xzeq15Tqq8msx53JD8iLfCaqOM8ukMitHg+CYhjdEDhwpUUv0Ebs8YmOHQDwS5F/nsqn2
jdEiYQ/nLBjf8ltFHr2QqqRxHMSdUNV+81YpdSrSqbdUHbMnaY4UKJ3URtHdoT/PmH/Z2GMUImIR
3ZEh6HL0jI4XHS3n4GrK3dtJkjREE89m0wW1w3mgzcZ1IV1kEqrArkZCjJ7xA9HrtUx4U1GamQdD
aVnvU8RqFV6ToyPIUpP1ehb1/FsacBdJRwRWU635x2vJboc2QjadE4teVe1Tj19wPr9OAuUQk0+X
eMjkmZkr3/3Cn9LQmjw4sGUw9i4SPFnxmIKj1GnkM+kO6U047ITfdu3D2/ddkF3jyZzTCmYGwSUx
pwwiA756coy9wXbzo6pFr1zknNXcDTw35ux0HU6Var0W2KHPH3Nwy57tov3UeCNceWTH1llygRvh
QIvnbl745seG6wQUKqHSdJjPCXeqfeF0DwShMNAC9MAFx8nkcjW+HYyy5qIgDJlAiqx4BuhCJDAG
jWOuQ+cxQ07aPOsIoSuFdoMmi4xS+oDIdSinjb6uQcLoa7ZHpQZvCYGNKnkPUdyduR0px5Gtayej
CUGvrlHQGc4q2JwGlqK0RIhYcZbRQydluMzOKY7VVWyGQUzG+YYaP9+oXCfM4pJrGVtkdKwnSEoO
ogoNCOET7bmBhhgWhrTy1IKv24xFdoxitdxNqpFtUJlzGWZu5b99t0rBx1dCApygSLGEcAqU6KF9
vGY12jy+P5AoJN7Urdh1EYUnLDESWI04DxB+1v7bCbCe4Vzi18RIsR+YWcYEUr+NuZCv8/Y19wNG
vL7lNJoQk29kqoVPdWIpeyvmoy4Kr4UEU9nDK2P1QtMIOoGvQMteCTo16EBy9agKV3MB7c8nFSw8
qi2hM06CJNiarJ07ps8KtTgbwZFc8ExfK2SuCNKslf1bcGVFT+00O7HYOjYnWQmm+6QgPfaXkuUL
aeUTTjLSo5cSmbK5E3GOC5bcTkLGCeJGPGD7Tq8amD0IZGr0rj2MNptCp0RwOCWFyijYMgDERCyK
kcbiNvLVKU4mduGgX8eGcHeLRspM3bOY1CbJ1IySoVZK3sI4aFxFTl3tqVj4QXbat7VJF2t2+XrR
4qGQPrlQdzx3fEXugxq0lnmtz+t8PVRcz+pRlmfpyMnUTDUtJkxVWYUaLW5U0r5tc7oYnOyVMo5D
M3MFvB1rWxBOmBU8JXYxsTVL+pvm1HeB4losgabVeA7M6StdW+j2VU2+c8PmtXH462JIN1z0REUl
rCemkidbrW1fXBVBP8h4bPmNc18AVtxkSnyljMOFQ2/XM5hpH+dkYoqlkImkMVOccQdnI3OwclIY
5wCPJRBhxX7BPjftjXC1DhjV0qbPelpNgVanpHCj/L4jvS4POpft8fmMIPyYgAAlXEoN8R5g7TCH
zSr68uIq6a9A3ttoFmy2TM62RQxPsGCGL5m2W9ttFjOuNegdjXKsw+EJ9Xf1BXXFi5moFZm3xpS9
uo2hLEwMFKSBPhfGuEfVWW2xDkyixuNFxkGd4kYrUlMqQcStKNA1NzwXY7Uo29wox+4iAwrr0FI0
u2IPRK9XHmbcwn6MWCI/kahu9F7b5sTpEcLUJBeWtPUZmBxjyJsSZNYxduy/UKysFf8vdY1pQ9dA
fLOyYH4Fz+QChhScsYFMtnmGwRC/Jhk3F6N074a2MjituOrMhDP9XQn4vQn1vun0q3qFeop5oObi
4XdVx1B/aTmJmb6J6Othr41vix3XoJFkX8pRybypzl7//NXoov3+UyIts3UTQi9qo5/3PcsIt5Nx
yLDPZ06QtRIQWahsQJyq/0wO/1ubACRf61H9413AGU8zvGTz+y3A9wd93wO4GmFAbHZX8JT1tgn+
vgNwxQdqeNMUOgIx19IsTqbfmqRE/wmkaCqnMGAhOqs/mqT2B/IFhYF5GXAM4Ab772ydNfPXU4iR
oa2T78o+wNZ0/ZdTiF1L3LoLTSZJHFDsGxQc16MWLVtGfP0uwUR9lOozU77pUDNTHz2EruJGVrLf
t04hd0ajNTu1T1TVf3cY/4sryfp1qskGiA9nqeu1xPmt/qo6mzprZuLn2gdHWnV1STNSvXRxhfAe
lNAiPnSobhPNVEgegUTcR4bwlFp2PhbCIfyCoEK77uhgNZgTZqdwPtFUiy4A2I09NqlOeywwqDFH
oxBftguiHTfIrVRXL4vOoqIJTLtX3P0KOQxMNSv7OICVbGZTANkyaz/GjJj2yLwQTvvCypsboqtz
8sLhmRWeAp7w6Lak55GYkW4mConGJTthIADcNa4WDQMn5mSkvW3DDUHkeh55A47q5wJT1w3wjIpd
ABV/yqiTEBXPRaGubWWox/mxN6o82yZyxolJsikKFyrmDNnUlh7C/RRGyo4JW3tsolTbDYPRvTD8
bAGOWlNgp92ZFlVHQKrdnVMm05UmppmmyNCf4RSXSPJZ5RNnaQhGEKl90ZArdCqjeIuxjxymeNCq
G/x1j6qBJF9JuqoiMzyPH/QwrHE0DNhqlahSrmmMiAkT2NwB/JTTKXKWW8Rz+WWLK4T+uyixfIw2
80A3U8zntitInq9jdpdg3BZMSwSa3gBar2/owxt+EbrFlYXNih690WqQW8u8Mz6mUYvKXFOSy2Vp
MMyE+rYR+Xg3qyot29goD5NdWzsiHspt7fRx5hMcP/gg52zwuY62pz9cbxzE8nBqVaz4al0dzKUf
fa2J7GuOenPm2tmK/cjVYwQH+CjgER6hzeRREJZq/lD3WndHJFH62ozssf1sUOpbRNXLhVHq08lg
L/clwlNAdHwPmwcDE6hG2fv5LJlHJ1XPiDOW5nZBjw55Iavjp4zTHsdBO/k9ZxqCpGi8UR05Xggd
14U1dsOGeE2xMwk63vQKpZ0+JgDVoBPexH3R0gJfdACqQHMZiRdOuCU4sZv9pTHtB4sn8cljVzx8
OcPGEqP2pEdpjKl5nr/qdLzPmyI2Ud5P7d6koht9ch/txw6RFRofcLsHXeKQDjDlzLG/9GvGoCTz
h468hf/AA/TksGMUTU6lbog5WLmsi2d3oXJnTR0CH4qq/iCmVjvDqwzSfeI4HqSztKSiavi3I/x9
Z2iROHrmEEKrkJRkpBJusS3jbSYk3nwpRnO0QTGO7d0y1iTAM0/k8C1Ndk6XOdwalQh93UXR6Aka
DeimcjOUO8nQNw/0XowY9NXE2jkZntasbz+SPbI8O3KZKHE78yBsNhpIFEQR1Bq+S1bC8RHdmNt6
tWvPJDNGS6mhzGszhrpjOZJ71rXO5xLmyRBYDYZdr2I4JS+MojYPk7bAeCwQsyNMxBpRnIix6kGO
zOAqqoiBe9CxiKDSCN380oJRiN0xifTLLjfHa0SwVNJLGcsJu0eXX9IcqXEm0M8kLISYCCo/rQZU
2y72BTEnHdE3Ik+8IcyL+7Avm5tkMHoCinPdOA8hSJ2UpmdH5hiNepm4aXXHbk3JA21gRqtW/N7m
HBWbVpvjo1ys9pzhQny1stU/Yqsp7xhoaH40D0VQ1GPGEKhi8WXMnL2kETICENBJiRCL0dRVl8y5
8lAbkHp9nO3iRqdUTjaOClAGKQTIya2pFuJruxjNEcvH+BjhGPLlrMkbrZfNHuREsBBn39JWreI9
nlRyMfsmNs9iIVGHjrK9xS8NhT7EV3itoUT5VKFSu3GwVWj7DrjQlWnCSifsqM/IznDi7nM14732
TBpKOPtW0WSIBvAJOSdqCkub5HnvFiSNRNq4Wu0MN8Nphn7vUpl6JWPG0fFyzP3kK+u7uBFKPG4b
x+4+2wosHj8S6nIyWZu36WykhxYC8KYZrWbD2jAdoGSHDzKTGj846VjnuciRtwE5gDWCV3aJFR8c
BQZBpCHOSYssEdHh1WMSczqtOVKkM+3DSTKc9a5tv31te8UFK6G2uE0Hgw8pNWeDrOAlNdQxGF2T
XRMzr/tE6wFc1Y5zBepS41WLFzBTghPRyoxL/FinNGTpX6z8FOHSfZm66iCcoWBshhMy0goGn2pZ
b+raTC9mq3J2ZqXUPGCZ9MuSC93EHe2OF9aAS13XBz2A8aN7A6YlL2EP9Zksk+a61Y3pjE2YmfsA
7ctH02JPIo28I5fYcoK2qKbdWpc850pWvXCWWvC+yUtn6Ugd6W6AHsUQBKTEVeca7ZnhNhMZxkZM
6oHWLY65GWaF7MKxaIWxnenxVcG0DOq9nfZ9uWnsJns2eydi2y9Kg/6AGelhkHYYtZA09wWtytgZ
2TlDOt7Rd5E4riUi36QDI08Jx9cVPyG4l5eKamY3swqVfAqtXZrCTt0QFOwsyAxj47xLRrv3AILq
l2FWmgdKrOoz1tx+2+NeDiqw8diOyHGruFjS8rOBC4znTOQXHbIPQh7Sr7mJtsW523TaqWM54yrq
sLBFiwTXQd2lI8pm7MEJ4ujZE7ESjx3gYCSmGt7fMRX1EdelghV2dBXTM+YpjP0hD0cUwlVT3Iyx
2l8gFZmvsUAkt1MuaQbYnWag0CZndjt03U0kRm7Wlmudk8KD4qfiEjslmCKsQEwdNBJceowirMKM
NjgdZYA7ynmBkdY8Y6+qJdZ1RRwdsxvXAtPS202RVmIza0tvei1+sIOb2g45CgAqTn2hLiaGznzQ
SZBY1i15mhLxjmS69kbWkdRvIeVaMLTTlrRwJh/XEj+YuQPmNdEwrBbm05wD4UZUuX2UacudwGQg
3OzBSUAJnsYwDrm1mtRfgMrdW1LNzYBtvYLGO53tMxed10S+ilHv3Ir4yvM2nrMJWYBTXKSlO923
umhu4Cs4n5vQTXeVHbW9hw9YeTE1UM8ukiSMAV07odCJCpVWt7Zwy2iceNgluBGv9CSKi6NbJ+Iy
Gpz6lXwKM/FzNVIP+LQBl5WVVLzOgLYeTEMTG/2Z7c56ZX8rsv+RvvzFbEdoxp/u6oKk69vkpf9X
9fovpqND8Zz8pA799vgfQx6GmSuFHkfttxkP2/QfQx7ng6YxAULnAnhzHYL+tsUj1lWYDCKFgXXI
dGx+9WOL535AGkowG/NRCxMxv/o7OhhmTD91CWjCW0xvufEhXLWN9ZO/t7cQcJdp8Type0DAyPNe
sWtcEop8SF2CK8ZyXyTqEeXzBmnBg5ah9QBQ8ed7OcFn+d1bYCOLrYfPzL72lwFthRmqdt1I3Vft
DPcCWakGc2AZuppykRtUupIMzRyoTB0xooWGshn1R5MZwhLTuFUwtsBPSCp32wugPI520aySOdOS
Hm2zQJHEkav1y5oNn1TcAUtyUbPPKT3/9X9n08S8MX/siKogD9LrlM1sgQSsqCJI+7FPtLLL2VtU
UshgJHWGEagZejejvCcS2iPuxiDZyQUAha9FN86igfUQqPa12fMB3JzZi6usZSdNOvwxJKafTGW4
DpFxbLJo8HRF9Ne2eNQMZdNFztPS8Q6QN8Bh5r5mwxNqoG7G8Wao8kCyaLRDdkNe1l3ajLhZO8jj
ff0Z7Y66Y1m8ijoH63P5vGA86tPMb+wx39kLb2PssRsYkAgKrMI7+DwzJcX4UoKYjOyhO5XdaDGU
w4Vud7zYsgWRdxmtkJK37/ufZeUvlhWGvCui9o+7RRcVHM5/+U9tlSc/682/P/THkmJ9MC3Y56wo
bwvA2hr60TUykY6vTkTcajSnUGX8tqTYHxCba9iI8B0SVvd+STE+8E/Rwek0jlQNHcffWVIAXP96
QdOe4mJeE/xAfENT+HlNcbKpKWDppvupZ7jqaQjFnICN6hpCL2EMbnpZYxyjRxrbh1CnHXwoddLb
fXuBOuPro018kkFyCugPkv2avZLDoWFvBayXjNTY6L5A/XRPZLdj86h67QJQu3noTYgW3qyDnstr
2zjIREMPMaZIsj2s0mskiHBPAqnrI8Vb/VhjpWqZy3RYK8ZSc09I28ynku3URSHgPZE5Gdm2R2St
W+90IEUtF6+yPsQIienI0mS+Qtwm7gdD44WZfWDr6zt3uokmS9wXiTbdQN0lRzAroIgYRJe1lzS2
s+pYWQBMj0Q9d186V9Xu8rJArK7FxGNqFMqJD9IQREY+rUoQQpwguQqzhaGmRy1TL0O7AxxtPTnY
z68qYpf2hoyNj8voTlelUbV7ehgATe2i0y4inUxUVsUovIeLxlM3TVKvMJ+063a1WLovKVk+NfL0
Sr9Lurx+NEKWPG8yYN54JmTgM2yO1tMc8ThviHgDFhHhxCnnvJpqRPpdSkhoQVeGQAzPFhOf2sx4
TdQy9SMEKz67yK1F0sNSjQvCZoqzkrTgC9R16cmVIYjXMZnO0zCRB3bm2aFMHB7jKOvxtAm+gF0B
38MOOK/5m29fKOVQ1gZREop7fVi/YTkPWEBVls8He67QtI91OGsBs7cU1leXZ8m1Uuh8hGpOeZZa
xvx0IS8ta2Yex2VELohKb1JIVxvhAsHBVpwIjX9fAJdhKhqrn1qbyJMthjyl8uS4vMbhwJHgBiHu
53y86ZfO2s5lbJt+Hibh/aJ36bUjESV5OC8Uv9YK/a4EKfi4mqk4a/EubOEiDeEWRxXPtIQ6P0lS
5r1BGhL3TN+mq9ge+bPTS84Gve34ZhmaAAMXs2Uc0I8M5nnuOD1K96jj5FP0HESv1Ln0nLHuv2A9
H6ON2tfaRQyjagwcgqWkV9U0Vz2YFAARwa6U87HEK5nATKMjtpGcojYhFKU4VTVA9r2ThsZBgVpp
rJNb3neyrEaJIgunG3SsJVG6Y8EZE2pD92WaTF4SzA3fnVzPk1lM9SM5QdOVy13wUBAl/8iIiyfr
QZ7ucHSKjWPikKXlIRgVavUj/c3w/u0UThSH4wvW4qxaL/Z0PUlDW5ITYgwcEoiD89UUcSkUi16d
mXFaZiAJTHFPFcWB68lmZU6Vu5wwg6NWZ/n/Z++8ttxWsmz7K/0DqAEXMK/0ZHqmlV4wUkcSvImA
DXz9nchTdVtKqZVd9dwPR0MllZIkGAjs2HutuSpIZH/fEn3RpHsv1Vw8nfR82dgjjilJX59mX6mD
FCTnMa3zrAd3rKMn6GyU3rCgEgSQMiarBx18sfJqHW5nGkr7IhGoVce05OOgaT+mWG+AiQC44H4w
TRaYsUQlt/nA9YEuZD0MMA732lzEui6i56Of1CF+jSK8nCVJDJziND+hbqwMYK8RLMRVn9PjbSaH
2N9QkGj203gON2Bm/YMnlLkziyy8FHIyNky0aY3gGOPzOpOiCzy3usdpyE0RrYAw8YZmsi/OAFnG
5KzbqbmKMwJIU1hgTLW5l0HoucegwocLDQXlApiG0j3mOSNggmTsB9OMrAcIUz1XsHSnc7MQPoBJ
5fJTbkbygKkx3nO0tR98hzUPFW+MdvSm1HzfIil0DxMUu6Mz84HxdLKiCAHji+J4aT1E5jw3J/DP
ArVqVRbJqYyydJ+Zc7rvifkhjmDkWyrSCPosqCS1hcTKmoqQfYOr9Ga+VgVG/NUEsoO8oLKsB9lr
6yETesQmqBiIr0r6KvnOartwW1es0jEcuCNKTxJmUOM+LEuL9wMEN462Q7isHN+C04nvV/Hj7Thq
v8YAO/dpIljd2NcfyPkOn1QqrOzCbXp16C3fJPhtWfOu7fKPzI7PvLblsv57RnjXPWygJ8JBfD6n
uWx7w2jJ7m6QgiB1M4WwslJAuEBBO8t6DHUbwGUMwifDmfki/97SshaPNuqYkaUkcJj0FPGYJlcS
+zljDsuwbl2Pu6so8hA608jlhcuHG4Y/Q0rjPjHUmYgVlEIlu7edtSYr2duPtEifLA7x1dMYxzp/
FqPDPkHLlDdqDWO6d5NOvNJaX1BOskQcBdiSYOSvVQKwUTVoe1aBRA66ItKRHTgsZusadAgbWUH9
0K+DOmgwNiZJZSU3UKs1MGzhlOPGintKiFUMD5JJdT2HF2VFpBi6gQi2K0L2sLgDtf0N/wjSh3XR
GfETj1J1qDpR8hUtUWCrvJ/Ya7knAZWyxdBNGekUrx2pvK91VT7VsaVOOH96AI46GCfqEEc9oIo7
1uHyICIbunhIddxc8IwJbq3K5zyEFMvZoYlOV2DZu2thOvVFS8rYGrV88gj1XGAZrqLPRFVs8bnL
y5b0F0DsPtjTjHtg1Zf0y5ind/rYJn1z4We4nKJbM3HrNQ6z50r2u6Zp5c7AXHFLqx3Eon+OOMaZ
zySAcuxB5F4ifif7qGRXxc/D9Bm2j4MdbNOYTblhdIYdDk2rQAMg3YwoOLs8WEwvEpqwTQCMKXd2
eUU3d+Wj1Df7aTyRYAZaGkmJRnUPqlLvtIdp/0BySAqWu+2RPNElDS/Ax803wdT5pzYLecylkzyk
NAm7VTlaj6411FeG6VU36ZwHJ/CVrF5r0cuRCbaNg6xZDmWTvcpyvwfsM5hXPp47h/OXmF4Lt84e
mcs90tKTxSUcGvdO5lCmAMCADifhKsRK7wzfW63CL0nAyaYdaVTOLLKtFH5KsoFWO21k4cEc5LDR
U1dCK2qmZO26WU4btM2uApVkmpi/3vua4bHekYEV8RxPzS1Q0kdA+s0uT32196PxM0qhtUgz/0sM
AeucCE1KWSHtHZw00HmdUHctqY+UP5W3FVM5/ZX19oMBRnoFQbG9CoDs3pWzFuuahumOYCp3H4WD
f9mEKQg92T7IsDeylfKojLYtGUtX3RyxReUl9Qm6JDB7bnTqS2Wd0OEgIgrr9piHhJ3UDKfWXLRq
O+RS3JPKWa8WSuzWCJEXZ+xYK1ZIfuvKbONTdRpzbt3wENCUfEO1i5GAHQvlaKSA2BOQDR9so1X7
YHlCOJrBwRSH/UEwe1rRrjeI45rkhtyH8IoErbs+LckVqyrznKsswKNRdI/2ZBuXINALiJcBMPvV
SO36pUOTSV1i2/OJmF2wqWlXv2SU75R3fTmkrG87f7BVFBz80TGuTU+aa568Ps4NF3Sq0Luszsvj
aPr+q5GXeOElnXeimMv1oFS7ww9DJJj2R7BXc9fvAfgl+MlymNRFGm9oW/MgipPuOFTia4M2Blcj
7kGrMYtlt7KOOlPOa6TMRm6iup1eqIi3VNfYz9BcVRudm/m2Y0z2sMQqX7Pzq3Kb1pj/jNT2D2aL
baRMGPMyDdN8adBJL+FQ+gCzCOgOezaSAILVphPmeRjzwtoSRas0tbicp+ycRtgo4AGUbnHwZ7yg
X9n8Y3j9NuyMAPsmXn0kTHFCXtCqjp1o35EXysakUu8Q5P34ZOStHfDYi2yGX72VbFTTcQJJ5Bb5
V32VttwXqdONTw1Cw+OM72kVguPfzXM3w04DNRtmfrrz7MJ8HOMpYIk7iJmA5Yul8GMjBRn2F7km
8WUsy+tk6Npn/Pv9RamCKy+voE1TDdyXtPdfwrFlStVzdulOuZQ6fW69pjePAOnC7mTQsbX7A7tW
uHNIHJAjuAeDyinm4BbdRIzgqGYREjDxpbHzKZIFm3qEdZEIdmPUZogl0mIqtKf/i8ptbReuYa7I
QDPHGKW72TufgqTkqWv3NG3XATDnmGlQJMoLaSr+HKXibEHNK7uA1UMIxZapRLhNVEK1hWyJQsQb
FiF+CsxQn0xrns7aHq0HatGCnsxIWc5k5596+p98aj9KhN5Lk2gDCg72NgdoG/nHe1lDj60/bbo0
O0Q1nLhNWdfO9Dy7NMNeSH+b5c4tQ6qRuhIkZcAM5eH7Q8vhN8qKRXT+czcOqwbeXt4IWfS8i0UT
8gPvZkw8qyYhJj4IhKXwbqo2Tjd9aEX2tWW0SUyxGTX71EmT+KIju6ra0i+KruOqsx4ISbKuAZ5R
Vf75Xf3msoQItgRqD/oaDCt+flOV00d1QpjWoTIo/eTE059szpqaFCl1se5Sm8qnL2eKI9p9zac/
v/pbUtCPgjEuBi/vLf9RgtOpfffy2s+hrIL1FbrgKJRZUjMeaGVQZnwhiSaYBmRO4DzkfmQcraX8
hh7jZheDKxv7xvX0kM8rM+/i5NAtJ+hGxgS9t8iHz2MFo/WDy/WbL1H4vrWQi2yTPKn312sI49Rw
wOEdqmgoQSQTvdGuEy8nK0CJEAwj1v5q602tfMWrrs+yo1chE87yKd6zc1nJDwQ71tLz+fkSLkAr
lxazC42Ax/DPl9AQ0pgBOicHlRmUjZ6BDb+jJfXU0uJpURgux9/RttuvruU7KPM5X1RjrYq9pXgk
r9u2Wc5gXNk/f7fO794YJKmQ1D8UU7+kRKElb9QS83xovJgKNa45e/Uk+owKFTiGs7a6x0AeuEdd
U7ZuyFNo89Pg2sO5d4ewXSXDwn8yNadl960utoiD3Rsph6jYnSnfU7yD2yKqlxp+6fVUocmdvRA9
KU19NfVXmsbg178PpWk5Tud+XroAFZEfZ6TCiEaHbJ5ulzrulck5a2tug5wUFb/hBPTny2H/DKPD
H7XYUXzGeW9cs1/cUollyFQPvsGIVbAH2jXCglPQL0edauLds/GHl9oOlmAyG9UqFoeEt6XTfr6f
kK1X97FjcTrBxVess8Llt1wsfgUrpOPtW3vIsZvly1YLeQCqUpwe6pgO2Dr1m4Ec4UGqwwzdcl4J
O6d54+UQc7BJOuXXtw/7f53oDzvRzJ1+WBe/IE+uv43/dfqm2m8/KRdt2pj8s391oR0GW3ShQ5Ai
2Pgc/4fBlviH4E/AJxI2iYebv/mXeQm0CRUbVjyURD5yWJ4u/z3XIpURyxN/Y6LoYxP+N+ZaBEi+
33CYa/kieAOf+Ivo9ucNB4sRcvdegFsbjNRZVwrHi45JDLkAKS8uJiw7w30s8DTUJsQQusVVd5c0
xlAyG7EgOyk1FISU5GjVwe46JNkgobcbkkriOHLTO9oEJgohclBiwn7X82SM1zHDNAdvCuCSibio
Fwhdr4Wl10idy4dhySvo8nq+a5H81QyzyKpucnfFGDlCoWDh5lD4Gq760RVYP7LAOrceeuSu6Sio
cgunMnunfa5AVp9aYhe2dYnen/izdjV6vrGltpiuywnxDod96xzNNqOk1gi/t7ZCao4Qhy74UM7q
GA94yenu5s2rM6Dcn0dsKrPbIqBaLlROVNpG+ckXvv90bcBeAdhkDeoockXiDla2sF5nZX+c88xd
+4A+4TOhPbNJZmj0YkMPy/CZbUvG66oIzBe/7OYrr8ElQacPg4Q5zYduxFAwGJhVZisYYRCTcLxr
U8wOY1o7PaypUAlmc0DpV2PrzDw6AkRFdhMbn1Auivugy0rEJ7TfL1XQgvhe+Cc0CmkFbIa4tyDO
ElCwyvGA9KuiTKaboCmM73MyhusJNwqUjSn5iiJ/um6Ynezf3l+7vCtWNglp6D3V0S46voyKThnG
L78ad4sJA+Ukxhe6FkzJEEdt20BjgpsHKFs+xchlHFg9USp9l+fjpWdHSXKISD6aDx6jZWeXCD+n
vTYT5ICHiOFlRULuCU36cVAuwq8uG/pdh8LrpTFAC+6sRgcmWhOM5T0SiBdwOfkpQ32x4dVxyLWt
SMmKgh5Ql3PxpAynuE8apV8kosnLoHLCh2wegl2CbtDbEAfonCrRxxeRdBNQug2uB3rJFwaH0XXg
ZVSWeSewkdV8yDdXnKCTXe2FSSMb1SNUAop4bzVlzfxpRt22x9gHpBAB2ffRc0Z8FsDt6pXFDCfZ
xHaWQgvIiGO8zot6K+aQruvOI2kX44brwNqm36Vq4ki6OG/PURnqq5RYrbVDxOZm7szoqgTtCH05
HoO91YXWTtEIeyK7PN+DXKcXTyYEqURTl5bBPrfM9r6r3RfRFf1lSbsEVQZxM3qQY4ImdjZmTsrF
VUliSbduLc8j93RGBeLbzbpHzHuK6R+iSCLqAeVoUd+28AnvWoM49BGk/K1IXevUx2SMWygityWg
ysPse93WDt35lLjLqTS3R2c9FsJ5nKg6UL9o/EkR44PVOI39ym1zbgy7SllUY5Tvqm6YtnbduYST
RBkK17E19rJx2qveCbObKXDyi8oYxS2tHCxsnLyWFJMWik5cFmDJAiN0L4tQpoRfT6b/MsxGekWM
aLzABTNU6vWRfgjNoSbE64QjHJk0EVtEwRDyXq1N/s3rjL4t2BiZmqpDTPTWvQzNJtuOA5D6Phno
dCFcnh8ngXVlzmRyPTiNOs1mA3jZE3pvSx9CFHnaNYaOmGHYtgJtjbCu6FzMowuQsK8EiGc2Cgt/
3Ygly/P0BamF9V0yze1zyOd3jm7EafjYlPXCJ55jUk4iBKiAjXvqJQKM6S9VIuXzy75HAeDTGcTc
ptYokpIHz49NapICgh7dbQpwZuCaAx50NVJAPXpkXtOuVThM+4ShxXrU5Wu9iHtVCjm7jsA7QXkw
HvKcIcgKiNC8C0eyIXmJosMnGszqVlF8nd48UNSK853tDexKrddHn952FkmkxveQ4eWpqLlDcRFZ
5t93EWdb+jMEjTypsSRQCCC+uRrsGqWar3nCqNrDsBazPTdVYbvcDqN9tgSVcA3mY9pUjJMcsMz5
fDWaI9k0yULrueaxra9bvHd6Uy9mXGao85UCLXbxf+XS/4aQYNGD5rjyPw/udxAS0q8/aYD++W/+
5fIw/8GP4HDBZu0uGIT/RiQE/j/QBXliIR7g5Hgro/7l8wCRwDSeoydvwLSplv5/sWS7/xCIArB/
mx52Yxxr/06x9MvpmnXnOgyMBTYP55ezWcyWMQdN3R/QZMaIz/OQ8TZhmOGly/ZDf0qo6hLoYFpt
woTV+MO1+k3H4Z1agDP94mYHHAGpAcXA+5aHlAyvUFZ3+7G3h62vS29rpXaxQdJZHv6Dl4KHx5nY
xbrzPneX4mqwrFJ0e6AszOpsa8RoTG8VDp/8Dz4VlzJ0PODPWPUX0dMPbZTZorRCWtSRIjul+8mZ
5UZ1JDF2k98f//ypsPv8eLR+u4C0RqAJOiwKCpWfX2oauj4vBBcwZBrOHNy+I5nF+z4N3oaxLLC+
GkbPAr9cNybDhT+/OGvwNy/OoX5ZxUhH3n3ObkpIiWq6DjK6y7w4m5JtZbnyg1P6r2tEYEWyIXkQ
TMrB4t2rtHHgtJTP/V6FrqdYm0yByKCS/rDN6GSUH3yod2cHrqiw0d2ZnHhslskbGOGHLw/kno0A
mhYyZnkiTnP1zXfs7wFPRegz5YVH6MsHHZtfLyOyWBtECqwFDj/eu9NKlOBiDZy6Z7YpoJ1F9Bgb
M6y3f/6ylsv0QxPm7XPRWkQ66FOqEaD+80pBZ4DcT+b93sEgtHIM4xI34I22bEgFZik++Ey/u4o/
vtq7Lw2VEqGoaCvARPPAj+DMxkPZrZrFKlQz4lqpPP/y5w9os5H+8gkD0rHF0q5jQbJv/3jb6ST3
OEpw21mIMG7c2i2eYkJWj8wOgwNBzKCz5NmHwbeW9Ca+ep0ZnBrhHPpY1fuhD4dtP4GSU6Pf/DVN
jnHUzHJXNu6c+5kTASKgeG3lcv5gY3rvtFu+Gcj/PqdewbH5lxUXtDjka1Id9ulIMAUmGOCwK2C4
w5bkXYBZKPvXTVCPG4ert7WLyf2MjHm6JReouQbd6azjJg5voHT+U673P3akxW+WJhA30Ofc4YL/
lr//4WbIwsLLmZ10eyIuSHlJxCZVZOIQQ0ipIeP2cUodwhxHjwqcFll1IpFcXbZgEXPwYYCvBqLf
8uVoKUkjWTlWE2GOCnA+o9tALmmra9ubDY6SI1jxoes2RFpA18Jg/9SPqfHUERe4Dp2UWb5r+DuH
KKDV4KgAkeJ06nKMQbjyUTtGIlxNhbhI3PyxHwOcx652VtqZ850CuoZ3v7thojsfJBY2dJ8Yzqeo
iC5NQraeDdoBe4QjBvQr/T3Xzrkj74Jsnzg/MGfpbvjJ1e7Pq/XXGyQQNEVt7nqi6n/papNpJrDE
LV96m1wbeZ+scUEcrXR66GecZz0j4n/7luQVBZu1AEm77Dc/f5chc1YC/vJuryIGx6RLQMb8K6zc
S+VULsof7+XPn/DXfRv4LLsNjKcQkdB7A2kbh0PFd9PtM01gpY0Q4UiDFXiRrfTmzy/16zJF2chE
2/SIV0NQ/W6Zxr0YsnGoeQqSr3JRM2E61mPvf3ABf/sqrhdQpji0vd431ktIUmU3cgENT5kK0X5o
HOBuBrd//jDWr/sYnybAAka1SPtevPui8tTABtrACMR+UG9qq8123lTGmC+qGuJr61NSsPBxmccn
FTwrO97Xbp5+tC29a46zLQU08vBqcFrgGPF+8CFlTfru4BP/PhU+TJGw2EVj1u3csUsDOBize7Qq
MkiVWX8r6tE/51027pm/DVflPIP6zuuPZhv2b98TvUOwjQRkiPcVR+waBoFOTrsnKqk6mkpsQxPb
LwZHeR21Tb9OfIQ2heBWLki5uemX3BkPL8wmDKoaeEXxrcDEdZ0H02aex899Rq6KTLvmXlf4L5m+
iYOIk/FUacKEze6j4uL3HwAdED1LKJc0SH++CYndDmkHjFzURJ9j5Tc7Gn7xI4c5HvrSzzYRoQFr
2godTyxVnnQyvwap/9AqLzz2TRStSYkbtolZh3f17NcPAUkPM0jhkxOA+hibWIPjyVB/EQe2Uwww
PyiPrKUa+bmOYFn88Anerc6xw+sc17rdI7CITxF+XSKqpmpR6m+6VLHJ9xDSssxEz0kLqW1Il/vz
DfJ+bPP3ygyRzAluRosWy88XMdDsJVr07ZK+2qFLJbLhC2XVre+2cM9C82tdDNOzb1vJXy3pOf0Q
r7PahgJJANZqiNudbQJ+VwwbUetZY7ny7b5ZJ7zgHnom4a9ZbH3TCMbYKv17H4iMMDPCAIzwGROO
OliDMC8N+o2Hua5fmSLde5oXilFjrhtgyuKDa/5r6RZ4i6obW7/A2P+eWQESFWMgyKS9zIrnKtr7
Q1ZsjJmZPeNv54M68TfbtkdFwsmTphe14rsTBWJZD8yHhT44rr6HaYAQxAIW5OLM/uCVlp/0biXx
SijPQxcvg/m+sCf1pCfUTrCSVPxAKm38nBUzWslSc5oQtHLp82C+P0We9VG0y2+evp7pMnJwHB5M
FN4/r6AuTiWZuibsPl9/irrgdvLlmaT274XffeHI623+vGTfD2WXJcuAEa6hRR4W8IJ3dw1ziHZK
U5Ysx/Dq3DvUPTpyNuiFsa0TOm9GpC+lxbSJdUNx49LaH9pYbUyqlT+/ld8uJriMPFmgCf4Cdkv7
bhDJwP07BnW3MRuf2SWuSXQsdbwWSfb9zy/3m4emZ1I5In7k7M0h/+cr7YUZiRn9xJesFSyoxorW
cx8kH5wRf3t9LToZrCQuL+6Hn18G+WNcW27T7jkjq3Uw0HsekDQD9QqMIwME7s6BHE9DSxCsEeJd
ugHFdhqMi5mcww/u118P5QGDLqplht7wO97fr6MmhCRpc97MAHAnif1416qZkHnN/Kgkpbdpy2qf
LDbvOu/ND26r96lFb2uNaoiLTd0eYBf5+VqQYhLZTmWqvbbc5Evjg2Vl4Bp3N21qiZJpUe15axyV
GO4NvYikB08WYgPQEroAkQHAEEZDj1fYCuAK2V3XW2vBtOzrn1fGbzYaWGaM3rn1qXPehBc/nC0S
I0i1qDy5R+YPmcCdh63bynBLLZ9+cEl+81KwFl0/RA9hBsH73k+aWW0jlS/36OrK74Ar/DtG2wzB
DM/8Dz4WNajA0be01H7Z1Rpgal0TuHIv7FTdAWvxUPz50QWK4dc/X8DfbGK8Em0RSkSS6953Kmzg
LFnd80opGvwNbv7mnowCQm/MFsHJVOJtq1H6/flFf3spOV+jEvDQK70Z+n741uLYrLowEXKv7QW5
R4QPhjdkgMq02w9eavEe/fKEoNIw4bfCwQEw824lB0Q99/EMR8ZzF92Wp3Wn4J6447wR5M8Ua08x
dvSoyYu1dIbR2HFy7KftPPlOeVcGgpsrBTAQHqNWF092M+COUFUe9JumILt8BRU2ea1B81/lmKda
oHwFkou2spgZVHwkev9ejRsyHJhb7EbHdPTFW2wNyjt/3takq2YYBRPrwettFCKFOwl7l1nl5G0d
qCU2WjiE2d+8jGZJvGo4wSQALJQTLQmfKnlscTfpY0Eqr9gnqVW6W8NsrFM5T5Oxb/t8aK9FCQrr
yu16Hd3hvy6qHf/bGHflqNp8WvVumFebKh/c+CrwK1zyPdCDbNcLWdwPBnzFk2LEeLBUjk9Dx8pG
E5SkT2WLXGc19ahtj348xqAG+7rOdzpH7rwtG12py2zgOMmQOWwwEraobEnjGoSGdENct3lRGm1k
0ncoG0THpViKqxRo6avfRvRL/KibGJoA27pvBDYOki7aTN+OkT/cV6mrGMkbMvTPJoPsGF8+U9sj
Rey0k8EUpqDZYq9ZAd+dZwRAWbivFrc+Ypql/WcaNnZP2YrgEYljwdCnRMDauskAvLppBFy5/o4+
766HEPQcNXbxgn/CPHcV068I583BWNgOjgxv+kLvAGPsJjCJZxgdq8FF6JbPCHlsNx83eZiXu7gf
Ts6gx7XdtK/MSN0VikFSF7LJ2RFB/tV1jHGLVRRQGh7/vdeO5jZ0U2/vhnMNOJI86wz++kXrNtMX
v8OH4/aMyit/YPTmEZbkLLEak14x3EJQRGC34clbEZa4GohUuoUIzGDQTK2LACfElTPyfXBaIL0J
p9E0O2IvDOsuTdEkYuiNjlHo5uspy3uKCgjhSJjAiLT+fIcX7ig7t1ul6JH5Jb8hvh32oqtO+TTZ
m9nMgd10CoAQUok1KUXlxegkG4DgwS2j0XNpJNPWGoME5aia1xrwN7pebe9nStdzFBfNZ/iC5iUu
L5CdnfQ2k9mp754hSTrC+7cJaFjvQbSLoypC8lFIuzvC9LGPrfaBnE/DCaT4jhhMi0AQ/VKavXyp
0ujgC/c+7fWLmCI8wCa5xaqPXkoSreB/5GVwHHq/2g2GjFD7MsQLg+jURk668eI6ACLpGnwPcsbI
H5LYzLnhnCpjuJWxIqS4xx88Ou1lpyMfu9ZMpodRfWvl2KBT7dJD2pbloSqD4bvbdv1KpyRYwREc
0m7WBOPJinH+ikpT4ROp07AjCjFA4mWzeJ5LZIXTxpecI3iYskmQyjZ+go6fX8uRVZZpaJ1Bbh2h
IGnYC12986w5uOA3gFm4IbbR35l3wd8JeESELXl42o5c0vFm5B2fDMvZEfaGZNOwec97f0nXm3xC
Ow5OXtj9pgyUjymmxpJ+aRgeWMLcD0g6hjUkjBPtWRPzVi3Tg1JcqVWXVwW643J4SOjq39pFRrJJ
WeXpccwAY4kwldcWlJkdgGA4JZOkGZekrfnFMyPqSfq7CzvJLC4aHrJ/YYuMPRiMRJRno0idy2lq
vXt3yBmV0twnJLFixL96Q/zOzMofmTOV3xUEmGqlsTF+rjBPbjiiiRtC35olu3nctEmr9x0Vy0Og
3ezTABKBxVhMW/KP5WlGcbdOJ8Aatuu0z3ThlqiCloluN/SsBPCU8iWJA/mXbNwcG54hX3xJzHgG
bLs4OlMHR4uU9WdRS8Ja/HocNx4C4m7Tzy03Bw4lgE4gPrBPQ5zIKLiOPYadjU8LecupNFS7nHNT
eSgbdIwYueLhSUZjPG8DkVrBKowXDGBtuqBHS0aDTH0Ths5o38dTHGbJPehyIBS+6u1dy+U0noAo
8hGR/YXJRWzPvFUvH54Ge+rHqziKYnA9jPAJQZyvakC7l27i8lPJgNu7ELPuh84WM2YhX568Jklu
srFtPtO6sxny1+IGToX0thUSEpwQU74b64kIZt/345uiaAZ/3YhE3HATSW4qvl2a8PKUA0m/8aHU
flFDrO5wZlgPLarJZ4hgej9r+E9BwkU1lKsJ97blXSNU80UsJ8x15c34C3KJp4srmx4wTvBjDVyC
lnLlCc8bLrihbb50ulEvQ8J1nX1f/lVbMakXM8y0YiWrMjrFdCP2fdi1X9Gdixt3lgZCpzqMbyaA
7Nh7PUKBvs6Z4yLDaNBmILTAjRbpS4vHcrMZQ2zuBj4nSdIA/kF2qB5JliSS+qGxNMmOoo4eGy8h
S0/09WcvBk/cEWaPFcmYcbCSHtl+FT2Y07gLQBUpM9rERj9cKDynB5LDpsfAyNgX4yg9OAtRGYFE
fNOT6jDDuhZU4BVJKjeuIwuQQBGSYDTwebYhqCk6JWXH/wFsarCK47HoNtncQCOACtbQxqraZ61p
WpOF3H71Y1eso0gXR0t1yyrvychh5mKL+7RMhie4Br1PDDNvshBmfg46hQQsS7x77CISo3A1Jjfa
KyuCo+DjvxR4E24Dr+2fzGbKzxgb3ZvFo3Ep4NmepTvwQjm6rdBH/bHomJIbt+WqBVmib83Y0N/N
GXOcMS2SNpr20dkGFnqUZgJ+1xn5ifWcnynZp8fQZCIzjwOGgxmmfrI1kFZ/94karNYRyniMW8Jq
1Qr3JrmTnlGD2iZ8szTWqeFFZzfhyLVq+lbqYzkMyK+SnpU0G+C2NjSQWGnsWckNsXpIRkprrm/B
6tDEHfQivzPbIBmOnlMHFYKq7ntNaItgdlFma1mO8rtRZ9aTGzfjZhhb6xu8buQn3Hryjt1iBvWU
oUEhk3BRDmai/2YH/Sz4zsh1MZqGy+LxJG/35phbCvkUNsHZLoxz2JnsZr5H1mUTyLsugp/US7u5
7gbdfJoALt1ZXRDfRB6GzC4Evg2X1Dmyj2FZ0AH3d0X61bMEYWPeKSNo2eNxyYhjrWsuXuD4V5yJ
o13To8laoSXw6Zt26OFk5ASfERJ31xHWxv1QFMPhzdopeWxeOli4iXfC/3zruW2za0CdP6pmiMD1
JN+7uOaP2qbBlDI0zhcQVISTN6iB8a2DgHUmAlYGx9tbXK8VE013A0WN+7BzSn22SjXdvhnyl0i0
J+iG2KWN+p78gquBKDBmkWbKWUapzdiH2bWk/0O0+nDCg6l42dy7MccSM7NP2qTnYAiYzNS4miC8
31RaRPcYYABTTWkfs+mW88qqGDZKooWOIu1Og9bFJuXevDLjUYEv9FF8JSA+KPUpAUPGf7RQX0Ni
rY65X+GArQfn60Aol0xNiy0t4BenldvKs2A7d+7FNGXuM/U2viNzqr+E4zJnqklSo7N8lFHtMy1L
KEiHrNbPwTTGZ7OCCeZPzcGrC7kJsXfHqxSeejDOr/T/yk95SQANzxyOVgT5xmz0nHDWvtZuss7y
HOuXYTqrITLMm7x0QR/3vbgoo37auIVd3vEbn6Y8UL1eGh5bXRif+5YX6UXk3/YmSTs0pgGAkOL1
Gqah94QwsTikqf80Ydjf0y5NqAMp5VblEvZSp2NylQY0bmrLPkbObH1JzGjcDYFh7jskTpsgJd91
HLgZgXYRI5bTKow1vCSKC/c5c8W+ElO943ZiA64zTqexR6rMQub7PuS9/Tw1rnUdluGMaqF0H5pk
ytYTNewO7Oby0driCcODf6cHviUYa5Pc+dSFK9UpNOPT1HybGTXZeOCJRZYZyyCtAFMThlTh1Wga
zE5umbXrCWAx2Z54nWayfnrfo6AnRfkVMTrIcIg3XS4Lgj5dAzNbNt3Npv3cpUa541bcpc4MsJwZ
GwWZ31+Xrogei7ymzHCHXc4WSB5C0KXnwFTzJi+d4KLVhA1FZrJNcOyAVFPipoRrWK8RoVoMLYr5
qHU9XHlYrCpqNCPnhiPnuYmn7KbIHIzmMptBEihVcSwtCCuGPl2PwxXOquyltF1vLywa8LTW8FHI
uaGl0afGdBtGjrzUNLMXgPyQ4nlUWX4Kx9Q8Y0E6qcyfDhGsySFo8yuyRvCvVgvKy61xrjLgWVxQ
HTElmV55sDysyQhfQmamnHNAmFT9GuH/vJaE/a0zv0qA0A+d9TJpVx1r2/9izd63SNXyMxVr8blo
y5pNqzUe/UIYO2foMRLhhLzTHhVLQdI1Q++wA10GggyIvjkdBhtT4Mlw6tHdDL7Z+gc/Xzgb8L3q
G2Nc/CKV9usb2jfI6OwgI92xLxaeQ22J7HNZZtWdjUXnDns/isz/x96ZLMeNZNv2X94caeibwZsA
0UcwSAYbiZzAJJJC74CjcTRffxeUmfdVPbOye2teszLLIhVSRMD97LP32r8T7Xk6krToTJq3yfB/
SgLmkOw1fqHEBXBy2rx+gtLsj99bbjy8bxlDTpW6JaeEBhmgbGAZLCvLgNMS7WwpDZM2YQRJvIOZ
+cz9mMkUVIR9SooJTElR95/dsOa8yd1Xvwryx8Qolz5+17vcoGqazG9Y28A+OlJN7yTfGcLtONOC
qFlIllOrS4m6uaiAGqjCEU+lnHgwdOk01jsv6VW9s4MRRYNKGT4eqTmsHHxR1k8pzEKHO2YdvzuG
w88EDbbIDTHjwtkQjOZjJCyYhxvV8Sq3OcVrJG5wacHRMyHXUgBli+6cLU7P3KgLbKDR2IwU3XJ5
5Tcvmj+BQx2RH4lVB7O21+b1CtCzIY1Dhqngkqe6LTYuKfsBHgZtoyHpLTosy2mI31WrUpLdQ7aW
SiQOxbcD1LtwkBbUjtG2gvc//zEdpSVDaLGeBFvf6TjTPLJ40GPgYu7h2SQEud2uAAK7igKEt8ST
g39M7MssR+7BWUBgXxQTjZyQi4N7UzrAcnuHoou57esnZ8RRwVvIvpUacbkW+XoOekjb6EV+7nAx
qH1FADq9g++vfikXbTQcTKdJ71zNSJ8Jp5h7MQjxja5K77HwAkmbBWyNZ1K73QwbCuzbvT3wlz6Y
Suc1civnVWdEs5jy5knA0RsB2ES8J3x30f7TeYMuw7+iIu7c85AgFZUxvWQhL5b0Tae6ryzv8nIf
DK1kgRHQrrXXi4zm0FLn+wMjxaFJQ6D/nUboAXrI55AbnZPaTX7U3RYRpWW3AsVUZg54OmobDX5W
4/yKqoHgbCjoY6kic5mW8h7zrx7J9QpZesLsQeSb6YuR4/YF46qf2Em3h7EarEd6DyaQ7kX2umCF
fRkh0v4pq/8nsvM/RHYMcnzsM/61B5XC5Tb5Zw7dXz/z/zyoUC+wk/IlJOL5Gw31NzXK+cPFD8ZX
G4/P6ldkFfa3BxXt9++Ajv4HhgcbrykWJRwB5r9lOV0h5f+4+WPkgYrHL9ORkFGv3VVk/gcROTBr
UL01EUXLT95Gkhhh3/EcYkn4nbrfp1ZpB7HqPn5lfKcY1CABTjoEaahfNSJu9ebRGivgCauCJAzq
bINVVQIhR9HtqjT1Kmh/zTEuyHrVoepVkdJWbYqVsn7TfutVq3JllehqjZ9lu1gT03ZIvBv1jv7D
uGQkz3tgRWMG5lgN68go5bbTTHMzr2oZolYkVXU/dyalt6uiliOttavGRq7I2dTe6EXGPA7PZhZQ
wLWqcumqz9kIdeOq2HV98s21K3gpq5rnrbpevyp8+ar16avqZ7gdYsuqBHKV39pIgwMS4bBqhfOq
GlbIh7SCkxFE+960q7aYrSpjseqN1qo8EsPnirCqke2qS46rQjnaqCQlomW/qpf2qmNmq6LJpeaH
qdA4kelOnBTVjvpACHyrErr0AoIn4ui4qqQVcmmPbIrKch+vOuqgyenQWGhyE5b8W7Dqrf2qvOLL
2VUglWlsrG4FrpdLVvrtEOZstAsGu/KuBdw5bskU8pQRsvg+MDE+sqinwKfTeqiggmtwk4DylZYW
P5k21na7mDnTtIqAV9K7kqdOk10hq43f44DHJUbV4HWqrEKEdT0g3NSoXqkKqm03Ugwk8Qs8euPI
c660uEiUpnIOveU3bx6MB5cLjSpfRSEoQyopqNfNklyz+H3iw34pdonetBfEIn/TZJbBP15gDgbz
JvpBZzbi1HYxqYylpoF+zb3KUPrCkxCpCwqboTFklO7U9Xlm4bEzRy9/90zuFxvw7GLLzghUl8kR
7sMZ205VVj8ZRW1cLXeCbrSeAFx38/emWfkrgeFxZGXFYuyqXAMFtAKjZkdRB9QXiQDYZU/bLqMn
ewF4eyD9z3bdwf65aaVv/5AgYF5nZK6f7UDsVrMgFQD56PlXbckTtKlaAWODFiFME8iEJgmxqHYw
+fX8SjwT87DRBfwlM+Gj6QxUQR2cTvGXl3My3wCj8xqrWmeKcgdumMAeyfUAzt42fskvpMUTPAEV
emI7q2omwlM1bynfv33msljDAsnEG08ZRB4v7cvXxhDZdZYIBZlc1N4YrObLmZgn46Fu7n+/shx3
rr9Tg8GvL03Te0xWZDLHnONGVpz6j/a0SmNaX/0iE2aThBLDc5fbIwV7M1vRbP2L/x5U2eH2L95U
8X8kZGMeHcVDZINNd97qQYddcLTz99+ftNzp+dMW7G4QHOCQn7MJGI5vB/X92ATcc7icoXEisLxy
XTO/jWLdY/SV7T22DnyleqVoGdzpqNphKjHhvtqHRvGmDoMtTtQy8a6Z1OvsyrHqP3svza5Cr917
Ms3zWcaGeQMU7N9GqVXblE9kES6BE78HJjrZ6FQp8lI88YuUz5/ozQCPyiTVnuoF1+MCzfxJJkxj
NT2g29/vVjVW9CckK2eoK2LRR9C2/aiGCkqfkO1cDNnZcQhGAqCvm/Drh5HFtlcCNof2nMO8pL4a
yQ/IUU14O1+unSAxJOeHQetIQnJXV079LjIUrcqdo8C/M/uBuT55SJVObW6fHqq8/eWMwTmg0iDs
uREL07tNncX0kMK+WF6TtoNlrE/+xUXgRzx24GFqZDTnOvJNUd96zjEIm6uv2sgM98bt56UzcihU
imd4YfjJxvUasNAe7sesmq8ZzfLEfWjXrk+W8OIHo9eme2My851fJ2xrRt9N925dELkKlL2dwcKF
Hnvlg1IUQ/XARiAQtManSIirSfNLClWfZZo153wZuq0wK+OIzfajNfqD8J1HjskyKtRgcS9N4jeN
yF+n+R/zgNV8EV21K4lP4YYRGIErawZDvTBGmq2posZ166eBiG2k0nz5rBQUjIX92+o72DX99CTy
oTkFXrHHBwYIhdzdvs5cYzfJIQ7zcS7IdBgv4OpNaIBoHdNcHXVKNA8jD+GN7g8N8P0ips93YBxd
mh1d929SH9gYilq/gEPxTi0ffLYXkIgdFb/pRiUj2rXCwZh/wY65NZnvfQFHQQIdpf7uIdptjKJ4
phYh/zHPmrXlu96FmSX9SB8ECwiE7hNNm7YM1bLwPLBUeUjyxeLy6ut2tKAuBfGTrLrPdO5jSuL9
+coydSTEkbCKiURv6pBtFto0gGCLS22415Jn/iMfKzrl3dh4sJbZ3o7mIADewtw5FKJoNnanqbAz
zOarI3W+pc7sOFd1AbWx+TFQAb2RJEw3uaG+6zFRUL3mtA+YJTCCDh9EM97gMO/1WcYvI2nNEGC7
Ch30TWrM2Sy3tvMS436OXL6GTFYi+e7nnMOiszY9doULbX3JlkuC/0mMU908ZqyXgm5c7hB0ZbNR
dOfT2McQWhUkJWDrKn/JvYGhubOrr44W4y/0svIEQ8pbqwdj1rMakoRrjzvaHU5jUllbqDj61Yvz
+hFQAzajVHKzslZnSNP610Y147vQ5/J9NA04jT1ZEYcbVti62QKPzcLAX/UZ6nEqIEjE7NuC0J3y
5KJYlRinzgRgE6bdQr9jALzKT2Sl85VIXnt30u5dA3RdYSGY8ibWOhHRRCOHmQ8XvFY2nxgBpryW
TgMHbwFA7kxDfa1ppjzZ7Pm3sXQqyhNl/ErKsb+hL2X5dumkEAjlQrv2ie8cuSkUe0Ov5Tabyjii
Yrm2QbpMvwTtdPdGlfQvY5uNhyb15DeXlgMM/YCcGAuZbb2RBjC7yQB0LccCeucZFVk76TUPsIak
56HGpxY1bZ+z65lj9l6Gz8sqsUHY5U+vA7HbtfF4X5Dru2tj0dJ/Vbd7aWLvGmiKibgz3E1s5TGw
7hMzYQ72l7e8bakwyIVigT3KNlqMwgiztCt3la3T+doW9n6pl7spS6mqWiES5kDttFN26mEhEBwW
qu44uZR/P49s+2XejewrC+3N6oMrFQbd1+hRcCvdud8FMC528N0bKIQSFAjgzw0VsXzFMdWvOwy6
e5z6XniAiJpgmMNOH51Xq5n20zglGzLYT7NredcpM6l49KGb45Dcu4yYUWm021rVyRd4rL3Vc+Qp
WZdbleUDxSnTdMqU0UVD3sVHqgkvWSIpsnGcjQcj/Tgv7nSOc9yrrDa0tDC2yLq3oODpapy9gRK8
NeeTlkazL6oxTx4tN5cbvsLdmLDSG22VhIGmJRwJidSZdgM9mREKxnKejhP33+XicFUpojypCmc7
dzlUK7+hlcQZiikvQ87tod5Ubob7qUto8vhIC59NRAiNqDYPnIbfmKUfNT1Qu0oEq+QzjE+xtyxb
Y166a5I7NaXwjn2HsPBdLla2XRr3lgW1RvSzp/qcreWmDJz8XnqN87Ob6jnKTbH8NDqjvxsrT9tl
hvpqk5llnGOqO18pa+P5CHX2xPTD6N49IPSYFwQXeUu4qmxNqASbWfPeibrFoaSb7sfYJzPbkNam
wDOOT5WWuWGSU79UyE5EShGijtEXOCqbkjyHne11P3gOtH4KncI+LysfAFng0zNhMdlQfK+uUURl
bX+kFEGiyWfBaU4WV4BrWi/9CRLKTx2x8NMrnPwyjqR8Tb+zDxY1ykcqPp90QjXA7bnLaOzK++K4
LDG9Z8tizxeb7ftjA031W9nq5V2XVh8MoJQk1KYcEDH6VaMRcb3JRPohq4pTX5PVp6fc9ZkV9/1u
IEG9aw29feP64m5NNg+3Pg6WiDvQzcpy597Kl6QjqF1aJ90O5MabF75pgxhfXdAjZzLW4rKUyidw
MvflfSEkNT2Lb6U/MYTo8I/ybNpVRspRoAdruSujIfVLYxn4nzDLeXCoxDFu7Br8bz1e7rfFqqBv
08tE8jm2bI1HvheIaNBH8UwOm/z7utiP1xV/x4Nx6xvLMVvX/81qBKhXS0C2mgOM1Sbg/nYMOCKl
5xT4VY3MWfMRSriUULWFu0CsRgNEu9V00P/lQeD2vFoSpj8NCtZqVkAlUr/S1cDgrVaGdjU1TLgb
itXm0K2GB1T1S9HS5dEkmCHcSlcPoNKaG4QulOzVNLGs9glnNVK0q6UiX80VvLAXBr8YpGxa77Qc
C0b5243xW8r4j+rzP6g+qJUrDf9fqz5P9QAyfPMD+Q7jIDn+DFzk5//9P3/94F/ST0ArHLlComUB
zdCkV/idf0k/hm7/oeOVJYiAMkQOGW/u36wW5w/sBNiVLXo67d/B5L+UINv8w/ZXArlLAAMzOj/0
b6BazN8dA/9gAtfxZRLv1A3chLBfHGM1Of6jFKR3oo9jqZ1tqJGPvmNXdFO2zrEql2LrsdGlfliZ
N6t0FZ0bNs9cNQdHn+bmDeTV8Xku3OpsdWYVGbL3D0WmKzaveS5oyjDIv7oi3cLeuiWNdbALEmmx
3ZaRbcMzHYoHVEok+zEBh0lVJX0sOQ/JjtRfUNG309kFTwHKaMwnqpJ4cjamFy1WUl3tUXXPoDXQ
8z0IB/PQlp+6hjHIp3qMxi9SsdSTxMPjHMz9La9dZy9Hx2YLng/VjYaA4QSCWZ7pZ1V9CDK92CuW
mZu8FNNlhudyrJKp2uacHye7jYNd3w0Wy7963ZDxz3ltXc2cYCvO8Uax/2IQmaRFoYEu5sMC5G6r
NzZStCOdi976B/Act0Y3KHuBoHFXFcaZu2i1ySnECxMfTGmRFhTOSz/e9dBDKemixtQXbKtlUuDw
hMiXsL+KeLOqM+Usxc5zNO9U0f8VxXWMdG8TZZnMBH7EJGiciJwOTFtRLk/SERzXc/oakDV9GSvH
PU62p96EUZvcGCXw4tmq4yvIElPflnWatUEkNYrUzkqwbXwSrVUUwzbDt6B9sDo2sMSD6dKW3cBu
ioWXqDsEM657AJYh7PZh7+Rgzaj0vAYULmnb0Zd0+VBXLMd9ZXbtwfScae9Vggtkhm34nqru/qZR
d9tj7cJ50If+0lm06CSZc6FpDYaDMWXFVisW6joRF6u1YM8urtqcWY0G0GsC3bCnNHhp27s6LzMN
9w4eMN9zQn5R57HSUZMgIOkxULvtW23Gzq1d2KmQM+zqTINLykaizUcsBUW1p2Dbx3tjeYtS4y6I
U31Y9vbCDfQWdLM5uy+jPnT6k6ZmF/ekFuRlRVHwarU3dzpC2wQlo3BrJuS7MQMnJneyi1ncGaVu
fANeMz3SKrdUQEAEJFMzM/I6KrRk2uARpxZHAzCzkqCV9poWTlZszMVjHOjdaroDsqL7oQjkp7Mk
cqEgx4xvokw12pE9RzZgXZv0NXZEUV21HJ9whJtUv1/U6KpdCV02jmiuqQUCkGB3mRspJfOlts0W
Em0R09D81MaplxBSbqdvRVZi9XSka71T7cVFKqmSe5nO8h5XhL/FUkindWqIcc8L0O8Wnc5qbNAU
3bJfPWQ0/z4go4rXYJLcbD1pcG+2ZzjiIe4nED95jjDrw9L1Gw/jkNP1XhEm/eSsHKUeIzXMX97y
hWE/d6x+Dg2VmgSwuv42KE88SB8HhSdtqnwUBrVcJc9x2UznpmxQhiUX07f/HIj/GxQHDukAg/i/
PhDvi/IHZQP/dBj+9UN/H4b2H3RdGB6oBOgMkMtYq/z3YWhB3HBdj1znn0uS/z4MLW/9Lyvm4M+W
1r93ItYfhCNZiLj8IevP+f/OSQjQ+5+XIr8BIGShiDWSTFurf/75JGzpKBeTS4ubje60waW26zkc
dhaU0ke81Wl9xGpDhV6PjRGxq3UH7SXlUfdZ4uxh/T9pbQPymQ76LN5rAx17zwNxl7OfBFn+0OO5
Y++aeW8OV3h6KpPy3I85wUgNpigc/qw6mRM4IrcI1KZXubjkjdSoy0ib+g74dbOwCjX2Cc5XOsZS
s9lROdYGb4rqcv/g6ykzZS9n97sa0W0fEEI9kMNZeslXttHWcpXAXJWwbPmhei39zpFJKXTd1kWC
r2egbKd39LRPdlpZIfYAY8rYC1WUxlnjtUy52Xg7X9Kcc4Wsw183nbrWA80z53Z86DGztxPypdS1
ClXXdnzcgSbrAGdTDIC8rz5xCZKiccm/J2L8XA2caaTG6RgalPKMyEhjQ/9gFdONC8dh5oASBmvr
ANwVeQ1Ao2Ja1vBDDGCSWZGaWoUBKLARZ1N/kbaxwW1BQWnhqgRUL7t8M+VJ4ufU6eSf8JznzgEB
UiWzA6CszmxSh8yue5OCuPYKI007Mia0D0i5MQKuZoXMoO1qWhXHVNMUydrGfCqQnAAZdTp2cZ55
jwY6x84NmvmHB1thO9JmQc33jGG7Bh+Oj7a4YJu39jVS0ZEGhWFfCMURKUXthuiLw9FXFMkNabGr
KhKy9Hgk9+TYGBhT0miuDTXB7h0rzFFZD90SxI/tOhHHQiN5WcQIH4umGtwq7ktRV0zn8KwfxlR5
j2VTqLcURtcmgSB7anH1PPJ5qIHO19kr4LX4oTQxRRWA98xoHAY8F6DCNwQmvCudvvFr2kzWYUpd
jXbFeOqRWLRgp7zWusRuXO61XEOcMry2mF8b6TtcuEr3RbqGeKIYASkFzCZSrJNz+qPwwvSMaji6
R9GaLiblnvqkYRD9cZyWdj+WRYLaUVvngC5ZimsaZ3yGmNlRsdu0cb4Zirb8ZYy2yyrQWwChA6YX
2wJIZsjFxnmgWdc7tqNDN5O36bgdrG6ZiZJG2j0QKrKlFEDABnVPjYp5NqapPkAGGOC9IYViXuna
x7R0xWvbTWKvYq/5SbXmN0O2KupL3z/xTldoznT3zV3j3y0UxDzGbpeehD21zwm8te8DhQDVyqwy
P/K61c8UwHosY6TlncZyou0+b74UFoWD4UC9Sie4tAXq4RPS4/BddwmXzkhr36yRGHTkSL/4JjWB
KF7wDXO1vt0TrzJZA479Lmvc81hz+wNCWO7z1prvRSCc0zh1bAExQkJJ4We1ewMAXLg4S56GrF6z
B6A0E13CzdRGEDmwsRmrdcXxJ1w6vdZtcBjPW8L7DYYMkG38u/Sh55VplGg699luPNU42DbW7Jiv
tqdZ973WvlBq/JQ3mvc5OTUqDkoNawRn5DYSmc2SP3ttbtOBOcN76O0mdFGiNqzOjoHdeXfz2Eq+
GkP3RFNWuXFavf5wB244zYhN1EJR+CnHml2Kgb2cwWBszkme2C8JVo6I5JxJs2UlZ/LkQXKHl2J4
6x1tI2r6ANBJ9QjkurFE+QTMLMNb2Flp9lWiX0WdkhcEvXHruOO0SVkEfDdhvh4sjWBuiPIzX0yM
oRu7cMcu7HtT4xtnp/rVoN5jR0aXishA9+vHAnMViJDegDU7QCdXHQaTkBYanU4bNLPpYKb9dMNM
xUqnSEYLN3js/yzGCklxyAYcSv5a4EDP83yzNQy+NZj0HwNFRWfyQ9Bt536tUxrW/WKCWEvm2qeR
2RxtyP2rnXUGD331YMXPuHosuhssB9tUl6VHwj3g3ZuZiiXNMOsr60iAgIizUa9PH5Iz72aM7nxM
tLiL+KUkJPO4gzXZBPte2tNF61fKod/4HySJnF+1Zn9mjTQvhqe6Ppolt1IKH7cStjBfcq24G6fU
vwuYGS6k5N08zJePVDdRQXV6h+1peqn19om7rx75RpvC28Fsk0FsRIQznL2eLcGjNNp6q7lmSgtb
N3aHREuvZaEStuUZyS3RGt8y6dj7HNrBju/7B0ty/ybNboxII9XPiQf7zkjb5oTBqNq2beyUdw7O
dcYioe5qoScHitPnLHQrdyVSGfUjn9xqI8i1PGDHaz/pLcW6YzYGulRp+68JjZ8nXuG8MWk1jmqn
cej3LJzqoYo1Z1eacw2Ogf2h3unTZu707KK1iRe6QtT7fpgGEkdT/2a2bbopfS7fyive+874mcum
QPQyl4saK9xWZJfSB9uXVSi6mrxXlZrRbE3dL8NSxZblzvCUk33cqrVYpE78YmdT4bGxWrbzq857
JVcKzyuwJK8ia+9VklvGNl8C4ia2WTFptymRXHofMvysjhh/trpdvkvQiLsExN9nhQOFdQWbHB57
76lffrVF1h0ZBtb+jKLYSIf/FcMeCWcIEQcUL/2ogxveUPrFKNNnxoVG9/wjyH2HZ2eq7aF4amxL
4vIRKoJFiUKesSXL5XHgQoLlugwOll13uHK5eWkYsvaoAeqcVTXmy3KiE6A3NI1BFWjk1NRqa3md
+OidkYWBXT4jABrRMKfuYVSWZN18t9iIbMKuEA6bwNxhSvyQevM4DD5Xh0ysiAHGxVbXQNRo343M
nsM0dbN1l88NoyQAVuj11WvaR8yP+6CT6wZ/CPWKQBru+Zuv9UBA6yXZibbxQ2iNZuhmgvVJmp5Y
Eya72C7vrErDZN5N4750B2oN55wmBIKRsBwfaA5Id/BEKVusqTtzyxmo7bD2VmOk6fqm3vRLIzag
Hnz058HYCwQKHsKedY9ijBMz0Lzn3ibgsOQxrSWO8SVjV9s6c07VIqUOoZlRoazoYeA8sIZHFkvB
B3tWCgk0Pn51px3cSYlHl700hzFpCuUQNNaDZjhO1PMecpFoYZIt/qnq58cyc97t2Hv5zyz1v5ml
EDVWSvu/nqWOn4xS/6gq/vUTfw1ShgGf0GZTaBu2xdRkM8z8PUgZ3h80ABoO4xp3cqxdf2uKAWMU
ep9uupik/1Qi/xYVDSpPyRLjsndA0AOO/ndGKTpS/3mUgm8ENJGXhX6Jimr9//znwojl4Hixe8X0
qB2TWEzyLDDQE83ySfQgLUxmVVg4WfTALZ8WPqnBTxB0XylAjSfbKywnMmrr2XUNBAhPy85E7bmA
lqbPA6ERrl9hIe+CekMHEwIf3vNE4vMYR/miCxkD9VUZk8YZgHS3xx6Q51cPpiJ+DFn6O/It4ljF
M+nifJARY1WyoeHK3hgwFHbEgE1zS2fII2dgzwSgj/GlZBd96Qaz38+ukiczaMfPxSjfbabDTzvo
9LdyrL293mTNe1sVesTi1CXR0v2w2tzg74uxNGfiaNPzMqfTQW9qe8cbpV0hL8dkZDy1SyGBtTGA
VBO7FUmzwajUzulKdghmNub3Wpqa3xTcdsiQzQZUVRNxwus0h612i0GKDbiDb6WTBYBip/l+EpSi
NGbwbZp8d6v0OYotVT3auSYP9tCa17aq2uOA0ynS8yy70NA8Hh03ze4CrfwR9BL/BnH6rUNk6oxE
CmW41tTPjqKF4xw7a3uRUX5VZdbCpPWNrxXoJyO/a+tDYGZfw0CfNJb36btj+KPgUUIhnWz8JJJV
6b+b5gDXxeNeOvn1tyqruOzyRwvZoPmkowILojlbtsr1FriSFzkNgmHojQLPQonhwgitLKievGWC
VoLJvzmun8gXqTp3R1gCqzf2tuLgmYOkz8/jTCxr5W2ExnJvrxOQmcmgc+iFbmEkN7swigdGxOWe
W68epQsYxdSijCfM9MnhT7FqLt6evbdzamPCSrOyp9HtyouDtnZJ2czeQfwCFJXG4wMX2nYnum76
6H2bsQPEaB8NhUadNElqFN/RNvaVl48X9r/ZYXIEydfYxy84uWPymZJNisqG0AocRJGEzP7e2cDK
VHNF9/QrLkI9dNtgodRAmLqIJM1iyMjkxKxpZsjGxm0Sfywkiyid3hkzSdUO1YzIpFZRdFRXZnBW
VYVXqG9sEl6si9t1brlkkhflSbfhEJu7l4SlWxUqDuNfNcbAre9zUnu4FS+to326iwNtKE3zPNTi
hKRLS7lXOC3QPSyCjzsv14NvuN0KCNPeuYlxVFY+nv6SW9tP5RrlKnu6H4WMlxOFoyqNXJW6+7Fl
w4hHZ/we1Lb1oDEigWFBGR96QoWRKMb5XI8ozZGPifXku8XYbLiEpdsZBsADOeV6C0+ZM9UFi9RP
FtFmvP23kizUnnv28EqUsiasLYAz5DG9yh6VHQC4yeQ4VeBXkR/wV3JrVruhWQYdOKiRxGOr5q2x
qJzdbTwjh/vLi0LTDNUoDajiOlb8YOYt6e34LvVRElxXbgy64J7pH3dvgTUcWmEt9yPryKievJMz
8LXGtmpOxyyucA6Mbv0Ay0Ej3210VN03/vxUdGVzV3XKfDZNmb+TgpIbzcUZNIztePTnLI2P3Fq9
pymXZkQxVWRNyLAstfHn1ONjYsv2MucNvHtwm9eOiZvLq+DeXWUWDwX0/8Qa9eMijU9jdNxrY0tx
hC1hHqtuoMvI6NBZRAMHnjd53wIh3MRZQxVPM4MzMK3+CQfH/FXp6MCL5s0HLiD2o8dgkPEuYlHD
3pBGRuYUe2+Ymk22Kgm6ufRnyP/Tiyh1eycbkUSur9w7HUs+rlEeRAEYsE1MHu7NqvX0MINAiLSp
hHdm97OGGctx3zgEFwKegfZl5JTtTSMDA9DI4Vcea/XVpr7o1qFHkIyrQja0+o9kqZKtNMpyA/mZ
hZbqtDZqgFC8mUvSX9qqvHWMoqc0gMxttW1zJiHXPywCi8E4+cuDbtAM36VtIcN+iJetnbjtvrKx
qbD+9jdd4St6LlP7K1ltY6M3fQzY9KKCZ2YZxsWYRi1po0uqYbKqkTi+NbAWIio3lxvwzADvY+2+
Mdzx3YCWTZLeJ+OZFdOdoM2KB1ZCQA4G+ntRKrJQnsyuRizEftFr4wfjg42Jc3nBmxBH5jibB0e5
7KZ0jfKDLDMmgq+Lf6yC8rboxpHbgx4GrWWst92ZN1jQHMFcrh5HOkK+aZMDpmeglntmifeQl90s
Qk0m46ueuPLEgOGdEjqGfZ6gcXDguUn+rNcvHarAbVmGB8pFELpKYuiEhQtGr2F4Zh1RrXn3kK9E
theBQRJ1SdJj4Gu3AmsqRhzaebFwxUkEgcKn1c5lLqFkbkvCvIp0P76w3ij2NbHY4+q7xG9GYnFs
KMbkC5XuhorIa9IP9EXgPiHAH1eXhEmaoygef6SZ3uw1pbvnha3QBwVm5c+2a7Srg/7TWZXzBDHj
RZ9tCJZBLHFVWKhKvbbs/cEbttLx1EtXpcOJoOCPfMn7Y5qDF5JFtiJMMeAOC3IwWnDSnSjFHHCN
J/atS0T9sKz5dDL9Dm2C+SPpTPONLO14ISsGhBzfqPpmZJl2KBflXKomy09m5uxqK6ez0iRq6Nqv
kzbaoQ6CYpsJi5Zeqi2eKYpq9kPvy3vSbzRIdg0sAhl/+TiQI+yh6R7zHIYObE2HDkboJbXt8dw4
RfJdBR35nE7Vm2YhCmm7zvILaslzymYuov7FeypiXkJvFBjBCWwj3Fh3iqfqtkmNd/a0GvZimyx7
U19KkEXEQNmexob9UkpQ/pLI99bWWrUHWhrssqmI39thngAaZu07Fgj8MQFVPbUy1dEb82FXut37
SIMHskplMI0q9BYsKeWQ/tAGB0v0bOmh5+fLKQgAnBRo6FN/9mrol7B2KnW1SyBagOSI+Ole+ZJr
rnjiUgXAX/oc9Y6B2yIbCz+/X9ts94GXNFcisLvKtZq9P+ntHfF0aC6To+3pvPov9s5suXEry6I/
1HBczMArCY4SSYlSasgXhIZMzMDFxYyv7wWV3W1nd7m73uvBDkdYmaQ4APfss/faxVbERnTrwg7Z
KCPt9hGWFGyAQ+rc4ZYbD7GV4+mkoieY0tTG2j98b+i9p2hQ2XKHd2i+SCzm68ymO7CaVbm1vWF8
67wQfbypGbrCrHFsKrKjulw5mKsDu5rHjxJR9jvNVYxjc/NWRH4Y8ER+MtbV2xQTVLWeSk0dkBm8
dZFm2j6aVeas3Tor0pVuZeWJekfM3pnlwBcoahj+VvRJrNcgfkbfyLpwSB6hvuMNz9IL5951m4h8
O5DZ2gpKASglCfXjzHUAEyWnzdjzxD40NfHTg7i1aqecSukWz3TltNEGxA5Nt2zhN+Dr7m3AF3RJ
iglfWdgsuQKD4BNv9XewdtGeLUe4ccuOvmI8zhl+ffqxMEQ3QY18bsH1DN2XOhbUTOod+9tkFveu
5Ia0wuacwr1o9Y9RuvkFRg8XhN7IsZZnxjYskXj1B28MuxTKbe/F1UdCuSHRCswEfvHojrRrWsfQ
9pLsph09v3qkaJNXjZzgqLFa8EtOyqtUgf8wySWgcK1L0lwBvI3MDaY4KgOtDdMWhuE0/pBwHD4H
mtjRvxr7hT9TfdfASmwno5cHXIqjYleJ/E66PTl2vVefaslPV/TKvJp888yMmkweEfiRjzuqw3+2
S1xbVqtIjuWnCoV+qpLROziEfPkGM8yd3c55nCE+rGos9Z9WLhuWFe4sb1ilIGSi8lwVFSOsCwqF
dV0W92KI44Bo/YTDMx66vZW33nI1mAJOfUZQWRxhjKEpoBsk2d5RubUhJmrciLIhqCoQHxNbQI3N
4zGwnakwKQfn8UQmK+jDvfXckEgc0Rol7tdG14xF6MvWglfuOgB1Wid5O70OdniJUgjJK5H74wMO
/SjoU4pu1203ixMavbFOWyobFLW4BDnY+nVEE6V38bgLk7DBOE2GFXDAqpFlcRyxPjxGXt6+thw9
mZma/jyVc/RQ2HNDPSkvdljE6U7zW6Yv2yiA/Ibsy8hnjv3G6aSgcbKpH8KwEC3LGn60w7V/yFhV
X9vIh2lT6/WTipX+ouMUeSmr6CksXHFrGZgG8IcLbW8aEr4DnWLosb24cf1CPgDKaMogDGXpnsiF
WvdlXL+5s8I5LueRllItpiTDA6CTrJM5sojoE89EY5zy55TOj29eOoQ7z/ARK6dON3aMQu033GHD
Zw9mZi0JTJOMjCQKd1RuUxwLVTCqcsYq3NoYhmtQA20NXzEAFz28z5z6OPFrNv1G1Tjd1a6XxUHp
58lVRUTzRT0jrQNUMDaNp+kbw4XWxcYhOcTznN6CKkwOhem7Z6LDDLCjw4dJaO9ImPM3ajxDe+Xo
Dr8cjvNqI+yMfRKXCoNP/oD0nrrzRZsqLMywUwmr9/m1XM5J5sznSs2Yf/RaQDE16DSWnHzXCbbN
fZmGOmYbkILMn8tBVrfVrW1yuAa0sARoZ8JQUz242H+StKhfqnbwiouODm/CuXEYxmqduwAUkiam
szt28NKSKnfmTw0j+HCn+1jPHXbZ/IW9Nj23dE+Pj/OgkSpZaS0Db3vXicZ0DTZUVLZRm8x6c7jh
JVEe1J2ojsmzNHqFCfw/Cqtv4mVnfJ6jcRdqbv1If8n49Cf55+4fjqw/l1Mu3rM/Z/aEJ6gZsEE6
cypD3cH39RejlkSgTXNTp+dKa+yAom7sUkbPO1IcNAhpYfTdKMxdnxpHM7O3mqW2dqxvPDc8yW7e
NBUdSb228+c0yKBZ/P2TW/KCfzaRfT03h5YAC1+a7/+KKS/0vi5FaAxnKVmlSs6K4T7pz//6gxBX
hOiIWVS4v74AdtqODL39cE4MoOz842j5tnSr7dfD/Nvv+H/4HQ2WjvD9/rkkSUctyyGu4zL5szD5
+5/7XZj0vN+wNSL6oSSaZNsd/srfhUlf/w22Pllx4781yaUF4XcN0hS/6WAGYZUblr/4Of4lO4fj
Ld+HP30mLaKyCybZMx08lJawf2EXJhjvWWI12aFApz+Bkp+3mtGw9psLdnp2G4s9Chc3B0NvWYHq
9ZRZXDCW2IpVTd9wKxAorKIGbGCVcVsk7cdeaJ2FxsiuGfKUO2k4jiWlbPjWUzoYb8LEnbpN2Uiq
mLAunTheCsqifTTLKabv7dzHZf/D5TbYAb2m9FvBwWpWKQ0mV2jZLj7jcNzRoQDnwOX5SpPcgdvT
PV3ZI1k+pxxLoj8LzSccStBBfjlvPbHUSmE3OUwg7XQ6vi2tlPucW2qnHvRw7rSjN8bY2CeNFpjP
PjIjyrR8GGVPoqcTflN00Ui9XhZr9mss/InpzB/8Nr6pWjPz8EEUtRzuagOXAiOHN0Rn7BExl8EM
4fQ6RMLZcscvsGAlUSG8rdGgQwbc50z7oFvLT0Z67Lsvo8pkuXNqwblfyzhHU4LMXBjqjRsFIO1m
06PfwdFJM64oVxfMUXUZvdPcHV16d6o21AbnWKbRFtjuRbX3MrNSo+pKH8YNuSl31zkzm6IBCoPo
1QfGg/7MtCAaUGGRuc8dU7+fE6MKhjDsoUzc+56f7wpViBO1mfnO87dS9V667nOnhh41bGurlnd1
nBl8YCTTctslFXVYuDB66AHfMsaoFyoMspWbI6mYdsdaNcnsH4SZ06vXYO2v8b1xu8U4EUO1PLTY
hF9Tu6FVL44x17uqPMBTw2Ua5ntD1/NrnKfZPakevJGuFrmcQOudxor22FTlYfSnR7dUPeRU32/e
WWmG1yKLXbJaZnLIIqfYiAGLqCvyZtMge6BkJvm3qgflVkNM2EVj5X84EZiVlQpVekfytX6Let1m
csQkePYnj6GkpRAaf7mzAODEwjZq5LQb6np+Mo38MdUYXR0nkhH0luwjMRz9yUGsCuhgtba0OlgH
gID9yqm5Nylz+MEU4L3NOEI2vqzYK/Zx1L6puWErmUDzjrnpZnK4AfxoQ4gifgOR2aRcMAqrvYqs
7FBhhT7B8tFfRyAbZyKDA2DcoT1AN84PpTX5aziazWNDy8jFZLm9z8zCvBlgMZ7xFNB5GEn7XjK1
nrtepi81nLFX3lFyGGNn3uAQyvdQJAB6zVb+AcXGCZeMlHtMlDkz6bX9La4lLygS5pBVKD33OqUt
JlQKQrismGNy8iZl3sMlYeE98JXY56NiDbFE24+lE5mXzuua216ZyfPIgrjnvDSIEw6d5NTGWf3Y
0SGORIPwSiS63Ghj4r+CJkmfVO+0N61d+dpm7Nz0SPPIbGz1IqYLjybuA4fKAawuAFpBKmBLk4b9
0+5VvcNONz2PqQEiz9cOxOyKQ2uHp1xUHE+7WKwGH5KOXkYHw5c3k72sB3xzRdFh90lEw2A8KfO9
IO68KplJ2I2QuiUr7G6NmA33PDr1O6nP7kbUQ7LNrQlOaWkN92ll12cSPBPess68D6dheumIVnzY
IQZzXpDwMlaye57dSaeedigCvidtUKFG7wd6m3fSSp2aWvoq+yYTOoh52/m2aEMN5yyTn6bGxh42
4ojjLmQwQXNgZixUe+fqfWmsSTKTITeQVDzShD9n1j4aHPMQc7iAj+UbUOXGrD/FYXEne3JaRmVE
LwbS9m62/Xo7mhNpRDEl4kQkSZz8NvPPGpL5/TT2qEo4kvzbqtIBgOTjJScsg5OVL+qxI+4dzNbS
3xUOLZouB9gjuCUybh4QV16M8tRh/fJdk0tNmZc3VPch8tSWDr++sLEOtFq4RrAkAZUOTI+D5inS
vU2a7pupqd8zxyXPBUiIewluEca372nH+TxvbHCkVDk+6iptrpHbumejncaV1tUsCZCl6m9N2fnn
kdH8BNNPewNhh/an68M1TyriaHx73NtyGKZPOgTTCZdKbe/L0h6OWlT0O1oR+nPfKnb3uVFuvaSu
nwbbbu5oJAyDyepnao3G+J47m3x1/K5699rS/TklkIFXTtsQEfOjz4G8F4LY7K9AGII49LqbaeQw
C4GuXWvVEhLztUYjXUAjE1C4vH+ThafnoN4GE9jwrKVHnIj1U4htbFO5sjp4dsEMadOb+bO09Hrb
+H397EWl42ysKirezSjyMHOP4alDir/pPeRl+KLqEPveHmiFAW/J4P4GV6XNz60l/EvqFQ0ea0pF
O6+pjnWltSd2UU6QWpl9HnIgb1pfds+eZTsYRKiiJSKqIRw05tDdy6jxbmfNn34Is1vKrLuE27XP
a3yTD632GMfo1nVScenJtIr+2Qb21HLRlg7BLJQRWpGqy1Jte05EWHJZAheQefkEWBflYudiUl8+
EwO9uoavsb0kH7UeQSy8ZQCVtiIx36yuqU5aVNoPXrQEsMRo3g5YJbkMTsbdtFhv2MmeljfwWDNT
gJcApzeVSeCzRDh1dLseIoPyWxWjW1aRYX5zvbbfjC4nbnpJluBtWjIUOegCDjfHHINIoFWmJE0o
mnuXWP0HrYmkp/VWzkE39P4DXCi5gH6xxzNUP9oUS1rrQpPWXRbWIMGMfvTv86iEkhFzkx2EeeuF
CtHfIYx5qtFCWssZj35reOhNWv0j7hJ4OIDS0Z7bGkKVBm2rQaXGUjQ1d0ia8i7DeL9PY8PYj6Zd
rmc4yOthmP15RxOI+8xZwHgcafmE6sGG+adXaN1rUbEEDjP5ghTqbrTUvzcN1aT8fgLLJeeUZm9w
ycNT2KbxcZBKOzhQgmgqthyFKKvV80ciUWEYTsPhaMCFsytub1PmRXw0rQZYRGbfhZxNt3rCzbpz
MivdDiBi08CsZ84fIxfhsxl1ddDU6gmUfHHpcaPS7ToLa8f9DtCu1WVB3kJ/1BLd3RtV7l1c3R25
K7jJKwc0p1lrqccBZAr3nUxDJLbMJ22ug/s62DmOGT7Z+d1QSRZvyhpT/Jui4vjaN9Mm07Lh6uBV
Wg2zORwcMZWXNiO5tspNhwZjw3c/OfjGG8vKjB1h9Bn2tbHsuTmpYpE2xPDQizz6JrIq/wayyNta
UTNbazusEaqz1r+ZM4fTSmSHB8GqG/lJpIi7GUa/fuX14SHpejhuY2Smx7RFH1thbko6jpgIBEVt
RM0Ps0jdhmxC1uJukyuz9m7DHo19bD11hB1S421pzJNlqens10oP/CyJ1m1Uj8e4xGQccfB/mR3v
JrWcx8hJcCIboB0SVsu5aR2LzNW/Jy7Ssppy+OahA7nPLRyUPpZjk7bkEVk4BTVUhY005zcVT++J
q9172JBBfAO/obQeiQJ04RoE1LATpkbRE7QpRHrjJsl1pO00+sbbYm47eJKwL/0vJk640vLkQjmv
eWps61VfeA9jjw8gohs1yDIqFmSR88IUg88yfJIrgmQUu7nwKkiWmwuhfItcOR29pL/EUNWeTFWi
yoENQzLFir4F9m6wrxtnTJJEWedqamGhgZyFkbgi322+Tpox7vDNQoTzvZ2P4euC+kORoVNmp5KP
35vWuOhFdvhY4P/eSy2cjrbRiFOMJwCP9QAywFPc5po4OSTS9bZTA2UOydJeT2R4YRG20RlwIHf2
LJ0uIFHzIPVYbsxtwZxA2OYf/dp/mlr/FyXlFyGFwdABN2wuGCb4aMyHfxVS4tCa8qTzkkNaLChh
bXQxR88eV2kCyXCRMZB8SM5SJbdskQV//+C/KCVfD47NBuQ0vRRE7n558DkplTPNMjnoY6U+5lSV
tzLJ44sHqfr69w9FluKXAZh5xuOfZfrFCPTLQyV1kjpjXPBQ0qhBvOgeAloJBfrH3z/Or90fy+9E
OMPyGfpxqFAo8dcXNKsgY6rMjQ5ofNM2Bj1ycBYMc14m7V1N0aB/2/uxSHjTizfpEr/nqhLFF0CQ
y3Adxjy7v39K//MtdsmqWLoLT4uZ1v1l9u9E68UtU8ahJvN1EoUiFp8C+lxZdG3rgYhi9TF2Pe8z
hpvj12P/Wz/6P/QjHTsE78M/148OeZ6U4O7/LB79/of+EI/c32CuGDS+2qCTcK/x9/23eGQvdVNL
8xihEXdp8f3D12b8BsgMozX1TC5PYnGj/aEpOb8t3X40jvgODTgCNepfCMtSkvnLV4r2IBesIS46
SCAmatVfP+mJk2D/0fH8jzXop9UgK3tF1tG5kbWLVWgadQubb+o/yKxmwl6aVPBW9Z5NBqPBgLBX
ekGFmFflznGeXSvc5H01D6tWiPEenExh7fQUXek+81P1XEPbtNcwfiMK1IlWEGpHWmHTWng17nK2
3auuEDPkMMpkbv3UcVmODGo+zDoR0SU142/YRptq00ORR54YKpD8TSjBC3ha/c6xx/34ogihSsBx
nQXBmljmbbOeiCATwOMSbtz6RhsHjV84J+zm7qrou2sDf33rNlRGrVgECpPFkJ48yDSd7sdYtGcV
GcV1QWKVG3esNLC53hjZzJEiwi2QymtuSwBS0VDjqKmmfUSB5dGQKrlBtt9BuFDAs6uk2tol4Cij
iWGItoOR6cHIAWJrta7xTCqRnnhT5Q+6QduHH1vfI7DNF7ua/IA+APOuM1J16KvJCmLduIuduQkg
3XOkmyAzjJLDj8mB9myWw9UW7ETtPOd+IEc3/oBiLJmg6bTAAZXd6EUBttgZ6ysTvMvLHifRibWl
dR7i0uS5dXN3K4ZNbVTVOeTs9zPtHaIylGBuG5u2vki5zdVwfIZgkAp6CMzX0eIaszf/AuX67IOl
WykcbmuZ28d+4Dbtogs9pKoxr+bojzemdLGmNwKIexa/p5TkvtmVMwQsHW6wNk2BDWN25dBKwCZI
avd9NRYPdLEXOKby5myYWbxueUWY8rN7laftWRuzbp3wjf0GiiDEn22M54mmhUCOtrHRbZ6pBjA5
WFTCx9lzIYTmXo2CmpYVTo0yTYH6SKnfmHEtjpPoPnN+/hJ1Vn7v9gRSA6B7/tWlS+LeI2uFhSpM
sW/SKHK2NCxxqWQjkYFt3s1aV16FwSfadbr21sgs62bKjZVUKEqsfptTNZrzKz4yuom0to2PVhrr
Ad0BeY1ZpLeCOsuGHYtf8mt1d0N4vjmK2Dn1fVODinVIk5PoTddeOrK3K+lxZ8cIlXwU1At0IaQ7
Z26fNOYbIDpXDyjbNnRvrB5AKpwbUD1deheb6qK1+ZM+KT/wc+vK7irflJ78aKRLYjytnqal4Q5a
x/fCVfkWKGg7rYvEuLEtBhm4VDf59KlF5DcqBiMg+uLZ6nxoVSiKezn02mnwfCb7TkZBKqxXLobN
xZDFuNVwVa6JSNmHqW6sJwsMO/0iboPxTYF2hSDjpBrh5pjwfWK8gvKuN+Tu1C6HlMfi9Di3yW1b
tPGqJlPLqHcuQ1bQECdXEEsKymLTYjMMMtlm5FXWFqu0qxeaOYKNHR3ou6Pwgq3+gabR8b4Y83lX
tgx+koXPbs5G52SpHgwys4KarDAjRNYM94PVPhFY0PZkipicLT0u+YIRhRsEgCyNm3FA0sNI76Zw
MItbfP/nQnnvFRPmxnFm/zFlq7ilcDoj4peEdwQdkwswlrfSkrh9akasOdHfHNnbNEUr0X5vFL8y
1Q0yUDI3bqK8xMJh2HykRYSMUFg5+8E4vyMCB/p/5HpHvTxAaLecvs+dTxVXyPW57/gMJtM4ffen
kUGvSET9UCuoXgJlKvLK4lJBr6OqxmeveccMA1hMslPfsZ1lWZjbvQA0nFYHBD7Q+UnZUs8rS//a
pu5PJNBhHRmAcAfCFZhSPB1GEKoWiSenLKpwbeHfHzFedDZmUZk42lafqc7wjLbYTjFiBhd37HBj
9xTnU6Nb+6lHQS5KEXfcW7T6I9Ogna9iK6V/CenfYL+svArsYzWCaOgw0NyOlnLuR27YD6YK+Ypk
Ax89nE69/dLoiTrGczEReppN+73l05+sdapW8fFpoUveypHutabRhyUzAJhjxcHwyKCpbVuf2MA+
rNsDyfzoEpOHfKB8wXRXqqeCKM5CPrj+PMSvdHQ1m96wir2eRPGbx9bYX9GTQv9jNLXWbWQqHXeS
JVkDzAM10r3EKTGYfY94Os7Aa7i0/ywzi9UuJYPDqe2b5m4ajVoESJ/IZzMEJqZ0miHGFfWJ3bOA
yv1WK5G8ck+Gz0ik4wRXqbgwNvo/xRh3NNPkoXnVAA8/a9ATzoVwDy4L7h9FYTqfdunbCYQos+4Q
DHoYPJQMHeyqPxRcbdcN54cpmHK12NNDXkWMXrH31PWTfYu1Kf/UUpFCBuoMurocmcAaqC3nifuI
v5H4ZhkCJ3bgYMdkyCZE5wCrknH8yNiKW1yMIgBcxEeXskS4GMUUa3ec8RvKfc1CvdJjk53NfEk7
9mFruchDxQyYtc4+oTJkVxg3D7Q0eLib+VgeMTwX8OBivqzMYfVlrk3gyaStvGmFmgH9cjJ8JOo8
Hl7tYULF9+L6u2cBW08gl6hV6ONLgp0xaUelp/0d1Ve4gMxGaR+WmJrLBDSd8kpqEfadS4cIAs0g
v/sgKrz1xHrtIPWWqFqapDXWG7dIn2svsayVV5kgOyzc28xmZg0MTeYHvnNgljtDyIkxYiQMmMX+
xnSVeA39NrQ2ZSKyMdB7zd51uZVcQ1+KHUZoFihYXklhekjLXJ4xDNp6j0M5M1xIH2191OPWCRxp
iWDqwZ3kBh84N5fzmqZXa1MLu17TU9JuyID7FvKvvNe7pg0a9o+3udYjXbgQhYLRTeWhcS1Vroq8
VK+ZSlvMZlHXkE0am+olm6CTblpw3TWdIPX8gzIx8xQK3Mum4bxbUex/c+OyeGPpWG3NmHRwwCUe
uMfUZ7CsBj/jioixXxwSV7gnf7bc772tcpBqEgCkEdkz+xpzMt/dgZxBG+rmE2s8AJFeYS4iucI6
X1ZGtQcVzX9mc5d5ezD309VDg+vXoxHrb73fA/JH8v+Ou6O9t30Qb6QnDfHazRwgN5EYOj5LoulW
cFX1T7/Gl7wJCydiz1il4QtUpPIbSS2n2ZplPN50TTfhS9A0Wg0UOcmCIqZDGmV3Yu4SVjHuOZp6
OMFFv6bSAFgIXdzl1Pr3VuuLcweUig1GgY3dhmt7cXLOhp4eubsazJVc2aq33ikWN6jRrGT0hDjm
YusuBsyJumbq01pvEoFWH0XnpjXmzUAQHepEDnvTsttglma+7YTobolzYgxSxY84NTpq7jrH/eGk
WBdXPfzMIHNa9S0i1fLuWFW47StBnxTv5rxw6azuFBtjhjBmZoAUQxtLUKKi1EKxsdJPSSK2XGFe
gDQFmYRLizmcKmzHz3k4kl8jeE/w0daYD8LuVuEJZs+QoUxlCqpIJDgjFkN09GYa30ic1d3eS3yA
OLS4Zy+Nh6a3InfAyoPYPGBGODnOBlf9fJNpOhlIx9Jv+Q3zW4MdwUc4Jy1o4bbdF7Lut5Fvloc6
j8zAyOZnORGJWOuGrt4iDL53Zl1jrhaJOvx7Sv7/BL8AMC2eh38+JZ9/9G+ff0Vo/OOP/FfyC2gU
YFGqLZlqdWou/2tGRn7581AshGu6oCcsW6fdEwT4H0OxTQ6MURpIjGUYnk3x578wFGPs+OtQLBxk
Fh4GwcVkyv4fOlPcWsQIwUifXKrRn4Bzc0Y1dU0BQ825psZFXQeENo+oYbXOwbfuNwIu3GaAYMsV
valv7VB0xosdg1+r3JxLVz325OwNPE920EGyfeKE37/A5VEBkD1ObnICt+/3HuxBcqRcfB2cFTs4
uPq1MxugGX3YX2blh+Pa00qcv9lMXyS9O2rYJoVFLEilxbpT0F9XBBnanePzFFcyTkdY4VFlIfcT
ur2zpsl1tvGI6WGP/jV3wZil4j0lFk88dsqyTwb/+pJEdk952FCMF+Y7tl3wZPndsV9iDUghF7mH
alIW3V46EYgdACH+r8kAYhw7D4BzHdv1EsEu7TSgLGvkSsoTBDgdzgxdVc3h497wZHXvU419ndOs
v9Q5+mnq0kc1wHgg6t5UCxRZuXvs/WW9Ti3SqbjnW9wqVP7hXLXU2MoT971vrZQtnlFsEII7/z7U
7aTbFaERme4OHRQgiKsSMQtuP4UCnJqV3ngGukAx1boFSXSw/mF9k18+uNSxvLLMNomXE9B/bmRu
MbP2kF1XCgkUbRoVpB/PWd0Dl90seTEf6TdSxVbiGqAXh5yjQzRbi9PwEjIvbDk0Mz+QGGhNFMIa
zk972withzmGe8St9qKhQOyGNF0eBgCp++WD48576Mc2+/gxBS6eFc6QQ6xvO8yeZ30q0tZUK9U0
NOYVHHeNodFfIiRIY34F1jSV6rMd6rYooDHOlL7c//uC9/+64GEdQX795xe8xVZWdepXT9nyh/6Q
BQmukk61XON3ANAfmqD9GwDeX1OuAiqQDhnPoF8LmX35e/648Dlc+CwD35CuC28B6/0rFz7b/EVl
JlTFSgttHZqX6ZoEvP6qBipodfUyFB3JwXEizfPI6WkYoYxwYpKz+lcRFe5Zs+3qmsipPM8DTgRK
cYS+BmOabpAQxUPaZvNEuGDMLjF712zlaJxWfVftCAaZx7bs4Kj0EBcC2xsxY1XUMi2pgcFlFLTj
m57c6S3methylZHfShxVd+hW3o5Ww3gX4qXfIZIQlosKLQwWzs9uTmJ1yPjOnTrwk3AzGpI7Zke3
L7gfz1iEF+cZKkVF3WFhsI10CeOYccf1RTPafV9W4bWqSZGsEiAKh068Z9lcvblZDhYlM0P2xqPX
shocos1AXGQLYN25DOEIKE13/JwBJKzEgZyHtc+UoX0sdA+65khWmWnp0eZTqB/RaIT1Oi6kfkdr
Q7drTVNdLaSDY5phkF1BOIEya6bGj1RANE7tlP65XJpM0lPknKlJxiYtZ+0D9w1RB11WxlmbibZN
SU3wBSkvZS7eZbHXf4tl2z5QmkkJaa7N6p2ce/SiNBYX684GDYDXiUF8Lv0Z7kZ5yEWG+Gssh6LY
9jMGreW4VH+dnAxreHYMx+CVLvP3fDll+ct5S19OXvNyBksEKtIc2cdMtfKollOaDHOSBra7ABA8
CpWBPtOYJYgz4ldfjnj+12mPV6njb1vOgEZj5jeT7pIWrgqHX3Q5MTbL4ZGgnbangSbejXWYP1al
FT9nbbJ0ipcSmWgawaAWGE/0gFQYx9T468iaLKfXejnHdl9H2u7reDvpfbiNZxYneUQb53pYDsL5
bC6Wen8cfiZfJ2UoQSWM+7yZdzKNy7vEIQ9g1ZN7Gyms3/Y8EWBmJj7JVktvja9DOShhDug4nDis
sx3HW/91hPfx0LzjdAYSg7fO2XEa4KekKPaznCM36JdpgJZA/TwXtn8fhRPwaIYGek77dcwY4Sj7
DLCu/yiXKUMs88bwNXr0yxRiLfPI/DWapMuU4i/zivY1uoRfY4y/TDT113ATL3NO/zXyEGHVX1ts
nOU6KuuO+a+svyvY7WtfDvpbpkwgQf3UTtdmcHNvb5kZwBhFwGSfGKgo/tf4FX6NYt0ylZm94JAj
Yuu9ww5JQNjiQ7t2FTY0GZXe93SZ70hVMOqNy9RH2S0D4PQ1DFpfgyE2k2rrLdOivcyNGFLftWWS
dFBMT3rnTD9sgI5YEECblJvQC8sXam8ZRfOvsRT3kXptv4bVaZlbCdK2QfE1zLbLXMsw0wayVff4
Ihl6Af21G7VMwtMyE3vLdFwsc/K8TMwj4O7Ain2o78s8ndFye7QFtcfz17itlsm7+hrC1TKPa8tk
TqVfcjWWaZ3uWwZ3choM8dYyzxvLZD8vM37/Ne77X6O/u6gA0YQekH1JA/6iEqgvwSBctIPsS0ao
vyQFfDRkA7+EBm/RHDCPIj9YixJRCx9RArNbQ1UmSkX1JVrQS9Dji0HJCCOQlav0S+DwF61DW1QP
Z9E/6kUJmaxSPxHeQR5pv6QS057I7C99b+zZfcQUD70WdGHTHzuXAXatC/kQZQ3Fy5k/3ChHJesi
z+oANPHR4ugZwGXDiUo8j5V5Eh5ScKibSqdWfhTFIyaebtco7I4J+04o+SpRVK9kEyy3tmfKE+P8
OZs9sNJeJ29cEZLciComLZULYm6j0PO+u7HgcFMkYSkU3ueZJp5yT5VEmYkXD4Ari5RY4VhuX7oO
PvclHLEuGiyUoEeRZ4JzoK5OkYsro0B0x2UReKeXzQdW/E9AVctr7XvetdObEPZTQq3kQHXwi6lx
8KRiuxyO8RRlT17pAP1uBr5WXiLLO0FP2Z3v0ivfRAWgmCSz4IUWANX7Gf6CrSIu29zy1mMx0ahi
+N22JvGKRwaW8jn1BU/XydBGGxK2qyYHf0k/CzQoXTXOba3z9OexNU62XYakY+h9e7A85RwAYg2P
Uad5TNV9GP8wocpdKPLsih2I6+oWm2B49ispHygicA8Rv/iHpPHkMEzKJvwNXn8M6/k7g/1YrWm7
nfeRThtPak2k3/WWlGhL8DMjjUMWONHnG1qn3aV8iM6DIb2r847ZqDbMS1jljQW9LAuvA6IEsCTj
pMaKnuYSbYfvWlfdRbObEIl3ykfiOzpbvhnHrIWUmtZKu2QZNIONYQz2PVVMMQk/i7JsYqIaQaBR
8jiinY4TXst7IvDDzp98/9CjXz2psCruet3u93yfHFobugrxTpJh4i2izWE1T5MI2pSyzHVHW/P9
YAoS3U1q+uTjIQTFdiL26X+yd2bLcRvbtv2V+wNwIJHo8rX6jmSx2EjUC4KSLPRtov/6M0DbsS3v
e+2z477uB4fDIVPFQpOZa605x6wz+6FL8+Bu9tR4BA0RA5vCCFIo/5tJEvc3oaVVQvV06s8xVugv
wDTSoy6Nal/IyPBR9bDU8PhFbNJ2BvcDsIi3i/skvQaqHL4wWSEDvhXum1XG/oM1Fbx5zJvo3qrM
WpJ1BmeG8GRZ5VMxqc+kz4Hj7iOMyeda1wvRBlYgpHCkMm+xEaRPjoDnc3UbzA4HZrz4xmfXTR18
lMxzLpZLmsy+wphM12VqSQ9Zs/Fz5Utrnp6aOtyMSvoT/TnX21VMn0lkKJALJ+GSsmSVyZnwdsCK
3cJYdCrpxO+Wyyu+xmBtOttmmJvQXaXMEmf3ToCh69s9ILbY7E48slaTnhidoVt6p3/zxtkX/klq
FN+SfrRo5nXes6jD6lTX8TOds2mbyzo/erWu1l5HV9Mrx5ubzW8sgD/sOHpPWvfNg7X+VYIjJIST
wJuVdro378MA5fnZFTP8drBz48LNsVZ+U6Vohdv6h5wdulVtxVwNaAqDFxhdcXYgn6d9lM6QTuuu
syM6mY0Kw2fces02n635MUJcF2O2J/jGWP23hPrflFCIJAh8+5sS6lh8j9+Ln5pGv//MHxWU/Yun
HKoUG8IPsic6UL/XUPh1SBlgaiel9yGQ4I/+0FWIXzyH9df0PAdjF3qpf1VSHpUXKgh+7Hc5xn9S
SWHh+rmFBB8dpRJ/m3LodPs0pX6upGgCRfEcjcaSbgt6tc6ydychUx04nmlxREVw168mPc1r3Rn9
gDrZEhc3avK7GSzbuBaC/gOBof13D2jOw0zc0hdlJoTnhiolh5afyjdjGdD3hAH9JXcCSRKjsB6a
eHBJjmOqf8cu50MPTXIM51plLiFY/hNsy+zWIBV6MPv3vGzosyJGeG3Js3kr07g31nOfFTND7Gp8
h9STj6tYG3SoDBmC0hwVbseVbHEfbSu3Tr9GdH7hKjc5jqOJKG/SFiZ8GyO0OdCoqrtbcuoQA5Jz
gxO8sXwbIrfvIUNApIoC2E/kvlZL9PkYBdFFJl7vbzlUxZwJCvwtAF7S8lulq+qtbM35ngLPZPnO
9DlUevgGfaB4s6FLMgul73TGCl8/TlUSvlv0QVYc58tVzv7GUAOoc2eZBBn4wz20zfLqyKkkf84f
a3Iy88HbZ/S17n2Zj4+s25iVOMpMujyyXpP9XCMtQCRN2raNc8SKvauoNfLTRObfRp0JRni5f3Ud
gVOaBt4TdghNurbWW3uY5CGYAe+RaA5FwGk59yfT3J1RJnI+mjWI3n7OSAI1Q0eF2JNr7+KbuYVg
z5iyV5lX3RNwcKZvnRgo2dJefI69NPjcGlj2q8EhPhpHzmWYOY+0BWKQklSi9TAG82UORfcpW2TD
MNjz5jIETX3G/N7/UAB3EhzrrZFudAb1oLeLbFsBmkk2xaCw79OG7e+QQDQCZTTyyPojpYOwZGcf
grKDyJYM+kuSkJO7pJ0iOk9rGV4LXxXigLUtvjGYk5+AiMc4SUB2rqTpYeEiK2UHsNs+CythsBx1
ZXRAPoGyeyK+xmr7+kDjs7+F6C5RSyfjm1GEzYn9Wv0KJMZrdq4JGmQl5ODHW2w86sbZbh6gdYSl
QV0g3Wtkx/Trep8YxpXSc/rNBsWqELqQxxSac75RDnCJOhfFM/cxfWG+H129MdF3WkzRyWusXm1F
OUBNCgobQs0Ugrf3k/LZl7X5QAleohCv+XNRhvYdrcCu3EZlXt0nWDhjzSyWt/zzWIjEJmk5VGop
AUfMy8Ro9bHJv8pChC2wftVPiQumRY1mdilMiDEtA0ujxeUzLIThnuzs2wQJcDrRIEkO9eBehZ8w
5rS9eY1PCtGS3ainMePt2eqxy96CAJyEyAImbh71L36xyuIQlmvnqeucroJKL9p1a090JBg03ttI
MsAlE0dmk3a9AodMkFg64UoOYDRiguBR5H25BRr+EkecPnsZPyQOiFvM5OrFIALVxq4QgDzZsyYc
MEP4Ujj3lqiNw9A1rzbFBpxAH2/fuKgqqDBPcI3dO86lAGcW7UW2qDBQTk+PKFusY7doNJCuh0CB
dPY4UJTest+1HMRrSpUR58CNlEg+SPSOcTxG9zldk25RhZjIQ/rkhLWdv0ka9b5bFCQKKYm7aEoc
xCVJgvCpJkhY+ELz1ywKlEWLEkGpOwaLPkUsShVv0azEiFfUomJBPg7gY1G2JLMI4GewWk/IXopF
/xIsSph0+t7o/tzOXMOgNc/Jh2hGqNTcmTp6GT8UNUhrfG9CY4PYxuGObdGI3cwJHU6AIAepwIM7
JMm1RaqDJR2gwXT2Fg1PbpZPfYyXLB+9Fk8BYh9zSPuN9aEAohfvH7yIlB0IN/hkftMKoRqqY6FP
jdTndhEUTcrv99YiMsL7A/jHtjwkBiqNTljE7JivV81v2P71HT0Re+ditcQraZ/dRcpkhg1F0Ye8
aazLvQEJc28vHMsWW/w9tSOKKF1S2flMMx/raVI3zPFY9IHnZI/pIqhyVfPdKyPzhHxdnOdc1VtD
Y3hfV84olmW2Zkjg8/g9e2TRbHDllhsmJ9Z2XsRcoRtO91he8KD2onmZ07BbGw58G0vFj06Dg4S8
NBwAKKVQ3yAXA4KUP/VZEDw6i5gMUhxRTdj2qLv6s2JevUkX8Vk2Bu/RIkezFmGatUjU4kWs5i6y
NUKV83UrMS0ukrax49FJDPOTs8jd6PNTeSUjVbPLb2ql3reBcTRMTUXLoBs5W0+z2nW0Un64ZCbQ
N93qRWA3tDZau2aR3bHGGJekjdHi1QyYbqj9s029SPXkItpzFvmeGnX0zf7Q9CmQ5Wsv7W48hBm1
nZldCanHgLrIAeNFGEjH+OrRXtwsErljvsgHM1rIG6NbJIWD+IKnjmpbGOlTvggPnRYJYgs8Y6c/
dIksh4tGsTfdNSTHYjfFFp0rJOB7scgaDeSAJ0cPE8GD8Xh0W7ZI8M/u0ciEK37TmP9XgfwPCmRL
cq3+7px8/+vwf95IbfuzAvn3H/r9oOyJXxiIWjBsEI8jQP7TSdlTv3hMFWxGnL/xM5mo/nFSZqJK
KDO6YBesp+8uevPfZw62iaSZ5B8lpOk7ajl6/wfDVg7jP0n6/Q+lPeYFtNDKd91Fn/ynsB7Ru3Vv
mmF5RCgBMSMtQudB0tO5n7PB/wenwmIP+LN/fvksXzEooS6w8dH/5UzeM2+ba18UR08OtFv7Sdwn
NAJeJ67ABSuw2v7pVvwvbBl8ns10hrUTSw0l9F++W4OG0SO5nc/LBanAAzE4JGWOs7hvR1seSSnC
bSZHXzwPbmw9//2H/1sBQgY2cyGbPpWLttz+y5etDZNUONAvx7lp2+8sgBo6P/CeyyTm8cbBUL0G
lvlPX/n/cokdrpa0KaN41v5qU2h1mzSD72GSzsV4TbOo/d7T7MQ8FJOqG5rTf/yBLpAHk49D12mC
ev2LJSQxjbGyNGzfyAjKs7d4tqdoiZ31pfFFEtf99veX9SM96qeHyHNMSUUH5ICLS7ny8wOLOJFR
fzD2h64c63TVuYG2Hua5NtnvBpuQ+4kG2b2fFfbRo8l+w71cvBYVO8o6clPkTKGnvVs7WRY5avCJ
+xUmbn0R7DafJ8v/h6fA8f7tOaDUFWRY8wiaipf9L79vgdMpTPK2OzhE4djPRm45wVmHGU3KsFwM
4HUohpMooymjkdI64pl3cLoZKiPUCL2xe4q1L484shz0M7pxV5Gb8SzRGS3P+ewL4hujPDr1pFrn
W4z84j6H4Jmv69Qhco5CmMLQaOKFdWXN/m7Z4e+NxjOabYc771wZ03gTrUvmcqwgCgKlLJ2vfi+r
idHHDNrIT2srOTfSGa8uq4S7if0+BeZs9sanhDzt4FY3VsMjFyQkNK08PRlgdgivFQBcaTdxOoZC
l4y4LVVvP47FNHDIjjLc3U4yrHqa4uzly0LQTDnvKTv3eDXwO19VWpMySmu0emO/B43RmPLo9jST
1mPfV2+I0PqryTA4X6t6ZvnCyqzIMmycd78BRFY2mbCYdQbVm4zA5RsAC56dlgzqeI6dd7jFVnGk
xTe+uWWLCh1VEzEkmMnGW2c3fFOs6wPaO80HqoIcbytJiVbp/MF5/8Dy+zOB2kFji+dOcdNmv1av
Qz07767hjrc4JHCpBh4gdxAwWn+tRgPOFnna4+23ZzWiUupIN4yH7g4ko/6eJeXiKXL4stbUV3qv
hz6b10YzcTZUXhDnx7QmNbFFlq/8Du2fFX2K+kG9+hXr6aZNO4/QFKoRd0XTz34vtU8CN/SvK/mt
6qI44L6S0Qg31y5inowxrYy1DcPh3NCkJgijKscrPftq2PTuB0PJ0tUbAeV40MMynUkgQeOC+ToS
8thFSQxFrFq+62CrbOWHZXP4uP722NJ47eg2RKnnbYAxRhpsG/K7j/+HgDhybSYzYd2YqT35ro+R
1/abgTqN0lTzAEfL6+G2Kdx1GLdBcAYXYFbrXg8dwCFgazeKWdHIVetLk9SNDCzVfVujXnWQJ6bW
+IT4meMrZpYxIKYqgRMBb44fKLJYmMdBtF5P6EduFNFJ6zY29jgOkmFDIOMU3CoUiwTBlA6SQFCZ
bXCxZjVhRbfgZk0G4saB+Ob4OuBqHNCo9FO01wWaIW3hBV3N+FRXhk8/pyT3ZmU4BDpjWH2uCC2n
1mAaGxRq2ilc6DUC7OMgaxv1SiLvHXTV674fDpSQ45mCenx2YRegsQ0AtljGBIYUMp+mzPisTave
VMCCVy1WoQfDjdrbENXohVoUyF9aO1U2z5ce5JrMoPHce0Z/gO4fYlEwcfiuTEoGv+nC77Vm2XTz
2DsVcQSz1SwURNgl15NQmpwbPhq6JDUyjPdFNbffVRzVw0YbIDk3PNwK3EgLHFeBrlIr9F3Bqyx0
WzC3sl/aKITD1dTvhfCS+wRviU0NLVmyhSd56Bqz55GaUocYaMF/rFiXxxvbHM+yFZBKSVZJwC49
N/Eew2f15ohWvaJWBp4APianmuz78TbTwXpduDQQZ0X1BgmQCJI+Hd7HktjixHFZMEsrhTZiJp8S
RqPzWk2OhPmpCaj3pCQwTJkkcKig2LCNls8uKcU4V4uN5muEOyFz38EHPEMhnnUlvuSNYWCOiuzO
PyKYxthMxarHHUJz2u6uJeXXOewdd9sU6SlTVXAZjCq84v2OjqGvnr0oql+ztnmf8nFZ/WPxqnMM
uwlcjnsG8KzzTiXiE7Mj60tnEHe0popHQq0G74m+JwzBuIewLelhbiTU4DXvJSaToGz8HRm1xcPY
WWO3m7Hr5pFfbcpR4yTuc0C4zJYQ6RuZ7fSrXFIUwUWzv2ZC8v9X7FjNixMpK/iq/AHZOb2loNzN
fglJB/1Ah+tYp8YF6VXHpcupuufWCT9Pns+E2i5wjkfSBKlLnrhHvUI9bAX6DbMAZ5GqdfyLHDDO
p6LnttZKNduYwRWLhZ2FzX3j6wnFX+JjKJrYFvIyyTcGevfvZpYoxH0Oy1vqUniu6o4nRYegksPR
WB6lLkRQEEaluGfiylpafyRpJYypXnuCJPZuG6kLFZaU64yUEUTvHY7kledPiE8AhYSrKC14BEcZ
qoubVTH1rpWy3jd9c5giGNfr3gk1EQ4IIi+qAqyd+CWfnLCZIB/B7XytJB/vOpDh9x7afbAlfLCk
Afs+TwkL/scS6EVd0JCcEC6P/mBm0bUdCsIkumqwL2QnmUgVnLmH/mzo7wUFNaQAyRySnbV23pHp
jVdNgT9scifOoIWSz4ySonU8TgyoJd39b7+WKNBz7+so4SQRGEsymMdA8FxnDSn3Uzde256zbw4p
GONchr/bQsRCdHs35fZ4J1z0x2uzUeXbYNVV9GARDM/NyiEmroelZ7opmnjyblCNMoAFYO5s2pJZ
FNYUr4Nv9p63DuGpn7pUg52FoDU9QVJ23gj4Y2GdGvQbQ9WM4Hsz4qTZMkT4PHhY+Fg3M/diz9LX
rIueeAIVb56qLjJ+tE2t9lE3YKXid+aUExueerVGhporP2vYyWsgjc+yqdmewobY+13j2SlhF2O8
XNEaeAyWmoltvcONxIbZsFQ9BcsdTUDMvs9dzhOX0UW5N0RN1YDM22zMjaMrI95mPvLSV2FMtkPS
+cTR8smVsdE9oUzCU7mOhyiM/FtGr81lq6rUjJPeD+sp3k1pbITiJfE5LYf7cWhBJAiOGzB0nC0t
LkLJgiyPN+0A4WtwwXfmhuIMQtQAzRq7ie4JO+vJhI6mLf8gg7UddcqSubrj9tc3DGnRMe0j4/No
qPhktEgTYAmy9Ux+fggtF2bXSDp11g0O36N2yaeBlGF66mxPOqAdKx9DnyVdNmG3E2YoNs0scuRX
I4lKfRuSo5iJW2GzxIDIQd/FpIPGX8qJhCTJ9IcR2w6wzDJAVlQy3W1rWMBWifSSVeEHQvMfRjY9
qNEejjzXHAw6ermqrcwHJ2e43Zv52tVTfhg7euqcjYOn0e2YhLOJbpI6GrajbT/YZmvfwW0qHrnb
7MvFmJ3Y+fI98Syw1xcjoJ+7WGmyuy61NY6RaHowwZe9VIStvTWlJe/LHnfdWoYmB8ix3mdIXDdu
f5W5uHHyK7aWMZg/HDdwTosZkBk0hPuEGXHhDXbgH4xk/tWpXW6I3fEK7xxHDtEm75ZEIk4EfbWG
64ojYoKmwwoSmawQ7Feshi0q3K62QHxIqGN3Os14SPOI1SZ2G57IuYd3tULEH+E9wjoXr3uO3Zu/
L6OWquOnKmrJKUVhSGNhETb+texn+pUodrzqUBENyqG/HwFskmk03v7+c/6t+sFkJWhUINlEG07h
9nO1Rspp2yVlCzyOCTSQGc8TdPsbQqrsUZRn115Kl4/l8O8/d6mu//L9gFqiSYfMadtUij9/LiV5
JrGmEYudZO57a+TNIddjNu4gfLJ+lXkx3Vw3Wqh5/XLK/ftPp2/zb5+uLKpiXnB+CeTwPzVVELzQ
PRFueYBRSwECssJ69pdVF3slq30bAkFemVVDWbKcvC0bacF/J9u/5WH/Q8dO0HDhIfx/i4OP5fCX
sfbHD/zerVMgI6nhadf8NNNWLqBJFkc6dQKcAKLhf3Xq5MIKEL5n09taRto8av/q1El3mZKbcAfs
JWv0P+nU4cf4+bEysUM4tuTUCKwUaoBcbBN/6tVNedv2hRf7J7POx7ORoAAbUiu9ASJKv+dFj57o
w6XHuQHHXvph3vuw8X04+gJPG1dcTvj8MDv0V1u2wWs605A/14slMGpJUzmWH549YoWlsa4/DIQi
wD48ZvgwnHZ47LBlIESc8iw44XzLvveLFbGvO/81GssEi+SHV7H98C0Wi4WxZdYULabGfrE3JpHE
6eh+uB6LxQAJ/iP7tcATGWaYIxM19p/auLZv2DrxTnZ9FfxoF0NlaPR3HBEwQ2M1TpCjYLy0g7D/
NFLYrtFERj8MKXFnqtABs9mM3rVyiXXejJPU9ObDEUFRI4aVwv3xwyNH67EsEnjwXp+H971hBUf3
wxka4rkExFBK+2JFSZqQZDMLXIkDyPgZLSXQx0BvOQZFb2Li/V1LP/f3eqE7IMt0s6dJRNEDMz5c
nMADD/GQhftwVv7JwbG+N1mVgOPkufvEoj8jNyqizFtNEwJJrCxWhxeFFBzig+xSfZ+ESSYPEkkP
ifMiu2Ny066tIK1PXZAmW/jV7ryCEeCus3pU5wZd5wc/olgRu+Xf20zYGdX1HsJTL68P4RRBMqQ3
iW4g8Nu1ivOsXNuzWz1h/2hPwvMpWK2Ri6MyYFtGVWQPiII9kwPMnDzE7kRxGjpe/znrqKfdzm59
EAsl4ORoniD7BaGnGBS7QbsJ0aZtM100D9TP2N/GGFsmGRTkAgwj0TNmrNtTm+SknLvRGF79tvpB
Eu7UHcx2ruON4cvyxxCiNV/JgRV1Fdtz+43wcNc4BODugbaNybGXRb2lMk/kkRgn+G5CIQMYGgyA
VPA7YleRNyYShJEoFVKJMRbDwwxALnmtTXTk/eNs+NDTOP6CAaBa6ePbQIr7lQ1/Etl37i6piOjG
m5hrOyL4NfTFnBtaOvd07wmiDTWRJ7koQVTbbQ+YfHCZmBKNHvp8RqBrQuDnJ3uJTx8+ktRbAVfw
EBSi2hlL1DrcA3fdK8s7YVNOdzpPc15vwtkXPGwVEtfuLcHt8HLKraaLva5bEeySiIB3Is6tbTyS
OtqEkiMrOfBWSyB8aSLfH0v7Bvn4kA2mQ4Ae8fETp1iAf0TKIxfjuncfSfP9EjpfsEshsi5qE4NB
ObkbrQmox8pNzkJCaL0F1XQbA/g4Ao8YLiSTkpGxxNzXTtdBesrn+uwijztZSZffJlHYRLGXrrMH
7EaeltKPc8SLmZbJj9mXL8JgGcgIB/Sb0t5QnUSrMk70s9FZ2X02jB7J9OjL4tERT40NbZWeDhNV
hbN5BRJzBDIFrzoZQh+WH9TvvkuvBC28KrvJSDPmxYYed0jakH2+iMgRFsk6qFHNJbHZOysUI/6h
mV3iQVJ3udrl8GxKGW1MyAlHr7TnrZW5Pdj0xLq51eLizeZ0S2PNOXqOnW9duoc0j2zd3aHYN7f1
mJBUASv+k8xs+7OXY7yKCJgFC0KAn9e13jOqqO5cDe6SORpq1hQGi/i6YycwvpnzWCJLSsP5wUyB
pMZFmFznnrUxDRkpl7NtHzoy4S+DMNS4DXU47gJr7tZtwZF50A4pm3Fa3+ecN/deky9GT+vddFEh
0KHp0ZfmMwr7ut2S/EOUquSiPA5IXrbBDLyCWI+Mq23JhBeVsSm5fvHEJuLLHpLA4vnCYWEUlxhW
wkOifVpgpmNs+yIlQxo229b0iRZMbK/bNdrPP6Mf8K9EP+OtDrn9nxMAeJbTEYqSjsWD6Lt4Q7/b
fCbhKvuhJ7t980RoP3nQlR7rOgphS9XmLqtwD/Rz6x9BVwC4zdAibR3fylh0o7h7im1JWlOk5bvU
PNJS1sMFt35x59OFOYyGIx70EtH8obDV+TA9hSJ3fbK2RHzf9opZOvKKC6zL4GBGDpTeRKfkF/gs
mVn4gKozOcSBEZMY1Xn+Ku19ilnW/I1MWsRNyO/nk5lV0S5H5AVEPAteIrIwolVeOfoLA9uYoFyj
jy9Wn+qDxn6iQQiMXxkHENApq/lZ9hJrdJB4DWafmPIK4eULgTjWZcZ+e8ErgB8xc82E562Obo7b
iSey3KzdXCbVZsJdNq1dNKWfqrrSVznTxo90icyNhak+sKOP7xFk3mcZ2R41vSvAGg+SLAWLXOuE
p/LkNO1j+6HRDpsPwbZZu8s4ekJ0gJibXj7KbrKlmvgTbekAyXdbuh07UbqIwecPXThhkAQvL2Lx
SS668WqRkPstYvJgkZU3Hwrz6ENt3izC8zCauv2AFn2grNwjng63PKTBkVuZbaDmZo9MH1rQOiBQ
Q6PaUGf9fkT/70T7H87HloCp9nfn47u4KH6F3f/TIfn3n/pD+6l+saH/eY5jKxpJfzYMqyUpclF9
+i7TQOEssPY/RtrqF8mp2vF4TOQHcOtfB2X5/zPSZrz2VwMx3jQSITwAkfyCpiX+MvmVUary1i7M
M5kaZVRjPwdvsxnJOT7ErRirLV61toRs0FfkpWAfklu3auWvI+dcvcph6q0q3om7EUOZotEhk/nT
OLOuvwqVSVg0WnwNfSt8ySEor+PQdT71tt3CFA2J9sKUF+zikjMn+SiGdxcO/CFV/KgIimLXPjSI
4M8ek+hDPiKzb1r51aCrMJ1NzVwDhI7VIp1SdvEi06DzLnpeAKtd5g6gIexcdt+TeSLE3tJsgy76
KQUIlXQ90E0pKSySMdk68mT3RtTMEI3IkHISYWTs4Fducq/apdzbJwzFOZkTVlEiJSVa+kXQUOLd
HIp53cTgpo7AwvR3rynrJ9fuyLzz2mhvjcn3rFbE1SHMX6PWiYlS6S1rn1jx80RE4NXFVIRGTk3y
DidQkC+BefGhLSTdogaa/7YVxjs8UuLoTKgKx4Z4r0URL7c11kzQRT4Rb3Pk1Q6eHUPfhJk5d/0H
Whq1uiDhV9Ul6i4VvM657z2RgBM8N0x0fUaQrVyC3ConO9NPxqrlMZX83AOv2C5qgDW8Y49rUPU0
jsfi5KoyO7cVq2/R5WSwWKiDTCqnaTi3XcvRwgiraOuh57nBjbehPgQhrYRUuIAaGjrGVjuQTjfM
xYYGMtRTO6iTnT8FwYE2qPW5miX6sFkb87PKPM6xbTh4Mb4hk9NrjJml4IyIF97cdoXNqXs7tCT/
6L3VJZjjjlHoEJaYJwRwindgp03InUPp6jiE1uUaP3td2WhpCRwfIftuwYmKY9zPNz8KPvhli4aw
HBLyixmD2bi+mYGT0NJ0rfZX2Uzk5Eo71rDN5qBfY7Fk0mV4zykeeeDRR2j/d87kJ8ByaJDHxN/V
Mx1TYvfsMQ9OEIV3hZvqFzgcj6PkvNnwMbsQiwwz1+lNmMO887w4oP6Ynujca+yAUbSd3Tq51Llh
HiuH026LT+6kDCSXqRYg5vFsr2g9xye7y4jIY+JwpmU4H82aV9NyM+tFTdaXogVuWlPOrpKoZYLZ
Jv2uLLyWDU3K5KhjQqgZ/56wsYXn2vU6TKm5uW2qaV8aCrxy1e1sQKRYIeoNIeP48GoDM20lEoLp
o+hXZ64/e6PAOBtwMMNTh4YCJqVPPLQ/0LacwkuxgGl1PFX7OpmfmB8CRi5jgcnMgbhESOuV3z45
J84EuoCMwuoopOx+xVM6bfwIgbPHy3aoYYalXsVUMpzbQ1nXx2JwnmqZ3VI/viBx3Kumw45qzc8x
nPLS1OrkhcNNq/hY4Cfa+Oa0DROufuhGa7+3X3Rd7/1pvEssg5Mmo7Qd6Kp22wcz+ViB/epydF8N
aFE3Is9+zWyzWVnFAI06izhTGRyfasEkqXU1aC+HRTD279Cn0uvNKfAQ/6NGhL72aFKNb3OSgtYe
ISo8W5UWBffD3Vsa05WBf+/gN9k3vELMYZBHnFyWy1PXEDSHJj25j1SbHEiLjTa8FeIRzuwjJ7Dt
AoEiurS4H/H5MXhhNUu7AAqWn2jjDIrEvsVW7Z7Kqo3W3LBmV42VevPq6LOJSw5a2viDbrA4IPXo
1jqGm0gDZwIHEKhTB0Vqq1nWH2lMMB2YXXUkl+4WuM3j0LfmjmXCP5eJMVCBQGj5xLrSbSzwZyhF
ZMv40up6CrC03RNI5ezMsu7undCJbnIcFWYr8zY3Rruxk/xNhxBxif19mMYcUDUH7DGpYMcV+qZd
mEXE7xIpaya7RKZIDIF3v6Oavk9lxO4AOmlMhdrHSfucFam7s/I5eBrS4a4y6maNLSx5AVD94jDY
xWTcv+tZfWZcc7Q6KOKV6KpdnlFqRNawg+G4eMH25MkGXMXaRhYc1nsA0d8KZ3K2TjNrim7ruQq8
lAc4Jf49p99wdnCu3jPqv3WqumQ6esXZR78hm3EEYmNmpd26hvpiK2CH0iYNdllLK8O/+lruSVIa
byO3Ll9Vfcjwx539L2kQis8ZYVwbuIe8agYgYguVuzf1277GqwSTbOf0tYWxEbJS3WOUAzBYRut0
ynwsAt18jMr20FbJqY+DdN9mcGBDZYDH6Y0dm1m2ngPlLWognGel3dnfbIP7hYPI8O+hiduPUY5T
mG5QfZd1TCFRdpfbKnGir9Xootq3ugutCvaEIXsRdn8ogvJO9TMbawJKz2rap37S9zVjz2/9WByU
P31OsKpve76PO6ZlurYdLz73kzwKdFg7Owp8i6aJM4PLt4m5gzhZbToEMmcndlADG+TE6i6Ub2A3
K1QNIiUWs2kJSvZxamE0k8WV/hcVUNkQE9Wyr4H6wnBZUmQKQRuB7LvuYoVFsI4tqzqojhR4tA4v
kTEs2zPIxXLh8vkw80zPesXZUTyYYdWPjIEzGz/LNCfdDYKef1Q6nU/QUl7s0ay+krVoQF/Li44Z
hzfQ+5OZGOhFkGjTMz3IrG3fqm8Yfa8i8mIU7UN7005xHQqDDmJqPC5j+od0jD9p9OO7bnQB4M/u
J1/b2TN+j5NliHYr+HqLhLr+wvJqHwac/GRhimZLB72h4WBg3yz7aO9mLuwpv0rXOSbDdaz7N8xi
eluYkNzCfkhfCdimx9dr/4fbOeGmg4hC2r3M3jG9TE/eYDA57vw3mTpQqP3ce4XyQaspcM215UXJ
cxEWJs0+kwGvl+UrKUfC0OzlJeKG4Z8YZYppFP52ovj1wkbn2xwcU5N+nUzDuylV9J+QNW9N1UX3
+PodGGBs2ViiBTHAcWNH6xm606oym+ys57k8JNjeOCMU4Z2wskObMgM0HK/adp0qb35ukaVg+VH3
aNTSP8yeW38yZnUoEXw895qkSYGXP4aAl8aXAqlhnfrfWJ3B6uOOgnUTdC9xIs5uIRUmxAaqJ9ji
bYBo5y6JlYs8WWJ0d5bUZ3IarPsCPwMtQKe+JEIzJm31dMltkPhDSdyrF9XfsjBfAGSIaK5V1VOQ
EkQybiWmIFCs7RBluOJDvYM9m7J5aaN4qz0lz6E7ObuMs+CrOWDbXpd+5hMoYU+STqgUX4vMgVlG
hvKqnsnLW0FxXhki48DQcc0txWI5A87gANzTT5kN7IPmppDWQ0ChAtxnKJqOprTKNjknDzI74x68
YB6IfIjODeLvHREy4RMNwbYB/Z+pNT3zVzw4RxdJTxm47h4j0FdlK7JC2mrcduQAHgPwZqt5dKCi
2+aeO/c/7J1Zb926lue/SqHfeSBKlCgB3Q30nj3GSWyfJC+C4ySa51mfvn+0c+vGTpVTt4F+K+De
Ezje2ZIocnFxrf9w7qaUm4JkrHd5VYGgUsOXsUcOw16NdV8dol2bVyHdtIY9MKtOscLYYAnrflPj
PHFyegjFcZuO5/jG7cPWuU7j1LlLFLa/eY1CF3A+OkV9XGwzHXxcVuytx6b90MajOlryK6xKkqY0
rPZpEd5JRG82ubHmE8rZeXFdIyPXbvwRVcDWW1DLbfLTWjL3ihZGGErIclvh5kQ7dtz5+dwQUvBN
Ur4H4bkBQ7lm8ResmoA+NMHB8hnmIqjv5grTdE1JeeMmxQVw2WWXSr+AFEB6iGeAysFV1uyLeXVW
UXUMJoSHMal5zMvhrqoXF2jS+r4vOKvYsJgP81SqbVujCKBAQjm1216Jdh4P7YqHVD616ETmRXE3
91hF2+Dnt/Mi1AZkmdg4Vb5NY1dkkJ+q6jIr1jvcNuYDthcB2rNhgo2A3MlZrzgzMdNpyW8WC7tm
D+PeOy3zyyYe1HWrAhzUm/IHCTDCdXG3l+kKyEpQ+5jV+G6GlndY86G4a1Wa7HI14MmrcG1V6PGR
ePsu7ldpfkV5jmLJlBWHwHKRFvTDr1YHZyJAwvQY408CA4OGe9B5crvkmswH3/V32DJel9ibXtsY
yxZVM23XrkWTVFnLNa3Zc4EK+Xb1IB5oo06pAz1dAof6VnHmyKX4bPvrQ1SjZiG7ASMhtmKgiYcp
X89CPxv3qxDHnIaIT69FYlV4Kbu0PjVZe9MkzkU5x4TIuMHHEB7Uoa454o526xydHlZKhVmBk6YX
vqShgdXVuZX5dy5wno2TrA+zHh7DIfpaVXBe0FV8P/RXugrvYNj3VJPL6IsQ9oh3Un4G6xnEhaMv
6X18Qmpq1wZBdczYIEEQ+fV1GEKWE6UlL5Wq36cTGZroUsvYd8IlwtrCus7CaiJFEzeIWowU4Ip5
NRbJ+AZjtk14sATFt8X3u7OWGfxlaeHeZzDVnXBCrNQBmLyZcCcdN7FbfM5BEVX7JJHFNdsWMKi5
cnKSvKrVOztuy/dTb7RoxIw7cuplGBWIiPK73VrxtspAndmTBGI6UT1u3bq5mwactMcxHs/IrLOz
AKXFowpKUHzLGl1M1uAd2nK4XdoVmFIVvAOvmd6UiZA/3KQbLtY48c5rxwfmi+zX+VChdO9Oqr1V
JaZCFOMfOMenV1kJvymMLDDOEZIgXRVdOjP0zQFTvCtpeehJ4lp7dIBW7dKRExOCJkY0Vfu7FuRt
6ODlPZaOMvgoDlYNmE/aLtGO+obYlA5EOsBrW69OIf2jffXOAwt80vny1S8GaF22ftBRzoiR2F6V
A7XANl3OkEhE/2Aar2VRkVp0sWY/DiDI4puNooKzSwsEFESNQYoit6RNydd3Abx/1k7kzaR8nPzR
4QVa18823vVzeogB/JyROwLXL/GWz4vxYITb90T0hVfvlntMYY5pDHtmEf6HAbnfI8dhqi7OnH4G
khyQTSsru2K7ZieaODFcL11wUXYlOrhZqnZ2iFku2gJbMXIEodnWXGgMj7EFy5NTlym5fXKGzfrO
usCbpMcgzfnRrMPVAhqb0mz8yV6Ta0l039MaLW7SlteIld8mpWK6xwN+2qKTgGEegEggqr64mFR6
k9iFTdujuIo8fV/5QXckxwbBDAlz083zoZTWMZqoeQDe4jzjxsthyBK+yh8g0Cb997Wq3wNQxtJ2
SWm9oq8UOXsqDZy1bAcYrSiQLkBR3Q5zSjZOt7XimajsWuEprvJ2v2YgYp15OZ9YqdvBwEusoSdG
urLdkQR+HXWKzYh75qvmZu4rjKbQk9txjLwgRN/X4Vge1DDvOW4xkyWCKwjj4hov4S0iP2cfodFS
SlnZeFXvnLW1xMsMz6UU+ZbRy7ZNI8uAw85a/t0oQelkQhn4YOfyltj5wV6ihSca+33mTZy+fKSM
W46EvbCwL8IHl6oA+uYJmh80lfFcLb+WfRW8TyPBi/TdIxRQHGQR876DhnGD2SzifbW0IZdZh75z
NRoFLf01kmWx83LUgTjkpLcFOh2+bK671b7IfO/Bkfahzh96WRyxPv/RIvzOUTdZ8AJc0y2ozF2T
lluZ1ulubcYfdQ+mMRfZl7hB5LNRYM7Ahm0zWrEUVnzqJWuKIXFZUg+I0VoGORt+Sav0po0J0JDO
W2/e1jgPvKNjY58L8vp6M0cIlGOu3e3GZmn5EDt5PWZI/1o1DONuLttdjATs1OAPUMgL9HMQkqXH
Psy0xg9UcqJztizMv1ep6TrKpRkuRbW2R9XZOf0mT7VnSd6ENz5RjZ5dB1Qedbq4iX1kd1evvxXK
K7AT8jtsgNCrmtqtI2PKbR7nhIXwYQ8JsiSBbOwNXIPFBfgJUkws1iUdEvUVyK3O+suQ1glVi/8/
mJbj9+r6ofje/U/TDHgkuSDOxf3/fvlj9/xz9L3aPfQPL37YPykovB++t8uH792Q80/5op+f/K/+
8t/+a2gVFAHe5JddPJTdQ/cruwxCmvkn/8CrqL9ctFHgxPiugg5jRDl/6jBIy/4LILVNLR41BGOT
+s9SPPXwnxgVBz8LdD9JJ2xYNRTz5b+CUaFs/htGJQB179MWQN3O/o1P1oS9jwHR7F0UNtnu1obe
Nu08idoRlcNO1H0DlhEtkYmI7lThdVUu0oXabAmYt2tPjwicZ2OJAkS+57TzXqxzq8KTH9Jf2g7O
iOs0Ke1aX2cx+Ct9KNqR08l1D8ieSvdia3r1qhN4yLP4KXBfjqrpHjO0VBCyQd1M2kJvVYzUSg7N
bjl06K/UNkIswl9Xebk+6bM0wZNYC93JdD3aqP9Yl+Usc3ebdhYpqH5Seskbf2huUiMA0zZh8LlD
xgzWKy1ws4+Mac2Zq40RZEBDRjhI/HKJxVv385PKDCo0oAkdIz7jGBmarClxcdNI0wgjUpOM7Bwr
nNADJnY4nrcxajbpk7JN9aRyQzWjPmZrkZ8hHRp/8YwcDhpuyC1QgwweK9Ry8nm59q02RYM+K5Yz
/hNejYPnvEuM0E5gJHd6I74zP+nwjEaSZ3hS57GehHqeNHuAxJgqipHyyZ9UfSYj8FOKtbgZjOgP
dkBoH1MKP+I+srwPOns5p01tFB0QgBMIF4vkFOdp8o354L5HZxR1ITxxxbu4KDHmcL321BkZIqBL
5W28Ik20GpEiGt56O+JuDjrF7+0rUOr23+JJ3chrbOddpaJhB/qa7Jn6+dloRJHYP4GQJoMa9tIu
BwCyaFZNIgSPPznrCSdI1JUWI7QklqLGcjAXR2zN1zOO9+sjcg9IKnUSkSYj1zQY4abqScNJGTkn
6k7eKOVhHlVvs4f9409482qMrwSUnRrvCwtZ6YaqFc2b9jytu2gqz+HGT3m101S60+AAixdisvQn
zMSnvMM1zIqRvH98atr9d3/zD/1NrKIJbv85/O//5A9d9qK3+fwvfsZTaQd/AfBDB5ks1QA4AZY+
x1Op7b+UsqRFysm6p3by7+EUii/eX3wcr6Bni+p/D68uv8I01bRLf0rl/Cvh1SHQ/wIsNbdD8Hdx
JSJeK+s3ozFfj0sBxlh9jzFmTH/kVIRhWUyTTYFz1/epvdynOTT/Q7c4Oe4B3eK6j3OY1yUiGW7V
kOIIBZzd5KZVtoHiY9Dffp7F811rFQKbzlbV3uptknCO4C6Nztiocevkw7I6uyQdIFtC7jFV3siq
xXQHvhc8bZ4OUY9b7xJQmN+gQYGtpNNFoP2BW6Vu0G5B9Ag/PJTU92tsuzo0PcT2lxd584zu/Tf6
cDcV7hbd//ofT13df4J+FQTUwAHO7PN/Cj7sZy/xkRVH7KrvVvd7DWsONloR6ThHMlghR3AFLDDg
krNMyuKHARQst4r2MbdmA07jefB8jua7t2/JyGW/eGFszQGAUgWV+4n7/OqWdGrPRUU54JuE9JRd
1SqJsvNVQXBLjrHAIDDbEDBi2kzwO9C2y9K5zuhpWXWVPUDWWUBM6cE1LqUW/GlqYWGEZPSaz7yK
fd9j4nEft14o5j10mMa7XtdM8rEiUGwIyNl0gw6e07DnHOc/GOeX2HGFFKqZg0Hgg2wOoBnS4v8V
hhrGFHNFlpffrUks3keXI231ATxotd68PXov8a7mQgbwCnrblU8uXWZwf8W75kUTgGgJvyFAZdOi
p0mNN8fGtljhs6NT9W7qKhcU2+K5OX47Ne3A8QM24GX64+07ecmSf7oTYEUU3o3iFc5fr+DkuFIt
VjCn3jfqyq137XIQQzemLYSjnfOo81Y6Lm9f8bdBRsgB3QBAo9ICp2+C2q/PLiiI6wqnrcd8aFBI
2zVLjYXIZvRX7I//cK2XOZt5OgKXkgGWezYKFK9J43aCj2OduPa3WUZdor7b1Kni+CysB+YdJGUz
xPniUY/+A0H/94dkDnnmf4jGE3RfceRx2oI5nmbd40y1nDMT4uP++CG0RcLovj2e8vdXiGCCjcI9
KFuCt/VqQCkVymwa7eLbNHmxtk7hkukfOYywBqFIHYVR/W4O1tAqLqukLT0LhG+crfdpp2t6s/Dc
kLDc4LVScPLEF416c4w3dH6ZjVGLM/UwKQUy4O2b/u3FYNRjVKpBj0tLeq8DGoo1vj1TmH/EvALc
9aYVuFr+GNEzdz9VqPRWzi4sxqoP/zRYv78YipWICvsW1HUb7euXsy8UBnbcuuLr6gppQ5PEJGtA
78RHDBr9UQc/qvzEMsn0A95HcBh2Tdu2AR0VMdvjbVKsE6YlsT+v/dcIAaYA3w4PBR04Pqr7E5eF
dcHt/BL4NTfICcgsk8C3ffn63boRDLJiaKuv1PxtlmLqL/1603lzy6RaFws3EPoQdeddCydMWE0d
BCY2g9Ij0Y33Qaai5ZEJWKQ/KJYyMmx/0MXgpksFXPU5AKuwJrogFRR5nzpYymFPY47DLtBTeiS8
nbLtPbZhEL4jb4S82IRo0cUxF7SXOfffh8hCz5/XhXXvbUDXY2K/syGcEeStNQEWcbAVBLkJBZop
gUbo0UT+DuhHUkQArd+tNyz/wP1Uoqy13rdgALlHibNoSZkXWe9PWVfVeD8P8NDWe05TerzFuN0b
P3QpfzNt4jIlgmzi2Kt4Z3Y8I90F+TNOEF9MnVqw0EMcqnmYysJoiNZkXCIihX5navNJLPlCPpJ4
uiu8ozvOMdjBSRdsZgv4V0JwR7E8WvZpFHBpkUwBH4cVa64moqX2rh0cc5vPNNA4RYRqbJKrHLYo
gm6S6sYFxZRlOB/mAagUZjmhiXwJuf1y4cNiY7O0wt7smY0fAkc+1X7Td1QPabBk2ennA7i0TnjU
km6Fl+4sK8TPGdHSkukHAtsEsbzQHDD3TRd6/JHoeimo8FAhhLv+PAhN3aCP4CS4LQKpsP1qQnMv
Xg2xYHCShUuD6iU4Lk7FM0XPo6rwi2PkXL8e+MBERS47L/N2EPlWxoG5oiM0WdtSozsSb+pFNzye
6XwyXSrEo9MfTlaVTJo09NLiQ9m7WBCADXDMdKldpDzxBy6DgFkT2S2ScluHFi3/CnZkqA991Ge+
cy7AziyPMERGxrCascnJt3T3fBl+9HPLY0xWTeV6Ogu9coT6FK2lyd1SOTv8bvHIFnmINDANwgYF
jxLtYNGa967tkSiwbxEH5mEqOzTzt4W3zk8RomzOeB50o+JbqgUdo343pEjb4HsRQbQnD7Ornlta
eHr+Evs7cy8qABfqbT2tWYKL32TMFGCsnjqNWHdye2mR4LCOCASo5eS6Uz7znyMeP2wDZAq5LcpR
ZoybkbLxj2GeoOpDudJmzuWkgAoQ+Iz++iECNs4UNan1eFv7Jf9tpJ+zgHXaExtIHVeyDDUlrPOl
XUwVb41p5z+kjdOaJQ0WkC9tLSV5EyhPUc1Gz1Q6461OMptRgAdRd8sJNl2XFlcoUku+sGkN4W2L
QQkgCg7bSdLS98qCVbqn2c/ducWZ7zZA/TYYdxIikYlMcR6n68GzxMHNgqh2Dj1qXBhKMbfh3EYI
Iaw37oLXvb31Owoxah8UE5YTJApT5UE+dkfkCmOrzxtr64Wpk7yrZJyE3YZc3bzhMhkXSx4o0HTY
b+ACmSfLZm6bvuq2c951YrrIwg5y6ikUHe+mARVduZSrJPbK+KGn2P5+DIomVOV11SGdRxPBSjAl
3BOICTf73olS1O2ieqgCZP/I2+dxE9rwr09gf+jNgy7PCLPe4zq5AgcCgu3CMwcYpuAngFP8HMfR
ZVbFg9Qo9lBRZPIkqQkpup/gTh6gOJl5aWGGxRwKnaTJootqrVZ+19gIVaAy5DqEyq4pGaVdkfE+
ys1sCTlQ+Z08fKYOKfrrvKVSUkqLKdYgI+8hJ2KZKAjWLWDmWkkd9uMBs/aJT3KEafhd32IscuFn
1oheJUAmkxEiBBARnmo1o2V30ceC6DAyiqwFafcdE4pOLqqXZ7x9DAwvfIwF1MlH554bj2cxcGkl
6cpCDImISj+oQkMSwJLRhYKw91VuNlkMSNCD3syem6Dhrv12IT4sfiwU4txLCweKEIXEQt1ADoj3
Pn6E8LIK26RYlkBo97HwG04jP88hRH0zOBPUryo4Zi1RNdhHcTo5AgnAdW0BXvmA3ptwKsO9soaw
+Rg2Mw+fVGz+y35cJs0d63QSjBI+hpqFnQ4r6fTJTwYzgj+ndZFM5neLqhwm7prMJnH2KmHCfSd8
Ni1JKZkxdnQbtMArDUmA9SmihJWrfBzD5WZC4qC+thPC7g7hSPjxFNvl4n3BlidvP1p4Sd4Gth2k
zCEY4M25V1JEP3jVONSPdcEec9Ei+qGuQu7U2VYlCKMvaIx7K+jKssq/4ci7th+Kyivahwl5N+hC
gcgtSkl5j2AOWsV1SWcUDlu9bZQDBeQwTa4/XrdNHM7VxiusQl46OdsqOvn9iMol76glyM9+gwZn
XI4tTb1ophhGSr+2EzbaCqUAO0D8WCz9Zwq9g/ro5f2ioi1wrYxKGlXDBdJ1HfD8pqgYRv1ZTybL
atSQo9Z1FyQoU7SGFjJVFzOLA4ZNn11NliXrwxhoDLmQUJ7X2yi1Yzqh2uv1ebcsg79xKGrRn4Zd
icujF/UdOnWVrSG/oTHVgl3Ko5O2nX6HWuO0XoQBKplHOcnYPoQ1uGrY3zpfE0gijituarpd6m7o
GhyHjlaNVj7Cj5U1z7cQSZz+SsC2Fx+UUN1635fM6o3beh5KghpBSvonvafbmq6SC5Z0g4RA7e0C
4NfZMUz6dIb7oPyi2gRZ5SDDjcdB1/hfZZH65bfYritATeD2luZ7kLrOMGwHXVcaakvn9taxD8vG
9XdDZrkI8oaFyLxr0OQ4cxxHryatjb/HPlDlAJiEn+FYQpesX1Zv7zlAi6Pr1uZh0puf2be15KEn
P0xRUSEcNFWJ2VDrAr1Y925a3LpWuzqcWqCDFSJr5CjLqF2yMSQPWTAtbgzM/1K0KRlU68yj2VYC
AgmLu6F9xl7LBs5yoNRtIlwBE5VQkiBPY/hfSz5FqHE4XT35F2sTCVJSejkjW48bFym7TF+6kb0e
Fw0wNjwMbmWyPw9YIzFFp9JIJi1qLPLgODRF4n1y6ZVyK7IWOguOEQqoA43ixiVMul1HZg8ejVE6
KtslC54scjeBhsoEwOMi9dEpni5w4wwn9nCUTi0MBEpvdU6BQpuqPZU2J35xVmAxzYOSl/jUm1y3
gEp3lhU53Vngvo4iNZmWoGeA6lKbndNvppk7baNYc+1Br7paP47Kbfgd5jUAUDmYVeikbjq3ojR/
7PC6JqJkSuMftbVTGXBHZQg8tX0I2sDkq/B+iDZ2Tx/u6zQ1ZXXw7FSXl1GFIK489HVtcqmy1iZl
AadqxqivSq+XPwaBZmewm1Bzw1CS/ZC6wQZ/zZmxDazWZfiJ4YtJkZ7KPV5XmF3q5w6GxBTjmNHr
JqJ5wWTuXjpwqwRMP5WCkFhQ9qW2B9uLxNVnX+EOaJ3ETJ9/jAQWAR1wi9pZyUh1GfONVYH+gtpl
slx8hEcFfsQJ5WjygA9uMYfup7yV1J6eXyMbppT3HP+G/tZvwpknxidH8o6GbtSyvS6jbJxiqAyp
RWdjhC+QZqe49qB0ninS0fF2hSbNU8m1NsWntgVKEp+hGmSSCqtHUoUGMUrUbIq+1zBZCup1ckYb
w2o16FgapSTONm1dImBVt617snAgGf0bOjB2lVx6cE65n2VVZh04YCF41DEjybwF2W+WCGa9puBV
YpnU7cNRmURN5hyNkwYHWXor4ZA09rGxdU6eDfzB7K7xOKJQvB0QkOUnCMNkgfSZTL7Ze2Y+hnma
kllj9sNRO1wRAF2weF7Mp43L0Xoz5b5mu5Qx92Vv41ib1DDzhsgk805t7vZ5eWS9y3tBaaPipbYd
ga8AuuGM0ZcR87ekPblSZ5pVjecz0zRZyAnSg2qVmbt5aQflVTFJGuO7KIeTPJzzBfTMdtgzISOy
RfKn4Frl2vIIVj0mplghTWodjBVHPni4SfswtoMRq+2yoe4JLnjpOZdqkj0I09DFW+BHYdnmEJjW
cHpvLTmbFwLHkvSSgyfvuV/cdblwJpvzE2T3ZR6Ps+002cMYS3RdENh9ynyQ4MGBZt9VPloxRwip
GYnBzxOxD7mDxGCOIovTVxk14IwOEWeWdr8IIeZHZxya9cYSKFFC7KtjjiNj3EadOPle7Qy33pqj
cAS2QjL+wMrNoRtJTZOFtbM0h3wdtCaRj5CYHm/DLox4az0Gl6Trsw9ckgYaOoDkKIFbrfeMuom4
q2w47p01ui6BL3N+YDp5LpentBeuJlTWxGTvBMFk7uN9qWem/kn68GQelwx53MfnpVeOuUmtclEE
0DWMEA+U334cOzMxysnUj0ToYF67cbTlTyBv1TyXDQMCAyMm4ouegZykNkuc03JUX2EfoUhelymN
jmFczsN7D0Bbd+YPtCFPfmdzpmBjE4r8wJn7kdDp5VnF1wQKt4jgmMJX4U3a+HkSZ6bnU+OcYQsR
nzXpKAlSJPwDMmJUrux8H0SjOQU+HyxyxNK56WqdJ0yEWGULEiU9WMD0XI0ocC87DkkWs3/CqYJX
msjB3PpQzuyE2EMPYd/vxVyq7ErDPDAfXBdmFIYVJmD1vEYRg27vEohW6IJ0K52B2CmzB6eazQl9
eY4c6O2aRBf1TjMr366t/Qc1I99yEFKloYNE4+sCq48m2BQG+fR1hjPEckIzJ4/dHXDUBqQE+Aye
9w+XfF1Vo0zlczzFe0EZQdjXddalLkvf6r3+q+tNpnvzPDVyX5jK7ttP9/ultMT1ANFTGka0pl5V
Vm0U/9BXdaqviQpNfKo85YwkhQRrYtfb13qqBr4sv6FCKx3XRgPD+70r1Vn45Ux55nydnWLgIDPE
BaK3W7dXMNS3eCpI9kLAjAQNaE5uRxFlpHmeb+ve5txNFcJ0NgKOvCb2PEfmn72Pso3MEaHUbsee
APZ54qe3b/+3oXIoC5PYSgtwgbQt8/tfugxzGxaGleU+oL42cx9sUOZYyObKEertS/0255ADwd4C
GamAuqr/ut5NGoWXDAnUQxD7zrBQg/bT6V6u2iwRL4ymP0651y0UMJpSe7btck3Xtl/bYLRN5/gR
9fuHWsUmRvUzi+1mwImYDcIOzJ4VBuT7JBMLP3/Hqtpq3xHtCvfs7Wd/Pcx0TV1EgExXleWGGtDL
YZ7KfkamMnK+UJPg6LhgIr08YvdsjvNvX+n1KNsu8hI0Yi10f+kgvS5eZySG4FNS+WUoK51d4fJl
juZJykntNMa2yRrfvuBLkSOaJi5tMCA2vhFlJml6NYP6FLKSj5XTF+zJTT0ZfpMJcwTFhfeK3UM+
AwJL0N4IkAx3Y3bGt2/gSUT21xVIqoWanQW5Fs4rj26/HFxOiXEua11+aWJrico9vSzECqh6xEH6
ZM643owgSNjzPKVM/P5ZFBdub0pehYdnRXw2PQ9OkaIoT73KReDMo7gaOJwW1tzH7I88Yqr8buc7
vfDR45BZT7TWk2s2S9TkKsS+4tBi4W8cohO5SK8HikdyamfolSBQynTvk8zb/VlCa9lfd1UmTG7V
jZ1Ju0Rra04xhrPFO8PQntxGd47Z4nEpqLkt/Vyg70jtiZoZdCRTw/H7p4zPliZZDtPC2LVagC8Y
f+R3WyqT9jgjMnkRlxll2beH/7cJh7YvJGhXA0d1fp/aAyeLWFjr8hmqsUPOGtW9OQIFiIwQen+W
rN++pFktL144oRbcFj0aHyyA/k12GYBu3yDDAPvFMzXGASZHduVCiM7EtYVGCBdWuL9wiJplaJJC
gQI1f/n2bbx+cgfYkkXkxDaa//hP7e9fYmfpNSX2Dn38OQPRU5wnRdsXd3Y22e2l3fXXb1/sdQTB
OcvVDpUiDx65r9xXk9yTVoRvZ9d9GZs6Xe9dRBOYFmkKALD8w3PZr5Y03+4DhkS4SdN5cxzrVbcw
mnACycvRvkPDFG1JAz4DUBZRRuWkm6QTuwOysmvBH5qCDfNydhEwJhV2W8DGlHUpwXDkMf37enJy
8lCJhAcZdhJxQok1QeAxrtLYlLVmYcoAfg9sOEaH3TNlYrBafHoU0uHhROayF0WRMJ0iiV4Ra4MD
ASY/Z3BvkyWH9mbhgfIvjTdjEBBXLNap0s7vHVPXjXr0jIb5DjFEszOjWGiWnJgqTs5vX+qV8S1v
kwDmatToUC2nrv96Pk9VTU1VqvDWV9XTteBtedcZhECzNRHqCUHPvXdI+OYkWM6lqZL+/KkdQcAm
HBAsBtdV2tQzOQvWRDq76EIqCiJLB7FedixVlGaSusim4+KALXb2WRlyPE4QpeFY8rPxR7fINJFE
ntqsndW3Vn43VoV54SvWJe4n8dQd18+liVFSAe13wo3Nm4SmggDNRo8E/mrXo71tTkbPLTRWJHM3
pefBvheGVDkwnpVIk1R/2G/9l8sF0Juik2+0DwK0By3XejWFG55g9K06fMxHR39K29K1Dzbt0ZOX
+bWixh/3h0ihGbUAhAsh4oTlqbCz/B7PSPRPS8jpNE0jZxOIxe9QaOqbu5Dza3eTzx1Ud2xu7VMS
pO8LWm2PY606aNItSotbejneu9FFDz5G4umKHSlGeABGQLaD4OH8vdJHHs8xTsfops4DS+2oGmb3
YhWgQ/scdsoW9PCNYlfKDioXDuRQ5Jz6emn29MTze2RC1HmOVx/NHyMmyyYy0cLrZf4F1IR7scyR
ERtcG0vunLrVtzb780ONKKy7CVsvpoRhFFxhH5S3k3aG+wTlH3BQllC4mlO3+5wNAWLcom4/eqrr
SIvC4ZTOQwpYXy31FnwS8O15ChKxGQwfLYce1U+woDd+nKZ/D74HnBvMaoaSZ1vdQq6kJKakiKn2
CbW1POu96hfrq7303RepV3UXoxi2jWe0iDLdJXuVLMnF24vsZbBmQtBWJpjBf6enT6LwakJUlH90
40blN94X2upouWR7L6/6lNdmeXdvX+zlBvV8MQ1Qzmzz5HCvM5JwVaR2bVB+8yxdgBGarVtZUl/d
FEV2NSpn4PwXVQWAU0dnf8jHfpv5T48JVoeWDUH8NWxicLugQiu1+IbcEwdXJ6+z+VA4EuDb2w/5
9E3/3IafnlLZNsCDIJBsyK8PkbONzDis3/ibnCrWDFoalOUqDjzJbkbV7UNpF+GHpAshJyNiEdQ7
BEeS/Dgmrreb8x7YF2A9713rtcF5KRp9x34L94m6Yn9fFCQvdl8WNZQ5Cdt+TMsfxYBVRkl59v1o
L/bfQco5FcCvRBcdHeF3TmFYkkIXHtWbjF6cnAIKa22wfEurqKeVMLQHGbnWgzX3znbl/f0hF3oF
wmNITBpAGsS4QPi2X6cEUuhuVv6yflODGfw4cWLISWl+mtcZ/e8g/+wgYLUb7IimR4PU6gm+k1vu
3n4zrpnML96MNmBNgwdB7o1t/BWCBQNUpFUoGH+LBhoHlNNg182+q4NdR5cEi1xVzCdd9POwSURd
0O2pilNF3epqrD0813MdiXcrmlQnZ10onCGD9qVIqKdv20xcJUupLxdnOZZO4dxSA83fVYKXtvFo
jC3btZ9pu6QVgrq6DvQH0sYRKQuV/Fi8NLl2MCbH34+SZxJV9bvC7fN+V4Xd8HVBgeHOcu3svSiR
RYCyKA0lpp+GjQPL4XbKgzjdxo3FA8QzCmJjH9ECQCwA1QrNnvhRucK/TOJF/S2paiO1lGH6/Idp
/xKWxCtmbBXVBc0mBU7WNuvvl6wPK0Haa5YOvzWI/V5DS07v68RZFihPpXUtJ84Sf7iifAl8fbok
uQFHHLR+gOC9dlOB65C3sDzT7/Bv1DllM/ypQhhsFxQq0wONCOhMjhu132rHQlklmvvLJAms92IM
nMPbU+tJG/fl1CLVNPpCvq1B4r4GA7ZT4XZ+hIoSutYa5bSwCr9U7QqBqykWd9NYdkaFozCa4Nh5
xDBlY889xcBhcfmbgmBLw7OId23l6U84co2m9EsJvRRdfJV5WMg2jjNfe0McnSG0iMtepfEc2HQo
CsZUOK0CrT/pV1u/WN36KBiWQ5r14irw5MgHJi0uvS5ebnCPZztL3aQ+QC9DWbiSSXYJ2ZQWuHCg
QsMbzksgJVNKD5em5707cjQlF+k+9vZcnmH+5yDZo4HLMBNpF209qn43TpCUtFxB1CFYOdNX6r08
j+BR6vpqqpGvQciv9sDV+nYlzwCnTO3RQpji776tkk9DOfUYyRpptA6S8p8KX7/HH604J4C4BjDH
+3kdkh2bTmg2T9l3NIAtFDmnIP0KymOha8gr40ylv63dgNhnKb4uYzqhJ+qNdfH/MGF9A0Fm6zNm
R68nLEipruhWnX8PC28Zdk8vxFuHOL9Mcq8/WOsY3DbQQw+LB0WkDsL5c+y3Y808WeXt2zP2VYHu
afWgvEVtmdAB1vI1YnctBhQu5iz9jvqr97HxZPfBzoXYaQq7F+yLw/WQw3asVVmcQdCHHF9qNrIn
jflExz6A5HIaL5E4d36AnG/w12iS7OMf7vK3lEF74F1dljiYaQ6VrypEYxEuGNGp4TtV7ya6I7Nw
Ozzh4TYPnTVe2xi/0FPqVs+HHetWP+LV0ujrYcw2HfFo6+7dII8uLT1ld3arBjok7AKHNm1zhhuB
nK1CdOjnfPtvnsUfeBbAKI3q2n9OtLj5Xpbdko8PZfKCbvHzH/7kW2j1F4YpPjVKHxdHA978B99C
+NZf4Mul5BBqGxtfI1v3Dyk5+y/+ikqbSTSMKjJlz3/w2fBUk8xyyt8ScyFOlv8K4YLV8SKPoFbP
Xgd1gw1GGZjp0ynrl70uL5yOU761YN9EJ3A3GIEn9B0m59oG6hHsYYhJZ1sUSVsc/i97Z7IcuZFt
2195PwCZo3E00wCiJYM9mWROYCQzib7vHPj6u0Cp3pWouimredVAVmYSA9EA7n7O2XvtCf2ntzG6
tj0SsaKL3dJQ48DtFZAJmq7PZRB70tboomFear33GuXf9WTb80Ux6yKwEqY7CHXQhYOo7NAB6rMV
LCCvahZsIki2DmMUoknxCxnbNo2XPerc6qnt5vY0Q8e/onkito62LI+IqIF7WQi5ty3u0XRNRm3u
o4wwhINoPJJ1aHY7r0sKCNTPiJ9KmRGY9rQRNQGhxaDCALrTIQGO8lPT9eh9WrTkrPibZzlXKd4r
cgku2SHClBCXjvwdOt8dg2cEB+gFJ3lD7lV+MRIyfI1MqD+PU6ft9TBdfDwnKD6qflRbRjDZLnWi
dPQlX4qvUO9BvrFRqRUF6Q4kpuCSyqX56LZ8zRwuSZUYjFicSjsamMgxtzUApGwNj2/eSiz9NC1e
cdPjt2NbWopbseTVTTq47TUQHnKmUBESAOwYNakdS+hnU+zsWDBF77ducS6hkIrt7NgwPNuMo4Vf
SvENw0t/OVTWM5TV/l7v8JPvXQ6EeWBoaQS8f3CzPfAR80nlmbFLOaPvizqCUTsuYXhmMA3t1BQw
a6pyOTOR7+4cm6SGrf0ZL0DX4gPDYrm1yB5wxptijSLoJqvZW5G4sYYhqdhcDfNK17oB5jQxBm1h
qms6ptKnQ7NlpIPw4zP6YA1BMNc4BAzrIekkaXkraceeM8v4RkSTHSA8yBB5EqlQruEK80DMgq3J
4gCO0xcVmbRZlqZ34UAsA0IHJwjXqIbIBtyQmu4WqyU5aoOogvAz3oFRc3hIvVDuhjX9wZumd3jh
2q6y1oCIeM2K4CYn2mbNj2BnA4aXA/rTXUnmJ3VqgLr4tuJu83UiKKrVjYQ2zQ5Ii3peCsAky5pW
ERvkVkCi4112ZFlEA6kWOqroU87U7tmi33Cs1/QLmdf1eV4TMegA4X+mGbFtdTX6+Wdyxthw33zG
aSh7Nvb1HJNwRLoQ8ss1eKO2B7lFkK/u5jWXgzaIRUaHbRVzpD+6IeHUu87TJ7I8JL08kj3S33M+
JtTWpH7MGoCHe4OsmOledrgerI1sslh/0i3uha2QaXJBoe3c9tD54m/KWsjMGPQ0N3elV9GvAG00
c/0xuYIoRW1HFJdAram3oPlCM263SEdoPCnPLNPjVBlkBuTVkk5AxQTl9r5FpjuSTYsI877PEjpo
G1qGqQlPjNrxJcv6Fk4hgPDSQQIuqS7nGtc+fTVDsbINSRS9ULlGK15FT/h9tKog/QK1AcjomVoI
tUei1igT8NhRkKel624JDOmz6DD3rvUyVJzt3lEO6ZlNRNPiEa6XD311om4yqULKMOsJL5/A7R0i
L0oS7hAUKOFDmQ02kovGNGwq3paYc6BQavu5/fx3p/6HnZoN1P3lTn1ZDUmXvJZ/2ab/+Kt/EV/d
3/CG44azaL2vQQbsxX/YzD3rNyZ6nCwdJhHQGf60TZvmb2uRhM7e5ShO9UaX/Y9t2uAF1zM6LUqK
Oubw/5Ht3Pxrx4dxom5atBtw2jHJp+30pSJN5nYa2JjboyxDwCdpqul3Im6WsztS/VQN8yGCtBzx
1mlO+ODEXnucizIEu5CEp64FWOPkjn5ZCbvcZ9Yy+saoA/9ykbs9uHXRBU5cS2KZRe+h5U/VNSLo
4WfaGvqliqP8yTIAa9eFi5oe38e5ElasgtJwxqBFOu6zqbTTvi+0Bb4j4P+hHNQ/DEf+WpOv34AF
FtbC778auP7WQE+JCBirsa6PigXvhoQC5Hvz4PE49evn4n3/6TD3b0yAf20m/n49tBOEqzD34Xj0
5bDO8ykUvYX6OGkE6gGueFuZ634S8h38+kp/HcV8XsnB3ufAKGC8Skn1127DArR66ci8JNyi6Va7
zLwhtU3bu1h57kcjt/ZznIZ3v77ov/l4a/+cGpKbiXPm+u//dOxLhUGEetnlx8GOZ2Yea2J1JxCS
BIOS7fwP1eK/u9rq6kUXwiQEu9dfrxatEWslmNcjyFR02WVbLDtlE1ZxPeTePxWDX060652CXYuL
OEhf/l6ZogHK4yITybGJVQ7gPw6BbjdNsTKHdDaGOVbXQzvgyO+y8bDkTl9vk44j2X/6DTOSQARj
kS3FP7826HK9c2a6memxAcgTB1hdu8COwvDBs9d979cX+/s9RFlJWYDNEPGN9bUpSVxYDvTNTo+1
viy3aNQ68DI8wXVcZ/Fx7hI4ik6J3e4frvv3HxZbGgNYZAG2R9bzl3Upi9IpiWArgXQFZMlJ1nuY
zGHCnZQQXfjrz/jlWhaVA1kO1M0sqjTAPzUCf7plrQR53BgDhU10kBa0ISmOa9HOF9E8mY+/vtaX
9fbzWlInfJf6SFjyq8QiRWuqtRr30DIvk07v0ilOOQN9Pfj1df4qX8HOx2dajbCezSKzKrX++mAM
JN22WNUSIhrlmAZqSvlQ1lzC3h9NeR8nCWco1fZVQm5tnYZbUUTxP4xBv9w763ughcxCh8lw7Z58
GZuMM+qzRva8B2iLQa2PoG8Q7kVnJH3FqYpcGXS2Of/Dev6lZ/P50Wmw8sHpd7KHfi08x8geqyV0
kmPshuY3AEbFiair+YojfYxWvCair9cqAMQT0y7HD6dhHo+TXaofBOo0LbWlV5yyEOJ5hPXsFCYh
/1hS7fbXv9C/e5+SHwZaCKcDwO9fvp5MwlpbHE074DK23zATWK3P4NPjJ4JXboMKSWvibVLNcbZa
NWVnweSCnFmGrscBxeKF13vhUSWueeVpdoeOcWQuHlSx54z7X7/Xv9+1KP5WMRwCZQZwX9+q8OBG
0YFNjoUn5szPIpQoftl1/fbX1/n7k4gGiJ8MhZ/LP7/ujYmGQgmdXUIUVbXcegmV86bMmEsiXJb3
v77Wl37nep+4eDAYc7iSAHdmHX99RBjNys5SKcs5MfVB5IZjQCTF4Oc8KlhB6sivUXFe6INyXgCF
ETpYyf4fvlidPiKX+d+m+OfbQCaBp5JZs8nb+bKF5WhzDJ6M8OAMUzsfndxgMe09ygUw4vVyS0Eu
3mQcoklPsEdu5prsY/5/hlwCv4y86KIxPHnDMN/0JOEMwCjTuoUn2dPIM4A8nsnDg+6JovsONXD4
Maohf3LnfDmTOKXgGTatfe80CqAsDZSLsRUsuGR+GHdyyOx7yJji0NM0uoxLi4asqBPtQXOm5XaO
QnPY5GU8XhdAsV7zkLnsonGMA1c0I+lXZfhRuJqsT2XRkKJSkkl1WDrd6mhdxANSJ4d4ZuJmVjhB
2RhAnL1Qf4dkYT5OKMwbYNdjofmdCq2PfOwtIjuxwSAJIKzxHJk82Ygio4BCL3kbYhbvqovkBzJ1
qMFlwbERu51wI39KPEIZyQS39hMiiC5Akdz9cJ3B2CKCd15wB7TuHUE33G88/aQSZpXH5VFOabeu
0bF2CngQL4sVykBhKzw7699imuBtzNIEJZhMgN0cwDgPXmXOZ/aZ/KnBUnj9+fWG9tRvjTIWt7XZ
IKOqaHDDCdAj2zwZomB8EXnFAJAwTuut87laDWj92n5hhXJ1pX0Hz8wdiRVIFxD+9OUwJDXf3Swx
j/itEPGDpRLr29AiifeNSJQ3ZmY4a7IMrzPFSXy2+zoKusZJ3lrh0b0P23aO9t7i5cvGor18T6Q2
7SIsVsZGM/huC9NI3kDWGjudpKHXdLWNYBTpIPoRp73cyklThJrQGbsRY6OuExwxcYAuKPlOp56l
CQfYkz4LK9+a631YTFV4AuU4Rf4cu30SLErnAAMJcQFvglB9w1hxIfQBbxAzKlB6m74bl9tCasjb
l4JzzhB3BOOkfADm4elEH6rjBtuKLq5f4ykS5K243L2SjISbNiRX7TDEVAy2rLQHG00tv2NkzecI
ecopcxFvL1oWgMlSTCHzBjisA/t8WqrV4ixpTFTtbQTX6ijctryYIghZxH4lgW104owhcjnR7bEP
BH6ED1HvYFsZstfGLrMzwwkCSXHdXReLs88SgPkMFdVeJKn54oL9w+pYEGk2kxSWDWYgcJeBUYZ6
rsO+2nmKZHZwqQxg+VaNJ6C519j25hOOnB3Rx+aOULXqRIeXQbE21DDBJg+lCB+L8NTWR1Seg0/u
B5qqFiGs0nppUQOeoyK5blXvbsbRVME4EwXAhmPuZJM82qFdbOeuNi5ymftiyCQy43LaZ14h/GzR
15wygZ+sBgCaePEdk7I3rzZekfPQcNUKk+4YyVUGEZlHYhqeGyIhmJGZde7PymVXG4hiLkyGkGiv
waYmV7G9Nkss+2EcwwsyCKLnHqAYnq1ZnWIcyH6N4SIgDmK+shPTPPf41W518o5P2igzcgnsS4QZ
M+ELVpE6OBrXRSTqfpJOVh9mnWYrnZMxbDZzZKYnvbIqfRNqkXM5yJw3VOWWSZN0NpZHuVgmaN08
JBh+NLyLXtebaw5KFoB9m/Uic0T+2NZz9DgYYrqfqzXAoOpqNwIzuMznzFnMLQMrZ2dlvfsD63V7
pLeljnHjFVyUU/S5jcQd3bvpzpnmeWsuw7Bd9x9AP1WNKiipm+Km653Fd3jS4FFqUOs2RgZ4EnLl
IcpAPpdZaXe4hZ2EpYio9MgK2REcmAGHOqX0AeBFC5pj3s5bhLVneGXVflsbxXUn+id8hk2gT8m4
xlG4qR/ltFKDHsMEJrXUIMur7rJdmWbyZjUG72wUqN/6NJouzEEFfRJOJ/R7uEohTXrfzVR14UYS
pYIFgHXyWHptfCJICnaqMbndYcFlUwP4LHtKhFy7zefW2RZz+1xWZFqJoh9fBggGH72liGOzS914
MArpfFM0ope9kCtffgAfANqd8xiitUO9LN6V0hr7Fv4JHv6qWsNiG+dABe0dPKUbkKL1of1ZGzTY
aqazp6ZHA1VY4uyhmsp9xOyXdDlp3EelgyEu927zsKF3GpqhSfGfxhZtilaHwKDRfQB1feJH9e6V
JFKRTRihQonq9l0tort1eo2uQVOi6gUQFbg2twCRbSuyOpJ7psn5zsbEup3cxHrM5q66wR4KESXU
02OYNsaZbzDB7wf8eQz1/SglNzbeJUajwgeXYtxETS4PsnHMy5XVvmnrRZK13OgBqdPVPgdltcuX
zn0dej4SC03jgxdNTN/tYVNvshCY1CdrBSC/ToIF7p6nUijzahBudS1osW8BQ1UgEjoN+MVM39JC
7j3m+5xW54vMbJo4VRNdEAjm0rhm+nCkWTv/7CnHL3tzGkADauTumDXceJDdJXs6iQatX1ajvKJi
B7QHZY4CQK9OuT73PF09s+60yGF0yP7apb19MJsOfXfiuYT6LO1xglqApT0kS6JR4TkdGBpY0Vi8
ZWXj2FtSoZtvViSbHRQEGueySEK/xql61IaSXlKat09OV38ntRZ3XVNZue/Jxcj9DmfSqyCofGIR
6LQj/nrOsq7OBKOJSxlY6TJc6OGc0M1Pt/ziyTYrjPdJQ32UDDUDd+mZ2MaiaD473lC9OXo5nhbo
HYHrsQc2BJPsZwll1nKz/kYHO/WWthlrdpOza7AItBlKotFymkw+9mJgVPxuW9SKG2FBlv6INVz/
fYKTlge7LymTeu2jsePyrGRtXCWTHB61KBzfrDZxX6LBQ+BalhisAyUWl6a1nIvcKXw6IuVBsy0S
ySFiR4jUx29zT3CbyIom0NyVqo/updrgDdJ9TlHRFbYhJ4B4QFfDaELyNxlm8656hcYoFWdMSzkJ
iRN7RmXMc+Hnw2DTcV4RAxs9bdRBD9cMzLaoh6C3DDInElDO964JWM1X0iDS01NsIzrdIe5L4uN9
Unm0hwQR4w47Mr8bm8LeRH59qpdkeMf8u1BhxHlQagXfQusm30M8WfnaURLn1c9agtVo1YE4rfBp
lob5qhm19mHYw3QZggd4kCVTKL3iZRVizUcdbsPGAAz7PQQmxnFSrKPF5JGDcbjtSTEgQ7C5s82n
CK4HqQ4sr/B+uamKJyFJNiAngRmTymAtEfOEzIUUHCIR2pIgOVIWi43icBI4aNogyhAa5FJjg4m2
Kt9TyVuWGzExAdTJmyHuK7bK6ADl0WD6M/3sF9PbU8uTy9Ma3i5Dt46M2T4ZXSF9PRkZasph59L5
94FtoT4IuZ1FqvSLWQLdXfTXpeaF42pw98bcQEYrZqIE+kQhWcDoDb8gOqfl+KHVwiQjAOqxTfLU
KaGxi9chVqekncESgXrZGGokarRuhz12PvGW9WilqPHZdTgInSyGeVvyc5pdMfWEefYqvcx0tc9s
ZhwmBy6foppkhEkxncXcG1vKPkjc/b4owJAjVQ5w/BGXyFHwRukQpPucBC637372rUaWCMzdvW4z
3yga73uLFXjXMmshaYrewRKJYzp1t4OpvSa2tatCJLMYI68I5DkVWvMyFcv1kIWnvrIf6zY8s+TS
MCIdkPHR8oE04kn3vDvHKPdA4tCipvmrJxIAnBlNSqf33nQpOp+wqHVIq8vHKk/araiMN+XpHKy0
iEU+No45aeMBk0/mlfWFip2JoEj7vRg99IYFXe2N1KgIomkYvi3m8q7G5Ging7FrnBw49ezN0TcB
3xIOeOtmJ6utR0JsZyI/E3OvL1vQPs9qVN1h6ONL2TwKdxweGhe0RNwl944ZxQdn8jK/bcbhWTNa
d6umsT+M1DCXw9Bqh1al62M+i5M0E+fZ7hhxJVg03QASUHtMGpv26JSu5YTjxWpfTQzIRdJmhGkQ
invZj1Jrd3Gh7pALeD/QCM7aSatzGjqbDIaO2BujMZkXvVt0XQpyaVQ3uQE9w6+MJktfYRQyDp9T
PeyPERmX3g5lSd1u6GpaaY/jPNd3egegFFS9nA7IiB3tqh96B5kXQRpkV3g0Te1uouTMCOhoByN8
caMs/IA7xAPIVRkxSHJsW44iFFIBnCHKoojbfkDRHMKCjtaZBom74csQUSCEWkONQTbHBf5qdYWP
kxK4CeezZkmq5MTRtnAPbHGFQD0Zt703U3YMDsvShO7aL/W1OmGGN/5MF2O6Tu1ZvyRsZkES2man
OJvCF8AYNLkjxBB3OsCErS0RJdHvGgXI/8mW5z4e15LX6yusfbLuvjXlyNEh12zSMXArHDnb89LM
szU0BxTogZwjoq50h/pqsvvvdk5mVdJy/NtYcX0j2wX9wVgeS6akKCer9mhkHRtpZ4YnM5Y0BQDr
nt3BoUewTmo+r4fcXNvOld1CMTKZ2WQ5ycqOVTx//ieeWxh3wqbsr5zU2ztSLgfDzOrXruipwVRr
0CVwzema4LYu0Cg2mfUspX3vZXyZsHblRiCY2302iutcMUZRJCINGX3jvEhqAZY99vaax1sssCuc
7KUv9za6wG9V0vMBkpRXZB1ZbjsaLzcyyfVnuJ386iW6z2OI6//YIoq+yRTnXcyw4rBkw3JW9Tz3
vhJ8LjCd4UMtKfuaMa4rXyLw2HNUW4XtQ+60wZiFU7ZJFroiNC9ZDEgE2IRofQkwHWVzzEJRFNz/
YtEuvSqq0XpoyV5kKR1Fd7nw2rYjsDj3eloyYJtRpkdLBWZomqxL1GDiSuqTJAhrYUK2SJpXhByc
Pu87LSmX3ZjyC5hLnz/lbb7cxijiKZOUtr6/mNBuBKx8XI0y65YZMN9JTmwWer3llt9KXVUQoU42
TUrf0uvlbJR6ua/WVlw3oJFw5hDoSj6h7K8SMEgWd0BvCV7bG9cXzFP7Hruihml0dAMowPTzndoN
FNL250LwJ8QmtEenXP9t1fNt6bbihsUuOaM+F9w7S+vJoJk08Rzr0kqDrId4kXTc97HG8Vp36LMG
n40nnWzwj0W3aCql3E3mwoumSqteaSWWJqlFxviIXlK/RBwQnsY4rF7DGIX9HMY8OlrMI4zendnk
1IensNar1wx13dFrlIb3oxshe27aPNTvKA74hCV6qIEY7YhIMBfkzt4rE+OSuqX91nvr11uIfI2L
4GsiDcK4mzIU/J8PrNFl8Y8CudIrfDUurYA5nGDIhMeelmuxGVyte11wdEfQo277hr/z2iS7YPF9
QzRPCpCeUHr09TtxSh7Z4CG55mMbnnBslnuQCzzsiicQ4S0JekUJEaMF2x9V9nw2aYGf62IMX9pJ
Aqxe7EW/yCNDvy5NOzzJ3OSd91Q+MihZDvf4FGh+MBZ1A7neBVNNa07WkpYCSNDRz9yemnDyBu4S
ZxFvkUjrV0aRWuUzi+WZrloZBhXV6W6ASPTiWXxTkR1pDwsFwYcT1nxgr1/vwVbM3HmyDk9JhB6f
c8C8HDQYaAFmSso+145H1KLUyT4FhnrGaay+q9FlCtVxIIddyyazjTlWsDPWaUOYylhexVM/PCRi
cn/UoxV+JJXyTqOMgeRHEzuTlUzNbpbOHG0IZWyPo9eELylYLhIDycEKA6eiwR3kNTjC39vP/xU6
/IPQgf6zQSv+/5YkPiBJ/Ilb5+efefp//NW/hA76b/g4WYZWvSwv9i+Rg/gNyB4DDPQNDuOYVab4
hxYRgD7cfO48Ov4rpXO1rv1Li2j9xuDIXkcjzB2Ryv9HWkRMd1967C5TFmZR+BpolsPf/dJjxwRl
avEkyyM2vE6v92QSopzjVAAAetMXzD026wxruuRxn/2iawCSdMrcQzd1Dk1hEQknQ/LKDChaV11D
x0plAg9QIsogiiDI+1OLGTiy1TNBj82a5izNVw+A59GoRe4PnpwoMiNr64TOj6Gs++MI5XkvkzIK
bDdrfD3MiDdb+mE/w/LYYAyyqs0CxmEHl4h6q3TR76Vz9WzVjftatl1xHKBg7ETCY9w5TiD6UZDC
nRC+3YbuoZyT/MGICSHfjJ2FjgyFUMWCPTQc3rTlxOLpQcMzbPstdJ2afMWiziFatlF0rtq5f8zS
3r1U6SLuGEsYQZljnBl07yyAbgZuEUXfGSvEG89cR93OQBIne+EmTEW7bx0McVNi+RnEttsKhtSx
LY1yZ2v0eZZhZGVzvFNUZoFEW30D3RpRfGjAOpsnd5tHXUXUTCPvW2GW26mxhI9Ky7r0aJccB6pG
uHqLfrKyWDvlHVF/mdEQWqalS0AIUnWmYka7Caeb1J5pGh70pLa2gJmdyygs5N6q9WJnNKxZYumW
23o0urOTaABHBuPBVoWCUDLYW1yHdIWcrLtdMpSa02zTzRkqFWi1mu+sJHXehpAgknL+Loqk2+u1
SSLnGBl7/Obh0wjzb5eCRvvhJnY2n4fZSM8RUsNN7tYKC5fqi61b5FD3OVQcOrttd9RqyB1ReW+Z
WHGEdft8A/3Me6P5PH1EoJ12iyjBBTakCm55bqxba566/HJOa1xwevoIm2N+1TBhQClcpDgzWRkv
XE3Q6ywEPzJt23pbR6sp0QjdIF4y9xQi3bmGvFqd80l/BKWHTpb6pTkQJpDdqqrRTmC9xmuwod6F
1SS2wnpoESyWAKdwDoM2JASeEH04brwBkqe/QJI82ZwkUvZ3Dx1ia+5iq3Z9g/E6EXWVURwgp6EQ
ZU+jV2gNBOjlxlAE5kTvOKBOc4JOL5KNMghL0DR58NADbuKhbM6tbbxWeeOEl+S8qvii1vNvdtI6
2JDkPtRcXTt2yWCFxj7vzTRzGOeAcHlfgJMk2yicl+uF0uqmGwy3ePdKeAOXFgzY0u2HR1kr86Z1
h7gdCExyHqywS7eEsehbkty901Q5Bjsjoo85wAtb39VKYwZBp2OMDrXlZO2jkU8Q5wKJVJZUodJ2
KudUdtLtNGKBU0Ncs1DyvRdjvezWVqHdbqsoFC9L3Ey9DxY+umpmXCPfBHV+0zJgmvXbUnlD+CNd
Q/FksngbVjiCcWgPb8VQ3XPnyox0OpwKnEksPfPVmGMfQ7iUvjlaOIMCKkdRrT0d8r0qd6BFDOAx
I+EK3ox1BjzjPRVzLV8z3eEgXIlZj446xT9WVky6N2XvWD9mC7XiHuU2RgtnbhgsjVpCw73XwxAy
kcy45JJHrb0plNAfTE7EpPB1OaFZYsK0xdrHFYloxNtjeB1jnyJiFLIZE6+sromANiqChgZ6aP1F
lk9ScH4dNaLxlBMR81Da1/CE1E5aJN4LkY/EOUm+Y9+mYffAcde4aG2ta0mLasF2LoU37cFW2OfS
szjQJx7PveLYI7N8zRscTJq/mIL2pTO6+ypus5uVSL1EAO2wCMkKcZqML8K6JkVkWqEMOXoOHipE
cU2ACE3f9KltnFyn3Uut5BTp9inrV2Qn2zaqTG1Hi17cOznycWZFC102SJ0Ae8ryisEn4ZSjAzbV
bsYXmYYGoWwmbmIm8BiLiODLlBVxQmTcQY7TAD8RQwwc0bl5Y49qr1Az2LvJCTUfwq9wN4ZoxH1E
3vFOiZTEOSvqbi2LJHUBn/yYk+V7XfWutsshRJ7GUoTvi2FLTtl60Dl2dGTpDA8FL/WcOfgvSWxy
X0a9gcfYMwY/MI1QF87iLESJGO4malQW1NOcfo/xGJxkUzFPiNSu10pro3pB0603Y53O/0gXJJ1D
eFheioyes2uXlzWswqo/Yh0a9sBgl70cCwlFS0ceTdz36BP4EV+j70BY1CqDUEeTJZ4ZlQzqFv/V
xPXvlWfJjaHjlgOEFt8wl5lQjMfZFgwcwmM+wI5Rxphv9MmKWRoX69k0G1riI1bS19E1+jPWYf3n
OBjVDpIHVnY91A9215jfoC/VqOJJZ6tpUuzSpK63NPnyqwz04NPAc3jGOtrewGzxLhH4lf4CHPqS
IIhk35jxeIVeYfGlkduHfBm/N66VXM5WHH9jjiGI7tM9XqSzOQkUC5J8Dst+VZjiqiMQpl+5c+4N
gAa1x93RvrpOSZPSzgITIPht20m1xti7NkKMzrvN7Hi50NOsepu6iGk1HdZtNlfiGIvoWwiL3ddL
mq556TgbTZvNbWKsqgGha8+M5sV2iqvmrEoPShmiC2If2qgJqK3qwNJji4BOvX/UjAG61dBh+4a0
qbYeFAP8Z8qme4qEyyeikIzqMjLoohf4/uyNyGw94tU44TPp46Gm1EHolMhXQ7mcKSz4vBsHIDy7
W8twkafKnmPn3mxTN2LLY0YZxQ+dPdfJ75Kb/57v/+F8z7e+ei3/7/P9XVz9+Pn/jl3+Wv748xH/
jz/8l+VI/01fuQi4WVZsD5Kl/3/MJ8iF9vRKNHHQLK/n//81HPEXVAWfEVnCXuuMPw75Fi9noS78
dCjJ/8Rs9DtV5M8iGpf/mWI1koOxRkbzRe7W0LJtC0IyqU47AJlzDGE5I6IAurYHqNyQz1Mxjme4
BMmGru1zHkntKCbnyqgGZuwFa0dQd1Zx68HCvskH8SRDoCmcdGDkVBa19jJoBPTp2FatWYMtjkd0
43bOFW1RYHFKv0nVBCPTLM72lJ9NbdqHfR3CsJCeP2B83eQjtNixTT6oupOrgu/Rb+Dn4aOoGuDC
AFmYk0AGEstF5YkbrIYAJNqJLBNmoDKD+GchX2j75KPLU6a8JGtsncq9cky1B7xdA8EsP7ysPCNm
vAuVZBKXDDvLyDh7LjdWOl+IiP+qTbWNipNX7FBVUDXLu+wz3CD6e+XYz83c7ao8zP2WXOFvYWMd
kta1N5PovC2ebBQ8BIHrvfnM2vrqiAVgZTTdiTY7r99Aj50HPmX+kdYwObuoT3dmTiKnWdBuGyIH
UPU0PkTmdOeWyvZhb0dHiHvvWJm8PQsOnJb5YiXHHpc8X5kk8M4EXUdatCeiZgy4dwoVx3w31dZz
bGanSOWvbZO+VotkWzU5fAAB2Fp8oNUxXvXzDQwMZzeb/a7xkPNo1meEDIxYMF20izicENrKNCIG
MRxKgAB09eNtkq0BtxrUt77GWAJ2hu8yLl5R5ODymhdOPVg7/PVaTJLmLb3lm6kTN70x7Yd1RXaj
NShTXNQOwMwxiz9MiIFbqSfnLFMXHKKgO1ceuJOET0ga/NMSAhgC3psHiWdqQdZxoTFhOB971nIJ
GPVUzctTa1FhxVI9oPoK1FxOwM6ZRIQVFgUIYdvcUO9utVyMRgT9PW6Tq6zBKK3Em9uY196U6L49
6bvZ6A+LHNpDo4CRNnjpE+KE+9Y8RAW/EdKN3M+Y09ItXS7sagbsNq2wWlM3Tx4qCxI8Qcs0RmEy
NxZPZaS/e+bUc/BjHtlH+Ul34MO3w4OlciCZKTMauwJpX6gHM0RFkiU9Y2sDC+BiAzPU9QQg/fq9
g7y9Qir5XDVlSudSXtUAaXb9+nd8zk2s2Fwm035OUI0dSLdZNnhdrmpDq7+nIUZBJ8Uy3mrheGva
3Ha5ikJ/bix0PEA0D40zj6emkuORCAb3qEZNu87iOUd0VRfXJYo1BGL5SFuag7ah5eZ7r3ff57G1
L3UX7RV3TZU0VtCSNwQptGgAAZN08RrSUOOgWrPhc+RsyieoOE+F0rA5LRajsk1hkH0bh1dWmX2n
IKZDp3JQj/h2FjMJ6n5ut42lYj1oUV6SMava6OR+wkWc5irX4psS4cp20qyninCbNdtSbsdBvqpy
bt/LkpYnStF4m9vNhqD2dFMvnr0rkmIIjJkpm95L8J4lt/+SGu+VXiHuawpkQ/QLbGXAr3UqfreV
sj0s3IZNiKFSoe2/RoA+gCzlpiPx5dnR7KvBaEg/GNuP/2HvzHbjVrJt+yv3B1hgE+yAi/vAbJWZ
6mVZ9gshyTb7PkgG+fVnULuqjp1yWdjnvp4CCrU3yjKVTDJixVpzjqmN7VE4H+HAzqwY4B0hSvoe
3lNsqLRSzgwLSeoI1GEEf4sBu7HVN3IVeuoqsZvLOTQ+whey8/wivFyuhi2Cfqmg/+Sdi1rpe/bE
mLjlHjgTkGODyUa+kCOsD5mSS3vp190JIZZNLWjiu8UbcaY0HV1XWWlYV3tTZs/+MnxYlmNKXjQs
HdzGC/5J3/60gf/GZnIuAOfTYaBnA2duDsvj3CUQWaUfewiwMJjZ8YYe9QPSuHzFyX4/aui7ls+b
5/ORmvIj5oT1rt22XJvwKeS1gHPeMSdqMiNnfDXlvitaEo2rwuOwATyK5eJIkmu2JxLqdexILc/G
YTikQ8d7y2Gc5ALYXg7sjXI+9hHTgtni8O+j4wTXskF2dBydnj60gws1Q9fWVOklh+htYQ93qogY
1MfF2lHiipgOki8qqPy2XdVfIiiPK+GxPPz5Jv/mEcI7RfMUmgXK3nOFu5knflGZotzHZrcVlX6j
+/NNMbfNRw6F391RQfOS0or+KlYMnrCfLAr+aHiK/5Nn1c/FBcqWm8lIaADgsg5KjlfrzoPXGBnF
LVPaG1fqxS3uqmQl5uhHs8DRl1IFTCBnVFMdIw3llk9rjEHrldUOO4hUi80rKVZRFDs7ZhXqKbLN
aVdEZr1RC1Gp19vurszUo2rZ9nszEQeZeMWGwWR1FGXygwIf3GiWL2Rhr9opDQg0xGAP4S04Pzbv
2trHEziPuMTsRf4eKgMFsgkCnNnPNzQVrMA0+bt9T/va2iANXYMa689f2G9WGLK6yH3FdwV98lzz
jdy+InTFKvfzaLyVE4qVDXGNA5zN2v/5Wuei+eUNBCsv+LbIsntnrWsh8bo5Wry9nQ13oksORfXR
gvkGwzhbWXDJmAIXEAGMSIV+fS6SGMxbruvlvvKHetslJIKLcH5dVvpkhrJD1MYhM8Xe18wroL3x
xi3zg6bCz12avjC5Qa5ZDC05hqm1B+nBJuuzOhHrc4lz/cfsjBbn1CTb55YDMNC2kDrQNT3libMZ
vPoT5L2Fiu9FF2JKplW+JDDhOOQo6MNWMVuwK2SjQp5XNBV1M/lhlzyCEDAuEdIcMjuCEO6kFKgG
XlzbQJKBqXg16PKuKs14I6z5A5KX+M0b+0/ICesw0b5nBwUmUZIeKfoog9ZxMMQFM1zZU8FrGZ+Z
0VSQUG6t88m7Kmy8yWHXEqZtFNcS+JwXZuWG+TypFeE8BpLURBTJ+hNaCmuN2WAOssG5CnvQ5H1o
X8UgDtZ2y0pU42cgNmB6BBn+OqN6SdzkXllUh37DB241FDSx/ggsmikiWVc7Kx93fj3eRbbTB7gl
nUDULHydAyfN1xi6FmiodqY9P/p1O3zg2/nNS8KesfwHEASnt7N7RIcFfsk40MP3yjUljgrckV+H
/JIgrKMPvhFcdO93R2w6JBHiWFxsZme7YyOsCT97X+5bsys3htPhpwvTQ8hO5dMFXs14X8gi44A0
mCxTaUoFGOWXTkYB2FehE1Ql2MekGIjKAFwQoA9GpTl5L11mnLTBu87JLSCJgGpfldAQrbp7LdL5
TuXQI1CmBMtjFlnZMxI2qtTRXDH1uGx6tPOqMleUq5sBUu1W8pW+HS9noUj0tPmDKPoOjib5iXoc
tnXYg7+Cwn+hPHXzdggKSziGo8yqQ9mPD4nkIOmBsFjNDUc9ex4fWhnpwSR8BinDg5kZNwyyD2/W
B8Pt16SVMYniH7SC+i0kZ2NFtuCwNUTbYTnILjtlIwgYHxBncYCwM433iTD1vKFa0sP0UjUZw9qa
P91igG9ScldKwnRPvq1eWynXY88NTvPkMrE4syBUY8vIxVMaD3cjXUYktvZ+KAv01ulhJjWAyHJe
YCnzA4fiXUGPKUiwnwQdb4czysvcsL/GHcm9mWFfDd2wtswWnjwHI5SdyW4kkfEIPvMql+LJJEn0
g/3Y+c3rTa1j2wvglSfq3ECUTxa6WgGUoXOn17IjMERn3xs4ZoU2r/VSf70dtcnTIqriLV9needL
iI5MUoiPS/kxnPmIGuDt+oRVeENruetcRs0Kk2S58RX4aTyYSFQT5JToB5JNU+bRK+YI/7JumarN
EfsiAaP+iUwcqnzXujI11phUTo/Myoldaq0aFXfSQ/KTy0SIyjriYMh+GBNpvUojymw37R/QooPT
MOVd63Ek9fucFOr+TiBN3VWoyzdotiykGPMRLc0DCYuMFgxtDuxqenU6xMFtLe8IxUr3WUKcEpsI
h8z+wXLUzVLNS/df++v/dtg+6rDhHmfd+s8dtus4qX7prP31A/8ani/EHjyAeCRxoC4NsX931jwB
QACADr5j2m5QuVit/9VbM0hcXiR41kIqX0g//+6tWd4/cLPrmKKZ6/LjFIz/7//+klPbnf37L/nA
568VDkWg+DZHMk4THP3Oyoxw1KIBibR9MSi4qFjJ5+wuztGFvClOrAn5lm+RQFa3jP2MUWHzyWX9
xe909ckuvfoL0XbdZ8a53edI6ebmpzv5m6PO+fGK387U+fj8gpjcKYR+LYJ8GDUhuEZxkRJl8myj
Ob1pGBmdSlshnWmSfGIv1YdVh+pTfFBQQiY7376Wo50hQDug+XXAPPx69TA2c/gnSXMRRuETqW4W
7b4+8S8zH07d2iEd5ITjkV68NTnuUQk/+WSkbfJVzeX8ze27ZljX80QYLoPvDWko+U4SfZgt0nXn
FoQYfieFhA/pWyFPTJnrrdBrlJot9UCqCuKWxNAV17E5gbJ0DTKzdA/jWTAaqAJo4RRTwEhTa8jB
ZHQ7MLb6EnllhnuFATfmgerodmImLynv72JSjLbVJMoh0KTlZduo8f145YewE61E6J+1ttU2HrPR
nvWcVuhMblzgOnV5hYcqIjdeG5FkVdawR7oLJEibrSBF1cDc3x0HVkuOgas6LmPwZGp6KlOPzqgG
HOZkj2m4dlAefAZt5Hb0QfMR0bURk33HF+DsyTSctmNMl0X5dFQ0YY7IoByzuSPEML3VicQw1qyc
+pccGsUaO5HeItdV/mbsQUBuMTx5iGx5le5U6EX4SprGyYNZxPLB6CtSSqQ79hc4RfMIAkUp71SC
VBnl28hpKeEAuCVOI/SwFMlsQdk4NbJZEc3WsVStjhknStjUs9hfKrZZ8LWmmtjbg2lqjA8dNFm2
/UQR6G1i2ylvsrJVW8Y2Zhv0Nphf0cq0DCIMflsSRNttK0FBkWym7WbTi741sclxWU+29LKGNW+q
fwE6pLibzWkgUq/q2aBTOoaeLd3nGPTAfkbAuPHzWu6npMViJ02J5thFkU/neRBY9wa8KzsmlwbZ
U546+CRdPqLY7/feGI8wclw7/i5GfbiGk6rsICnd4jvW66zC5MVprUG+wkDciJokmIbZtgLSx4A+
8+7dx2/8nP4vmA47kzPe4w5IVB0wO65QwllhQ0CbCksj8GqZfStTLK4YX9t0Z+rV+C3LBoxTNE8L
0Iw1OXT6Zdcgunsekjyv9345CPO66zjfzP1sXeS6lQ5Pjkoi/zTZZvUM6VL2q9DvVctb0WjytQz7
NKfPIFGjc2hl35Z9i9a2wi1wiba5nFZUC9LY9AhkknsyQKaJ2LHG7FdaWCJ/q8BLROsWvGT9dXG5
5EGmlcjSgGqUJL2NGVpUFA5sBbI8tQTR1utGt6rnrnKtCwOFPY+6YhI/ZV12ZxDMwWIY8/kJbSyv
MZ8wjeirxl9pps/V2uWzAVpCBxPOxrhp7C7s6NqJ7rNMnFQEbTLw22Nhn/dNpeZ9Uo31F2yL1Zdx
YMQe+PZQD2vKG+hTYMYIwkNH27/oadvrlynHHP2KXpTVr2qi357bLkdhSE4AOZLLUu7zyeMVEVLm
huKXdTQjovBKJeb8mHdIEisIYEQldDsVmmGOOQoMwPRsI0DX6wPwGJ3/wdTqC54jBAVMEysDzslT
SdM+6RhH2uVzP0lUHhMxdEcwoM5VgzZrWENjqTT8jTJJA6ERZ9d4Zn49YTNWJB4mkJA7I1W3UJfM
a1GhZCZz2MuvWztHKFUC3LLX3jQMF6pypRnoA73+U6G1LiIefgOe3aIWF6VheIsPDq08Mbt22K/L
rnW/akM5TvTlmUuucnwguA89Z9IR5oKJCeLGHb9UhlbhXJz8AscXJpoQS/tFZCpzkxGq/tIxM7XU
6KBbJEVvZ0h/vIXGYOVrjY7VsPNirxGB4XFeYfjgh0w30nBr9Hp2iVoLryKD2vIU52PLcaBXToBe
wH61h5LW8GAZMXqEbJOalTavKLbVSeRpdUQvG596d25BGxAPgynNqyFyQbRhspujmKWx4gY8QNoD
EBNWAQwnRBH5TV4FRlO4ZKgQb+ZxnMIxFEzSLQH0jtbE6jc4aQvQasZ6Etliq0IW/K6wus9ve/j/
Fo4fFY5MTahX/nPhePV9/D+X31Xy+mv5+NeP/bN8RM/1D12nBLFwBjLq/WkwC8T+HwsIhA63aQNS
WUSW/9JfuvwQhMaF9AzpFKn7f5ePxj9QqYHVARLp0gGg73RWLv6pfLSX8vCnLhWKSy5ve7ZAE0Gd
dk6WbVJU6COho6fWRCz2LCpc+0EpXEkHM/a10g+sEd7jtE+sqiu0i4XQZrfY9mh4VuRl7ZD2TN9a
K+qZq+m1vVLEys1HhcDqe9Pm7joBY93Ozb6UkZN1ToCCaBL3YIFnr48CVB5mDZTeLVmyYerTZN1k
85zG/rWeaNK9HSpEidamdiQW33urbAlSccZBUkpY45LuOwtkEKs2rnTOwomnjURsu1pgIl1ZxoEk
LWUqPtFOa2rvPjZdWhYEgDKxNjdGIeTcgoEFhvXQUeMbGw9lUq5/ThpXzv2Orc0zC7aeotSPCaDh
fjPrzWuMmmnrNvV0g5SkRGcB25UfdSZt/lqXyIv+avr87wv4wQvIcGR5Hv/zC3j5nJTffz66/fMn
/vnuOc4/fMuxhWOZNu8L/OR/H90QRQAOXqRKxnIE+1kV4f6DtjCQE5f+GrRj/b9PboJXGR01sxOU
EcBQQL/9nVfv1zcPURpKYZ2/Bzk1Cuhz4vaEjNiSPDL7KtxM/saeLr30+qe78ZvT1/nZkNgkWF8c
gVBrI+I23p0N+8UY58/7IbQoZbyA/YsJDbf03/f8f3CV5bf4aQACM1QhaeAqRDV12tdKfZf26v/v
Ektb9KdLuEklqEy5RD/fuvrtlKyb+eXPl2Bhft9cpbIArMmwCBIGh+lfr9IhQUmjoWn36AbbRXSh
jxvMECZZUFzaDrP8ztILnCN5jz2Jum2rOkttHNyeOyIkx11St+2jGc+WscLChEiOBcy0iwFE7qDG
k986Cc7IVl9b5IZtjSEM7xPd7In+Lvr0gfRF2rmpmx7pJYMWqTBKe/U69bxuk1fGsO9R9tp0pXVc
eAbUU82NL4GDTkHW9AQ0c5LATNljhdJz96h7swMbx6WIje0pvtQbzcG7sjS9dKAQsWYPRxkVvQoy
JXM0NFl/6v1i/kS6ab4mr5LOqdu8OmbhwlkqrI2ncRzu3LnYCbM7kXUqPzHmFrcjOUI7Db/+pkIm
hsVLp23WG2LbZV4TuKo2Lj3czRviYRSyYTXcWS5AV4EZ5uQyi9xUs4fMcpg645Lkc94HhIKrqOrj
2zAdxldiaqfbYSbWBiq9clfukHK9ZP4+lk74FNdQ7NbQZedPgJlsaz2iHWxbxejKRlz/Q1vm92xK
ZE9wNPXirXKkuB0G5HHucoMh2F1WnErQSMiCzt9EiEVBMPopd/B4B4kg+zG0S9Q5/H4Z+550V32e
aldpJL7LThPIz2X/LZ3VJzGb333ys78ogoRXoteSJ5mp9EKfgF4wP20MCjfxfXEDohIem3mfNroK
UsBGqIjCWT72ZLWg1eD3SJWbHQrf7h4TbXJXhKe7x4JeAW6kMdxYdmvs+m6Mb8fcTC8iNOBrv63b
7Qi7aUehyMZnO05Ed2AKqTUnHRNi7kUHG2DJHiMpFzBnjppNKndj4WUISdPhPqvm/h5lFH+49Tse
DC+xb8lCr8j5CLODB0aTqr/qN9TP4trzuZ1BYxnhumhrc22ydl4RF5OmF+QLFVv0WQmUoCYxwlVP
F+hO9GEEmAjxbVoS8xTUY2Jfm7mRokCOCN4WbfgSuhRSPCVaeGWOPnyNLHbdPhAGQvAUyMH1FON4
mCLOyWqOxGGq2+bUaIuxs5iHC8evnZuQIIVdV8fWjWsU0WkU9mNYNHjDXNrfON4HfQ+QyDEvmhZJ
Y9+rXDFJiMMXcjNy6MxjJQNL67Ud+hrvh0gz7wfWfvLbtG48tpzuX2IiHTZR3wgjwNCiwyqWPiwM
f7kfIRpLYrHUtxxOTbpCjplvOJXqe6Mzpn2B8OGUR5F4wDc5b8hKNOihaLaxY4KMYHkU45NnhsPX
MrTjW71o9P2QIF9Zi14xDnMTGgoFiolXI+vkoSF1+qrnSPPcWlZ5WfaRf62M2XrAAMksgGMDh9DG
sI8jwSQ3iCfmbVS33g2HqPJ5iu3xtp0mdaPSWF6prkFNo7AScpa3j1mNA9Vo7GFVT9K5r1FAryVg
vD3uQg+wtW4u00JjWbzIEUL/Cre+DGY9RNdfOo69hn1WbYcQDLRIHFkEMdrh+6Yd0m/27HR7Y2AR
yrSi2/FoIJmiNt3WU92RR43qfd3VSbdmVxGbXhfNMR+dJWK+auKHGbdbFERDzt9ph7GzTn03BM8D
8IffNnowjWo+TNnUHFH1L3PPMGlWqVPqaWAXqX9BmWdvKyZV0JAi/2KJ1QGqrfC365G2a+MsQX7m
YGBYQUjA4uvrcqNP0M//ctTGjTdtwzgEWx72ZP2aeu6vhlByHxTRsmTTMl8q87Z5GRspWcaG7DYn
2n0XpzrTFlaBr2R4zJtqcN29NNPhu6tjPDUh7h3f/KLkrede4AGYe+6yynjhwAdsKce3+KNjyvA4
dQpwlaEjiVnspWbp2PdFjC90UuCgyPFyFwcwNNfOg+kxeBlWPJ5hGsATYmEyohYqzXJJuEe0XHGg
DyscMDQlrHyBCmSy++wq2a3x/fFHBfasTZJghnyzMptdZN5BxMD2J+LqcUiKYid9QrVwI4ebZDZ0
ItCBbo8NCAdaGszgqv6Zaby88FzcVEHUp/QAQvoxqIkyFs92uPIBbuDUjW0NsLWfMD5Uw6Whycgn
RaxS+wquiUkrykDlSehMBO9hKA5pZ+CDdCtH9gsfZN5L6nic7MqZ936SOfeG6vSnN0pVIhZX+hvK
1q69cueO5PMGc91z2QSD+EHN+G4M4r5XldtoD3XigLOkISQ3njWDmnWxgPcokL69uWGzxalbtI59
DA1kLJjMQLg2tOF5+zVvRzXaXpDBnD0SpeXvyrJx7v3G0Ta2aH34L7iqozfv/LLZ0V+l44Ko/GZ0
cLpj9vFXlY++NMZPf2O1k3g2iibflDUPuBMuKkme6BUDdAm3XC+/p+zhFzCvOMFkzvzIgxTdOLEW
MRXv/fsyBWGDGhIXcFuXAN4t50lSkKIgTMzwlI+Ee/7lejVJPL+RMptvZ00fvg9lqH0qCIBfzZIu
5NpjKPXX95RJFf6YdH5ZJaxxq2PausILrj1EYcYiQyv4kGIZ2mi2Sr6Ufefd+tWgtpre25+tfhKf
h1YTnxl3TlfsVM42bmJtPSWJhn1LwE8Iw+pyjrT2roqxUpltWWy0jOyYt7subewpVed512amb/Wy
JJGy7dKj3cKPaqq4WpX9PK4qHsStsiv96MKP2ZR+Ki+KSXKObArEJa0ueInJ/T70eIivQ29x1RQw
cVdvz/LsGRAONcHIjhPKcfYSdYV2OdyAcIlWhpB0y/G8Ztd6kxYXDlSNJz+kfyRDsKKBl7AZ4orj
65+BNWddNV8aDeb/aESCvNIn/Mz2bCyWbHBv2aSuWBQmzIhhee2287xOKpuTMbQvNAlwDW38YmO6
mXsEwK6R+afcR0nYZ256beGz2/YWxn/RF/ATxlndGO4IU6Gt1XXjdmzdblzKndtU2LLVXLjZ2sSE
mATkffsb9qbhwm9BNAWh6ID/yLw0ViVd4AfsdOW2Z8GhBgKGczSEKa+bCIp0S8wuRGjM69No1IcG
ft4W1LE2BU1Wag+druMu9oqBilkgocsHCAh6hNwM1FlNR++NS+sNS5O6HnBgG2X+qPc8TkWNK9/y
E+PlDQQnCuBekPn1l4k2SR+opCJyXCy8RIhZxHPb5oEs7/m2zVz34IwCzjxSyQv8StjEEXMyli98
h86kHJbhUtlZ863uKN55zcoRCeOuUw9CayK0xXTpTr3U0lXIH71JLWOZwsxNuKefKXaJbs0XqRc6
TMmT3fKJrt0YPQ8mOeIpZvqeqz4p7k2FFBxuV7mZyU7dSbuSLQOSyfw6oXlA0Fw299ZgAQrNEu0I
LeimrycXlTHd3DHVvnuNdNEPlE9WDwYox59z4mNk61yvWDntiK6D57XjpsKCvgtDmDkldckR8GEL
GrPR3Q0VYgykxy5WMp5uTHzYGL2cgkh37RXewbUyO2trqrFY6rbmwotdMyAM42Gs4nnVelq0Z7Xa
cSOGFTBeDLQwzLYQhJ+0EuK3TMF6BQijw7U3RlGQWUicdU/CF7PxceZuzectUQYvcRaOYMUGj1SH
l3UZR6tsIMLXSXKotsyg+t3S5Pka9YO9z0h/n4OpV8NGETp8XwvHJHg+AgaJQDc+xqlT35RlVj9p
UYaDwJyKL1AsARHh1Lp3DcZba5yb2UU/TPPBxPq2E0SO7bU4s4EiRY24EV4736SR097XUZJtoJ+5
jO5UiyJxdpyNctuQSOM43uU+yVsEdHIk1/PkEKXGBFxENi9+OxdHw9csmBaE3rXrsUItDx6HjM7s
2JUvlPfGF+WU3qXh91JftaZd3Q5NigAZI8N4E86kYUrSknckOHRb6eH1Mwusn3BbNMA0bcu3uFah
/SJi0eCZiufpWhgyvS1tWW1pzrVfnJb6KlBGbF5NqA6+ZHnsHjKRlJ/DydXRXJbEdejLDukYyIj1
2Iv3ijD7Y5x44jIuOvm5lMg2lWzGQ25Hw3HUpuxVihTMWmzw5VYkF9wMbl18KzoX07JjiGdAMpXJ
K1K7BwPB2qmVoEQcWOmAHoZScNbtRL+ZNCk+WYyhNrDNDBgewxBfVdr0PRtc78ms3BKg2eyhYmSM
AagyXaUD809qvBmVVVxAq+o1Na6dqWUlS/N0n9a4xGoCr/h62W0PE6cKELrWzLDAW0ddjak4KR60
HCZPKRlgssoHNG68NbYpDsVG/bm1UvQiDkyLQIft1RNy48sd+v7iocqK6iTn3LxoW+hV1PMFbDgL
XlTt9dre6kYNL6wwHe37JPO+DsbWvjB6x3uUWlMGnDu9HaeYEXlaEn6CBCFPbIr5DaVi+qwMq/qU
NlnzVPe1cne1hluUWQi6oN1Q2aFNxjMljdBkeSsswuXIQoHPkGGhHYKefuthMPvv0egh6qO9c1K+
V5JpVc2vZa1jxmQKu8ayfTVXA2MCZj5MpsEtriDiVKdsqEfc300tryCYRVcpxVBAnzftNp6HXruN
HNicbWre8f5/k6UeBz17mh/0BC1DipLzwa+6/ibTaTIIwOroSjuLjcs18AEU4W1XW9WLhbRfpN34
FSLk/dzDsty6MCfWGriJXdrMrOy1Zq141fJ7RJ94aGFjtne2nnfFKnRAGJK4sp2HoYeNgcFE8yqx
i2OHkXzmAJjI2t4lrM3nbJqa0Qv4DfrSrISBbWkRwC3lPnDUYT+Bzvo1JM1tXUf+Z0Gwy1GvDXPH
32KuG9XIexJ0vrk5YTkDtpOXaA4Jvc1GL+G+Teml78/jbmhxV/iV5+0aEm5a+ivcFCt0P7tDLB6S
oWoBSiW8sGiIgrGkpppix9/amr3DUGnecAZ5ZEHOrlU9OweG1wx7CE7a1HkZPld+xkAIKMheI1Xw
anFHkL2ocYoxW6pb1dnNKhrG8q6cO1w3pnZbFIW8kN5U3IaJ5ty4jQ6KAHXAlREP1g+DmL5VlY54
Hxm0HcIy7q/RU8QnRGb2vajBOkJxnUOt/5KWGsQeJoEFy+1mQKGwnqXSb8OwxwI5QlSuEMDBNbDy
e8mKG/SLw9L3B33X5v1D1CMFVq7uHKyoQrE6tl9jv3T3aRSzY1EIHlhItX1h+cOJUs7F2wOwjsF5
Rv1blT96mQ4JAq36xQJ8/KXDyY1ZPIKy+1IxSNePBsrJI6KCdE23ZORh68yH3tRIm9R8ZiZXSd5G
5qoqm0YFVlvV9rYpidxceXELWmxq84ey8MuAVr+/i5OFZE4L6wFb73dM/H2gz5QqbWO1B30eX12b
U4Od09CnqOKQ1EBTmw3QQUXiGxuOE3uNEduB9x8tQOE8AlIAH0dA9J6qMF/T7njtzASKlT6FIN7Y
X6dx3DMHfHY5gsBjONmtfksN5dA5o02k9Z7xKvx8PIrKtjZOY9FIQVpwHeFnHXwt/BE7ln1j65p5
2yn/R6OE9hjx6n0yTbeN13ZXMb0HXxgiIcf8zEC72iHP7zdm0pRrR0ZD4AFk/gDS/r4LSniJazs+
dj2URefuBHJ/zHLQvHY/Cvp3g0YzLqkrnslmx3m8+ICy/a5FDf+DsATD0j0GYM454N9VtqJOctv9
VEUAqmBEB0mBlzWP6nz95w7v7y5F1MbCLUGOxNL3a3tX75ya9qPBB4u96EFhCAogjRiX4Dk+Cmx0
+at+mqrhllnsK0SWCMILuOJZv9rIbH3KLS5VkoZ4ynKZ7Z0Wt1XIwxs0kSp2FamUf7dJzkVNg+kj
fTh7oar8+vnsJDRMrSJqc8q4iyYczsBpadlxJv1IWvXewcKlTFwNS9SFI5yzW5mx+M91rbX7Yoot
1K0hOkat8dKLzKSjmdP+uKkngw5iPseXfa4+CmtdOvHn99dkPkqUAOZSUz/r1E+RqGM9i7q9VxAy
StFFI6MZP/35eTnXri1fIpoy3VsyPfDLnGnXlMF2IX2z3UtJ69ZFd5MAPbDCq9zU5/08mUi2el9t
iEZut3++9O+eH9SBtqkj7FmUhb9+lcxplRGZVrs0SSb4mzaUmHRpBLuaDgoGzqAdTLEMN3++7O9e
fUvo1OZ8s4gTFz3dT2MWq/Odyk24rNukeAWL4ZMDbW8fOTy1PvKo/8EDa7HGIPb3BMmGZzc4Agdh
wELkcp20Hxqz2XH4V5smdPUPVhljuWHnD4yFDFFwAmehObd5+eB7/vounbkfX7u3Z3MK+29K8mxq
XW7Aiof153iz/hyHSzMJU1/w57v7u4cWXhLzbpSfi+v617ubuZZk1K63MMkjcWuja7uE9/KhH+k3
n5SvcBlf6Qw+z5OFBDz+XhQsPW+rAGG0jCL8SQWGSOsPvr/ffSABNG2xPVmMGJcF96fHJVN9OUyo
Yfbj2BAbOFZfHa/6+vdv2s/XOFvUEluaoDh4RgzAELPT7oRX/IUe+EVS+4uE9ncPB88fjgoeRfud
BxAxkDe2pmz3NbXrZdTr5sGskJzNw5g8xRorDHhG/TpqGbPUFqRTwks+WtHev3o45+ECQQbCqf/O
kSTsure0ym/2kYESQlbSWY1G1pxyLQWSUvsfZYm//+64Hm4r9Lk2GpPzd6/hWOVNBB7si1JRoDgT
elbD/aCUeL/jIqMg2NOmtUvE9Tv1b2Sgr8jyZp9IjBVofJMVPPWTmzLL+PNj8psrLQwzm/Rug0wH
9+wx8VGYztPkVXuWNrxDWne0JvehbtPHP1/nN18TpklTx1K4VEdiWbh/euSdusgsv3Wr/ZzomzZ/
1vBtplm5wCY/yJw33++xaMd/utTZckGPylmo9cQkDD6N+1JEQTG62LuVPxBHMZTzp8mmHkNaFLbr
RtDd11t4fMjRIabOptykTH93ZkcbDa8nDfBCALu0vbQ+SEsB2R7j+TLMOQdijbagADAt4lwlMavL
VB7cIVdXY9XTwZ5QyRERv8j0gEd98EHFe5MROzhzPXgBtrE4fn+9pzhdNcsve+5pF8vPPlqbK2Pw
7ibHSZ4LpJeHPs+Zn+ZQGMn52rrZRM9EORcOmQiJzWTWaOoMo+KnIuRgJFExl1VxV48ezmQaS1j7
mk2XjfQbE8slWiO1AHiNFWLowXQPWqrh9UD3hC9lHtdSeuaK66RwpDT3lAm0DGmGFlCxXq99YDaz
G6m1YPfxuVumxrkR19iLG4Jq/NvPmkmWGQoO9ixK/rNnLcQ1RfUxcV9SrTsNZAZf8K2rfZS2aBtV
aI37P1/wfcFjWWiEhU16AemF5wUPPPZhGOui2vueFKQXVcWmiVp5cqxa7tBly1NM6/VBkNjygdPs
N68v1Rz6OBJ/yNk5f31xLg1a3DslySnT9DSAQgDOUxsPaNbS73/7QyLwYDWi18F/z0tH5qKcNycs
bZgrmYoAs29p1/YQc9OyvXC6LPFWHQN2VPomTfs/X/w3n5O6ynKYhXMyeGdKdvGX0XYqcV9Dhtg1
Y/kQIRJeeenUflBsvL8SREXeJ8KLOF7hof71paIH1EWE5uR74hY+TwAp1qanet4iy/rbjynlBoIp
hFGcPt5lZdVdVeEH73N0Bf1IsDONVyu9Hkfb2dJ4+vZ3b6DQLT4YukfS5+zzbQt2UV2KvOFj2YW1
BwxRVswQmel0uZV9lOb3frHnYpQ2lAY2A+3z7atBGxI7fcEn08RDbGmfieb4lirrIRqdD2qQ5V3+
tT7lUhxLHT4aa/6597Ww4mQC4JLtiWTZWPRK/crOyaof0AMvSQa5+VE1+vsr+pSiOK556c63F1G7
XrVcsTGGQwZ6q5pgw7VZg6Aa7wVMl9Pf/+oovMnTourgimdPpN1x7pBQG/da3x/IWN8LkV0njv7B
Zd4XNkK3wQzh9nGpPs4bCoOn45Tkr94PmrmEYZXiolbsiH/+MO+XSq4CIBXp7OJvOjfGkg6gyjQ1
sn1r0dGi0wNPt//hls5t2kgG6t6Mp6j6YJU03++UXJWFw7UXG+W7rDeoZNDPY5oJPtrWYAQT+l/s
nUdz3Eiahv/Kxt7RgYTPw14K5WhEikaUuSColggPJLz59fugpJ4RS7Ws6N7rzEyoY9SiEkik+cxr
uOtUisQ20jSbuaCJ3UwSiXXMQtAsdWepaHvp7q4dq/Aio4+8xeX4cZ7shZmT4qymFMHBEhYg/Whf
AYtzPkgDgzvcUOwzT3/yw2B6yIoTiyDV8u9/CZ2AJEQZnY1sT3W62CSTTGC7U+d8+8OcOvfw+lhK
SgiW/BZy5lbFNRKWGXhjFz/2st/rqXj03PZc1HJiw9roaICqRPqFHPb129huhvYd5FKcIhQSdVoA
s9jRx+3bb3PqBHIIARDnJSln7l6PMmPZOoadlgIeQs2/h5IGKKZDT7zJvqJV/vejaHJGYKJcGYs/
7HGGiu+XA6uHLTqlwbdl7urYucvr4OPbb3Vq83jsdhdILonBsbrL2KSFmEs2TxajqJdOghZbYKNj
ieJfHdrenwPijBdUC5szV9WpMw9ErEVcTaXst6SH0qkemVafomZl3LaFhnp8uFXJk0rmB47rM6Od
WvCkPaixWYtM8vFsYgQHhBStw70KVbrLkWi+Gwwcad6ezIPyzvHVsYjyGFxHqJAcJ/yyM8bOpuSO
KOygP8WRXm41EMfo/Zp9Rm/OHT4kwiv9rmz722oq0hs7c81d5IHpnDHwoLGcqLWo8NdCrBM8Rtcl
57JbcXLmoaguO9O0iX9eL+Q6aHR7yHNum9GiTdBWz6KVpQ+qrLmIXe9jN1KdQOuYJkZhxk/p0DcX
gSy/RCA6Zmdxnhly64IqEhqrk6ZWMuI93p7IE3uNnjYhKHwLNCuPL8TM5RnikXB7gPypZtFudQWY
MsjAr0zPb491YjrEAWMMLZYC8XEYY+C8p1s4Qe3RTvqmU3BAg1Z/bqas2LsSdjul8vZMhHFi0wmU
vB0iGm6s30Lsvs4m1KtKXi+xP0VxiBMhqB36GPWMAPVUfajqoVqDxuj3f/9dUZaQS0WKAPH4pLQ0
CdzQa8o9udoN/iY1VekMTqgT4uoTPk0eQsNvj3jqSxKyUQZAOlpylL1ebOwVDHCsCsVBHWmASfSg
EgqzvRswfNvnDon02+OduHN4QWIok4uNYHF5nl9uNqQWLCjmTO3Yh3QurHpY61VZrU0Qsf9kKInz
F3RmbF+PL1HlWnGbF6RoQpbFe2h1ONW4rXMVd0KcOb5OrVGTDbXwEJZKv/H6rXogccVMZQClqO4R
R8Pvtl09Zg3fLw6rOw9Dr7+dHHGAQbpAssmgfXK8AcVIrw1BXgSAjBmMnzvc1129VtQBzgx04mCm
pA71CllKCxrH8j1/+V5qxqlED0gBkZqE5znuvLl6PLMkTP6Oo1P51RhHa0JqSZpYi3IKgH6B3GOs
LrHntO+NDg2tIIMfHYcQk+2hVuvGScIP5VC7gIXo1cKZTyn+daAhi5hOrzWCgDOF2AwYz8DDauvL
2bKiO0OGo19MuFMESi92CBHTlk69yQcGG1xEtkeTQh8xaoHfisIF7fv7WeaArQqBl2CZN/VO76tA
kkCN4W2S6USH5WKMlcb1LYp+0U7UzXSR2UA0ezPK3/Va3e+9VD7GZdr4zHC6zakVQb4EKLgHnJiv
ymFWm6CLbMDC6XBdWmaMw2vSbd+e3lNrk1sc1TY6h/QpjtYmto9VOzmsTWDCz9XYPnuRurXQdjbz
crEOKP/BtiPmJtijfE9D6Gg8O5qKClHPYg9Beak53QxGejG0xZng9feSH1w8uoYU/qgROPJoGGtM
I7MeZbEHRH6nVLwwl70/q/QDTeh3AFL8zja+hHVxJmUyT49LlZYZJbk+DsikwgJY4cGwz9Gy/BSN
Oiyh2tLuILro2QbMDDlOZed4saV9tc4KQIIY+nGQV0Z/YYPyt5NBuzD1TtuK1ir8AGAoC07t6HfS
wZbJVxsR+9UwAgXEjjNcy1Y41F7ceR2K4MFI8TDzZrta4fpioWEzY02S8DzY3qnvcD5QcPWyeYfn
c7WF0cXv57PtR02bbFx8255wDDj3KU6d6cjUoJlLG44PskzZL2dErDd2XqQILWGePNEpXE2DvktF
259ZWafOol/GOQ6MoIHnWYkO/t6zMx3RUKfz8yjavL1dTl2IDvr19BXot+Hq8fpl9AoWeYVl7Z6m
E6rPi12Lbnws0whMfTOdIZ2dHIx6JTnLQi49DnudmsOoyNgrWuTkZKLzDqdTxGhBH5ltfGb6Th0E
DmV/bgsoe78Fv9k0mU4CimpfJ/WdgWQ6bh3TxzKrv7cxmIXIOTOT4tS6WHreJLBACNxjjtjcqIz5
JU5LxgwnxdkQl95cDxcGtfg16vLRHhcQ3K6UNO9jPYj2UwipISzj4p0Xotoh0ZT94EIJgp4RhNj1
vv2lTz4eByJlJOq3tK9ff2nkXRoNmYt8P1TquynDJ6QpHjITHMk/GMf1yBRJfxfK3Otxml6bIgUe
b08mqqjmtM/FpA3rsqvPXKSnwlaKU4A2UAWU/O/1QOYgYXCAvdy3cEaiBojrUNzVpX2ZeOI2K6vH
PJNnChWnFvAvQx4HrMlsZWD09HyvDeMu7Mrv0soAtzuXddmfyTnMU+uXjHTRVkOhhlrS69dDdMxS
8+jmHDPG9KWN1At+6I6PDajnU74N/cUbzce3odjE1cI10MSCzKwB/WHr+tGiqIIWNI6+nQFjAVYb
PKOorbEckEi1FVnm50HjbUd38J48m1MTM1/E9XKtGddzupQ2S+NFHwzoLHjBjUr/kpTdDVActWkJ
+WKvH1b5ZMabLp+MBwXomsvesM+splOzIBemLiUO1u1xdx7RkKYp4CfsZzVfzO2MhYNufbSVfUXN
FEkNpAvfXr6nPvHCzAIo41JsPZ52lYhwqgiG9nGF31qvulptD85sZoixKCIWYNLfHvGAnTgKCEHM
GLwg24U08+hLh9qU0SXN8r2Tz9KPhs55sCLR+wUSTVdRmWVPeEHjwWaBnDzQBbwIG7q8mzHmBdK3
0wZsxc9Mw4l5J9hYKNDoU5JOHCVK0pm8vDXMbJ9K/I+iesKUIyJsnJKy+ZjUONmDi/x6ZiJOFDFB
JVD1WU5t97fcNxztWQU9O7qZA6CsZmhtAaSa2yaomx0yCeaKlQJy0sYCPqwjf6InA/PCEuu3H8Q8
cVYuvHDgGIgo0GgzXu89XA5CJ2/jHN5yYtIaWXgNsYntH9jqwr5iZtyLNgGNDMUKh+aMIjK2OvRR
8VLs3w/moG+nKcBqzyLwNtpZ/0RYXOyigSUFYyrdAuqzd0Dyv0+AsTmy+w1aW6hBmxpS1VrR7iOn
cpGb7ty1F14ZZWo+pGYx3rJtIaFNbISPkdfJy0x3P+sYIp9JzE+9Px0wOOju0qE/LhxRbkuQYzR5
/ywdHyJgafsRlZ6PmAdF27fn+tRQAK/BGsBG59o4CkBoOlVVvlxLsjSjtaq8hc03qvRSRln48e2x
Dt/teKct1V+T7JVr8Dj9LzQnQ9U/JjnoMSJdtTSMIXvNltih89yvCzcTV6LUg/ftaAw3SECFd0aL
RjnKD2qHfkN9cXig/8g3nJFvQPpr6fX/S0pg/dw+/9f3oo3b6eY5//4///3xuYlwUWvL4lcNh58/
9pd+ikDEAVQAzT5YgsA2OcN++tdRT/qDPIkCK/op/5JOsRBVWdo+kn4acNKDXt9frhb2H7TSlyIk
2EyLXS/+uX6D5S216wM2j54dfevjZTZDD+q0pqNA3mc5htjx2N3VbChnRZrSnIFBvQ6DDoPRNFuu
RgnCBcjO67MqtEcrcyOY6xiRq8+FVRqPE5D9JxRQF2sFQ0dIm4Ljs+yT+swxcXLoBZzhLdA1JvX1
0LGGiXRbCusOyzuGlrUGcWwawOi6nUPL0Btxpmp0mJmLjTu8yl+WxPsf+/ZXdNbrq3p5c4JsA01o
1N34cMfDG2YcQt/LzLss11J8LbW+rXy97WZ1GZfLcGOOc83bYx412n4OylIh/0M+/LdGAWTLoAuV
NO5sozAeC1BbF0buzNWWmFs+qdb2rq14Mf/sRMetFeGQ/I1SP9wwzWEeKrSwdsoNk3HfaHUYbGaO
n2fCv6byA/jn4qpXwSTW8Vxq2arB9S5ajxS+zTOFrtf3+4/XIO+j+09NDRnfo5jDGzyzo45j3FFM
Yq106JOPGaSVrdeM4hH1nPJqTO3m29uz97qa8HNUyfZwPTYG/3y9YBxNd5PRrsVdInrxWCDYtkNY
LnrBFb26m8Q83tsHzigG19C+IgRT3x7/9WVzGJ9CLO1f3NZYN8d7BXGCIq0gld05mjPeo5+gPk9o
zb0P+0qcid+PBJJ/jvWjXcaAAEpevyu0K/gzeifuAMWM9xryiem2R/EgWwWm2XwbU8t67nVn2Z0Y
F/vKHdgsB7pvAnfzzOc+9eKUNDktUagzf1u1BtoMstID/a5rKzaJ5QZZeW20ud7D4YQ4+vY0n9ok
7hI5Hf4L+OPoUhcqQaLJ7A28r8CeFROUUB+3sfKqc/XyKq8T68LEzPeqqmJWOQod4gYj9hFuSiI0
xMiTubzS4Gfeh5WNQGUKyuSaApPciBbqcxT11cDfmrDLbExpBmIFvcvOBCZH3bPDB3QXuRcdvyMg
T78le1kYdN4kBZSYRK+2s1vX+8O6GZED+VzX+Btk3sC5NzGBuYeVSxjPqPfTZ6/2iLEjuRandLV3
8zBnODIHevPNq/Xx/u3JPnEKLipg6CFZPOxv+GVtNLqeAqu4s9HJj1eHaRaqVp+FHojHKqvPrezl
Bv2lgA08mfh8cf0AbWPrnjjOyfI2NBI9nZq7AbbXld3m9jNCP8svZhKuOt0c39emg6BXEAdAqPQ+
iXCAwwjzIUZakni3mNpvJszv94nOCaBrbIKYiO0aSVSEppcparg1HKzbUWNuere8mugeXWMGbV3A
fxE389SdQ1D86P38OzjktXgTvrPJyiUR+60UNlO+dqt4Cu9KfsqXCsvsdeJqyS2elVO7L/qoH/wE
jZl2bdgaVJ64z4NoKyMsEVfI+Zu6P1Hc8Y3E6Dd6DmG3h6y+hPJNB3WavBKSMo608xrOsKSNEQ3a
B6XlIUxZtyxRGg0R3gCSjRjJGs1hdgYkum7DFeAAa0yg81nwZu9or0RXXpMn12SF5Q04bhdv17JG
6B07G+2TmNwU7c8p+1NPG7HOiAMwS5rmGaGasY++TQhNO5fwTYt13HJ/X+oSxBS030QtCrw4QI6R
pBVhlY2OZCnKh8ALXE09dUWWDGu4b+6DPGgNVUkIf7A2+qqHaBXSLpSwAmrfaQ3vK8ratecXMEvT
/Yz5kLGqug4xCqOaYu0CYr11bYRYp69Uj24SrsIP09CLznetPqzvMHYQFt4FbWH7VWMAWcmRSlHv
3TDPan+UVgTTOBnkUxh1XLspa8SdOracU6KYRUaB4yShgdy4AI15Onhdz420CBMKj9OGEJCDuFfc
Ak0MHH41uU0WrQMTyyT8VzI8EUHIudeI5qYdN7OIhKf8ueh0V8F4g+L1zjHL6lob6fpt0cHJIwwY
4tG7sMI4uunxovrTK1KnxOow0nd6jBwjFP/wpjYsRGLxFyorHE4GXZ8/icbDKav3xvVSBvo6tWWJ
ZWjV7EjNg60xm+UXfAPtT5QQ7VXlqOgbC2X8HnYBpNY5Cov1wpFXfhQgH1GHykZO3O19Flaum/iF
FuPorSYEKlf4E32zKliiox2H6lGzPdzQe7BBqXVJYRZ+nNsHJfIc4HGm0l3nbu5h6dNOmHM4KO7b
MjD4pzAGA0l62MUaxlDxpE2wb71USGjYUe+YPG4KYnI9VVPuoe6wBD+zPd6XacpMF4tFlx4Cj+C0
16znyhtcc9NAOZxWOTWWD6NGu2o1BS2XAkXczu9dybkiS86KeGJVriIPEv7WKir+DilcJKtxso19
R4DqXcUJBg26XnvrQQ4sryJs+PSgHj/XSDbdda43t/48OdZzYFMYQ3SIeLXN0GZJ8gF/pmCWT4Nh
NN+aObIuHGi915rFOeRaudzkCDI0iOFGjefnQPPUaqpsHo6Mo7wirAueKBV463TKy6u0SI3HSreX
PwQk+LptMV9dcZwF0KIsiSitEC2/E84j74RHqbjBiYjfmN20TLeezeTUBjf1qs1QWEQmSiQ3uOly
xEiKF9dhlctr6ZbjPbUMLvVY40Q9nJHEcN51YHOJuklV74PSa75VcplKWVvisWm6RT92edq86zBY
MFHCel8SdhpwiuPpfXWIRdLMserbIk9rQDG9uKHeJJCjJzKcjEE89mKWG1iR030Xk26YoMURsze4
nttRDetpiR4ng7kX+cRLsSUZKY365hsqFuM9ZgXNt75G1weqHdGnnvb2s5dxiwKKaL6pjNu2kmH1
OUlzot8xbqb7Q6Awp1UxXSLb5TwfnCkTysyfa0p2m9Hwkm+k6rCdY6pLF5gg6zfIGmu+UwZYddZZ
Wl6zjPh2xvK0WPhx8TRlDeaWJ9ITnSC8RMt3A0tdfQ4Al8e0TQ2t3gQUE54R50fhty+xKbuompon
7/mZHigZbVKkptAj8Q8BTreEKumctN9+JD/mEvpMiUzyNWYrFgrcWlolK1c5HU6+9uRdR6iNof9s
1tmOa4cHVAasUbR+CvQ9VC6Cr1iKMXhx2EJAopJx24/1EgZx87TrerjzrAG1TNnwjVTgEdzxfyU9
tHpTWDZnW7mkKggzxzsxCQIDKEIXFJmGG9Qv3Atep7wye825j6cOirwWZTxt38ULhYcbt12Wp11k
4kYPE26mFMmuepP0qNNYYJS7d2oI6XDkyB8RpTkFqxZTPQ9tOP5zbaBvDO8ZAj2/gpR4GvvYfUQ+
C/mattLjHVBU1kgWZfZzlKNdvRoVZh8/DgHMicb7KS6YlQxP4GuE2IC7Y+F0pZxl+HxoPT9Zdn3W
CvU5QazgSoZ8VcL9ao+0O18VHQ5vnXGRMw8DIags4uBJixaFqyl0nmsAN1cpvkyYxcez5qxDVAuv
67rhSQ4r0RoT0VwNMUeALZDk2UDF4fCxwips3kvElIcLD1EatN0rDOO2RhlAn0Gx6Clu51FC2pnR
tJqdlqDI8DpiIAMpqwfE1+xnE7Doo6F55AAyIQ2xRk88DmbNJAO+EZD+g0RmqymW6rMTKjZ6JYbx
/eENuYmIkReQAPLtOHUcEt550NTnmUbQI7oaxmPM0a2vkDoTj13Fb5b0UsxNu0RpM3j37EfEeLg2
p1lnRakMz0zTi3j32VbYYRiehv2mka9rFNHuD7NWq36U62RAnmNdL48TObxFGgfWs+pa9iu6HsjR
pAXbap7MYO2as7ntYNN5CBqHHEdxyuaCC8fpGDU1KuQ0jUChF2kw3kdx4JiboXcrRNDtLN/YsKzt
+7EeUOxGKA/SPJJb9rM1LicLf1o+FYt/dZZ11kWKoE0JUd0bssu8d/jprIuM6oG+GG1y1OqYaJwb
xQ3Yg+XsGwHe7cpQcMgTioRLSm615CtRzpo4TMCPs2hJ3PvE4FxYDtY6dLlxDms3COGerMZW1fvR
jaevFMeDu8P6tIwu2CUUAnZozFrpO7fzWCKejoujhb3UZRROGPv+WBA5Ynsvyu3T3s/rvt7DOcAb
cjH4DgGZPh5WhQP5BLciIxA3DuZdNAMKcYO/E5OQNou4t0P/HVdAu+AkQuJW893KoAiBN1I8Q57m
hTTKn2pxS4K1Yw38u4lACMkSYYgbYfEKLDnIFZFTDmuRhewsN6i4YRZowrZULJouKTntzVjcgldA
DCmaWdS6JpDaRQWg3h9OQCttUxQ5ApfJbqEAc31jtR2uTHdg2ywXULGaQnMafNW3HAplWPfBttI8
yXHVLU+bdC3bzKwmxg3VNN7nk1U7K0Wq9iTHicDPDnnvbgLWDR/DajUaJPUoAD3BQH7o0eoe923X
F9GtaBL025EAEze13vMUNnDWmZu/ZLXrIpjrx9buCEJCLZVP+mJ8XmAqz/u6cnhvdYb70HljfmuY
NgK/geanMmn2IKz0lVtzsg9pmLyEZoOikoHtoumQUvt9abKBkTy+x4uaG2mKh9lvKXlKIpTJeUoT
QPV2DL50VdrDPKKTmZjIViGCjgwCOoPoguYXsVLJO9NqBFIqpZ1fkNmP+0IoKIjIexbvgtIsX+SY
ES84BoAeiyBzEaE3Wm8zjk2rX+KkmUWXNDQoRAIKJ6bqLHw9USfOLrTSoApDla3zqwy7kIcwgR6D
jazi10oKJsm0EY6iAohtrgmdExlPzqWqJ8ahYzjeV5E33qdhS4Q3VoBQqoE9syTKKXocV4O56FvI
qCoC3HN4vGB2KTYZJfGBhTMGChKHyySIOLdnG+zQ95IYk9tFKrlJljtc4HL+FOAsFYI7WQ47HVNM
LBATxZHXcqaVzugGV9TT4ApHpbyGgWRdDEqKG9pJ8gmtuOabMU/e2jFTFN9ZTua2cAzuzxrw4b7L
Q06r2YmNx56R/cO5KZOUwxGknbmZqoI9kS3xpgqkd53XaMCvA0X5ahgthc4OOi9ly7lXV2whUCkE
qYGWXmqlvXXC5WSe55IbiNwugpoSxd+t3tGbK1id7LhW0w1sgit5jX3AEmFU1Eg0buY8hbl+4bpo
J16QsI0tHDT0hryuq3dl23TbzDIMj1yltZ/1dAbH7glKdrbkVKLOw5S4ica1EQQGmUTucLE4/eQ8
RlSs13OFtYGyR/bDHC7HwSFkpq/94iCJDyoH//FtmOaut3Gm1tgycvQY1d34AQPU+TrCNu6D6sJ0
3bBDOJ3JduYtF2Lnrlwn1w1/spT2vtaccvQJpwtvY9bmuDewb/6zU6b9LZHd/B2ty/6lzMaGcHvI
whVxlYHsR6NfC4KyXUZx5RM2jk697oIgQ0EPg9lqg2lCdWmbY3yDezJaP4kTf8xVGz7QC+xHH07O
hBOvre9Aj0430lTBB9h66Z9lNfE32YUeN0TKhQzfz4VGxprhhSx8t9XrZFXL3vl8qM78p8NzpsOz
0NgAPv7fHZ53z03z/GfUNd/btvm1yfPzJ/8S6pZ/0IB26EPb1C3RxaeU+LPJ45p/YNRI4weIxF/t
nL88low/AIZQMuLHQEuDN/qXSD7+5SC4gR/925np/6PUzQg0SSmr2gymH8PyJO5AWqo0tffi7CUq
Q5rxXonvjMeB+cvsnGh2vC668bczEukf7mh0WgBLH7V5sgKa7zwKRjLQ5EMc7IsqynE1BFH3t2rF
P0ZiDMp7oKQpLC5P8gu+LWw1bkSVKoQOUrxYOv226fMERN/89LdfiVo8YgRLi1lnrNcD9XRbJQ4i
aj816UuapS+BFr8k/POfDLN0HGkJApA+mjlYv7CH7VHtQX+SXWKztGrgsWHojJXb3x/KEfSV4VXC
MDqGe4dKzy308hSq6nl9PerYxwFc9q7rIjnzUq+rvoePhF8uUitLyxLm+tHcuT2VGUxK1D4a8EJ0
uul+Ckduu+lJLZfz26/1us/3czATMhMEXApxx402Tdgle7PEv6cijXIRbNwnHpFOqcXP+mKbHqMF
uxKUbP7JfB4kJA7AmONP59RlZ2RRofaqisuHDr2mlS1RT0X5wDyzv5YJ+3f19+c7ErECFKSVyq5+
vRjnLukmaM0KDiIlkxz5Rfxa9ODh7Zk8sYvRGPn3KAsC5pe9RVEdk+wOJySNgvmVUY9PfY7v4sG7
4v830tGqH9I8KvuCkaKsm9bOmDwvHUVcI89uL/33l4LDRAsYnQ9J1HFM3yyD3PbyUuWgKoxyrfTF
BnxSLSGUlU8bGejlWshabBGPtvfEgeX6UJml6lRc9hX9fX8oifU9+Gx+XRbIcUV4GrtJYF4s5gXb
zk1fJpRGLsJZ9O+Ui7FXrZasw5BltSoVfwTHpXyjp5h7dtwYe3es8ruplsbH1DXKCztIgi993k/r
IR/tfeAigl5OhdwNCes5dUf00Jup0/IVCau37itCyLaFitilWbEB7FM8IABqUShHK6wKOOXpQ/Hs
SCneTYlFoOs1feJHrheVG+o7+tdDCy9ueJ5DXJcHvHRKprMtZahuQ2Mu1y2ABOB8Jt2llegyifqT
2cqdg0DrllbduEmqzlvjpKT5uc7bzYuRZ458GMFKYfiBy+FC6wHlTOTyUGbFgQyQYIk/GKCJSyvv
4x0EnvJK6C14vxx1Uk/SsnIz8L1h1NtXYyiSL6FXZniApjRiG1N9rpzc+Bjw7gr3WIJylVvdzDP1
BOWRq7CzNM2JvT46FsmXZtXZUzOgT+1pTX5H7bH9EjA16HJW6tbpkhdd8E079Ok+5l78MjZD8ID5
cHkxLEdj1NDumTLQTQSPaDaxt2UWIUFOVR4dEOuCEx0v+Z6SVR/iUE0YEC+a4l1xGYcE5yurC+Ob
0FTyNnHC4sXB++BG4BGwcygXFGtDGzxvdVj2WYMiPBLkVNrIzjZpzCTARUDO3oomP69U+OjNyDWi
4hSnXyTisaucXGaN1PpStEMmdkY5uHayXVyAqHgnul7JtRMF/acoUJS8DNFTnyrKlJzJ0Yv6Grmt
+SP1O/txLNL8xSA5ueQdpw16lGRDuP3trYQCUWksSAksLBIfjTgbwUvLRnSMVK1H2hOnwOsaGikx
OX5dqzagKY8GvgrLFYqn1LkTRz41+LOulaXPmt9bXHEzqriID6pFP5GyevQEnzHsIY8UybME0LmV
BfsI/RBBh1L22a7pKboMRL+f5npOd6QmLYQPrTbibUK4Pm/wqEtxkW3CoVtRhBBfZ4k1jzGztyxt
gStkg9186PGv+xwmlk0rJuMMHUsetu408xKjI1xjrSHWfJHyJewoTL9UoVFcjgHar/WI03haJy+G
R9ktEI55yYOILYrk01qbGtL0KHeiG7Sxx00X4qGcoAe66kyuvg6FSz/yKPdTsgsekh4XRjwqxuh7
oaS9pwdDL8FZ0hZLdJ9UM/U7mCBIDsuOhTAPXoE0YfzSoAW/qjTUWRuR7RA+/o7NnLuOmvGBNsO+
LfuvuInhBk7uuOkC5VxxFbp3UcemFAWPpYusf9e3NV3glH0OhS9YGcpNP3pCzVdo823z2c18iv2q
9fMBMzmkfpN4ZbYZi/qQHePNOa2pfshbk6CSagi7HmTGtO6p6K7MBkOMueZ0o+DZ78Ry7yqL9zby
5DluNO/Wg7/3TD7l3Zk99a2SxOYxsQLzcuxYUWi0BF+6JcfVae6sewhEG7uhRLvKvUrCeV3Ur7Q6
q1fop2p+hAvHnXDqamXp2bNtc1AeWt4IiLt3c4y+ulHX05reI8m9bXbeHfrI9bUY0D1DV45l2Mm6
2mV63q0TGj1YR3bl2hkYuqbZuY+RfPTRqhr+jGBoqCLDRVE26MoiKbGp4+zWVGjbRoPp8RFydUtm
TFxdGuVVJhSLaaiAh6xyYUEbYXaoAQ7r3OnE5nDqDlH8uU098V0fOK36ZY3YOn2/NGhjKmZjuO0n
KA7uQCSBd1trY9phbxvE4inc1IZvmzSbqpb8tZ+d8kM8MkOzGxTrUXdryve4RXR84aXvS7Ej5DZ4
7FUY4ONcFJfB3OV3TcfZo4WcHoNk0+OLyJzLstuaCWyWsOjjGzMw9K9SdO1Vr1GPS8vu1kubbN84
er9LKGbschlq79o6vjVjs/+kJUlzO41R+y5I5o+xbg4fvZTKhjdRmrRmYe9nGc+bIqryWxT4gvdZ
+tmtUDKOzeilDBe5rzb+wH5+qns93BuIPOA/kVc+xWA4UlNjQIufwh2H+1fNLruV4XLpLQDgCy2O
sic0hIvLuuDE0XNq1LEu1ELBHSb145BFTB6sNN9gS+6FpyaVGZ97u/CRAhu7PeBwq94VkVwZIlIY
sTcS68wpyzjMEpK8iiWSyNwXoZ5eFEOlS2Si3YV0horeGmNDDLkyZYJ/NcOq1bF4GKpFut/40ORG
fjlUZn5Zksgrv/S66tLMmm7d0XwysjUlTAjXV9NgjPnM5ZPhvu7gIh7cV8aAuqieJqhyWzT0o8sh
kSbK4HhJ9N6l1XdlsQqcDkyNTywOEng1o/L00kxJhBdDn+bflQ1fVcShi4G4q4QP0AHnbrOy9U3V
jJzrk7fgTP0W6+73mJ9RuEqsTqJ65YUJCO6ottZ42IgeOzHRfPFSPW39cswehsQckTkWDmVqgmsr
Xil36i/pwqfrWOlfLa/bqyRJ8G4y85Vlg8016E2tOTj6O4yztXeCfnaybt0cJTvLmHbsU8NclQm2
EV3mtXujQjFgrILnNLJTvIyMFNcK0P5YHYhPoJzHm447WlCmw5mooJyt+TIz5xu2a/hnmLnQ81OB
qXbmjpLQUtMu4hHIyJYuPeeb5XB8WzToF084a6AHAWNjrXjhfQoMN/e9ye7PILx+h/jix0zuDxoS
CRgwAkcRdjPj/dI1eravuEDXjjH071AY013Kh8QJGL3EN5OpRSAiZuKKVNYlLpYIXIB2DmM0os8l
aq+BduQVy/NQIUBYALkY8unXEb8b4q8Cdifb17nAxWe6qlPO1MGNnwuse4OJa+7twP+3zBDiDeA6
RgIUSp3jCHfWWL2dh4PK9n1FEAZaMeCC4jouiojyP+3bHxjm/1sj77fwfxnQtRfSBK3Z31jcGOIW
qeWki54QDjCL0ni5jpuix5+qzp9bkGebtIGECYx3eH+4dgZMGJxdRBd5G4lM87HPsp8Bzfa7EQuT
M4mdeer54A0DT3XRkfotKVeoVSFz2qX7KM+ty65v8pfSRMx5NdAi1XO84Am2M0rKAM8T0d7QMyKZ
TXliJQi0Y16CUKa49IzKW08GmWcTKxos2dTZVxai8tcFFLPr1Gnkpu0r6qltF9j7cNFxMjE5KjeW
mwcPYDCtZ9OBEbCS/LLzNOHeTQFwxVUwjXBv4zj5crgViwLtT3+YU2zk314bv4td8q3wHgfpBGpa
2segxLBDUJnbK923S2Xa1uhZtCNcosG0PlUxgs0aYePKSyJja9fS9tH4+rvqKNJclD0QqeGTsEyP
lifc3MGBLBTvJfn2ztZC2rjWcO4Y+K1iwSgUKhDUQicP6uqySX7Js7u46wOnKGNE/wieHYRSUMNx
Wr8yJHmGk+IXMSUkD1FK0Pv2HBtLpeBVJUESophL/Qdhg98FByeRWn2dDdD9miEM9plFV0ILAvmF
zot91ZQ0/G+lRm+isKanVE7Vi6bsYdNOPd5gIOIjgMthXberKuvoQIStIpy0QGEQf8vrpCzongYi
aC+0AKWEHxWX/9Srz9WrkaFgkbxRr47/RPri+RUfgfB0+aGfpWrP+AOmEGcuIPyDZysll5+laqn/
gVKpkMjn2aAnLQdg9F+lau8PAA+QURxobjqFZP7Cv0gJ4g+8rRCsWkqXbBpUVP9GqfpYaIXKFvrP
FlxfuC8WEhFHe6IatbGtskZcFcpakPJ9iLP3vrYpFASRXsDILSNwS9dJCgaXkBd5rFHB5axXjaQN
jcFYYYg1mIX/Ze+8liM3tm37RVAg4fEKVBXJomd7viCoNvDeJfLrz8ii9pXI7sO+2s8nQiF1RItE
FZDIXGuuaXR55BaewpkOxzWnuEwtyH7EQDS8W4STM1X+x53+BfatP9k/3ihLc1sdLJfR1yMTYtt4
+TYH47xWKD2HyxPfQWhGD8HzRIYvvnlDTgWd8dsX5GD+6ZLwfvWZzQnu8TRfHdtGXhHTNLfppeeF
V+0EDTSuFs6WM6wbUga/ZW/052Iw4Z7hHdIzeHIW3zkPPTaeg5uSmHGR+DmAglqw9ovIIwRHsSbY
y0GTM2puG2jnOA5BWrBgKJ45SdNeYjQPqQZMhzOC0HrG3f3QM7d1sdMtD+nacK9PtOhKcRRZQrlP
JFvBrCl6nfUdAkek+8FPdNPhYvkdEWYFKuHxRCiumRrOB0TA2/Wmx52DsFkEq83RO9iUQht2LPgd
TvB8hgAcI/ZTyLB7RKdQKU+8azNzoAr0WWq9F4KYxSj3R74beRH9lxMrJPVWPoYkTJHJvQtVwlpW
BsBea/XZrcxqPhGp6/YFRU8mPwy9Dvig6WYIbRUZ/BqrZSJxgzuEbxw8f/O6z5Y9N9lxGqCR+ekI
K8Ow8Op/UAPEFmxQLfmpC4Q0Hm1r4s7lo2ZiQKCU7cXQaUbNgsesIlMCegK9g579dzNZmnvS1TjB
peohuRjkDWR3ySJAFFs4XBlAhc33x7zVfSrYwj/OGz3PMg/8eLgKGqoe8yv0+PxqKGPcpGdaoucw
6vqcrZQ+546C1L/nPsK0c096EJju4BjSnXr1blMtj3VBzCMu0eMyoD9NoH19c0KoMTw/Ta0Oe0NL
QarJIEkYA87rLCXUyAjMjGxIycuLQpK8E1j0AuOvYeMlrEIAlmjA58bftYtV7Z3ET2Gd9YKQoVVu
7+HmTjecPvRmdUG0ExyfuX1Ki8m93qBCfTQWX9ysS1fdkdeVPlmAI+cAx04Ah6rxn5q0XD51NoKN
g1As2Ww15d2yLhBFskLX9DUMm+1oSc+Ve9z7w48GlhzT/TOtyl18ls0yaO4MZCpvuDUn6SLwhMvR
IEjWBCVYX7CClA1qQH7zVxBbnl1uUyT82CCadV/4Y138wPEBBUcN66fwNE+vPdE80eTMMZ2zeL9Z
+slXpdF7sK5Xnm0JDR8YlWzPL9wZXi6fsEl1VnbtmhxG0+jGzyceINU8L4KhfG5wbnWWd3YiM7iW
AhVN5Ei/vxRglieyI8OL/hymGwRAm+jKlNS5mas8M3UEbxu0RFlwX0j8he8wk0Z22WSlNbwny9ow
Phrkv/dXkzUYw90mQz5JRXuyflA1beSH3DHr8iHRyi1ZGwNE5AVOhFp0Eam2mntJT8m9lOZK2RmG
KTeCGRSUzyqoJFUDCSDHroe8E58WcikNHhyhebzH3qJfimlw+C1ytdlDT9qxfDaEHQciyLzPsgpm
67ZIQjaKIBVl+9W3V3GTeYGmY1SaSWTAfZEks6VD8TiIYU27iIgy6P1JMJWfBnYIQcZqotzhtq2b
xguobYwEWnZFjtveKhGyQ541i+PY+zzzScsViknZ8lMwJ335nTBxywKD2nqIWchVLOu25vxRfWTN
pDZdJLDTyDZsW880LzLLBiNAAgO+b2Ci85hLhZtOngY3DVrXz+4yJzoA7p2PG9Mai7qdP2ztZuxJ
Nsx2LIwxtuc0u7CrMIHnTmpLVOfI3IUtNoJ6/do9B/nxtHlN0Rs5MDqt5sEBAGgK5hBb0rDJtBdd
F5gfR7ezYrs2Hw2gnmhq8Ckut4bItGyVwTlpSemf1Zj432VKSkIjhuaWdJCreR36bV9Wg7zHbz99
dO2l2dccUjvKPvuBoVvzKJysPliNCdxE5C7JGJM/QAckos7vSroTIl6r67xLqw9WMfpRaI7TQRkT
EMAicQUi042Uq7W7XSpVX7kgHPt59at7tvXuEWJG9m5xqrvVN2VxNvRk9/QbESsmdefZkrf5O+iG
1Qcs18b0MExNc4WpJPhv2atjZYTQlm1wCvQ5DfluPugNsaTtew6d7nPj1l22K9TYHILcbD9lnqdv
LRErBE+7cxN7/ixvoOTbULOWmoQxf/yRD/6wg9bnnFvakY9QW+uGuDPf2WWm2xAStVEO7EY0CACy
dXsWVP2mp1x2e6Fz2A6pi9gsabszEzH1jsiY7nNRDqBP0lq8i4b+a9lvtT/f9JOTvAu7zDuDfl6S
34PXAgbQKkDJ7Xk3Rjb1l2zY2zkWJtvFaogQO4Jy3W/jQPyZ5UChmrfiPGtG7/2SL+qbaVbFJQop
dTk0Q/i7xJJXsAIlEV50Wquie3w8BF+1UX1b2wHxwORTTpD2Svi2sblqlrhjAAnDSm4vE97y87fr
oldD0tNVtU4bx0mtk309j3USlfnZ6obHvmIXzXEc6+Nuglv77+a+p+tgW4ivJdWeZj28LPiWrPXm
MUyTowNOzp5qDuzZDRpTV2om2Ntf6hU+cLqYHvlyO1ERMbx/eTHBO2ykFIHHE/u8bWH9n/gBRj6H
+7cv9XMhC0aCNQq1uInDwetBep+Gfkd2KKFJ3iZumpnS28XGBCQQauaofTb+9fWQxeJnSbaZh1X4
q6E23o68tlXtHpXMko/PR1BDPEoeu42eqjxrX96+pr5dL4t1vpy2ZCHihof3uljf6tSZwmFyjgPJ
uktELAk1IRsqJ3AjQVWBBfkp5Cmop+CNFhwfb3+Anxcpg0CX+2xiPmP9JIhrG4fs7Kr0jvMzex02
sxTwEv+Lq+COEMK+dS06k5erpoLy3ST56B3TCTwTenp+5ge/dSP51XehoQzQ6QJn/ITXeJNt9a7B
dzkxL7ycCRKusv/FMnFxIjVJSXAC2s1Xy6TsmQ4TCOkerQQSOR4WvHPPOu6TCmfq5KJ+09L9vH+x
p7OH8bXwEOSyL29fky/JtiIwgSeZeJ/FTAK5MhdKkRnPqz0sWHiRz3qLtx/bzy87VhNQZrAjx8rz
pzciBO43VUc+aDnzdict++SkFTuqQFHz9qV+8RVZHFCbqMGxdXm9WfrEn3Cp2jrKIYOOXcPPVCMT
0srRALju4KReNW9f9FffD+ligMOgC8T3mia2mHljo94Tx8qDxtLUsCYqM8jOaHR4qG9f65VClpGM
tlLw8eZxfPSxP79peuxqsp8wrR3DICpE7eJb6JvVQ7eo4aYt4O4AbqIJklpDwuxvG28QC8rkAAjp
0Fy0DCxTtFb4N0HDDVTD/D8ove53hrs/b7z4jdlI8NmRPACaVwdKk7srOrWEFY6YyI7zJEcoIg3O
S7ySWWpFSFn/m7vz87sLyZC3SkOR8Nxe02LSCrwEvRxLPDCodWWg5WKECk2ogNH8xVmX6PVe5OKm
n6v+y7KQ/buztVocxSO64Z6Qvf5AlZSfTZtAuvL2B/zVPdHMSXhqNs/uhGP+AyM1+zFTS8BbX6uA
ott0i0eRMqzHL7/JI+Zvv4NxflqbkAr12wCUwxLFy/7lO9/noy76CWJdHPjSo1mAwZ/41ZzsdONv
f7tfXQzciNQBPNh/jnWCzRFi8UqOs8TG867QIndzDOhyXLOjS3r7Yj89ar4ZOibYyJgWsZ1pNOkf
t7IuDdGNibkRw+3SWKb5xMriRaRLfPtCr5T1vHKYpEOW5ETgy2H0+mohEzSeS6/zVyqIIRvvnnUX
BjRwnCAx1Bsvu2IBCXFS5NTZmjH4qzrfHsCS9THYIuXI8hKcwFhplpg3Koj3mq9/EmGHoF5oEMhL
oD3vS5rjlenV3dS0YVv/ZvP4+floN3HmMpxrkD9fl0I5scedX4/j8UTOXxkaXdZM7c9SE/3u2zft
p4WOcTlrwGEUAKT304BqSk1rWmQ2HAeteQvQ+yBh0DI/rPrbSx1Z/zv8UJ9e/6iBUI+zH5IPx7+R
yP/0lBpVk6E8uM7Rw9T6O8bSy3FwUCmdABHPH0F1elW5H1oprd8cANbrJYIWV+eIeBii6DEEZ8DL
xehUcByg2hRHIUCSUJsXKMAQ+nhqtq0YH8DgT0+UpbNbWubNNychGRnOaX5uTRtkjpOm05xrUERV
arymJ9WIxmIe+LPyWUdD7Y3F2czvv/OnzWj4TWvunodQkphUl4Hd3rvFCM1AL6/K4DA426aBRPBn
vafljfLOXSXQ2JgwP74sAY6gcPRLqu2umEJfk3xZDmhzyvp+BW24GbzJOJNO7t21mzDUGZnBzJeX
qVG4AfeWScBuYRKV67tzGGXO0GEX4fjw+issfXctjm400Co/ku0qYmep3Bl9osh6EkLnniQxsG9z
WdsnWxWaVV0h/lbx3IlKfFuHANloYRS8LyHKVsDQLS2zu2WT/Nk3euhsXgtECWuIsPBzfPLpippe
8beqR2hxKj6XMgF5CStd1/Sd133JGqSgP0DL8zUuRaqprdsgw/IiDQz50BHInt1BVMKmo0z7Zbof
4f/UOxhFvN2tqLvyoVUwWtDkTaI/MBFGh6NtMlCLteUDPAQsRhiDKxDewlXfba9Bazr0QkNRK9mz
kTRzfvDk3uCufNx3HcRmRrVW4Vz9pWvtZrC5HCmXPHjdxuXBQUCuJpUBhAf1hkgP/iK/cYYJByls
tZuLXhaz8U62OZfuS8WpFZowB/ooq+zRum3WxZ0eRE7Q9a5kuWR39KukwmNasHbxSb28LMNIGP2M
XDpWXYNW6CRtclXKCmqahUbC8tfcxy4iEetFJg18+SYpYNS0QwWmFZDZo84kvnBWxHgWlBECgBze
i8ZFXxvkLgsMMztCc4184Gw41QFg9qw+lXpADajfwM2E59vbJYmDEgcEIrrlD2QuyV2gkFk/Q3Bu
NfNh7EyK905huU95kmXJfpxHeNnPr5WnWXumfmcQuRfBU4OxOmo7F+2XkCJjCsqp2MfWBLciHjyX
VdQHnua7VS731Ro1Zm4X4/wn5OR1OUi4kXfPoxkiyFCw27qQSB1qu6DF5KkWhUZiB+D5qNP6JilQ
B8Wn48/3ZkDGDOzKv3J95hFRaeayOJAgjx4JqhGvad0ZTBqqzeHGOsni2IcitNL8fmx6PogwwU4O
XWWNBBKLXj5iIWQbC0CPW5YPQUuKwrUrK/HeK4rGiechybfvOAiwZOGLWw4WPx3i2myjNiZVTKx+
zXnMGCBrowy4grXiMM2BGepMtv+Jwrwk3dIdJoSHUZUvnVEgaIK3EbOFu8WxGkbQ+q0ClDyAoKkA
SALC27E2TWK/IxDyKQAgU/NSrM8n/v/NSX8zJ+Vg0VqD/31O+ikfv4JF5i8GpX/91H8Gpd4fJ/sn
+mZt+Qc08fegVAt3BF6YdIVAXIQZ/D0o9f8wCXSlXOVvdBIDH+M/g1Imr2TpQvnxqCoxHXL+zaD0
ZbkAYQc2EiWJRaFFwfCT+SGGY1k5o4B9FpFD2+GwEqgASRHkVTrNov5xg3473ny+IGAX2iaObLRO
r2o6zkumDF19sjQNdoJoyTOlXam8CpJwuqHof/t6L0uvv67nIHOAIoGz5+s6PGR0O5KQ41z6beY9
0fqIm5MIfdSj4Lcv9bIQOl2KR43VFwAGDrOv2U8DJSi5ZsK5LLW3Ru4zyHAnxdzAs1LUkgqvDb8s
mDhqA4a3L/2Lb8lKwhoQXhIo6WsKCPXrspnG4FyOnGgXDZlx2Gu5DcJVZPG/6zbES+vS0xdlBWIt
6ZL449EKvCy6ZEt2vQ9n/XJtMemL/A6lcbQWJq3GMvlglg32OtmxRpSLzTYuoeNnR7TseLKCFG1a
ze88uH7++kw8Asxk0Y15VL6vAJZCZPhXpIlDhrrD1w21AICiin/9d9fSCj280E+48KvGLi1ss8q2
zbm0R8ZDM739N3+q5cOs5fJvP1V9H/+urPV99vDjwpwXGAH05nWnlYN2IyudncslyX6MFpQrjAn+
rVva6SLApqf/sku9epgYVjn+ZFXOpSpRKBTBQuMeeJCiBZr637kYvuJkPX8lwhUFVTsUwZ/CLUiM
FYti6HZZWHryezJGE4lBZcH51n0J+hKnA40Xn6ABQr4QwixoY96+sb9YwbDw2fZM/apq8fDLFZwQ
cpckXulcymCyjjZBTHD5tOS5M0ZWKIYGsNEZXHrYz840MKeX19XOhv8f4MmvVq/j2BSc+kmDzr/8
MGUVerIuO15eLU046c9PLaLTQbB/+4v/6lJ0S2TR0qzZjNxfXgo0FesMv7cvc4biD88zVKOSbPWB
x9N/+2IvzxaNmDmn1EXQDy730/LtsqmtoGUax4SGRcE8H/CPw1z2i1oD5ujN9ttRini5BetLwrb2
oft4vDqMo/VH+gc2QQacAyHQD4+mBnfJwKX7hRAiHyBrMEEfqd8ha6Dyz4ICt5CUV6qWjCN8Q5fe
Qe7150qL4E87yLOFy6YY50dJZtB/5Npu5e2b5J5mBH+/5eDCHrMIbU4JvngyhH75mZtAFkSb2A5Y
lFkfTJWpQ5t7xiElnmSmVauJJYlhbA4t89yCHJi94JfdD5im1PuNudgYJXXC3pu4zKKVXU/fpFWy
dJ/dKizoStkOxbdYmBZj3xCJFPX9yczghJsCTU3fTmiBD49g2I00fxckdPVfJu1GF6SOfRwKbmC0
4eNwR/YkAB9jjfAjvRFUIZQovSCZzeVXj35G6k8dZl4ZV0OeMN2cc9s7q5qea+jBjzdm213fE7tG
S+tA+sQgRtyMWcsK6RxUWHhxQRFClht6xxMxZJxSTYkfBG1KWWXTN9zh+i9+11jdsRb59iBgxdwZ
eBfDE+jKNH8UG9KAiBG7V5bRiu/Lx9MIr5lK76nMLVb7qYPZRIjxFQILTmjwyKca+6OvnUos2MR+
/0AbTqrwip2Fn6fOErH/Lm60hi4nzMlVyLAxMMCrBC+/BHmSLR35UGED+HGDKHt2Mr4cRiwhT84T
JBFzf+A8+A/jmKqP1oJlVBdqm4/aw9pNyGH8VtapxSgAadxejYmmJqDr+4g8k/8L6RF8mRPtrNZ2
GifykjPDyXk+URtO6kPHvJreus6G4jx15ISVju9rA4rMc3AcazblHzNdmJy8N1NtqmUWFt00Lnnw
gk2DjuVkfNTnPaumJLrpyfe0zmsrCrQ8SxtsSBzMxPeOJ4sIGDRYLozOAoRrSW3sClm0rPfDxLno
tRnvX2umsIZOuGuGbziP0q3p2zDqovXzN0cDxSWmBzC3bdbygpXDx9FM+LXBhChQGviwdEJzviY8
rOVhO/W6eOWBURBDrq6RGqk0FjnWjEvbu09IBEOseE+DaJpPUgBsZZ0rMAp/Z9HzPjbL0iCBy7fr
ql+qHcIFaP90WSI4iNwcjnnVLhdppS3CxgoaAUlo7bwzx8TDdUfla2R6AZCM7xbbDcNB87J2sraL
6jIM49wdMfDCzizeGrW9L0PT3c9t1nXH0sR/u2FNZpEyx+YeKxgyuotkrjECGaYfgQO4wvRtviFv
EYbAJosEql3JzhRD5qn3q9kN3ARNL/CqchhhEm3eV6l8sRs1OQELwyE9MPjyVwRfXb4TJx5DO7c3
YbGINW7UmD2m2lnPb6cOZhwEAPzFkkuxTX5/FkD3+NLhnHPYmk49eoRDH22nTiEerI56bKq+3MNY
VCCpC48xwMI3Lsu1eSw6lJo7PCOBOczBP9PF6BihSx2tk45q31MDRgvFy6EOrElvTNBAsB5/mMvR
uMCmtrsoQHgPmztv35O0XfeZkRv3G0js57xcHOjntLhdA0el6Mc88svhyZ8c3g8MrHaJVWfxvCC6
rSGkFENg4CuFESHjv6Rto3KwM7HzSKpEL4r7CAYHEZyxIEU8MoJxXVHpBufIK6C9MKpbI+dEhnE0
LwbRZYbZVTditwVrRmn+jKWZNF3p9V28NONhdssNByjza+WP7eewyiFwhUIeRiOxd3PF5wiTqb7n
VIKoA4qVXXlOv0ZdavJEUUwUVxDHmjtzmru7apxY1AboLmk72rbJsApeiVFTtfYt5IPi0juRAiwb
eisIILshahU2pFZpGhgYmQVFZgk/DtBL0n0wo1BBAJpJjJJazf+rsdhTMZae7ZdEOPLu5GRzUjCi
UOI8DmY3YYJtofN9xpdMIQluefbXhqZHYda17LaSPmocsauDWoUhy9I5vPrkXSH0lKRxnJ9M5bqO
ZRu3PthrhLi4+mK15K+mSzZrLgzyNt75bOzqRxd9Ufdj6xZHWwZOyb7yp3HfFM76Ha/ZPo3d0nA/
4dMZXgxZOJ5XKLcyJuxpPmv4MvtzXKanArukvevkaRonG9vHZwLVQedy1bU2RhJZcLPgghN7VV7u
MRLozwvDU4ctaLoPOJTWkIfQ7XxY3KF+wHrsh1Wpz9JyxG05WRjSeJUeR4fDvHfmzvrGIDz9pvJ8
fZfOPk+ON77Y94wdQyzG/BXeH6OHjUnE6B89F4uXnSTNE9GTxz4elzPq0vMplOYl+XzbNaRB+8FT
MjeioS5nEXk8hQLnYtzjoFTJZi/FVF3LYXBuFb67tz1Ejoc6R0Y2tGL8is6+2rcwyf5sQ29hyNsp
nHYSK/eiMSB6rMxwRV1ntYYofSu2izBxd0UdOEdsSP9E07u+W6e0xB97Nq+HPHUfy9Ur03ioMvIA
ikbAXCWh4ibEDOd6gMR4NMI19KJsSccnK1+7y9q3mWTn7nxJ9KIB72HCOOFMsOUdDIrZZQex0QL2
hqEpDxke3++9ssM6orHBYvMsuTK3Wd1PpHZG4ZKuX+Zq6ue9OY5OfgTakm4ctIxtoiBZg/LGgwPY
nYUYrpzT5RpXha/aD2Y+WGFslHPdRJbhmyV+R8F6s3LC/xBLP17PXYfohoPwsinGutp1cIhx4xK0
FwDU/VnpJAJKIZWFEaeLv9ynUHrtqCkSt2NdVsOXUk52NGyVeyVzi23UZn6DzqJbdK54PUC4q5rW
up78jYQZnJFFsA8q32FDFOt3xM9zcgjB0PH4QmboOL21tytPnY+znz+AfvYfZrGNHwMgyT20vzJW
EF/RsnoOulTsrCKpCn9nd6ufk++ksm8Y73IOTea2xImx5NXO4VbdLYo+pakYdcVum+S3FqafH8xh
Na7dfMIkNbd7+xAY9uBHOLy7h55Jwhq3oMeE7rF2f2BApLnG9vQVZrX/bfUmLz+YGDiO8VgJ1JtF
W/lDlDD7+EE6R5/vBkih87k/dT/cTKZ3oPc2p1w+Tkd7lQCebdv0u0zm/RY5TOBiAkKGW6PC79Ey
vWTahSk1ewqxFPJd1voZvEpnCi5LNGSI+XyE52j9sMtNVXGL35NvRgmyvNsmrKopaixpEAhg89Qq
ACTnnBA3NJgfZdbL5K+88P/DQn+DhdIjayHH/46F3nz/c8Ba9umFvdHzD/0FhYbuH2gUdWDY38KQ
/2RYmM4fOOPorGXCkOmG/kZCbXIsmDMTunDiXfxTMmL+G+STIDYaq380Xjr1yGQuiw02DaMmdrxs
vCp7NswtyZYrmyiiJbtW5WBZWP7aTl9szRX0bWfrsKUDffmezQaDkTIv1/duMHgXo5qSd1UdJCpq
+PjXgyi8W+wHvSvJEMHBxRaTYgubZfoG7C0PzOPmz85Y1+gN/L7YLVY4H8IpyG/wdbXj0h1SCpxF
WfuOIzF2Icff0Pe4WF9gx24uQX1XlmZzN63r/BBqTze8iNPy47Ct61HTIOdIwkH7jKclFH4zM5i8
MaN4qMg3fhis6aMXlOpipFM684Wf3nm9qx5MUQ0PmpN7sMFJbzGKlHu8qKdj2YUqhieNs58n5N7J
HB9qcdlX7+e8kE++X/do2tskjRzFjIYmf7yDHJR96jm9ttikTd3Z6WLhF+5DQHb77MGVXrFfTPyu
0SA08mpg9HkV9OOHGs9uelIomAMdIUNb9NnqfTPNZUzt8WcpaYwieylHxvZLftXnTVGyb7njI9KR
Fac0nuGHqizqm2BdsoMxZeo41HoclnFk7aol8PVICIF6geXSnRWOxblRpbdrWRQHEhrKncrcgoM5
DM/NtV2vZNbMV40hEMyJGg73BDv93cZxdCgZWcaTV1q3AS4O58gjm2u/N9crZ2y2cwBa+6lw7PZY
hGJ6hy6wkjFsiXJPpzqVWBpbwUXdOfM14yTz0Avf2EFlbe4xYrDf4Ts9fYHFVf3YrNF8b+FGu/NK
2dzWo2uAhvmwe83pM/eq2+JeNuEdngz1Z3vIlwN23c2umSxzvzYlPAbTNUhKHeS3fh3HWzF1jHTl
JGO03hg/FCwcOlEjDL/adjEPcT+IPosMZaNKIM2v3Dtek90342JithT2035LaoULV7scAmg0EbTS
p8VagssTpxMUprtxBpHGc2PWaFYUooQxlQcp8P3ZL+QeX3WKQWOVdsG5ieD0e9GkxZ3ZMY/Oy1Td
lm7RdajiE+NrgHFvHSXpKMKoX71KRhBL58sm93z2ryw75uWA02SdFDs9Ffuci9r8NMhCXnlhae4z
Z5yvcx+3Pxjq/XI/GKn60lcdSW1G1cnLDivw9xiju7dB70RD0KVny+I3dzm08Qdryax96doTevGF
UDjWZONHbtszPMTm2d15I/1nNK4NqQ0YzSYXDBKSC6JZhwt3w5k5CijLgIpkj7erNyT1R7aR7m7j
KD5v0t7cL3Pt7nOjM6/9TDTrGb4qpH33ebAfsq2/xcM8vR0yx9p5PcbiVV6FzP2NQX4akwwlvQzm
7Z3nlXYac/gZGJWI7Nz1kvo4q6XRaXaI/OPF6N3l0HSbiZgBbmBMhVTWN0YZpB99gaM2toVt0sVO
3yfsJHmndqpuv1XIaINo9mp5bSu/3ng0bl6iS1mMj+kyApQV8EMpcIxUwtuitaQ6wS3kIGWvcCYI
OnlvVab4NIxJM8dpZw1df6g8EgTltYDsKXMeXFrP8NQH7CPqkFDXzQvSPc5ho/kuGTdr8z6kPv6G
D5Odzct5q6mazVF11mgwiwqKWnY7Z7HK9d1QyDT46qRlkjVYEVXm6n6oGXySIxZ0cEgPxjxPxbfN
7zpR4gUkhoGDi8Pt/+qA39UBQLlv1gHXbUPK5csy4Pln/ioDhD7rIY7BTdVMdBhR/28iiqbwDxOe
JeexltkDzP9dB+g8K+BkEzodEhCmTn9PRJ0/mF4iQ4U9D/IJXf/f1AWO/XK8RU3goZy3+ceG/A+9
9FVd0KkW1+Fky25ZPaFgxdeM4qGQubHbe+V27iN0aw7onzIsbRBrXackUcRVnmbfxiRQOOOmtdXF
KNd6eZGpnn6kHX3vq6I/2ddNHlDO19121fZsZp9y5fRAN8r8VmCdHkaCYKI5onDxt11tLIt9ljME
+uADflkXYx8uy1Ha+bBeD53X7DP4KviKWNUWlZtXXmteSyzmZIrczbgiLa/LI9SBwGNFo6xdvw2P
4DCIkaysunAWaW4EE2AdA6lwpmXRKYRhkLARJmvjZrHjZfk1MaDrxVzN/rlBEvnF0tZFFw15I++X
3jizcMvetVb4aW2kfQbgN6GLS1v9qTZVfJLu2CE0srvdjGwsw2cXPz0lBiF2a4mweze3VSFBi+zB
nYAArTQCFxjGWBlJSQImT567bKpZ3OVW7h5xrRnvxm4tvMuVKd1X7sh2WeKukgzvFX3vBSKv0WDc
O+BUvS8GAaq8erI7Y7fPqj0Y5XrdFk6VOxWBf/g/m83BU0G94GXiZMybzoucjqWX8VhiKuVfqlmC
JKpY4Etsyf3KvBw7/4hMRlQ1F6ImCmK5xMofJy9YGAKC5onWBOy649xxvlDSCCBf3NcrQjblt7Dx
u+JHWIjxB6mJ1mrfWA0hy5RJdSIO3pRr/hnMJ/8zXczskCUQLldrWpZHWE2AQf7Aphdv1Vxc5E7Y
2Huc/u+FaMmeyXF6SrJyvR23aom0xwLLUpbtbgMW52QWhPQWZbtPU1MdAC/Ks7LFMTrv5MPkzU6+
S4zK2uXhwKZa9VN6DILJd2LH5m6T9BIk6IHMZSK5cXMvCGMdDipU41NrddVXa+qFfQjL0QNd61UW
TUESVFFKciQt9BiK42hPYGt2Wh2LOi/EudPMj1kBry1WrePeUSfkbtQ6XUq0t2PicuwAF4KrnC22
0+x8LnddeXZ3JpSQ9007CSImy6C4Jd3EB9YIVvxZLLO8tEQKvrZa40JOh9dcLNRDNzn+RRa+5ZVz
BcVOHZtEmZEqTPxz5+yJz1gcArPGfq9Kb7xsxFZrdrwrRBdoXGWZPAKghGTFq+WsK2xnT7BWc5yF
332A+kdUgO/e65V9mwhiZGg3MKrrxTXd+oZjO7h5YHcuQjAORe5AZ/5oBcdzy8Tkc9rliKZ6B53d
gq3IWBF/s+VeelYUS3mG6CKJEsrrbxYuWmedN4TvUgfkgRkf5XPpf1SWecu4nSGFkXhXpVrcqy7v
jXPsk9ZPbt9SIWPwTFWb29aX2tUd9owiN43WygRzshwyd1Db/TDw88O+nLtx0GEOF7iiffXgxMdM
cbDDMuatD6Ny8Zx3nW7pYwtU76sTbOl7t3BSM8IPy/1zqrEBacJx5Hd0xgW6TGSBaMujfl4qrIi8
9ljiVhgHGPnsUXrKg92kwbmkiInWrll0AQJJa3KZfUX+POWXApDn/ZQNjJO4P+9H2d+zrNuHwNqu
SDxBG18m4bnhZx0GRXbvH4PBQGNHVHHwTVLG3oVVkONQ2jbf/NwMd5XJjCvqIE15+611zGgzxUXi
FQ9TPQQXm71Ihh6b+04YeDxGYt0svDvsJF4n9SEwCywBpJvi/EzVdlNAeo/a2bQf2yrFQ48eEZRP
OAXGWZ77BQeYEBJhpx5aGeaAecP6qcxIHXbtor22qq5k2OHLr4Zslv1i2dOPtMS0v3R7tYcsMUIB
tezPFvzaWyXy8HaRgaKYdNuD9qq/s4ahu8R7zHznC4zsYozxyv7QtmO6H4F6nyAGDjtHzu0DJigg
39ua2ciWZyNyxJT+kCo1iXlq/C/IyQHRFUtrr9hy4gxzDoC2NCNvg7SPi2AdjMgPFu/a6pmz8Eba
BycV1gcY5x2MCzc7tuHQ3fUiW3YTIDN3Nsy27/k2TO/cJe0LnEiSbDeaWwUzUox1TIlM4JVYrAs1
bNscQ5n8Xte5vReyDSPU9O21ZKgQM2EbrlBer/eVb+yJfg2ve3SJDAA2MMMLGz/i68wU/U78D3tn
0iSntW7tv3Ljm6OAzYYNg28CZFt9L2lCVKmh73t+/X2oI/vIOvfY4bk9ctgqZWUmbN5mrWeJJv2c
dyOpLCSkXKnaWR70yejwgdqxey9dmOKj08+nag4T6VWhnHwmtPoNpWj2UoDWfImcsr0thzwkYClM
LgaqeC+enPXJaOWyYzCZHpZ2XHYhrSALoJJ1gOTdVv5M49WfKPLHGqLi8MRWnKlVQk8YaImF09OS
1Y6sKZ2OTUXmTjlhdS4nTYLGy6blgi1SkUHeMQQWemnyOfbTRzkry7NGFjTLXIyxnzbhejYSw/4i
+Ps1vwrL5JYh9OTbqe6+MG+kP5YrD3qnJB7OI3Yi2dtJZl+qpK4fQzW2NN7o9TMvCp1EBs40Xw5N
1e47OtLyH8HgvwJb/6I4NqUtkBz89yHZU/8a/zwg+/EDv1fGFLkWRC9kZChxCLr7qTKmaLYhp1iU
z7j9tvzX36Aq4sNG79gslr+XxCb6Qf5hPUsNhNRD/C2aynvF+8dJGbCrLTgT1Q7wll9tjsR3JXG1
OMuVW64aZw1JgMuyf99bg5kyTwxpWKqTJ1JfdJbE4bSAO3qX775bXtotKUFse6N0M6IViTHfI6Gy
bguU2zqMtnxOQofBG6TUcT0WhU1gwr2mlrlkqeSODBye4nB2ARYPYPNAHE0jEws9D7Ubt5AjKDyg
VB1pdNRBzncTclwyHCdq2pk9rhqMJARQAg7gjIehGR/qkQ/5QSsrxbhNxkLuonRq1ws+S2mCJWTt
qvOysRfVOgaXQkRADOW69PcMlhCAT3lyjZIEoxmhICbrYTt8LAsRP649qybeVBXk66C9YUlJHh2S
OjAOF3F6N1fWdU+Q0Yn4h2gfV+HwijfrG1kKNPpMNlhOAZzx3QqGoEJ/vyqgoWk0JhbdP6SQWeym
SR+bC4EXvjQYaznzNXTRUTvNTK6oZTItWh7gaAyrHugozqN9iGNfqIOgqCWZBTxxD8oFO71BO15k
IwGh93bO6uSqnruq5EsoLCGK8V+Cq3+65b84EN5tMX92IFx/m/7n+FrUJEC3334+GX785I+TQekf
gLkxQeQW5F7+DbWkxAcUY4zmOTOwsr6Li387FRi2b6cInOpt6I7W7vfDQYoNtcQfNxFx0uLq5t/q
l/84RQf/jnyJbh7QEr8FA/w/TtEl4bJR46gVXz4No7lSygk7ev7pQ/k/VMO8xZ9H9f96EWxN2IJ5
n/9hL4VIq9UYD9fjkOGumFW3QqgYlV9nst/9+UsxzPiPl0KbzGkqEfFav5pKK/DVRD2a63EeEwgW
bIsvyImBK7gVhDlut2NhtPhzVkt6LjTSv3j5bbjw01G7RR/QFYJdMQyDL+1XBRtbZ8eabMF2upwe
RaFenKQL/vwd/qLL+9dLWExfEJwxhbZ/0RsiHFsG4lKbI3KwR5a5z3RnlT8g4qPPbr79+YuhLvnP
d7QJ1ZnZsK9muLONW37S5MEvlfZMT3CUk9mco6wwgJa6WnHOLEaX+SifOO2Bm4Ka2kCnZpUW7M1d
4Cak8aH8Ys9AwYeEGrMTaObTMJHDghJpdBvG1RtQlekkcFXRGKAuCpCrLSuYk2AH+SbS6cD0sv9e
yk1A1Pa6eF4gfPkaUchFkGmleR03A3V6nKHW0Jf5eWGScEkDNhHgxE6CKg816KNt5dFLsijW00Vr
3qFRsW7I68zubRb/3ijbwoMEE12TwWTwxEA6snFZ8V9azX4c1vXE+PVqSLVxbxbFd6ny+yqRXxg8
3PUtIaSTdIpzrc+foxF2qFuk9o5irfAKM12DrF5ZTjcbLrs0AqtLp290o81JpfENckCNjp3uX4pi
2PEUsK/nmcWNq9nhWUTms9KM8JzGCXvqThF/M474ozQXUneXBIuRpter20SPvU1U3+CwdGH/Dh4m
wjQ1heNxTfJwlwIUuWJKgcIDjEGI9f/CinQ729Ea9Ms2yI3cEwPaYd4nqFkeG4XLPHYswxcO3qUa
6JQOic1gwFEiYrCfZKm0lzgbiVysDP4eB2/gY2VkTFJaHt2g49g3tS1WNZAA8UVYNO1VlSOlEmWT
7YvJ5RIpmvS2qaoF2k9pEMU+CCKnc/1ZVhnoypEJjhYnYvg0JHrDdkJfjEs4R9FjEtNglQmSr9Au
QKs0hOl4U7IxTuAIX4Zh3N7VK81A0XaXIUmSn5rV6R/lYGbHRouNK2M27WNRci00kKz2Q1/Oh7Iw
P8W0wIzhkiHap4oIINkl7p0O0PYAaLK9Ih+3ut0I16IblitSEuvGd+tc37cTWsvKttjKJDZRT8Zs
JYfWlcNFEgL9ZtFv38IW2oehiTM17JXhuUb0OR2y+MSPvcxjdJZF2ASIme7qJXtitkSxj5DuIIsS
OUhH1Z/EI+3mEE13AKKMA3nyOnUA5NSl6OUJaXNzsaDIwsAVWdVNsfDc4IpmGIvwMNLvzLBZXjut
0jfKFLvRKNUu+sgWQD/dOLBzlgwISrBTZWGjgkZveLUoM5FfuZpmIi7ABh/WMQ5lzQk/OVlf+qET
uYcoDKeLmXGAD0uKZsbVYgjtesi9X2gecSqsGMOBPRq5S8wC8+m8iti4nPF67MONB19VVUoflZQo
vOJXMzRfXGNdAEn2+n0yL/pRjOZnxfeqOXn0kFW69Nh/cm8n67mXaArGMGu9VWp9EE5jFjQODCd7
Ta+0rqnvaLvyAL/gV7BKneNBEyFYNozGU6hFDE40/W5ehn0/VxFqogEukltPhxW4tR+FdvOENU0V
HE+TFtRw6/eDqMxXlCQkMsS1vevmPTB+89EieZDM5KwtT6Uau9tBq81Xzm3nlBSTedCNmMXctp2K
44FvyJL1eh3m6JI8M6yXp8pw8ksOpPVkANXymDp+aqupIzGCLMOJbpP4tFDQf8eXNLmHmAeAV4wM
8rwowoqaF0Z53RXOKR/FU1bEukfmXulHTnuGuM5kgElsgMDVuYrC7BtlOEECTbdTg5Cvgy7rt3Qw
xxsEYIULgp97jyPBvkkWlnKwGfITKQtkqZG+SxrlOn2s2CszFGs3IIqbLmS72dxAnlbO21RUy1+M
qdFpWFd5h0HVDuBTGb6RFylSHSs3DwoJ8M7GGcl9Ys9fCwJXb0hJpeXtSrj6Kn22gKwfkQBXOavN
fPDRuUkf8oG1w2OUH4ZVycvcTKbGY9M8smB1tKNBZeM3jfqiDJNN/BaPFjQkj56c1FGPeTcbB+yM
6FqFXHw1LviHMyl2jHvj45CgCq/mwcLuY1k3dmKA39Wi6LNj7eAsL4d8ifn4RzCABidXIGjw2FMv
+aMJaMy3dKPGo95n4kE29s7GH/zSL5n8PI/EANitvb50pRlAKZwSL63b9now6n6fFSlX3qLSowSh
5eUItAMent/LrBOMDFtC8qKwO/F8nE5janJmNO9c8N54p4SLjRj+/qj/p8j/iyKfXdFWpv33rv/4
Or0myc/V/Y8f+a3vtyQmQcbCSE+BogIx+r3CRy33QVA5wfZGrsIfoXr6UeELQbiXAebDYlPG4GFb
y/3wCBrOBxeDoMOaTcdrw37z71T41h9dFVyNGysHzc525GDq+DUkS7fJIk6tSDx0XV0TvL4WMNVH
g99zEya7l7WM2rsYs+8XMiDEYxxn2r1wm+VQ4nCt2Yw5ls8tZJfUDvkUaLbh965W76x5rD91us7f
Y2sRmx/SspPbtJ1rkHaoOU8Vs/f9wJoQVQwIVKHBX4xdxHZJmi2HSizZ/ZpSqiMfIyjb0IZv23yi
xVI7yRttTgBxlqzRCV/pp1fCaJZXZRJsEUQxHxtW4i2jGkT5umeDTNDeotVvg4jT156K5lbLMP6Q
srx8Wtq15VEdZco3l7X/xizN8Fh6ELEodOMuiu07wg0Tcs7zTjwNJtK9vyjZ37uOf7cF718BZlQq
djagpKw7vxTRBQKKdEMgP6yt6Z5A21u7WqD4ISl8JoEIclKvvEQU7m2lanFZknyCKdqGeOInmT4e
1phADaWs6uTiEL5ayXq5FoRjfgWboL2UjdUxkdGgWCZpejVYPVnnTtznz3keOocoJqZn6MzqxnHa
JwK6Oek23TQSnkcRi4OK3a9pYzdvP90k/0fT5/6xc+BN04FtFzBtJW7K/+Am1TgaolCvywdJV/aJ
p+18G1WV8RHkDRJkpbcnYkTbU5FOPRolJjBIIAhn7Ciar+Zh1t9q6L6gYsEv3ESlzM5TZVoP4cK/
NaYQ3xhJgSTVxHQTD7ZxSaeC+9UJn3FOiIObJPlzhoXfB/euH5Ny4tGp0fllo2kHS9X2O7CnXNNm
r48X+mp+Le3hcmqFcXxHoi8O5g+KFzOgDMl2szWJHZqXeG8ln/LaTc9SVtMX5mq4vXtz+lK36FDf
ldhtj1UHd/3os4Dc9wnsT27K7FrRBHMfZckxM5F+JmnrEaBkI7pPV+vCkVs2WejMQ5Bgs/cqRTaQ
zs7ZFwk2ClUST8w8zW7gMybpVRGbzeXCguZlAav7DZQgy8NyQsHmWZbbHDdbwb4ktegIByK5yKmn
rsItQ9rZ8nRI8eTNAazFgtTEa3pc2jh1CRiKxD3BSPNN1xt8oIIxV7LStk/Wdm9q2XpXjFP3IuOu
eXOjLLqUsnV9HWrNX9l+/3hmgfhxGFRuiBrDdPku3V/AIALXIHWa0u7jXkdY7A7lQTO6/HmZJ8Jd
1ICu2d2unbZav0zCwdTQdyir5LTEX1NGlbAZRXimI21eVCPrgLhuHVxB/XFGPxQ0CGWeChpHnx7G
yr10NMtDznd/WdE/IMGHOwnndQa3WIl7VpeZZGfBWyV4a7mScZj4HFfLfpSW2A7UKju3Vt0bO6vX
xC7Rh4a/cx7n6zar1rv3y7ZOG9wlib0AtrCMS+JIQgJFHf2joxXdy7ZPfim1tblOuoR0T+iT0AJM
4EZvpZ4dGPRrDC5niJeeOQz2QZKYrHaZE5OkoyNB/4sphthmCP8+r7aP3+S5AynO3vzQzIj+2PRP
DUkZ0dqG9wKZghb0zK9BfjTaQ7q6vAODuDnfbjrtMV0SBq0kFro1+vYyng8OqaULIsyZT0bkTXh2
srF+ZfXYLtQwU436yWjDT2xleDO6yI1TA8d1/+dnz//1Bliv8WvZzMeU+BUsU+KGbQ0oGfcItIkN
SY35mlo92jc2EdKYizhnwoYscLD8HDFljOQOU1D9Sh6tdWFMdvide8/kYF4ArczKuLSnOTvHokYD
3uRO+JirhhI4LqPc8f78d39/Hv/y4cP/YYIkmPEIZn+/fPhFm7SrnKz7arCs0kMEGH7nag6dY9sR
YmZgIbhCczHf5GosDz3piokn4NWenDoZzxXpZf7kivaUW1N7Ih5FYzpQuAd3IlLHb5uhvFmdLrlU
MJZvpwImqtd3U/d95DHBV5TIty6chpO+rg4GoQa35SCnrDwwsGv9GkCLNwtiQfphCF9o5pBjOppz
7hLk8CFksX3emRHgjXj+hKJ1PbTTGJ6SJYbXXarSgT8q5m9GhL+A3BqpjX5XC2O3koy2N6vszYAI
3MVmSXWPw+CUA075VCpudWoCMqO3Wy8E3vO1DbV43OEB5tcjiB1qZCvuoX0sQ1BAffddON5f9bpb
96keh5+48sZvMi+2E2T7aFIVngnVWq+2KLIEQQ8nX520LJRFkT3qtVjpXBs7+aiK9At9e3Vqong+
kdrX+W0rRl+TubiM56kLLJXP16mx8iz58wuBIvHX29A1mbi9MxXfy8FfygbO6mIgKri5j3OjJ6AI
gN3svZ/N+TQ3B2wysa9idLFevMZ4x/SqfrXZB9+tBmfSLiq6U6zR0Md5mp+bJO8mzIV6gi5YS8km
iqJy3zfZdrsSMvm2EDb0xPHfv4lJjt+GREktwMxWqKCLnU0aQDl2NZY9fZHSF64DiR/Yy808zPe5
EVa6567FcHQibQ6WtSZkSBZPrDZwQqoYUQsaluTgNrZ2B5psAek56MPXxuKxwvUVk7XVVEBg1u4g
N1uFypOt5Ny+13pK+heA6Ue0gSQjQm1fd665vBg1ylmzckywq0tMqw4q/UAGFBdrKjrpI0NTX4jd
KIJ2HLNzZaQ6uVP5oiHAYCi3NiKurphtoJOAtR4/8xxInjstzXOsqMR5eVVSpC8dY1HCl7PGjmgM
Yez4BRoKpKRxHX/VGAXfa+O0FTjERZ51Z+ZR1RV20K4bxhApZL/r57jQebvIM7y86viguqnl38N+
4DagvVy3OK5OShZPRvkYRX13CnXJU2c1UvMtNoHT+JFh19mFBkSb8sdd7kgyr1CRRo3+VoC4JY+j
KZiccbLrvgbz5jKypuyMWCRzPLyA74E6ceVbCOc+GtWawHbQMe2kpRsODFXS+b6ltjz2W+A03fi6
fkdN75ycYdV2+VBkiArskBg+vV2nnRxHl0RvQg59pLLKY5LIVZg0VJlbIkjQu3i+PKsOdRK91vy7
UtM9FjZszlhDSEebMoVIaULZiho9vmVSPuGDzV0+GXdZ795vpH8627/obFFpbjyI/97ZXlPmxv8T
vGZV//pzf/vjB3/0t679waJFZhlNHimqToNO9WfjB2pOV/83Hoe+sY////+T74pPXPGSvTdrcUWJ
9xsDx/oA1pTnMj8GMGbriv9GWAgAzz8ck9u2BV4mlnUlWPxI49edD51I3RHgJi5X8kyi9ZB00dIz
whe6VyzdldbDCqsLhddodKy08chnXT9pIqeRFYlx7MZauwz53XdLoxX7aGkqxplrd1VF5TFuzeGM
1VkFOErti2ootQdIaOxAyogZauJsCsXCfhhRUD+ljttDaasY3Rp1U3lFh7LLRj2IY5fwLEH6QYlB
LjQPVIOhz++NSMWKjlg8r2yzaM/ClbUXN+HdtDY3bHQDtoM47dlJH5sOsBQtFej03D4bkqHekLlB
HDVfBzZBwZBicy3wSPqtWS5XYRsRiNHrwTzqX2LNxgKYd9ouTFMSaHm2H1DGQ3qJxIHcz/LFXcZ0
19VZEqy53OVze9Nm2Nig5PWv+E/Mfa4Kx6+tmllgYfP6BRIvPikZ9KXjkoo9JPcqiqugMIz1WGfC
JSh32WRh9UjmYHrTLq7OCiNbd6jCDW+g/McVV5tIcywziBJEcRPqcm+kCT9nibqKDZetnVncu3pB
4lCoDi7PFtSgjNRzgTyVrQnaxkgPRKgfNCSJvhUvz1Y/LmBstjdRZ33Qo/4KSL/CDGlpNhPE4a3o
2BfNMwsbjJEXeLIX30QZWq1qT5RKvbdASARDZmsei3vlNZZ9dEP33DNf951MsINZQ+15MZMKAyGN
fFchXjOHed4LiX9UG4vlJKo4fVQpetbOcMaA06/ZM4S09mjhl6CbdRmUTGw8yyHCcMAg2CCU3bmE
3NYzJJFGQ8xWhkDVLLMJhq6dPDOPDrE5YHNt6ibI8Q9kafNYdfazM6+XqZiUFyHv22tlou8MfMoH
VRevK6DUtOnlIa3C1p9YteyY2mrnRrjf5Lrl7Y0uVtKUaBfEVjZeXbLnojsXFvd+iHBGiwhaexaB
DnAMuAswLjyjt06NSI3PCzmOjGy7C0YYb+si592MD3iXJulytEra2XUt2T/kXAu4fppARTW8uhXJ
IkG2aDRy/ltmtB+1rmeXp+YwQJZFPQgC8cBMXO4qoCt7Oy3afWimTy176atSJ1DAdN62/E1wqdAd
LBqUR5gCRecPdiwDyobkvhgzEm47W0c9GS+HGlHsI7YliFXKZejEojPgCXfV9W2+R1M77VC42fsV
82lg4bfclTMPup6B1W1it+tOx0+yg4OLT93KRIDMmF2BSu2TIdrQZ7kwHoWITr01iotO04dAE3H9
BJGQTxFmDiPjVPl2ROynNRUN6vAq8Tsr1Z9IStRBAhg2dy7G0j6uEY4M6KaRBJYPmWYut2E96GeD
Ct3yQDjH1PZaFu/s2iGgpS9sf8jLbGcSS7/nVx0uQaGQwGtrlySK5YcqIw5AZm8Js+hNb5KfxgYx
yuCMWqBWPs967ayjoj5ECa9/n8MYYsMEZ3fzsnmp3T/oTnIaytE+O4SMeLK17u0wbYAZmNUudmdo
g6CxAwmsgl2f+wXd6X3CmCE0htt8wPWvwww+LIn2rUCBs8+R6bS9umQo0nudKg+TvSyEeZQlOYxa
67Ozq4MlZDsQA0f1DJm8NmTDepGzPnRsoY5qq6nyTG2bkaH3Dd1ZdoKo1aAt2Rjqkd1eLULt0Rm9
uo0JCilBkTNiwnoIRRz5hQLCRPlHzZ0i0Gy+jV0+gRpZwmurTdnV5IisET6TmJKLcZctdUdGT1YH
DP6dY2yi+s3FZ9vuLtNIpqfOmp+dieAKhXocyoFpnwao1o+uO76QAjUFda2+2bjVWVOxwZ2i/FEY
w4WSfXtdO+KcVCyJrarKr3IFcl5vb/OY4NbQjAFsNM33th2on1xJau06VAcpcZWFmJV2zdTnlwvU
7oOcW4etOyranCV6Z8af3cVxHxe5HKu8NC5Wmz3DKJZm3zs5Pm6HVyzX9bEZZXLbITBMDR5CsxbO
hM6wqoHvme9bGk9PL6yHmoVSYPdNcrE03QnyZ+1hadDQhQ+EFDGbCeKisT/l2fxxCgcsxIv6Wg1i
9OIoj9mX9dNhLmdgOGVo+aoYSbXMx1s9wiLcMBTjF5+u6qYL/d7CclGE93Bkqt3EWpYwwsnjQMtP
Rqy9DG6deg3yexMRNmfhMJwcsN2cNUmLvy20j5y/yTlm/X6IcKzvJkdj3d3iRmNGhgdjNa19pCZz
j3AXwIesjUOk0pcJcRZ7Y+dx6buLLmtar9ai76ZWqzPAg3CvwSbxZG0be3C4zs6QhX52arioleRJ
vnKq7lubROvJWfDfveU2k4UnoiZCdtLAUWG2HmdypmSNzBRD5/TcExGuNj0oVFrIvlx9hXMDiNmd
MHbFsG24yVBQWJ15bESVYGtQ2yTryRymjT2CKaMlipUw5IrTO2ODTWuEn1KE1r0pC2W35AXN5Ur2
rTl2iqDTihbIwgQPui0mNqdmFt5e/VNel33SL39VXhN6T0f+38vrm/ZbVP0BLsk0Z/uR3xZH+KWA
7bvbFkiZFLCUyL8V1kJSdEM83FY36EV/TuGzPwiok/yc2pZOmzj098La+AAncYtbcVDrUHi7f6ew
Bjf/h8IadcvG4FKgLzc6M+uoX6RGWTcgWxxcljqZazIgphjlxG+jzL5xw1rKOwm5vzsg7Sh5Rocu
bjGPW8r2sxDTESM3bFpc19gtmFoA5zXvYycHWPZi8QDKGCGiEMI2XWbHaC316bbPG/1rodeTzqHc
YbXyGeI5bLQHo4pitu4ic8ZD5UqARHGTngvYFt/NiLRYz+0a500TW8AUa4ezymQDtiDCB92j1kHM
Hx6itVoD0831myxLqtHnhhoGrxFtAdklr1voq6bUnpSuvTmzHQfFpg0q8Z9jKRmTU7Ku6eWcyeSk
Rmv4PGGc2lHBUseSMx3ft8rJUMlX83KLYih0sQ9NRbsza96xRxPdO7sOL2vggoK4aEIy8saEnj2a
7LdkGvunjkd0em0BQyDqpFY3DKPQEi0IPxN27IvlkwdMFHDozu7odXqfLDiz+74M+CaWj+FC9rOG
+GfwFnLqH+iYQtejlAozH1DQeErsML5Yp3n+KJPEsA62nPVTVJrjzoW4XWLWTvHPqN6OI55mZv0C
4bn1I+T/ne8oNLpaV0L30CyMCRzUK4Nnsu8GzmLJJZGuCcJeNcco+1Kr61o0JWr51GM7QfzScmX5
IhuLOQCcOwcMyM0dtCPYWVoaf1cttV4cJdmxS+SwnyIWNBZDYbxlsbprVjnTqJDzEQji8u4ymz4J
7wf6g6Ix7oiHm3blWNjnUCqe7G1r2V8njH8B7dNwTcu40lEtVRFzIi/s5vZNqdWXeF7S5UovB13V
Z7QAk1OT/Fx2Dod8WnBeo9rH/CuzJq5Oa5kY0tNNnNelF4OZa72h6OTlFEIeZPZWsgLDlQKrQAYF
J7h5ByCG72o1RvVQwD0ClKXNbv1MlrdCVQbpKVhIvgi9FlxG4dONqC4AM9phPqdQdy/REcVfi0ax
fk1zlSkvd5ZCuxwRHncob+bqutOc5JJZXHxhh+X0CkPJrr2sm2hiCShYTnO0xBa1tChbSnBbj4+w
5kR1pF/PDa8HGYVjDk1Tf9TbQu3LKEmANS8U+XEzEjdfYYDmzmaiG6KzWJI+aNNN4lOH9ThervAQ
mkBoMJyqmG8zqMfNgqeXWruC4mKCdGuXLAL8thgKdQUhfLrOO0s/tJka6FnNCMyAsU1/U8weQa6p
5FqjDhr37H1yFgpAwtugyJ3po4BUcIC106CS0rv7de7T9c4dtC/a6pbcU7grZ5+2fkGcXZnMe/sm
hoEVDUv1cWYmKT2HTcMj02xBBRXWbXngP0I5dbWy74+cRAvCDZcYRnipfeMneS4g3umxmJDosdQz
q7r9jt/jyRps59JMrG59GDNBcOKUbdmZLZHIgVNrxoXZdTq72VTcyXLastilmxa7NOI0swa9xOLZ
pId1Np1zqjlLholDm+fLd+a6MrsS7nvdYnd2wm6XG1Go+bgcjQrczJoGYpXmnYYtHAniEOeB7abi
orJLd0e4Fsl9WoJGHVDcbDxi108CncRJvudMRulb26j0NdV77cls85GV/Ty2u7aSkntNzmOgpau5
Kwxb609MDcB1mUPa7fDRRe0Ff0AyHtRqUHAsS+qFSGIH4PsZm6YlyIqRyqpps8C6UV3SgfmCtgsS
tt1GOAdH2n+taWkWoGhNSHMqi2hhTMj1gOMLfsIjhHrzeZzWF8kljGL3PRfTLXVxtJ1J3dlWYgRR
Hy5BL2JEk26p9F259mKHaC2MfPRI830ZdvI6L8QAIatVhXE1tVV1BdvGTg9OU5kfm37+yJZydD1Y
OJAgsRTkjj+Oet9BC0jn4aqoC+N6XYzuvkirtPWxTs3RnTGTUEEjJPNlXY6FqXqocb5EU8dysePU
uGaz+yMV/Z9x5V/UUyx7JbXMf6+nHr/Nr93Pc8ofP/HbnNL8QJSWMCkzoM0A3Wb2+Vs5pdsfqK8E
G00D3Ry+8N91OCY1mGvzv4i3If2CSuz3ckpYH+DZIFzA8vUD/v035pQc9wiBfl6rstGzoBu7SpC+
8u7F4f//pKXmDtRGNK/6aaLqeBlBI0EoXL44s8ivV0Nr4OYxVpuLKrtXk3OFXmf8aI9p81BXTB31
tjsT70rrhF7/CvGjdlpC0w4PY0U2wVA22uugNomzXemA3JyQLgvgX9TdYnBdzDspk0wUSPVyQ53w
cDsCItiqV09d3pBQST7mWpkHpmZ1feUAhVapT9DEiuWU5PG+kPDss1TuV6yHavTqqW2bp9xhHTR7
qixy48w8wAZcIwjh3KlYlx2oMAnms5dQR7mLwLjADZ3FQmwKi5XVOKtqEc9yiToqxLUykLsQbTg7
B0eQL3tCmWehJc2WRKWP4aJp3N+GYh8WxJVVvaZl6HyNCIcnC0F0c9fA4SAaw2YvgVn0YV5bODY9
vwIAvLkSF45urtuQyEWRzL5uxBWqrG5PgEQ67tYqXZyAELoj7vf601wmqJcBnfUoQ2eHeYdjfSL1
nKeJGcXQc5KHKN/YrfOQXjWirI6M4J7TKmG0208ki5BRcMymCN5KU0TxSzInZGwslJHKma8q2ZJG
OwwvXVSUTHC6W7OYKbzK0aXBjuwv/RxOXjtMnxBudT6DFT+bQSnP2fNMkAizTyPF3S3fIiYIOzPM
hofVGYjxWbXiMPCRamZZkW6FmhXIoNo7ojzAsb8f1+TZzgXCg6S/WIl394iYv17jhoDdof9UFd25
GKvymPVJHVDHBDy4gWgutX1R17qxxxl+G0cFUEaRPdeE5QVDq1W7rBi/2UlpXxU2oROTW8Gt02cN
iuUQMpIIg2wZsoMc5YZAG29ESoE3juPMSovpopzG+BIAeHvl9IhsFMaOk6qSBK05GLZBi2J/3Yr7
hLnCoaAEenPiZj7PWE93NYlz9wjDJB1u9C0EGHljadhW+2R+oArKD3pdsN5P6uRYZrYNrRZHmFkt
luaVFuIcuq8T50K8Z6fr7gE2SYbImnsYbYBvVlaceijIQcjZ4WWgcFE9z8lbZcrKH+HI4sTHlsl8
uguqymT9WKKmt1Y4d5Y+5uiLYV06Yn40rFL38Pk/k/5xYiiKzaGrqQN77cUCIsCme07PcWOBv6tl
8h11WPsZmaufGj3zy0nSPY0NQ+Jh0bNLRpvDhW333PHMN5rAZI77veptxn4j7hQ8+MrRI6q1cQUO
UcwaUld9uF+McVIPuczqW/Y1MC0aEMvbEMpm7Q7CJgRZ0CHUHdLHzi56v9eNNTrg1RbncohaHvRm
z6txYWUwcqb+CzFgpq+H43ibQoLgWcplEbkjxSVugOVrU3Oo7iIllzNG8PLIKGiZ3EPPpYWyf7HZ
ojb8tkipu6n/bjQN6thoCuu9PQ9DTHxy53KvTW7D/EVv6ulaOFb3CXviNIKGklCWjbHQL+LSLQ5T
QvUeE859+F/2zmy7cSPNuq/SL4BamIdbAhxFiaJm6QYrM5XCEBgDQwB4+n8j2/6X7e5yd/V11ZXL
aSVFEgh8wzn76CZlVyuo3ObcRdhWc0pMygyB2Gpbx6I7QjPMCrNprW0cLGtuGe4U9ENvEwlQL5ht
p7si1xCii1dzyfQNWbg1G4v+1GutTfCYKSJZwPGstOwTY72MMrPJXkqZF/XGhU90a8p5NDblQEDw
wpLkHpXIc1vQt27WbFS0lkV9MoJ+h5h0PEOJah5sK9Aehd15FPEO4kaBMWYpA1RA0Eu5jfENoqwg
UhR07qzfurR6rEP6jqqo76mq0xoyUVYRlazPe7netZAQ3SuwAwuNC+RRDRYwuuuR4aKdkf/dHRS5
EaiMAUDzLFn8zRy71VVZ8zvRVs4BR2bwQ5rd1ZvsVG06YY0IwPs3l1idTabrMFSt8Uhp6kNfYJtM
N9H0XzH15DbXeu1mJpFi54+DEVX6wuathoI4J/5qZjQ4D/z5LoMCeVk0fbyds4Aeex68CCAJhIcO
MNHomcOWlBkWHoENURB9VxjkOUIrQ+5nLZGcwf1tMHBqLRbj4zVEMdT7qTpS7sJWUHTyiaEeBoLV
NoJc821t0+Lz3oJDO017DRbCUeojPG5j0uEpBeWPuanHra5ZfTgYGnJ/ZoEYImrSegLf7J6CLGdp
5Is5alkDwuttjxC4CC/Xmq+p9Z5LsB/bJVDDTu8aRvQzxBENheA2rSbmoEM5nTTRfo5iuS36GMom
zicm504bFqZXXVZT+Nmc+GIrfc53qB10TKYsnjTHg6TVQImEEJURbC2Qmvu85wGKNvoZwXnXuh/L
gmW98j1jm4r+w6yFuGH1zvoMeNUmttS8IRLJOHMNAHvO7DRUQnwNbhHsJkjBScPfKpaAs4wuKr6N
YWqagJw5+kWQfGf5yG6+6OV9DFgnTAmfv8PwNPJwZxlGrf9eG85XE7Q/0RchBHEoGMbJfgWomWLt
6NqXYo29XqTNdHWY+i+JJDjMoc9GNocogx6V3uMNyK+BWTdH3TeXM2E6fAye+BhKFAQcpuzamIa+
YtjjgdFbjyjpAFknoHbyyedcd7PiuwlDLSxRbB0HNrK7fPQg+9Ll7bqc9GjTMFkjzosdjtb8vUtj
NNCmi3Ih4HcACyPYjLX+S6eby72wmJzwNF1XdKkHQYYPrOHXH3uRv3Pbi/62V5WPUcrhZy19fgQe
eoR3pkKtCBLa/0LdOzBL3lkSPcI8gs8JmcQ26+5gkR/KBDrNEVB3MR90mqX2M3IJBZuBycLMoMhe
YtdkW+oBbx5GnMFQiGASuCMD+qQ2Px2UOA4iVvjoJnbly2gs9PHL5B28yfE/lOj090GffuRN3F8W
3QJuO47peMib3ro4pTtuDdikFSdr04OVT2fkUmPAcMlxuCL08qH1A+dBgYHWQ05NjRLDJCIcb3jx
1Ukyb9YbNeE7hRBVwyiX7r5pDIdbpnL7GpkaKmUciavQNrEAxMKI8Hr9jFA4f4PUp3+Hp3YqVBoz
LapZy7SJ9cns3Hms3Mz8YeBOYnnITHSNRh+mY6NqBGeZAH8RTTBQfuigSaKmHrrHReHHjjk8b0fY
Rfugcu8RYt3EUOi9aORxMB3IYIMdM7qj9xknXhmmZuddgt7JXtlm27fGkDmRLFWBeNpqwqZuliKi
Yy4h8lr1g7RsjN0zH8XdJEwfyWJcA+DumyGJFpD4ZTRO3XypfLZtiSHzXeypfocwEdE7v9e+l662
z508LrGbF9krp5l45RE3vCHh0h9F3oPlyb3sqDuKijdu3VNbIc/aZBqBc5vZVcVLYrJSvRm1uURg
RTZggHaBFCpdiW0DZe5ktnIMyU80xCrJamA6Jzrq5k5ee8Ylr7q/DJ8ovseD39XBTZ3n/cVGFP6M
nFrCQe/qvI+s1o1E6azpIRjsXkhFLuuc9qFTT1g3WeHSJ2G0XILGYnFfNPO4zXLuB2LDbeDmpFW6
zwp8lvuWkDuyRKMPqoO5px1wI0q2fbPEaby1he3euZZI30dPsWKvveGxWCqk+l1aabdFNWXvcelU
Oxn7uPvKZSqOw1DpUe7nib+xbYxMm65U5aseT/F15D89TCXHqyyDRwVPlyKsHb5XZVVHGqh8iExL
Qqo5JWlRjW2/6clyfjLI+mF575l75ZfinNddu8NIl0Z10hZhoy1Ft3EkzB8F5+9a2I6UkbPEJUJh
6NNjbgznslqGjW3m1WHwQOaajRXPDz5s/voyoRR0YOJOOrwxhqeuSbGAojeY8aANg2nCA6LczPwh
gQ7cKvuxxosHeokCr/Y92R3yIMWNpaD3LTfFZGtoSHJjW5AwJyOrSzlHJx+4Itt/69CneAjxaZZD
tKik8Q4S3aTxPXD9OCKyOk7OeEbhRnIJS3i9ZBYyaQRdGAp4g5w+GFjPY6/BZsBH/DBhRAhBGWv7
xWEEPhKZeGqVbI6SazIaeis7IwFFg2kO3hfqa/uHXgmoiUhWezaqZfPUiSDO3g0I12FpB+qWIUy1
8ZGTrQRG3/9Zg208uKAUNZQEEIDaTIJBypW+RRy9IILo2L52Zrd80ymsb9TcOADNizuMEfq+5q89
Lbglrg25D7Cd7PJBKYPQ8IZsQvSkTeSkBntfIy2tbSJQueOKpDpA5bif4Dgj3szrO9tu14BAw36G
hV9uCbpF/F4Z+TbhWUdx3s5bVKL9dii8owbYKKpp3B/6JAt2UujmN4eh2AF7c7PBfdgi6UMB4mV1
us8Sa0TH6KxzwtLl6+1S9b0ItHEPk/1iTTgtWJVcRn6TzepmDhvTnA+tUaCEGIbkLGhppw0QOLXl
uml3TTA52xY32QZx+Kq9yLN0q+Iy3QZEM9ONaOKjo6bHueiVB43EjkhTPEkq5SK98KHeh2Sao4vP
CUsFm8PuN/C0S28tM6JKvG+TgEsuIMg47AIkFTgkcvxu6c+mce1bSPpQqZs2OcRIDQm45+AfAPvM
yOnDReIekKIfeeio+coyOLgbpwRqG7zPg3Az7L6MUTd6V9enTDfufTBtCAuJayCuMvnG+j8HUcR6
ncKu9e8Ec8JwKnWxNQq4z3kRWO8Ju7ONpToQ+WWWlu9a0723FhjPdPT3tkNiIKTQ8VOfeLD6mb4c
5xLAqEHjmW1Gp4eqi0A7nIXF9MFL3Mhdim8AjNPtyLeFaHp6a8h/SBN0k0v7yZb0DQnper0Ner3F
GSxQM1oW0nBWvkUW4MTOOueb6CYcrjioCaycf6ktp7zYSmIRB8al4ADdvOJq6by9oWM6MqWdnYsk
EffMH3Q9GsA6+dux0ce7rqfezvURtN86/pn8rjkGbVtsFwVJJcl9/aeqaNHyPh8Ppd0PkdJa85r3
rHZFI3/06dSfPLwkGx2a2ImNR5Smc4MS3AW9YmriZLJ1vy4CdXCStd/p1yjF5iqbI3vJyyNIulFA
S+/m15Gl9YZ5z60Fn/WFUuop01q4ZMg1blLXUlBrFwrHOj3GiNMQaAyaJDRi+AiM9lYZM67Q3Hyp
NI68fGS0DOzMD5Vj+a/MpMsNKChWVTqScnOInSdUqQCSFmHeVHN6zrTqvW+8Dh1Z+ihddnqcpDs1
Ux1VCQaitDbfrRQzqjVW9mfnEF+hJ5Ktg1a+TEQKfTVNqcFlJ0Sl3zD1oPieGvS1i1s++HPPOLpO
gH/1jR9/jPogxs00jthog1k9tAjWavYr6OtJLFFq53Rg8in+S4MeZ3L2YrCCh4oDC8Kz5dQuby9m
8eXLtNe4E8qtqwuUe8Bm1ZIlE61OHPFVNd6tyJ3mgoaBwtoQWr0xF4H0zTWXotqOfmF0W1DPzZ1p
uP6Rf+CPROV/mUjR7RzEm/Cz9BQ0OiJeh4ergcsoFs0ATEATcFdB/gEyI+nUKabTknmCW914kTyS
QtTiDRK7dRbYVEkILAGJiuES4uH0VHnr/s90qISTzuRIcCc5qgPbHdQ17QdSmxMrVJziWaMfRaLd
xkFHrVM47TaH0NYYY7+DLe1tPeEWp8Zh/NcGehfiXEWNRRcXxiAxZTJeg7xbjU5c8fHsbIOpumLF
AXVczt4RPxfRc1qf7uldGCAupXZRpv3Kpq276WMNyY10M5DwOHNSvUm2WV0ahymnOZPO0B0ropKZ
XPT1RhfOZ6Pi4AoPnDFcrDDn1POHSAwmZ/1s7YgbwXnbW99JPDEele+IyJ1mJcN8qNVPp/PGR84+
gntcR4ae3g4nCa+ApL4cTL9m3xbYqJmzZJm5lboQh8Ctbu2+YBG3WPYQmZkKhq2XGGRQ4DVAnc3z
0QiWeieyufnWGXX9jmzVWnkVy/JDmLCQSCAS2reaVeaFCHpwfzzw5MbyvOngi1yeWV+boRf4OaF7
WXKSGhtvq5zn79RZ3FoJ0j4Ej/6lVlbMniMdfmiZ+5VIY26IZ9E6BH5+cF0mOw6dzFNV2GS6evYn
Z7gHHWovd3LyibxRXlnvmYKW6SboYXyScejujDozPODV2cQKO6tkmC1zs0N3k9IvxNodoESSYxwe
BocsHp/mxHmmQnAeW6gau6Sd+wP3wbx1ZWfQXPkvikjnTZNW5mOiF02IuePiG138rZwIasjL2A/R
R5hZVNCkazeK9ZF1LipGq20/pmTzBP20Q9dVh8R/uMPJrjh/Nm6vNzn4ATWtQyI2hopZGDVN6Rqb
iuaG8k7VDZojt5YvsrHbm7b1fXRJ8C30zaAz45ubPA5nzoV3NoiBdUcstP7EItlwIx9o9OsgyF/i
NkYdbzGgBidF5NmtNTSI7Lh6yG1qVL9XbZWdl6ZpZMQDi/2SHBIqpllBQzX7sucxv1ZCnDLvSOi9
D1umPrf2kPeHxke3gKippWj1CTvbJFoxhsTeTI/O0ABTwfrVuBvaMJ9vglgl7C3Jp5MmeRJVSQzI
mZna/DCLcRKhxY22XdqJkCKvo/GeIMSGlKBlE41W86Uor7esCK6zRlm/sKI7kYHTR04zoJjK4vY6
JaP5mudU4JGDmpJ+3THuu7ZmwV20o//QEXJExSuT+p5klvFVs7PhZKHCGDbw9/1bOWv9q2g0/Q69
7rw3G98IaF4769phMHsICE4pN9KIgxtNS83vM2SeU9/546NpWgxDsYtxl4KwIuqkdPyKaOQuTSO2
rSzjPGXzxBoUU8GNJYMkv2PCv0ofAmkVN7lhzs6ud5XDN11CpuxlAsRRdPdL0tnwxubGRIdRT086
AJETgYkirAiB/CLRxSBHp6NQW1ySvph0yLs0CLJkk+RZ+zq40BqVxlM3qW0eZlxSEc1OttUTMsUb
TSFNYTR6I+PJWzml/RYdujg3RlWRmOMZ+rleavXc51WPuHbKyijVFK4U8tU5Tnrt2hCddOfMyj+U
qQH4cVyavep0O7QagDMbTar+1i9K643prcZDTDVPOvXdGaeMAlxC9c8402NKo6UPc5qPoU8yMkN7
mBpJ05W3Qx/80EbD2HI4xQc3dfpImxfjNhi5NazcTLdZu9q0Df++mtzpqGZnPLmatyisqcSR9HQd
AxVjyLxZnro0GG416YkziKfvwMvAtpANuMv9+VtCaFlo2shvYvis6caIS2Zlcn7RMvIJPGQ8GJ7Z
Mmtc6Pt0RKo+ytk8klnJzKYW1WwyaIMKZU1kPRm6t+mdmloWE957VsBsoFVYcKlOLsFwRjfc+17N
HNggQCQiSWwsHiYnhYcDExL9iagF86xRnDWvjZTD+oYZq0GlUac7It8XXNdQX8XCv9fja2dN80Xh
qt2Yo3gJOvPNSjisHa3aZhgFIiYl34Jq9WonLDwUKbFRpxV6BAOn3pmGsA/KLvfs2R8Wv6FVICUS
Da++YK9aLlaaYRDO21cILfm9mwyHWDPZiLf9flzs8UPDJRqalvZmQdQmPZAKeWq1bN+MPKghxn8r
g7y9qqG9DvVKidZrn0e7sTaCaaFdfIxAIRji9NiyMSdlXPu0NW+4/SX7kJz/m4w1GIOewH7rlTPA
NprOY9NMR1m0r/+WAf5vZIBsrdec1H++tn6sB1w24TfJWu3PZPXffvS3/bXn/4OTVfdcknANcA3s
wn9bX/vWPxDiOevO2MOJs/7Jby4by/kH5hpsLyYQN9t0/uCysQBLQnUjIBrNoWOu6/B/YXsNYOzP
y2s78BAEQq7k73SxZf8153QgebHiEYxFb/QMtQ1AbtFoVlmwT4kl2LkVMOKQaAj/GmD5Ijglq7I7
2N11NBJjgmvbGoynPM6s118hkrVrVo9j58YfgW1M981ikURPfJFzaCQdCGs1w7nJQEpEnqiQ+OC4
c8uo1yaeASnWIuuMsC69E0YNQIERjUWMQlu025bjm3nEPCvEzOhRpmgZ8+qrK9m1bLxgtndC6+wL
xtXpXqSxHWr1xIRTbzVyMuN5HUi7Dp2pZqXcVgz32MgSr3hrQpdqcK+iCBpKyzqpxbeOwZTppHvx
gHzXUYcEEeue/ievAgJA2hXj2ngAz7zxmzZL+YuLeRvMkDGmuHKJUWJYKraZppxDRlS4t7VAEnxl
fOEHJ3YmJFQOS2P8vvHn4jotATaG6l6bRYN+EfObvQKHxDaudPFAfAai+xWZoYa4emo6v770HcDb
m6mdEieyB5NWnBwKv4MYhFkT+VWLD3GBvHxlCDBvW7fhg8yNmDEXUjf04ATBeVfMxs2Hkfj+fVzU
inZ4kboRxViyePwWqt55fsmwbMHs2ZTNRRhtcO+AS0zPOUySA2v5ZkesY3Au3AzHZZqq85rvuJvS
kXA5ALv1o0H3f9VsrhbMGsQ/z74DpA//SBlL4ymuhY1/mG9Hg/p+nAavvjB0GbXHxS4pM73cQIuE
xL4txGBTMJiwdNmD97xnkOZY6Nvvainbd8kJ+troM5q1YGkdl5EHGZ6GVpLfwZoXeyNrm+uE8o5Z
mR08miSpXSdrYWoZTFJjAgqKyoynrmOwgvYJaYGmvvkLThPRGaz2GstLduxoEapNzEAOsdf2C9PL
2Zz3WTxoZ5OULxUqWvKtpU9+lbIcD4B1p45w8DioZnjwkNCKM4/B4L7xCVreGNJ1nytjtm9TnCUq
CRFcavoGBHe9OKELO9raJ4CyMEtpea5wcLPuE/IwO1ntv7dw9mATBaoNIVZZMd+PpkYeB9bQriMm
39/RNCwmjyUQA2w53WbQj8T+ztkrY8qgPzn8D7IEl8+bFyfaI5UvbZWIb72yHG+yse9e07a8iwMr
OeMSzYIfObJZns2mVda2dkpK3QP/ziTomSD7DJ7EzEgIadY2lrPY6S7/t7f04gicWr1kPY2AFqT1
bZenLYa0/iEfDMpAQmDcDaZew98IrqEX140TRP9uqj1VJCDtaykXVJmOVTYhGqAGxIzZrgk8Caim
X2Vzxe9wmPWMldE4mEM0M/W70dhIHGGAs0wJqod68c993sVH4jY73Hn1dFJZTm9H+MnW7lF0tvW0
RwqofWIS27ZYPELAzvvJx00yZ+jt5qb37ggLeOwXemYIK4wUcufFkMAPcob+G3LW6gt14wN7U5YS
kiRNrQPBlthYr8YiZvzeuGxKK7Lacqe60WmEfuazd6cvZvwOFkphKGgLFiWjf8nHumO4xfjVBp59
T26EtWtrhHoqw/Rku8td1vrwq2y9D9O0K3azIZBgaPyUIeYVWi3rJqIgeq9jz2GW4V2WRrLaEjGD
SQAmEODkvo0Rd+euRrSgjNXF7SAeoMn8HnDa7lHG+tuMwMYdrtA8xObRsVWFf7nUeJyKcdTWuADj
htX1uBm85KPOTDbXBqJm4c1VRI4Ww5e+lq9Q9NRBL5P+mVCjngtDaftETl+DdIs9xe287aUynkai
vz8s4WjlBreSfXRzu0S6BCb1OLi1EtgTbeemarNmR3eAJ7lJcK7j7rZPPvkI4aRp3nVgGI8nhEdT
XhK21zt2yVXhLt7d3LVE8bCnzfKt32b9A7ry+CVonTV4uowx+w0pxEW//V7Va5m5TJl4a7yi3BnD
SHxDZvq7suuDfb2MzTtjCf2Vvaq27UdmrDVJtHcVOlTcNEoiJyz9K5qE6hb3qnbB1/HiJW2pMzwg
rSrpFvdOwnKD+D/1wjg5U56cA1H6AZ3oujnus8ELhclidAOpYIlsxZLQ6VdximlYd9aKMkGpOSEA
RoO89xDzYgr0xEmTCSuuJkH8TsTmS9/o3StXHBl/2UAYpG7J1eRVX6el1++sXFSRD2TQHQouA1vt
9AkIwmSkNqY3GW/GztYQwXr5T6uzy5842kkVTQllCxkpKuIkCIQ/VR5P7DCfW7YAKDqfaxKCHtJA
gPlnDbJle+yf29j80ILhK8uq5M01Xahyc6WHne08V7ajsUnoBLUy07vR4Jxb5jZ+JmtiP1n5R+wO
P3yzdfaEUfSbJUbdhVz7bR7nIOoL/GGeJ7+1Jei+0WKqBZhqKw2z+ZmAVt+IXKtBRVn5YTSHqg5N
zIxbSLgGia6u3KKqFtfKcO+qpK/O5UKIaNmbbNxNJPy4ulKpmm1nlMvdajvGadx9kjHyNNMs4uwI
2YZZTEKskcQSAx6oQ73e4lfgcBXOOki1WqgYNjFpE085FANx9s0U4kkz3TqyVKt/pKaXHRDpeD+l
IR+G0fiCqMkAMoNAqXnv6Pn0qEXzxIZD907BHC8wO9fpoAWYMlkacj6GE9liSOlIMt6OQDgjPxmt
Qz7NJTPVhgAsBty5azxnahbngmse0RSuJ4NVLhExfRoCAd3LsWhOdT892gtpv8aSVptixGaV5stn
T/0Z9tZQP7LBGMOsW/is49Kacd8SkOC4NSvAqit3RBowB9D8H3Fivhnob9711rEu2CyKsPSda2v0
XFfOj9JkAJstQ7dtyOC4YQtT3wyt+dMrVUhd8MkWvk0jgimakAQMdfCbON90dmPT06JfH3033VOx
eA+AehKaJZXv0F9OFwa18b2E4Y9yLSKqZp+l+l06Q4tAL8clavgJfeSEo9DI17jc/HliCvMQrwDu
hhnRsAHrXT8M6VAjYiBagcAEx01qhmOTf9bazo06d3npc1AXFJutUV1YRifI3IIVov6FhB9rVwnV
TNMvseouS8GEJWVTIzES5sTpyoJotaWbnhSNbmP0F5AMt1RreEZdNF0ISCYW0gTsxQBByf/hNnd8
ogojB3E63FfPds5V7vtnt2yJ10JTYM4eRFZNlMu9KStx8+/G73/V+GGLokn6543fy09ZEqf1J8Xy
f/7M7x2f8Q/bs6zApbs3oWMDQvi95fOsf9h0e3SDtvGf7eD/7/lsh8QAMO6IYA20ydYfggNgg+Ml
I/CaIYNv4N/y/pWeD730H+XKoAkdA5cZvyEvsoqj/yxX9g2MTFSRzsH3WaSWaUoIY9Ja/wPm5i+o
L9snqov3uELyAjpLff3zP4ii42FseYYl8WHIK+jLIwA9JIRx/VH143Rfup51LBaytqJ66Zv3P3wf
/w2jbv2+/vgWf704aAsf3TirRD7sP7946hYFuGUIBokd1IJBVacQdNCPlg5dFZPF+ltCcAFWqgph
XbfM2c9JI62d8bZrRQW182YeuNV79jmh1WrtaVhDmTo/X4fbBa7XfpY8HZgF3Q6dFz+UQHCj/8Ob
8FCuGw5x9FxIf/kEdWk3VtkvqNsWMgYmu152pVbSNXlqfm4tnXhhQ3gM30qShrHwNe9sLPzIqZPV
VpYFa6dpTvc163k2gAsHFxHvu9EXxRGzmUDLR+FVZsOaLL/0VFukoO3//j0wwfgv3wMbbVBHyJZR
RPzFadjZFn2Sp4IDGhwVSX0pWNHJmaIl//r7V/qLp/HXN47QyELW7/gOXoA/f+OsgLpV0RYcRtgR
hxlv8753/fYke6u96g5t59+/3l9uol+vF0A/sdERr0rE9Qr8w+VtGl1VlajCDmOSySsnSrdZhiQ4
//2r/Defn41hCj6LT3QUUR9/fpWA6Fu/UJp/kKbK9sjYvxorgDTY+U9//0KrU+Kv35RjGjoH03ou
/JdDIU8wWCiuwYO5sJBdvA6uccA1M898cXOJwwjxhQvtt+7FA4p5/9wULlI/JgsP6VAtN6XjtFcJ
+DzbuCOPpcbI9LWkAwSaQDo+YVunX+bafB4TrwLOseg2jvNc0eDZCS8CIQN0r29mh850u1flLtnh
79+k5a+f1x8YbED2dVJZ+DjNNa8gcP4CwIvNuBjSRU4HtbJ3sQQgKV55vGgUxK5eGb0usN6pkFB7
V34vF29+gHKM1x4x7I7dPA7/X8jfHvhv61b6q4E59c6hJvjwFIxgB1iwNJT5aASEum+kKhCnMHV/
IgQt2KULSGz2X9NzmlQm6x44xCLZGfmYfHCciYO7soqTwXQOSBmIZ3EhGZdwordW4mYHHHhzWK/E
4xQvyh4qk/8kVx5yrrEwrgiM7TeUXj9S5pBh2YnkCJR6vDQF9ObNuBKWy5W1PMYuoNLRZGdhY/t0
6bCKsDeS+iBkLV56fKPFym5mo6tdnKCZP+d5XscjMJ4hx1h7J7YZ1+VuaoYLVVTEasG+OnAUnpqh
K18hxogvEpNrLCZ6MCNDJLsOaEytkyoD6+zN8ysReSuBmqSM4pivVOqlDdyLu5KqyV+uwIqXmbqg
1aAlywvnmw7cGrNlHqbgrjXkYrcYXrQIC0qy1Tx5Ip6G39o12i2QmiOjv+qOPFVSL6aKnV0ikQVo
gClYL57Xz5MSMScBcWVx45eAWl1a707qEoU3pRhoRVmeMRXOz9ovoLdR6sudMWhgvueV+K3zfGHH
CQXcrAP/OGDi+yZjt7uHnN2hVyanJmy9znoSNrROmOKU2GIztJb1rV6J4yI1tchC7VVu1pH+MxvI
gXXJpPhqJsrdlVyuQJinqXU1YxIEONvGIw3PvAEH2/sbUos/Lcl3jqqiuc6yuM1gx4YMgUQ0JgUe
WxRMGwyTQyh1doImxkg9sZHfBFPyiKniljnLR7qS2NOVyR6vdPZcumBHBXr1qmJN35H0tbLceyf2
d5aUCI2nQZ2qlflejwu4NJ3Y+iFvtU2/suE91lUcUZhJjbLCTZfX6yAGmjy6miqcV8K8trLmm5U6
j+XbDhk1g6KXegsYhIeRF/EYgneS+C7YepVhQ0lg2cuu024cBg/nfiXdS6Si33LWadch6zwflTlT
9I1u5s1l+YXKNzqjvZlnwz6i0i4OxsrU92puF1eD9SMg7SDYGLamYvOdeimokz6Nw0nPqx9ytJO3
HMjJp+t185s1SnUq2S8fxRhAmUoa+yx1rdm3PaMUGr7xOGA4umgzUi0yBFDFAkbxOuPI+NxbCEBr
3XJb6glDDW2Znu2RWEtrXevoImm2eAYgoM+YaZjbZXvDbatzhuSJBTELZkBO1TmvBiglmTu1vxQj
kVsP815zmfa2nS5g7Y/z18gApb7TZ5r/GPFRuIwztpQaS0NjQo7LEp4cxhL7G1Mfmi1SIHPLO5Yn
z8VtqZjWRWaqzzcMBbpXtO72xeRGvZvJZxgiEeMcx1dRjz+NHPAJLnv2dXkuf6TII3dunXkvhFhU
58rxjCdNp75ANZfixIfQG4+UfBgu9Q2MnJzfrpgYdg+GTjFDTMVDwXTsLc8tEQl9gR6tURdqTsNk
SxjWUdlkSjRJMLzUfccckZXx56KlOkAUm7NH8iZBfy63blGDicTxdphnq7mz0iU+eZ3kyaUI2glh
n5GXjDF1G8iRdw6T67KipyJnsMwtk1zc/tDFLovXIJRi6MbPmEHRvSboRkCNWPwmYgj0/Tj2vCUo
2RCELI/IPUTjztYKUudicDAgNGTk1PTmgu7XLcLAG+ITtYqDtdoN6FsLeRpdrlcD1vUXNfD4ko2S
c7022xM225EcZsc2kZaV7T6uNOcGBaf2MPMCaYTTm/KCwTO/Nv7vDwVaJCEoI+0fdI9sihgX04Nk
/gBDNzXeMLVBPWF4ifCn3ne5yeKXetG6cSZ937ccCoYcrLvRahGdYLo6lsJ0w7HI011txem2roYn
JDImTro+2yBhd7Y47+iuKxgFaM7GvWzGOd3z8Xvih7T9Nj3Lrmyxfc/IqbBsDDOKXKmzHGKUdA6Q
/jacrDMBGMzJ7PQO885ULsdfj/d/G2z/J4MtdTXl3D9vWF9/dv1/vGQyYTX3JyAgIMH1J39vWz26
TLaUQPx+LRYt/uj3TSXhVA4OW9s1AuO3tKvfgYCEYK1bbA8OOmQT16MSZly6sgLJu6NnddeiEv7A
yjb5V9pWEqX/Wr1ZLthxgPtAdNllGGsP8IeaO5ltVfDsSo9d6Q03tV85WNHZZ9xYM6Lywu45OwNM
IQ+Wh4SvTIhNwaBJuqihDiKV2CXiePB2sg/kI8gIhILEWLxkfl9gSUKIYWVDsGZGkA4ESboX4SRS
59jFiyd3Qz7ES+hoxBYjaXAKZ2MLB79jwPnpNOV0aGP7RFIbXlY542VKSj95ZoLFAmd0oIkFbv4W
KPUC7TpGaR938/PSj7DXVDHvslHTo97OhytET+PU1xVrRaKAVkDeKh4i66N9cOY2O/MjbEEkTt09
5uFrFjd5F6VTrg7SavHGq7nCxGHpr4uU402Oh+WJMsbawRdK782g+3/snVlv29iWhf9KcN9lcB4a
qAu0NdiybMfOcDO8CIqt4iDOM/nr+6NIJ5LspCph0EU0mlVPkXxEHp6zzx7WWhuhcRNK8rmJvFg6
l3zNmTmi6y2QiykQwShr/61lQxeR5AqNCoRAZ7oQiyva6L4nMQ4By8iKG0OpCR69bDqh0+bMohiF
sqijZG93kavfwTOiFZNCKew8BBMjLsI6b7kFxqSZmTnyJeiOKHOJdn9AeGIPeDtTKKcZLY1Dk9ZC
E9T51pUMUGsXXYpUHHWlxi7m9mswjEU2k2q0LmY6fthUUUsg1J7VKPgGSQELDaIKaopNRo4yuzTL
VrYp5bw6p5+vOJ8UEtqCbg2nM0kDlfeh5teNIV1mrvCJypJK3hG+GIfef9ZBLVyZZfK+Ri+R2qUQ
fKYhUH0l2pGO+qRhEx/Qz0bM1JnnWtabVAnkYFboaH4Zrh/fegEKWsyyb+vnkR9q+PSpBgGJpi3w
F4pP62Qt3aNI6c5VS6uukdXdZhLyGbgzjTZfx45115RuelWZxBCuJk9lQ6wotpLs9URtPUOvcn0v
ytlHxEVAeWf6bklGcG2tykzwivvKtMJ4g+pD+lkoY3LvlL7uNT9SV22m5+2O9t2ziRrk12qaxto0
K3ymrIz85IaK4OcSbYjbSSTBCCyFrRL4hDYl1SVYGTFdSxCO8Bw00ygsienMT2rjE31p83fNpM2d
FmtvrtGgJ4ftCEPuUlByFfqMFgbe1AvK8rONYI8wE2sK98h8xAgUAo0UafZTS3NVz/y5g1ygcF+E
DRKFNGi9jmJklqhM1BBDIumuVMVPTWp+EpIc31E254kOHA74pkO/HgWHLrkA+Axp1JK0D/iu76x1
tBWAJ1Or071oznklXKrUsIzXkMgjoPMoa7u2Jl1a2Jw3jIBUDnSM2xR9NKLIclmJAcXwEEJxBRQ8
LaWb1Eyh0RrrKrHwEaJPvjOhypvQ+IVbShd0HVojFwTLM4l30U1dQB9ACKha5AIARUW2lzuATPG9
1EiGf5mvoZVPjbx2VztZcIEOpBHRVyWE6k2KBtxcl4Fn2zQin8dRBoZLBy0rRprxgQZntXqeNatA
0CeXVpbaFzsaKuEZSJOFuqY2Zwp1uQjaZu1W5e0+0leO/vWU5FaGoy+UADJ8tKYxJag86Mi7xFXv
Ua6Bf6RRjtFKyvZGgaPu0tbryt2BmgrzPLoo6KE1LUTfuikLoAzT3G2V52gEtlQzI7mpSMj/pyQ5
n3urHE8XwZeUXjqOFRrzaiL7CzdaaXX1kaK7NguTVFpWVHbmKt9aeaoQ3oieHON3KBNqXHEYSwLO
mirryx3VUSxVEt/LIATfkQhCphjJxJmtQv2Z1lFTX6wnkMSmprfbQbI3QTZWOm3RFJH0VlJ8Jrx0
z+0ityto9GayQBtmT16/9Rqr/pPUAFDSQtcXqLcq3jm84fyiWqcPEG+pOusUts5tjW5vSNDmS6Bw
HnoibV86L//MwaItkO8rLoMmLtmlUCsacKZlSSTuO9mDFHDazBGIT69pC2YuCkt8a+kkXOQJhGcH
P45GcoZ7QU9lH91v5NLhMJyLHLBzmpoBlQsmyFEmgbAU6hYoYtJnTCtR58SpFFZahpvNiW0sUnTs
rnMAB6sq0B0IL96bdVtf0FNLvygjE7ISFPE/c9h7LccP0p8fYXtLsfBmpLniZWxS8yIjDFVWqOS7
hC6EYGmklgKv1Dd2ZDm3DjWR6c6LOGUbxGpV5HavSLmtFyDaVvC24rnQVOmjGiaIAfhROUd6O7rO
ZOLFJlfsZdKYX9DU9ZeWmjzGJk278l35haa1+VwQa8CJOceNmNhLI0mtSzq7yjMAxbcFuSaSE9RA
fZRijbxQ70GQ+otkklKjc9/kQjq5L233rmJer9aVKrEbvVvYgc2i0naUX0Bdq4Qj4JPQg0XOSoEJ
S+vvAs3JBP/0vbKDhFvmzOubOHcs7Yqm63V+U6eCFc4lTk6KLk4FESkT5BpEiYIarkDfK6MR5vba
jJq34OLNyccyhfY7c3Qd8COBi4Tixi7QkVbfiR6qWHomii0/iNZnOwRHgTI1uDLpzlNui52YsKxU
MCISDdjAwYuJv62hNCPdCBTqtRRKE3sWuUnzQYZ3+8EPhepKB9JJGS1IL+J6UiLr6uuVNgWNXlwR
aZWYfi9gDgo7o7Oc0MxFH4tp7CbapoaBh7xZ7l6Roc9lxIB0yBVN7lz58LToVYHvr5vlooZi9hhL
+eSCrj3qXVob8aI0YpHMAEDYcz/AvO5imQkCglAtbMGyUABZozfhtmhp2qrjdPgy4HKaIBQzoaHi
VoY5vCxON+KTkGT3KolyOFAZ3SlEGqXVOfEjJ5ewUKnXrhF8sg13muqQgJqdZ1/VqRjAYDDSIodn
Uecrz95NSOXFGo7fGj4IgCfFfC2iEJxNw6yJnQWVWXMeGrSxBJOaQ420YgH1AddGV8wV3HvDTuI3
rkl6AbmV2gHzYKpQq9fVIgE+d9mIdlUgRID48rlQJ3p6rid19sFDvW+2hmd37buG3/KMqvpjIzuo
3KbqhQwzHJprg2oa0kilzN87ayS8oN+jjwxsZ4Kw9VyuJv6tUiN70npA0BV9ekstFUcRPlDwb4G/
wtqeWjls9QXCGAGUq10mgPXIso8Y7wYcQ4qOtSl+AQcNwRTUH4Av/C14bLuWimEm6MuWWe7WKJCo
0jTLtCaaKprtvw7i1CBS3tnw81X7JlJLUBawLq/LXFeXmm1EMK7pRnWfekm+o4VK4F0oIN3mJi/t
CoWSuJh5gVI/VmsDoVJ87vdSremrNe1/tKlTF/p1KuCazdaWaJk3PtLQU2qXHzNfTj8gZYf2lKUq
C29CVC1VqrBMpLpJQMq42ic5UgBXpQjXUEPQsQPoDt945Nm2EnJNiOM74gZ76lw55URE6VvRPtIT
IK1RMPZ1lD4B6JFRBGaDuCmKw3WQyW+QHZQp7pbBeVjruznaf+aFWZFmo/VVsWr0ogQwYpVvUigm
yNuU1RTwMeKgu8jeAPFAGE8KQ2UhOuhznEdilMxjqaBvfKuIIK+zeE57e20hFYL+KFGBuY5Sp7k1
EPV8G5UiiBzsuYu2h4gAQSB4Hy1R8CwCe9e8CmEZXTn0vboSonUMxUWNV0JsafdykwExIxGzlBqB
H2hanqWuRPM60EV8f4Fqtbomiahn9g7T7AeLUovUC9ebBMtKwBePgPW9CxNPXkyEZJ5FsfvasUDl
u65f3Lq6Lq0wEsWMDchm0aGupTTvvJHb/tf2JI5Qg6H9aQ2FIKS7Th2foyrDXk8UdxWBBZ97PuJE
lpl5D/ZOU9s2D3ZJyT7XyE+F5aOGEA5C455Z3RSSVMmLMlHCxf/H/3+rYE3nZQoZP4j/69AHXHNU
sO7+po/8aaxOi3uU9jWBjABt64nhnyS2RJGP4CRRz+6L0k+Bf1uvFqSvmqRtuqAP/BWhFSzVKScZ
AIp1xLl+JvA/KbVRxVXbGphJDVRRiPvbtMBB2L/OSxEARFze5v6jlXqAPr4czMZdV/95BZXvLnSC
LP3jX23V56Aq9OwHTvIKSSV7flTxA4aLMARJ+dzcOMWtY8K+f/zxT6ltXfDotyiFAggA1w1OVlFP
4dYo0Ymeiq75jasi++JGaGVK7F7kTgxpF6ufU7eyjAe60BuZQLUCYfkGkQm1doIrQcYU+I+0UzF0
i4BSsQVTv6AjgHBRG0G+dQxUvf3rPFHSibISNGTqvdSkcTLd7knwasokXL+r42zhSo56leIy3LlE
oKi4uOs4yKbYKnTi5YQUnlRoE87AspBNyESeH9u7t7EJMIqegJw9ejjjJjjX4XZT+ARGepWIkfO+
rjxO4XUMgI0stFcufHr/yv5Kz1R3psLyuDVEMLGfyeOjvDSxEHEyOO2nAupQ8msoDlGzcjOYbm9L
VKiUYC4XFm2BwGcjqFCtUbtJnPTi/5bV6NOfs022me+twX2+Teo32zSH5v2E/G8/3a/ud2jJZGgc
/+yXfjzQq+3fsUOSSPf6g+3w9ab2N/OjMbwN95w/bmkvop8J+JQiQHNhf9Ely6PnRv/xRBTMM01p
0RAyZgKTdzA935uAHz9bN5M//s7RvT+EeZC1bwAVthMV6O6WHqr/srbhD57+ZIRvTy+bSB1SnRZU
TNDhY5t0XREN8DQCBdH26uz9//7Dbx45SWYOHRSch+zwQBEVXeRdHR1C+xfyMy9fOZPpOaNTu+6e
khPlcBbI+pKGNmWdZPI/9PK/+/wm1JmBjy+3/WEVTst2aR8+t86mEFttcGZnf/1TS/+7T08YdCqZ
/rMvX1bOeDoQPMCd9tfJyzclkHNgoUDAdZYBN+Af2f/fnwRBGLoDIHfBEwNT1HaUba8T82doZ4aC
gZQEdB3319gmgWQAL26YGRDPYLeJKudANwksraPtwCSBhsKrHN8SMJ9J3f7CPpDIs/F4SveGMfWH
Ty/ikLNEVDr0UVnj6jbeiI4CenZxfA1aAq0ppIoGL1F6cQlwDkKqBBSndTtuRE9Pe1KxO53/0g84
sSTf/ADiJxHUbIsc7h6f4+5wDeicg7qhEqr1VmB0B4KKER+6BvQzSVUoR4u9LTwxA6S+zzRCVdDS
/TSMzRYaNGUcOgk4fkKrJSb3pyKzerQSVFqN0BVEFnvXYHwmkY6Anbf26/tBgkLdotYl+eTxDZwC
A0lwWDzdRhmdORAxYN3u/PXHxyvQFA48xezNwclOgEdOYgQsP5mM/TW+WdBEafBWMHjXCjwIXe+e
8mQWTIPogSiJAOrrwTkyB5HK8mDniKOB+AgiiNA95YmbbJhnsEdAtQGC766xWcWXhBV+2kmSCZVo
EyiJ/Y449ZMFggm2A85SNwmdQzIiN4GXZAw1i6QLOBxNpI36V31qHWkpZbAhoCB1O2Z0bgKpzTad
O8xXNFsVDQUpiJd3hEg7Lk1FkQ7a+34aOkM0qrVgGoNdRmRBaA1GI9+XE2dm20VDEBDZ6T8f344w
OcWHrgUKDxDkALieGARTxCBAHpGMfpGMbitAlWvpKsO2gn5GfV6WcAmP3UQDPRmDc1NBXXl/je7x
ZY6FwZYA3iU5MgWz/7KHgKUgd4ID0WdPusN4TJaAGtvQRQCPVCZswh5+84MOQwbNPEN6EhSv3icY
RrcWJASOhtrDNoPQ7gX15EzUtTMdVi6aff3Tj85XRgdIGWoHIQwTGRMR6H1cdOIr6+SQqKrKHIpj
cw/7XpqD7KCCe0hdGje4N3cni4Cg7KxlUot9fD4iC4BHaw7Nnimk0nn1JqWEzto/Pw1YF/iNrffY
XqPzBQhflKHxIqVEZc/1hJiwv1jqh3awWwTtqUtZrb1G5xdKZLaGxgiKxmkAZwP0xstnotJyNHDD
e82DMW0FhfBgoEdEJlWhZsQU9EmDE7+QBJIuACkxpH4rYCnGlTSQRLQlBs5CW1aC6UPKuNsJbW72
cCuQNGj1B8m29+n2ERqE56IcP5s0wCwCJJH472QR6OTXEB6id4Lczc/okqgsgsGWAI8I/hTV097c
tavqcBG0BVZEQdrUUTcLo1sERG9tw+xhrgHFRUoGaG531bNns2CeEUC2AcJYy8wYxR7+8esZZRwk
6HWQ+Z5KrKc7oi3BUnUgs9SdGp0FGtPhgFbpYLOonJFBhAVMS/X9dTILdPM8E4Ew0r9gfL4B9MfB
HpKEm2xKSosneOn5dfWMQwEw0lMpenwWgU7zQ2cBrV1VBlT0NX944ifqZNTJJxmtfu/+Gt0s9DTe
QXaR06ETGiY23l8ns2BA82WrsBe+ZdxH5igxDV0qY4BdJGYghcR+7z2BE0eJZyfF1MIzxuouEvE+
A4P/tKOEXSAolNCX7tbCSfzI+Uj4LJJyF/ps6uicZtjmGPNhOwK7AOSSnHq37dv48MhfYhI6fHsf
X44vdMCnHzoLBFAGfbepq37b94ezADYRaSpUrAmj9tfocqokQ6XOZP+6XaDSJpNOwyPqF8OJ77wH
ZemUF9BPGN1eaBGFA/eCQr4QYULzKTRoMX5HqwB/EWKD0OLS9le37EbkL8ro6gyuL9A4HsOCO9jH
BierAHQmkoqAlkbrNcsq7QQGrgVUPQhGmQQK7PvrxGum34GGOTCUJ+ze6KJpWdOMobNAMkHDR2A+
e7t34imQUqEQB2jJ/Hlk0t/YNl+ZH1Pb8R73nA9nm77E+vjeF54YD88/79kOy8c//gXh6itza//F
Voqm++1vlJB/H+EY94yMgw+fGBqHf94/4POffvGmnv7x0tkmG5Sl6v3j1v1t3m58eCP/7W2+bPzN
ESNhj57+did//OvoPg92wV8MnO5Oxm1LdIPHTZwmPG4bQv9HtsrwgXebIN2kTyO1r7GD5w8debrx
nD/D5ERDqEN6Dh479MJk8xge3nWHIx4+chBsHzLnIc+OBt/j1IcOPtt6m3KTbA9H7lCfg0fuOTav
wj9fQfDL/S/H0k0d32Tor6DGljiPx8u7w2sOHfliG6I3dTxyB4UcOvIlM+44hzMuymSvn/7hRbGs
r4HAj7b68nFjHy3AntM09IaXHg2CQud4R3ZQwMFDB4/O5sSKdMCywSOH5fHLQ8iZlMDQYVfPbVMH
DR08MAPkD7v66Rb3Zq+D1Awd+jpESfLZNHdopaFj32yc4Mh6UIz7HcfLzSapvU3weDgdPaxi+C2n
6ebBztNtlh2t6R64MHh858F2rM0xtbKrig8fmrOA3nNHK7uvsg4fO00d/qdD9dGkd+W73zF6SKvE
k6HbotDgodGyP7EhPZN36Mi32y/J5sR76ms4w4cuNsfnVg8lHT5w+epy40ep7Rwf633Z5XeMf7VN
0u2RpepJQ79j8Jtt5TwcHWMM3pZKfsfgn8Jk9zTSPj7oqhCDh6aL0Mut9KQuwf97fmC22Z3u/S5n
PHT417ZzPOMdcmHwsDsPj+Q4qpG6zObgoZOtdcpep87z9G5/3Ym629IFFbnazUmYgJJam4scet9v
7PBx+2qZPjvbuiTX0OHf/mVPx+8LIfwtH7P7gecLsSVFkFMbev/vmP1tmm6PXIo+9TV87Oo4quwh
u0PHfZ9t7Kcnb21Kn68dOuwPurQMfIcvKul2ibWhN/1hw7lDv6njrdmj4QYP/lcywAPn5YOTPoSo
XB95bn2ubfC9f1/C6Id3/VKm6atoyPP805MYyEt/dpxca7/x4G03yb//BwAA//8=</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2.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7626</xdr:colOff>
      <xdr:row>2</xdr:row>
      <xdr:rowOff>3810</xdr:rowOff>
    </xdr:from>
    <xdr:to>
      <xdr:col>12</xdr:col>
      <xdr:colOff>472440</xdr:colOff>
      <xdr:row>17</xdr:row>
      <xdr:rowOff>3810</xdr:rowOff>
    </xdr:to>
    <xdr:graphicFrame macro="">
      <xdr:nvGraphicFramePr>
        <xdr:cNvPr id="2" name="Chart 1">
          <a:extLst>
            <a:ext uri="{FF2B5EF4-FFF2-40B4-BE49-F238E27FC236}">
              <a16:creationId xmlns:a16="http://schemas.microsoft.com/office/drawing/2014/main" id="{4B7892BC-8B5B-F659-71AA-B7388570E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182218</xdr:rowOff>
    </xdr:from>
    <xdr:to>
      <xdr:col>13</xdr:col>
      <xdr:colOff>304800</xdr:colOff>
      <xdr:row>16</xdr:row>
      <xdr:rowOff>142461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6B3A85A-ED95-A273-0A0E-2BF08DB45E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5360" y="365098"/>
              <a:ext cx="4572000" cy="27034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238461</xdr:colOff>
      <xdr:row>7</xdr:row>
      <xdr:rowOff>2241</xdr:rowOff>
    </xdr:from>
    <xdr:to>
      <xdr:col>3</xdr:col>
      <xdr:colOff>579120</xdr:colOff>
      <xdr:row>20</xdr:row>
      <xdr:rowOff>138393</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9A7E9386-FCFC-65FF-45BA-1463A51FAAB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8720" y="1257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718521</xdr:colOff>
      <xdr:row>9</xdr:row>
      <xdr:rowOff>123713</xdr:rowOff>
    </xdr:from>
    <xdr:to>
      <xdr:col>4</xdr:col>
      <xdr:colOff>171674</xdr:colOff>
      <xdr:row>23</xdr:row>
      <xdr:rowOff>80570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050515F-7B14-242B-FF29-544C835300E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68780" y="1737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320040</xdr:colOff>
      <xdr:row>12</xdr:row>
      <xdr:rowOff>65891</xdr:rowOff>
    </xdr:from>
    <xdr:to>
      <xdr:col>4</xdr:col>
      <xdr:colOff>651734</xdr:colOff>
      <xdr:row>26</xdr:row>
      <xdr:rowOff>22748</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7362B1FE-F3D0-50F5-D8EE-DE716A7268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48840" y="2217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587835</xdr:colOff>
      <xdr:row>2</xdr:row>
      <xdr:rowOff>16330</xdr:rowOff>
    </xdr:from>
    <xdr:to>
      <xdr:col>11</xdr:col>
      <xdr:colOff>290655</xdr:colOff>
      <xdr:row>17</xdr:row>
      <xdr:rowOff>16330</xdr:rowOff>
    </xdr:to>
    <xdr:graphicFrame macro="">
      <xdr:nvGraphicFramePr>
        <xdr:cNvPr id="2" name="Chart 1">
          <a:extLst>
            <a:ext uri="{FF2B5EF4-FFF2-40B4-BE49-F238E27FC236}">
              <a16:creationId xmlns:a16="http://schemas.microsoft.com/office/drawing/2014/main" id="{FD1A65A3-C3CF-AE26-75F3-8BE2F75BD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553528</xdr:colOff>
      <xdr:row>14</xdr:row>
      <xdr:rowOff>109268</xdr:rowOff>
    </xdr:from>
    <xdr:to>
      <xdr:col>13</xdr:col>
      <xdr:colOff>294735</xdr:colOff>
      <xdr:row>29</xdr:row>
      <xdr:rowOff>48883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A1F619E-8C82-546F-E640-98AAAB606C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2268" y="2669588"/>
              <a:ext cx="4618007" cy="26828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228606</xdr:colOff>
      <xdr:row>1</xdr:row>
      <xdr:rowOff>129540</xdr:rowOff>
    </xdr:from>
    <xdr:to>
      <xdr:col>10</xdr:col>
      <xdr:colOff>213360</xdr:colOff>
      <xdr:row>13</xdr:row>
      <xdr:rowOff>15240</xdr:rowOff>
    </xdr:to>
    <xdr:graphicFrame macro="">
      <xdr:nvGraphicFramePr>
        <xdr:cNvPr id="2" name="Chart 1">
          <a:extLst>
            <a:ext uri="{FF2B5EF4-FFF2-40B4-BE49-F238E27FC236}">
              <a16:creationId xmlns:a16="http://schemas.microsoft.com/office/drawing/2014/main" id="{3D1A8640-B336-2134-5412-DD0295E55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209176</xdr:colOff>
      <xdr:row>19</xdr:row>
      <xdr:rowOff>14942</xdr:rowOff>
    </xdr:from>
    <xdr:to>
      <xdr:col>1</xdr:col>
      <xdr:colOff>836706</xdr:colOff>
      <xdr:row>21</xdr:row>
      <xdr:rowOff>149412</xdr:rowOff>
    </xdr:to>
    <xdr:graphicFrame macro="">
      <xdr:nvGraphicFramePr>
        <xdr:cNvPr id="2" name="Chart 1">
          <a:extLst>
            <a:ext uri="{FF2B5EF4-FFF2-40B4-BE49-F238E27FC236}">
              <a16:creationId xmlns:a16="http://schemas.microsoft.com/office/drawing/2014/main" id="{860D7CCA-6E05-A2A2-4914-9A1B0169C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104588</xdr:colOff>
      <xdr:row>19</xdr:row>
      <xdr:rowOff>14940</xdr:rowOff>
    </xdr:from>
    <xdr:to>
      <xdr:col>4</xdr:col>
      <xdr:colOff>836705</xdr:colOff>
      <xdr:row>21</xdr:row>
      <xdr:rowOff>164353</xdr:rowOff>
    </xdr:to>
    <xdr:graphicFrame macro="">
      <xdr:nvGraphicFramePr>
        <xdr:cNvPr id="3" name="Chart 2">
          <a:extLst>
            <a:ext uri="{FF2B5EF4-FFF2-40B4-BE49-F238E27FC236}">
              <a16:creationId xmlns:a16="http://schemas.microsoft.com/office/drawing/2014/main" id="{11C953FF-6184-E3B3-7DD9-7F84924FA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373527</xdr:colOff>
      <xdr:row>19</xdr:row>
      <xdr:rowOff>14942</xdr:rowOff>
    </xdr:from>
    <xdr:to>
      <xdr:col>7</xdr:col>
      <xdr:colOff>1105645</xdr:colOff>
      <xdr:row>22</xdr:row>
      <xdr:rowOff>29882</xdr:rowOff>
    </xdr:to>
    <xdr:graphicFrame macro="">
      <xdr:nvGraphicFramePr>
        <xdr:cNvPr id="4" name="Chart 3">
          <a:extLst>
            <a:ext uri="{FF2B5EF4-FFF2-40B4-BE49-F238E27FC236}">
              <a16:creationId xmlns:a16="http://schemas.microsoft.com/office/drawing/2014/main" id="{A4FEA7A1-DF9E-D15E-AF47-80AE5B4B13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283881</xdr:colOff>
      <xdr:row>19</xdr:row>
      <xdr:rowOff>44825</xdr:rowOff>
    </xdr:from>
    <xdr:to>
      <xdr:col>10</xdr:col>
      <xdr:colOff>1195293</xdr:colOff>
      <xdr:row>21</xdr:row>
      <xdr:rowOff>149413</xdr:rowOff>
    </xdr:to>
    <xdr:graphicFrame macro="">
      <xdr:nvGraphicFramePr>
        <xdr:cNvPr id="5" name="Chart 4">
          <a:extLst>
            <a:ext uri="{FF2B5EF4-FFF2-40B4-BE49-F238E27FC236}">
              <a16:creationId xmlns:a16="http://schemas.microsoft.com/office/drawing/2014/main" id="{2AAB3928-1BF5-2AF5-F72E-7F83AD6ACE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433293</xdr:colOff>
      <xdr:row>19</xdr:row>
      <xdr:rowOff>32872</xdr:rowOff>
    </xdr:from>
    <xdr:to>
      <xdr:col>13</xdr:col>
      <xdr:colOff>1374587</xdr:colOff>
      <xdr:row>21</xdr:row>
      <xdr:rowOff>104590</xdr:rowOff>
    </xdr:to>
    <xdr:graphicFrame macro="">
      <xdr:nvGraphicFramePr>
        <xdr:cNvPr id="6" name="Chart 5">
          <a:extLst>
            <a:ext uri="{FF2B5EF4-FFF2-40B4-BE49-F238E27FC236}">
              <a16:creationId xmlns:a16="http://schemas.microsoft.com/office/drawing/2014/main" id="{2D1A9023-655E-3362-B2E1-D7FB0577C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25008"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25008"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142186</xdr:colOff>
      <xdr:row>11</xdr:row>
      <xdr:rowOff>22837</xdr:rowOff>
    </xdr:from>
    <xdr:ext cx="11866199" cy="1933575"/>
    <xdr:grpSp>
      <xdr:nvGrpSpPr>
        <xdr:cNvPr id="2" name="Shape 2">
          <a:extLst>
            <a:ext uri="{FF2B5EF4-FFF2-40B4-BE49-F238E27FC236}">
              <a16:creationId xmlns:a16="http://schemas.microsoft.com/office/drawing/2014/main" id="{00000000-0008-0000-0100-000002000000}"/>
            </a:ext>
          </a:extLst>
        </xdr:cNvPr>
        <xdr:cNvGrpSpPr/>
      </xdr:nvGrpSpPr>
      <xdr:grpSpPr>
        <a:xfrm>
          <a:off x="142186" y="1988985"/>
          <a:ext cx="11866199" cy="1933575"/>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91807</xdr:rowOff>
    </xdr:from>
    <xdr:ext cx="4991100" cy="1992217"/>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29349"/>
          <a:ext cx="4991100" cy="1992217"/>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393134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238698</xdr:colOff>
      <xdr:row>22</xdr:row>
      <xdr:rowOff>83426</xdr:rowOff>
    </xdr:from>
    <xdr:ext cx="3470314"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87108" y="3920968"/>
          <a:ext cx="3470314"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414755" y="39218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201975</xdr:colOff>
      <xdr:row>22</xdr:row>
      <xdr:rowOff>124886</xdr:rowOff>
    </xdr:from>
    <xdr:ext cx="3332603" cy="1968320"/>
    <xdr:sp macro="" textlink="">
      <xdr:nvSpPr>
        <xdr:cNvPr id="19" name="Shape 19">
          <a:extLst>
            <a:ext uri="{FF2B5EF4-FFF2-40B4-BE49-F238E27FC236}">
              <a16:creationId xmlns:a16="http://schemas.microsoft.com/office/drawing/2014/main" id="{00000000-0008-0000-0100-000013000000}"/>
            </a:ext>
          </a:extLst>
        </xdr:cNvPr>
        <xdr:cNvSpPr/>
      </xdr:nvSpPr>
      <xdr:spPr>
        <a:xfrm>
          <a:off x="8730867" y="3962428"/>
          <a:ext cx="3332603" cy="196832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294357</xdr:colOff>
      <xdr:row>22</xdr:row>
      <xdr:rowOff>168696</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23249" y="4006238"/>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159657</xdr:colOff>
      <xdr:row>2</xdr:row>
      <xdr:rowOff>69713</xdr:rowOff>
    </xdr:from>
    <xdr:ext cx="11820085" cy="1463468"/>
    <xdr:grpSp>
      <xdr:nvGrpSpPr>
        <xdr:cNvPr id="21" name="Shape 2">
          <a:extLst>
            <a:ext uri="{FF2B5EF4-FFF2-40B4-BE49-F238E27FC236}">
              <a16:creationId xmlns:a16="http://schemas.microsoft.com/office/drawing/2014/main" id="{00000000-0008-0000-0100-000015000000}"/>
            </a:ext>
          </a:extLst>
        </xdr:cNvPr>
        <xdr:cNvGrpSpPr/>
      </xdr:nvGrpSpPr>
      <xdr:grpSpPr>
        <a:xfrm>
          <a:off x="159657" y="427194"/>
          <a:ext cx="11820085" cy="1463468"/>
          <a:chOff x="-16860" y="3060863"/>
          <a:chExt cx="10708860" cy="1463468"/>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6860" y="3060863"/>
            <a:ext cx="10708860" cy="1463468"/>
            <a:chOff x="132690" y="453254"/>
            <a:chExt cx="12518348" cy="1407801"/>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32690" y="474507"/>
              <a:ext cx="2527517" cy="1360886"/>
              <a:chOff x="131372" y="480818"/>
              <a:chExt cx="2696650" cy="1337052"/>
            </a:xfrm>
          </xdr:grpSpPr>
          <xdr:sp macro="" textlink="KPI!B17">
            <xdr:nvSpPr>
              <xdr:cNvPr id="25" name="Shape 23">
                <a:extLst>
                  <a:ext uri="{FF2B5EF4-FFF2-40B4-BE49-F238E27FC236}">
                    <a16:creationId xmlns:a16="http://schemas.microsoft.com/office/drawing/2014/main" id="{00000000-0008-0000-0100-000019000000}"/>
                  </a:ext>
                </a:extLst>
              </xdr:cNvPr>
              <xdr:cNvSpPr/>
            </xdr:nvSpPr>
            <xdr:spPr>
              <a:xfrm>
                <a:off x="131372" y="733366"/>
                <a:ext cx="2696650" cy="1084504"/>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3BEF97F-78DA-482E-93BE-E40B6D68BEB2}" type="TxLink">
                  <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$14,536.82 </a:t>
                </a:fld>
                <a:endPar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600" b="0" i="0">
                    <a:solidFill>
                      <a:schemeClr val="bg1"/>
                    </a:solidFill>
                    <a:effectLst/>
                    <a:latin typeface="Lato" panose="020F0502020204030203" pitchFamily="34" charset="0"/>
                    <a:ea typeface="Lato" panose="020F0502020204030203" pitchFamily="34" charset="0"/>
                    <a:cs typeface="Lato" panose="020F0502020204030203" pitchFamily="34" charset="0"/>
                  </a:rPr>
                  <a:t> </a:t>
                </a:r>
                <a:r>
                  <a:rPr lang="en-US" sz="1400" b="0" i="0">
                    <a:solidFill>
                      <a:schemeClr val="bg1"/>
                    </a:solidFill>
                    <a:effectLst/>
                    <a:latin typeface="Lato" panose="020F0502020204030203" pitchFamily="34" charset="0"/>
                    <a:ea typeface="Lato" panose="020F0502020204030203" pitchFamily="34" charset="0"/>
                    <a:cs typeface="Lato" panose="020F0502020204030203" pitchFamily="34" charset="0"/>
                  </a:rPr>
                  <a:t>YOY</a:t>
                </a:r>
                <a:r>
                  <a:rPr lang="en-US" sz="1600" b="0" i="0" baseline="0">
                    <a:solidFill>
                      <a:schemeClr val="bg1"/>
                    </a:solidFill>
                    <a:effectLst/>
                    <a:latin typeface="Lato" panose="020F0502020204030203" pitchFamily="34" charset="0"/>
                    <a:ea typeface="Lato" panose="020F0502020204030203" pitchFamily="34" charset="0"/>
                    <a:cs typeface="Lato" panose="020F0502020204030203" pitchFamily="34" charset="0"/>
                  </a:rPr>
                  <a:t> </a:t>
                </a:r>
                <a:r>
                  <a:rPr lang="en-US" sz="1400" b="0" i="0" baseline="0">
                    <a:solidFill>
                      <a:schemeClr val="bg1"/>
                    </a:solidFill>
                    <a:effectLst/>
                    <a:latin typeface="Lato" panose="020F0502020204030203" pitchFamily="34" charset="0"/>
                    <a:ea typeface="Lato" panose="020F0502020204030203" pitchFamily="34" charset="0"/>
                    <a:cs typeface="Lato" panose="020F0502020204030203" pitchFamily="34" charset="0"/>
                  </a:rPr>
                  <a:t>GROWTH</a:t>
                </a:r>
                <a:r>
                  <a:rPr lang="en-US" sz="1600" b="0" i="0">
                    <a:solidFill>
                      <a:schemeClr val="bg1"/>
                    </a:solidFill>
                    <a:effectLst/>
                    <a:latin typeface="Lato" panose="020F0502020204030203" pitchFamily="34" charset="0"/>
                    <a:ea typeface="Lato" panose="020F0502020204030203" pitchFamily="34" charset="0"/>
                    <a:cs typeface="Lato" panose="020F0502020204030203" pitchFamily="34" charset="0"/>
                  </a:rPr>
                  <a:t> </a:t>
                </a:r>
                <a:endParaRPr lang="en-US" sz="1600">
                  <a:solidFill>
                    <a:schemeClr val="bg1"/>
                  </a:solidFill>
                  <a:effectLst/>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6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31652" y="480818"/>
                <a:ext cx="2682458" cy="22733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KPI!$E$17">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897C2E3E-BACF-49B7-B71A-7385DB1F9699}" type="TxLink">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$4,463.82 </a:t>
                </a:fld>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l"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l" rtl="0">
                  <a:spcBef>
                    <a:spcPts val="0"/>
                  </a:spcBef>
                  <a:spcAft>
                    <a:spcPts val="0"/>
                  </a:spcAft>
                  <a:buNone/>
                </a:pPr>
                <a:r>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400" b="0"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 </a:t>
                </a: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47134" y="453254"/>
              <a:ext cx="2461599" cy="1381306"/>
              <a:chOff x="142072" y="459938"/>
              <a:chExt cx="2677328" cy="1357116"/>
            </a:xfrm>
          </xdr:grpSpPr>
          <xdr:sp macro="" textlink="KPI!$H$17">
            <xdr:nvSpPr>
              <xdr:cNvPr id="31" name="Shape 29">
                <a:extLst>
                  <a:ext uri="{FF2B5EF4-FFF2-40B4-BE49-F238E27FC236}">
                    <a16:creationId xmlns:a16="http://schemas.microsoft.com/office/drawing/2014/main" id="{00000000-0008-0000-0100-00001F000000}"/>
                  </a:ext>
                </a:extLst>
              </xdr:cNvPr>
              <xdr:cNvSpPr/>
            </xdr:nvSpPr>
            <xdr:spPr>
              <a:xfrm>
                <a:off x="142072" y="714376"/>
                <a:ext cx="2667001" cy="1102678"/>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842DF231-D1D1-4268-A78D-579F2CC1F1A3}" type="TxLink">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270</a:t>
                </a:fld>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l" rtl="0">
                  <a:spcBef>
                    <a:spcPts val="0"/>
                  </a:spcBef>
                  <a:spcAft>
                    <a:spcPts val="0"/>
                  </a:spcAft>
                  <a:buNone/>
                </a:pPr>
                <a:r>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400" b="0"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 </a:t>
                </a: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9" y="453254"/>
              <a:ext cx="2404335" cy="1398970"/>
              <a:chOff x="152400" y="459938"/>
              <a:chExt cx="2677449" cy="1374471"/>
            </a:xfrm>
          </xdr:grpSpPr>
          <xdr:sp macro="" textlink="KPI!$K$17">
            <xdr:nvSpPr>
              <xdr:cNvPr id="34" name="Shape 32">
                <a:extLst>
                  <a:ext uri="{FF2B5EF4-FFF2-40B4-BE49-F238E27FC236}">
                    <a16:creationId xmlns:a16="http://schemas.microsoft.com/office/drawing/2014/main" id="{00000000-0008-0000-0100-000022000000}"/>
                  </a:ext>
                </a:extLst>
              </xdr:cNvPr>
              <xdr:cNvSpPr/>
            </xdr:nvSpPr>
            <xdr:spPr>
              <a:xfrm>
                <a:off x="173544" y="733367"/>
                <a:ext cx="2656305" cy="1101042"/>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15E1309-0D3F-4AD1-B7EC-3404095A0FA4}" type="TxLink">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70</a:t>
                </a:fld>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l" rtl="0">
                  <a:spcBef>
                    <a:spcPts val="0"/>
                  </a:spcBef>
                  <a:spcAft>
                    <a:spcPts val="0"/>
                  </a:spcAft>
                  <a:buNone/>
                </a:pPr>
                <a:r>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 </a:t>
                </a: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407801"/>
              <a:chOff x="152399" y="459938"/>
              <a:chExt cx="2667001" cy="1383147"/>
            </a:xfrm>
          </xdr:grpSpPr>
          <xdr:sp macro="" textlink="KPI!N17">
            <xdr:nvSpPr>
              <xdr:cNvPr id="37" name="Shape 35">
                <a:extLst>
                  <a:ext uri="{FF2B5EF4-FFF2-40B4-BE49-F238E27FC236}">
                    <a16:creationId xmlns:a16="http://schemas.microsoft.com/office/drawing/2014/main" id="{00000000-0008-0000-0100-000025000000}"/>
                  </a:ext>
                </a:extLst>
              </xdr:cNvPr>
              <xdr:cNvSpPr/>
            </xdr:nvSpPr>
            <xdr:spPr>
              <a:xfrm>
                <a:off x="152399" y="733365"/>
                <a:ext cx="2667001" cy="110972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BBFE1416-E962-4C81-B9CB-A33B38801AFA}" type="TxLink">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30.71%</a:t>
                </a:fld>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l" rtl="0">
                  <a:spcBef>
                    <a:spcPts val="0"/>
                  </a:spcBef>
                  <a:spcAft>
                    <a:spcPts val="0"/>
                  </a:spcAft>
                  <a:buNone/>
                </a:pPr>
                <a:r>
                  <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rPr>
                  <a:t>YOY GROWTH </a:t>
                </a: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lang="en-US" sz="1400" b="0"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a:p>
                <a:pPr marL="0" lvl="0" indent="0" algn="ctr" rtl="0">
                  <a:spcBef>
                    <a:spcPts val="0"/>
                  </a:spcBef>
                  <a:spcAft>
                    <a:spcPts val="0"/>
                  </a:spcAft>
                  <a:buNone/>
                </a:pPr>
                <a:endParaRPr sz="14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291441</xdr:colOff>
      <xdr:row>5</xdr:row>
      <xdr:rowOff>134178</xdr:rowOff>
    </xdr:from>
    <xdr:to>
      <xdr:col>3</xdr:col>
      <xdr:colOff>493059</xdr:colOff>
      <xdr:row>8</xdr:row>
      <xdr:rowOff>19665</xdr:rowOff>
    </xdr:to>
    <xdr:graphicFrame macro="">
      <xdr:nvGraphicFramePr>
        <xdr:cNvPr id="39" name="Chart 38">
          <a:extLst>
            <a:ext uri="{FF2B5EF4-FFF2-40B4-BE49-F238E27FC236}">
              <a16:creationId xmlns:a16="http://schemas.microsoft.com/office/drawing/2014/main" id="{5C8069B5-1F88-4DCF-931A-607C3FBD9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349624</xdr:colOff>
      <xdr:row>5</xdr:row>
      <xdr:rowOff>78246</xdr:rowOff>
    </xdr:from>
    <xdr:to>
      <xdr:col>8</xdr:col>
      <xdr:colOff>35859</xdr:colOff>
      <xdr:row>8</xdr:row>
      <xdr:rowOff>116541</xdr:rowOff>
    </xdr:to>
    <xdr:graphicFrame macro="">
      <xdr:nvGraphicFramePr>
        <xdr:cNvPr id="44" name="Chart 43">
          <a:extLst>
            <a:ext uri="{FF2B5EF4-FFF2-40B4-BE49-F238E27FC236}">
              <a16:creationId xmlns:a16="http://schemas.microsoft.com/office/drawing/2014/main" id="{9DDE9165-69DD-4422-90EF-C23B7A54B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273585</xdr:colOff>
          <xdr:row>9</xdr:row>
          <xdr:rowOff>42231</xdr:rowOff>
        </xdr:from>
        <xdr:to>
          <xdr:col>7</xdr:col>
          <xdr:colOff>423598</xdr:colOff>
          <xdr:row>10</xdr:row>
          <xdr:rowOff>50678</xdr:rowOff>
        </xdr:to>
        <xdr:pic>
          <xdr:nvPicPr>
            <xdr:cNvPr id="47" name="Picture 46">
              <a:extLst>
                <a:ext uri="{FF2B5EF4-FFF2-40B4-BE49-F238E27FC236}">
                  <a16:creationId xmlns:a16="http://schemas.microsoft.com/office/drawing/2014/main" id="{850E04B4-AF13-4042-9CA2-15CBA38A15C0}"/>
                </a:ext>
              </a:extLst>
            </xdr:cNvPr>
            <xdr:cNvPicPr>
              <a:picLocks noChangeAspect="1" noChangeArrowheads="1"/>
              <a:extLst>
                <a:ext uri="{84589F7E-364E-4C9E-8A38-B11213B215E9}">
                  <a14:cameraTool cellRange="'KPI YOY'!$I$8" spid="_x0000_s2155"/>
                </a:ext>
              </a:extLst>
            </xdr:cNvPicPr>
          </xdr:nvPicPr>
          <xdr:blipFill>
            <a:blip xmlns:r="http://schemas.openxmlformats.org/officeDocument/2006/relationships" r:embed="rId3"/>
            <a:srcRect/>
            <a:stretch>
              <a:fillRect/>
            </a:stretch>
          </xdr:blipFill>
          <xdr:spPr bwMode="auto">
            <a:xfrm>
              <a:off x="4028501" y="1612135"/>
              <a:ext cx="7467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220446</xdr:colOff>
          <xdr:row>8</xdr:row>
          <xdr:rowOff>153695</xdr:rowOff>
        </xdr:from>
        <xdr:to>
          <xdr:col>3</xdr:col>
          <xdr:colOff>530479</xdr:colOff>
          <xdr:row>9</xdr:row>
          <xdr:rowOff>162141</xdr:rowOff>
        </xdr:to>
        <xdr:pic>
          <xdr:nvPicPr>
            <xdr:cNvPr id="50" name="Picture 49">
              <a:extLst>
                <a:ext uri="{FF2B5EF4-FFF2-40B4-BE49-F238E27FC236}">
                  <a16:creationId xmlns:a16="http://schemas.microsoft.com/office/drawing/2014/main" id="{15F9A5C3-73CC-F9D1-62FB-36F63A28121F}"/>
                </a:ext>
              </a:extLst>
            </xdr:cNvPr>
            <xdr:cNvPicPr>
              <a:picLocks noChangeAspect="1" noChangeArrowheads="1"/>
              <a:extLst>
                <a:ext uri="{84589F7E-364E-4C9E-8A38-B11213B215E9}">
                  <a14:cameraTool cellRange="'KPI YOY'!$H$8" spid="_x0000_s2156"/>
                </a:ext>
              </a:extLst>
            </xdr:cNvPicPr>
          </xdr:nvPicPr>
          <xdr:blipFill>
            <a:blip xmlns:r="http://schemas.openxmlformats.org/officeDocument/2006/relationships" r:embed="rId4"/>
            <a:srcRect/>
            <a:stretch>
              <a:fillRect/>
            </a:stretch>
          </xdr:blipFill>
          <xdr:spPr bwMode="auto">
            <a:xfrm>
              <a:off x="1588374" y="1549165"/>
              <a:ext cx="90678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331695</xdr:colOff>
      <xdr:row>5</xdr:row>
      <xdr:rowOff>78245</xdr:rowOff>
    </xdr:from>
    <xdr:to>
      <xdr:col>12</xdr:col>
      <xdr:colOff>53789</xdr:colOff>
      <xdr:row>8</xdr:row>
      <xdr:rowOff>80682</xdr:rowOff>
    </xdr:to>
    <xdr:graphicFrame macro="">
      <xdr:nvGraphicFramePr>
        <xdr:cNvPr id="51" name="Chart 50">
          <a:extLst>
            <a:ext uri="{FF2B5EF4-FFF2-40B4-BE49-F238E27FC236}">
              <a16:creationId xmlns:a16="http://schemas.microsoft.com/office/drawing/2014/main" id="{EAA00A0E-73CF-42BB-AF29-331F934A2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273369</xdr:colOff>
          <xdr:row>9</xdr:row>
          <xdr:rowOff>45905</xdr:rowOff>
        </xdr:from>
        <xdr:to>
          <xdr:col>11</xdr:col>
          <xdr:colOff>357189</xdr:colOff>
          <xdr:row>10</xdr:row>
          <xdr:rowOff>61146</xdr:rowOff>
        </xdr:to>
        <xdr:pic>
          <xdr:nvPicPr>
            <xdr:cNvPr id="53" name="Picture 52">
              <a:extLst>
                <a:ext uri="{FF2B5EF4-FFF2-40B4-BE49-F238E27FC236}">
                  <a16:creationId xmlns:a16="http://schemas.microsoft.com/office/drawing/2014/main" id="{13A604D7-C44B-F70C-CE99-36A460436EE9}"/>
                </a:ext>
              </a:extLst>
            </xdr:cNvPr>
            <xdr:cNvPicPr>
              <a:picLocks noChangeAspect="1" noChangeArrowheads="1"/>
              <a:extLst>
                <a:ext uri="{84589F7E-364E-4C9E-8A38-B11213B215E9}">
                  <a14:cameraTool cellRange="'KPI YOY'!$J$8" spid="_x0000_s2157"/>
                </a:ext>
              </a:extLst>
            </xdr:cNvPicPr>
          </xdr:nvPicPr>
          <xdr:blipFill>
            <a:blip xmlns:r="http://schemas.openxmlformats.org/officeDocument/2006/relationships" r:embed="rId6"/>
            <a:srcRect/>
            <a:stretch>
              <a:fillRect/>
            </a:stretch>
          </xdr:blipFill>
          <xdr:spPr bwMode="auto">
            <a:xfrm>
              <a:off x="6415273" y="1615809"/>
              <a:ext cx="680567" cy="1896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290002</xdr:colOff>
          <xdr:row>9</xdr:row>
          <xdr:rowOff>72797</xdr:rowOff>
        </xdr:from>
        <xdr:to>
          <xdr:col>15</xdr:col>
          <xdr:colOff>376745</xdr:colOff>
          <xdr:row>10</xdr:row>
          <xdr:rowOff>83959</xdr:rowOff>
        </xdr:to>
        <xdr:pic>
          <xdr:nvPicPr>
            <xdr:cNvPr id="56" name="Picture 55">
              <a:extLst>
                <a:ext uri="{FF2B5EF4-FFF2-40B4-BE49-F238E27FC236}">
                  <a16:creationId xmlns:a16="http://schemas.microsoft.com/office/drawing/2014/main" id="{DC63DCA4-3A69-621C-A0D3-5F24B17C3276}"/>
                </a:ext>
              </a:extLst>
            </xdr:cNvPr>
            <xdr:cNvPicPr>
              <a:picLocks noChangeAspect="1" noChangeArrowheads="1"/>
              <a:extLst>
                <a:ext uri="{84589F7E-364E-4C9E-8A38-B11213B215E9}">
                  <a14:cameraTool cellRange="'KPI YOY'!$K$8" spid="_x0000_s2158"/>
                </a:ext>
              </a:extLst>
            </xdr:cNvPicPr>
          </xdr:nvPicPr>
          <xdr:blipFill>
            <a:blip xmlns:r="http://schemas.openxmlformats.org/officeDocument/2006/relationships" r:embed="rId7"/>
            <a:srcRect/>
            <a:stretch>
              <a:fillRect/>
            </a:stretch>
          </xdr:blipFill>
          <xdr:spPr bwMode="auto">
            <a:xfrm>
              <a:off x="8818894" y="1642701"/>
              <a:ext cx="683490" cy="18559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347701</xdr:colOff>
      <xdr:row>5</xdr:row>
      <xdr:rowOff>158928</xdr:rowOff>
    </xdr:from>
    <xdr:to>
      <xdr:col>15</xdr:col>
      <xdr:colOff>589748</xdr:colOff>
      <xdr:row>8</xdr:row>
      <xdr:rowOff>84222</xdr:rowOff>
    </xdr:to>
    <xdr:graphicFrame macro="">
      <xdr:nvGraphicFramePr>
        <xdr:cNvPr id="57" name="Chart 56">
          <a:extLst>
            <a:ext uri="{FF2B5EF4-FFF2-40B4-BE49-F238E27FC236}">
              <a16:creationId xmlns:a16="http://schemas.microsoft.com/office/drawing/2014/main" id="{7338F5FC-1B4E-43C6-AFD0-B9C9FB27B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255655</xdr:colOff>
          <xdr:row>9</xdr:row>
          <xdr:rowOff>81979</xdr:rowOff>
        </xdr:from>
        <xdr:to>
          <xdr:col>19</xdr:col>
          <xdr:colOff>474248</xdr:colOff>
          <xdr:row>10</xdr:row>
          <xdr:rowOff>90426</xdr:rowOff>
        </xdr:to>
        <xdr:pic>
          <xdr:nvPicPr>
            <xdr:cNvPr id="59" name="Picture 58">
              <a:extLst>
                <a:ext uri="{FF2B5EF4-FFF2-40B4-BE49-F238E27FC236}">
                  <a16:creationId xmlns:a16="http://schemas.microsoft.com/office/drawing/2014/main" id="{584C4C6C-8CAE-DAE2-8674-B01A076F0DEB}"/>
                </a:ext>
              </a:extLst>
            </xdr:cNvPr>
            <xdr:cNvPicPr>
              <a:picLocks noChangeAspect="1" noChangeArrowheads="1"/>
              <a:extLst>
                <a:ext uri="{84589F7E-364E-4C9E-8A38-B11213B215E9}">
                  <a14:cameraTool cellRange="'KPI YOY'!$L$8" spid="_x0000_s2159"/>
                </a:ext>
              </a:extLst>
            </xdr:cNvPicPr>
          </xdr:nvPicPr>
          <xdr:blipFill>
            <a:blip xmlns:r="http://schemas.openxmlformats.org/officeDocument/2006/relationships" r:embed="rId9"/>
            <a:srcRect/>
            <a:stretch>
              <a:fillRect/>
            </a:stretch>
          </xdr:blipFill>
          <xdr:spPr bwMode="auto">
            <a:xfrm>
              <a:off x="11171535" y="1651883"/>
              <a:ext cx="81534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311842</xdr:colOff>
      <xdr:row>5</xdr:row>
      <xdr:rowOff>149963</xdr:rowOff>
    </xdr:from>
    <xdr:to>
      <xdr:col>19</xdr:col>
      <xdr:colOff>583771</xdr:colOff>
      <xdr:row>8</xdr:row>
      <xdr:rowOff>42387</xdr:rowOff>
    </xdr:to>
    <xdr:graphicFrame macro="">
      <xdr:nvGraphicFramePr>
        <xdr:cNvPr id="60" name="Chart 59">
          <a:extLst>
            <a:ext uri="{FF2B5EF4-FFF2-40B4-BE49-F238E27FC236}">
              <a16:creationId xmlns:a16="http://schemas.microsoft.com/office/drawing/2014/main" id="{C9F30405-D700-4855-B92D-B1B1A7FF3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211157</xdr:colOff>
      <xdr:row>13</xdr:row>
      <xdr:rowOff>1</xdr:rowOff>
    </xdr:from>
    <xdr:to>
      <xdr:col>8</xdr:col>
      <xdr:colOff>55084</xdr:colOff>
      <xdr:row>21</xdr:row>
      <xdr:rowOff>161926</xdr:rowOff>
    </xdr:to>
    <xdr:graphicFrame macro="">
      <xdr:nvGraphicFramePr>
        <xdr:cNvPr id="61" name="Chart 60">
          <a:extLst>
            <a:ext uri="{FF2B5EF4-FFF2-40B4-BE49-F238E27FC236}">
              <a16:creationId xmlns:a16="http://schemas.microsoft.com/office/drawing/2014/main" id="{895EC7BC-33ED-46F8-9C9A-A403329BA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284376</xdr:colOff>
      <xdr:row>12</xdr:row>
      <xdr:rowOff>128983</xdr:rowOff>
    </xdr:from>
    <xdr:to>
      <xdr:col>15</xdr:col>
      <xdr:colOff>8953</xdr:colOff>
      <xdr:row>21</xdr:row>
      <xdr:rowOff>18816</xdr:rowOff>
    </xdr:to>
    <mc:AlternateContent xmlns:mc="http://schemas.openxmlformats.org/markup-compatibility/2006">
      <mc:Choice xmlns:cx1="http://schemas.microsoft.com/office/drawing/2015/9/8/chartex" Requires="cx1">
        <xdr:graphicFrame macro="">
          <xdr:nvGraphicFramePr>
            <xdr:cNvPr id="62" name="Chart 61">
              <a:extLst>
                <a:ext uri="{FF2B5EF4-FFF2-40B4-BE49-F238E27FC236}">
                  <a16:creationId xmlns:a16="http://schemas.microsoft.com/office/drawing/2014/main" id="{2A78035E-38C3-43F7-816E-6FB6003123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4516" y="2232103"/>
              <a:ext cx="3885097" cy="14671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266242</xdr:colOff>
      <xdr:row>12</xdr:row>
      <xdr:rowOff>156073</xdr:rowOff>
    </xdr:from>
    <xdr:to>
      <xdr:col>19</xdr:col>
      <xdr:colOff>522942</xdr:colOff>
      <xdr:row>21</xdr:row>
      <xdr:rowOff>134470</xdr:rowOff>
    </xdr:to>
    <xdr:graphicFrame macro="">
      <xdr:nvGraphicFramePr>
        <xdr:cNvPr id="63" name="Chart 62">
          <a:extLst>
            <a:ext uri="{FF2B5EF4-FFF2-40B4-BE49-F238E27FC236}">
              <a16:creationId xmlns:a16="http://schemas.microsoft.com/office/drawing/2014/main" id="{CA5D36A6-E93F-4A35-94FC-76E956F05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508001</xdr:colOff>
      <xdr:row>23</xdr:row>
      <xdr:rowOff>134470</xdr:rowOff>
    </xdr:from>
    <xdr:to>
      <xdr:col>14</xdr:col>
      <xdr:colOff>254000</xdr:colOff>
      <xdr:row>32</xdr:row>
      <xdr:rowOff>149412</xdr:rowOff>
    </xdr:to>
    <xdr:graphicFrame macro="">
      <xdr:nvGraphicFramePr>
        <xdr:cNvPr id="65" name="Chart 64">
          <a:extLst>
            <a:ext uri="{FF2B5EF4-FFF2-40B4-BE49-F238E27FC236}">
              <a16:creationId xmlns:a16="http://schemas.microsoft.com/office/drawing/2014/main" id="{2D170134-5D1F-40D8-A5D3-F5FC95E01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284673</xdr:colOff>
      <xdr:row>24</xdr:row>
      <xdr:rowOff>105831</xdr:rowOff>
    </xdr:from>
    <xdr:to>
      <xdr:col>16</xdr:col>
      <xdr:colOff>172106</xdr:colOff>
      <xdr:row>33</xdr:row>
      <xdr:rowOff>23811</xdr:rowOff>
    </xdr:to>
    <mc:AlternateContent xmlns:mc="http://schemas.openxmlformats.org/markup-compatibility/2006" xmlns:a14="http://schemas.microsoft.com/office/drawing/2010/main">
      <mc:Choice Requires="a14">
        <xdr:graphicFrame macro="">
          <xdr:nvGraphicFramePr>
            <xdr:cNvPr id="66" name="Year 1">
              <a:extLst>
                <a:ext uri="{FF2B5EF4-FFF2-40B4-BE49-F238E27FC236}">
                  <a16:creationId xmlns:a16="http://schemas.microsoft.com/office/drawing/2014/main" id="{272D855E-9022-4FA6-BA8C-0FF4CD57BC9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13565" y="4292241"/>
              <a:ext cx="1080927" cy="1487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205697</xdr:colOff>
      <xdr:row>24</xdr:row>
      <xdr:rowOff>104720</xdr:rowOff>
    </xdr:from>
    <xdr:to>
      <xdr:col>19</xdr:col>
      <xdr:colOff>527402</xdr:colOff>
      <xdr:row>33</xdr:row>
      <xdr:rowOff>23005</xdr:rowOff>
    </xdr:to>
    <mc:AlternateContent xmlns:mc="http://schemas.openxmlformats.org/markup-compatibility/2006" xmlns:a14="http://schemas.microsoft.com/office/drawing/2010/main">
      <mc:Choice Requires="a14">
        <xdr:graphicFrame macro="">
          <xdr:nvGraphicFramePr>
            <xdr:cNvPr id="67" name="Segment 1">
              <a:extLst>
                <a:ext uri="{FF2B5EF4-FFF2-40B4-BE49-F238E27FC236}">
                  <a16:creationId xmlns:a16="http://schemas.microsoft.com/office/drawing/2014/main" id="{65E6210C-AAB6-49A0-87FB-34FDEA87748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21577" y="4291130"/>
              <a:ext cx="918452" cy="1488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237160</xdr:colOff>
      <xdr:row>24</xdr:row>
      <xdr:rowOff>100759</xdr:rowOff>
    </xdr:from>
    <xdr:to>
      <xdr:col>18</xdr:col>
      <xdr:colOff>159544</xdr:colOff>
      <xdr:row>33</xdr:row>
      <xdr:rowOff>27419</xdr:rowOff>
    </xdr:to>
    <mc:AlternateContent xmlns:mc="http://schemas.openxmlformats.org/markup-compatibility/2006" xmlns:a14="http://schemas.microsoft.com/office/drawing/2010/main">
      <mc:Choice Requires="a14">
        <xdr:graphicFrame macro="">
          <xdr:nvGraphicFramePr>
            <xdr:cNvPr id="68" name="Region 1">
              <a:extLst>
                <a:ext uri="{FF2B5EF4-FFF2-40B4-BE49-F238E27FC236}">
                  <a16:creationId xmlns:a16="http://schemas.microsoft.com/office/drawing/2014/main" id="{D3E431C6-C4B8-415C-B79F-F013993D85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59546" y="4287169"/>
              <a:ext cx="1115878" cy="1496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385589</xdr:colOff>
      <xdr:row>24</xdr:row>
      <xdr:rowOff>45902</xdr:rowOff>
    </xdr:from>
    <xdr:to>
      <xdr:col>7</xdr:col>
      <xdr:colOff>431493</xdr:colOff>
      <xdr:row>33</xdr:row>
      <xdr:rowOff>100988</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A61CF818-450D-4F52-915E-ABDC452BB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85589" y="4252142"/>
              <a:ext cx="4381684" cy="16324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ahu" refreshedDate="45522.432052199074" createdVersion="8" refreshedVersion="8" minRefreshableVersion="3" recordCount="9994" xr:uid="{3CA28BC7-CC9C-4B5F-B914-D9C44D84956C}">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 0" databaseField="0"/>
    <cacheField name="Profit Margin" numFmtId="0" formula="Profit/Sales" databaseField="0"/>
  </cacheFields>
  <extLst>
    <ext xmlns:x14="http://schemas.microsoft.com/office/spreadsheetml/2009/9/main" uri="{725AE2AE-9491-48be-B2B4-4EB974FC3084}">
      <x14:pivotCacheDefinition pivotCacheId="1623477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7DC21-1FFA-4ED6-8F2C-856A420A6D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4" firstHeaderRow="0"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1">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ED8AA7-AF12-4C5C-9799-5ADAF2A82F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B538EF-102F-4BDF-A3AF-B363B1C54B1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576ECE-D0F9-423A-BD3A-0ED4BBF5005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248737-56E0-422C-8FCC-E98B2F59E07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4"/>
    </i>
    <i>
      <x v="5"/>
    </i>
    <i>
      <x/>
    </i>
    <i>
      <x v="11"/>
    </i>
    <i t="grand">
      <x/>
    </i>
  </rowItems>
  <colItems count="1">
    <i/>
  </colItems>
  <dataFields count="1">
    <dataField name="Sum of Sales" fld="18" baseField="0" baseItem="0" numFmtId="165"/>
  </dataFields>
  <formats count="2">
    <format dxfId="9">
      <pivotArea outline="0" collapsedLevelsAreSubtotals="1"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D378A2-D7F2-4D0D-9EDD-A2509891A86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4"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1">
    <i>
      <x v="3"/>
    </i>
    <i>
      <x v="4"/>
    </i>
    <i>
      <x v="5"/>
    </i>
    <i>
      <x v="6"/>
    </i>
    <i>
      <x v="7"/>
    </i>
    <i>
      <x v="8"/>
    </i>
    <i>
      <x v="9"/>
    </i>
    <i>
      <x v="10"/>
    </i>
    <i>
      <x v="11"/>
    </i>
    <i>
      <x v="12"/>
    </i>
    <i t="grand">
      <x/>
    </i>
  </rowItems>
  <colItems count="1">
    <i/>
  </colItems>
  <dataFields count="1">
    <dataField name="Sum of Profit Margin" fld="26"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EE99DC-6C83-415A-9CB5-416710E005C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3:K14"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1">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BA0850-EAC0-46BB-A866-1DAB08EC765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H14"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1">
    <i>
      <x v="3"/>
    </i>
    <i>
      <x v="4"/>
    </i>
    <i>
      <x v="5"/>
    </i>
    <i>
      <x v="6"/>
    </i>
    <i>
      <x v="7"/>
    </i>
    <i>
      <x v="8"/>
    </i>
    <i>
      <x v="9"/>
    </i>
    <i>
      <x v="10"/>
    </i>
    <i>
      <x v="11"/>
    </i>
    <i>
      <x v="12"/>
    </i>
    <i t="grand">
      <x/>
    </i>
  </rowItems>
  <colItems count="1">
    <i/>
  </colItems>
  <dataFields count="1">
    <dataField name="Sum of Quantity" fld="19" baseField="0" baseItem="0"/>
  </dataField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F4FF55-2E5A-4F28-819B-E7ACEA541F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14"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1">
    <i>
      <x v="3"/>
    </i>
    <i>
      <x v="4"/>
    </i>
    <i>
      <x v="5"/>
    </i>
    <i>
      <x v="6"/>
    </i>
    <i>
      <x v="7"/>
    </i>
    <i>
      <x v="8"/>
    </i>
    <i>
      <x v="9"/>
    </i>
    <i>
      <x v="10"/>
    </i>
    <i>
      <x v="11"/>
    </i>
    <i>
      <x v="12"/>
    </i>
    <i t="grand">
      <x/>
    </i>
  </rowItems>
  <colItems count="1">
    <i/>
  </colItems>
  <dataFields count="1">
    <dataField name="Sum of Profit" fld="21"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03ABCF-52AF-4331-A866-2F6252D3A6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1">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DAB10A0-BFC1-474D-9AA7-AAD1C4E2708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0262BF-708B-4192-97CF-79F228EA7D36}" sourceName="Year">
  <pivotTables>
    <pivotTable tabId="4" name="PivotTable2"/>
    <pivotTable tabId="3" name="PivotTable1"/>
    <pivotTable tabId="10" name="PivotTable10"/>
    <pivotTable tabId="10" name="PivotTable6"/>
    <pivotTable tabId="10" name="PivotTable7"/>
    <pivotTable tabId="10" name="PivotTable8"/>
    <pivotTable tabId="10" name="PivotTable9"/>
    <pivotTable tabId="7" name="PivotTable3"/>
    <pivotTable tabId="9" name="PivotTable5"/>
  </pivotTables>
  <data>
    <tabular pivotCacheId="1623477804">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BE1EB8F-5B6D-47AE-9663-9BD069B68335}" sourceName="Segment">
  <pivotTables>
    <pivotTable tabId="4" name="PivotTable2"/>
    <pivotTable tabId="3" name="PivotTable1"/>
    <pivotTable tabId="10" name="PivotTable10"/>
    <pivotTable tabId="10" name="PivotTable6"/>
    <pivotTable tabId="10" name="PivotTable7"/>
    <pivotTable tabId="10" name="PivotTable8"/>
    <pivotTable tabId="10" name="PivotTable9"/>
    <pivotTable tabId="12" name="PivotTable11"/>
    <pivotTable tabId="7" name="PivotTable3"/>
    <pivotTable tabId="9" name="PivotTable5"/>
    <pivotTable tabId="8" name="PivotTable4"/>
  </pivotTables>
  <data>
    <tabular pivotCacheId="162347780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1F13D8-7A95-4107-8270-ACD9A0D29FC7}" sourceName="Region">
  <pivotTables>
    <pivotTable tabId="4" name="PivotTable2"/>
    <pivotTable tabId="3" name="PivotTable1"/>
    <pivotTable tabId="10" name="PivotTable10"/>
    <pivotTable tabId="10" name="PivotTable6"/>
    <pivotTable tabId="10" name="PivotTable7"/>
    <pivotTable tabId="10" name="PivotTable8"/>
    <pivotTable tabId="10" name="PivotTable9"/>
    <pivotTable tabId="7" name="PivotTable3"/>
    <pivotTable tabId="9" name="PivotTable5"/>
    <pivotTable tabId="12" name="PivotTable11"/>
  </pivotTables>
  <data>
    <tabular pivotCacheId="1623477804">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DFE61F-4EDC-49E5-BCDB-63F41FD9B108}" cache="Slicer_Year" caption="Year" rowHeight="234950"/>
  <slicer name="Segment" xr10:uid="{12116960-95F0-417E-B619-99FD62017637}" cache="Slicer_Segment" caption="Segment" rowHeight="234950"/>
  <slicer name="Region" xr10:uid="{7D47EC01-C090-49AD-901A-475D3774A90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6D43A0-819A-4E4F-BBFE-4F14745E8037}" cache="Slicer_Year" caption="Year" style="AB" rowHeight="234950"/>
  <slicer name="Segment 1" xr10:uid="{5A341D31-2E4F-4E40-BB11-49446F54D827}" cache="Slicer_Segment" caption="Segment" style="AB" rowHeight="234950"/>
  <slicer name="Region 1" xr10:uid="{F8BE0AB6-D23E-40FB-A458-032B59F6E027}"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0026F4-7FE8-42CC-8422-37DC89048F7F}" name="Table2" displayName="Table2" ref="A1:V2122" totalsRowShown="0">
  <autoFilter ref="A1:V2122" xr:uid="{C90026F4-7FE8-42CC-8422-37DC89048F7F}"/>
  <tableColumns count="22">
    <tableColumn id="1" xr3:uid="{B0AE46E8-D338-4D34-90F7-20617624D76A}" name="Row ID"/>
    <tableColumn id="2" xr3:uid="{FC3C8E3D-C285-411E-906A-F5AB194F335D}" name="Order ID"/>
    <tableColumn id="3" xr3:uid="{ED96642C-E95F-4736-9C34-1BEB436FCB5E}" name="Year"/>
    <tableColumn id="4" xr3:uid="{6C36843C-75ED-4E64-BC04-D8F371BAEFF3}" name="Order Date" dataDxfId="13"/>
    <tableColumn id="5" xr3:uid="{8CB2E5E3-DAA3-4659-A9AB-14A972E07191}" name="Ship Date" dataDxfId="12"/>
    <tableColumn id="6" xr3:uid="{A99CF049-F25B-4C26-B729-0E58B0F3EEDF}" name="Ship Mode"/>
    <tableColumn id="7" xr3:uid="{3F5A6609-9F3B-40A3-89F3-3B6CD55F8E7F}" name="Customer ID"/>
    <tableColumn id="8" xr3:uid="{692D5673-CBC2-4EC7-B4F1-EAD9D0ADC1E1}" name="Customer Name"/>
    <tableColumn id="9" xr3:uid="{77B3D325-0DAD-4312-86C3-1A3A3A31933C}" name="Segment"/>
    <tableColumn id="10" xr3:uid="{3749ABA8-A761-4866-A30A-A095F1DE414C}" name="Country"/>
    <tableColumn id="11" xr3:uid="{9F73E079-FEF0-446E-BC4A-1E72937A23ED}" name="City"/>
    <tableColumn id="12" xr3:uid="{C2797616-B672-4492-B5DA-CAD0E21FF1FE}" name="State"/>
    <tableColumn id="13" xr3:uid="{0E60DCA0-008E-418F-9D6F-0A9B2757CB0E}" name="Postal Code"/>
    <tableColumn id="14" xr3:uid="{40B6A666-33E9-433C-9FB0-F35B990F9A00}" name="Region"/>
    <tableColumn id="15" xr3:uid="{64F3CFE9-8489-4BF4-BE94-2146F014A992}" name="Product ID"/>
    <tableColumn id="16" xr3:uid="{2D2C48B8-73AC-447C-AA33-DE57B51440C4}" name="Category"/>
    <tableColumn id="17" xr3:uid="{454976EE-2303-42CF-A450-20E6C8A353FC}" name="Sub-Category"/>
    <tableColumn id="18" xr3:uid="{1F5AF31C-ED8A-4DF4-B657-58304EA637F4}" name="Product Name"/>
    <tableColumn id="19" xr3:uid="{9CB689E8-D8D5-4E80-96AA-B746F5332FCD}" name="Sales"/>
    <tableColumn id="20" xr3:uid="{CFF65237-0F33-4AF2-99C2-80F67E769EF7}" name="Quantity"/>
    <tableColumn id="21" xr3:uid="{73DF4941-C074-493F-AE0E-69FC82B7A06E}" name="Discount"/>
    <tableColumn id="22" xr3:uid="{A19B95E2-CD0D-41B5-850F-6751915DEDA8}"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1998BB-5932-43CE-A251-563123723111}" name="Table3" displayName="Table3" ref="A1:V2122" totalsRowShown="0">
  <autoFilter ref="A1:V2122" xr:uid="{0E1998BB-5932-43CE-A251-563123723111}"/>
  <tableColumns count="22">
    <tableColumn id="1" xr3:uid="{86121455-A858-46E7-9EF1-8DEF511D25AC}" name="Row ID"/>
    <tableColumn id="2" xr3:uid="{3E8853B8-90F5-47B3-9694-026E82437759}" name="Order ID"/>
    <tableColumn id="3" xr3:uid="{49E3B64A-DFD4-4F87-9CF1-DBC6994D71B6}" name="Year"/>
    <tableColumn id="4" xr3:uid="{3E7C1929-0AB2-4058-A2FA-41DF62923C13}" name="Order Date" dataDxfId="11"/>
    <tableColumn id="5" xr3:uid="{71D250DB-A571-42D8-8049-DADB83B089C2}" name="Ship Date" dataDxfId="10"/>
    <tableColumn id="6" xr3:uid="{5EFD7538-FA8A-40CC-B447-912C5710072A}" name="Ship Mode"/>
    <tableColumn id="7" xr3:uid="{DBA20647-F3FE-486B-B288-33D44723234F}" name="Customer ID"/>
    <tableColumn id="8" xr3:uid="{742EA24F-D2DA-4B3B-9B18-46D73E850EC0}" name="Customer Name"/>
    <tableColumn id="9" xr3:uid="{FA1C1E1B-5CC6-4BCD-9C62-16AA56963846}" name="Segment"/>
    <tableColumn id="10" xr3:uid="{BB599B70-FD3B-4FE9-AEB4-05332564D254}" name="Country"/>
    <tableColumn id="11" xr3:uid="{C76A1E70-D1EB-4011-AABE-EFE8E619FE85}" name="City"/>
    <tableColumn id="12" xr3:uid="{C9222FF5-2602-41F2-8A79-1244507A107B}" name="State"/>
    <tableColumn id="13" xr3:uid="{3880ED2E-C16E-4605-8E56-B693B028FAA2}" name="Postal Code"/>
    <tableColumn id="14" xr3:uid="{11B4FE68-6DBC-4E18-B06B-37A6C385B86C}" name="Region"/>
    <tableColumn id="15" xr3:uid="{43FDE3C7-1029-443D-86C9-44414CB33FB5}" name="Product ID"/>
    <tableColumn id="16" xr3:uid="{F3B999C9-7B6D-4AB5-AC37-0A5FB12435F6}" name="Category"/>
    <tableColumn id="17" xr3:uid="{63B1FAD6-F2F4-415C-8042-895E69D31415}" name="Sub-Category"/>
    <tableColumn id="18" xr3:uid="{C4CC0CE1-6DBE-415C-8A13-4DBD8F63E21A}" name="Product Name"/>
    <tableColumn id="19" xr3:uid="{E2B55DC2-C148-43A7-81F8-2BDC2620715B}" name="Sales"/>
    <tableColumn id="20" xr3:uid="{3F3D8499-2DCE-4FF2-B70C-DE53E8F317CC}" name="Quantity"/>
    <tableColumn id="21" xr3:uid="{7C55E177-B10C-4B47-B402-E1D066294E8D}" name="Discount"/>
    <tableColumn id="22" xr3:uid="{EEE1593F-15DC-44E0-A251-223E5CCFF905}"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41C169-29AF-4AB5-A9D7-E3250AB7A1FC}" name="Table4" displayName="Table4" ref="A1:V751" totalsRowShown="0">
  <autoFilter ref="A1:V751" xr:uid="{8141C169-29AF-4AB5-A9D7-E3250AB7A1FC}"/>
  <tableColumns count="22">
    <tableColumn id="1" xr3:uid="{6A06B192-B97A-4C56-AA7B-DF8D536A5864}" name="Row ID"/>
    <tableColumn id="2" xr3:uid="{0F095E5C-21DF-4232-881C-7DBFFD628187}" name="Order ID"/>
    <tableColumn id="3" xr3:uid="{7241AA9C-CE0C-4B21-AA39-6C54736F647A}" name="Year"/>
    <tableColumn id="4" xr3:uid="{48B1ADDB-024A-43FF-9C07-CE5D39B6458F}" name="Order Date" dataDxfId="7"/>
    <tableColumn id="5" xr3:uid="{9D22BC1C-EF1D-4D65-95E4-BB8954B960A6}" name="Ship Date" dataDxfId="6"/>
    <tableColumn id="6" xr3:uid="{00E610C1-2CBD-4F7E-9026-7144A596D240}" name="Ship Mode"/>
    <tableColumn id="7" xr3:uid="{7B810624-D1D9-45D7-8880-02B3EB08001A}" name="Customer ID"/>
    <tableColumn id="8" xr3:uid="{93BDFE44-30C4-429F-9000-2C77985A9273}" name="Customer Name"/>
    <tableColumn id="9" xr3:uid="{D8B62832-1315-414D-8B65-23F9077B50C3}" name="Segment"/>
    <tableColumn id="10" xr3:uid="{DF524D8C-6852-4A11-B0B9-D5A19923C6EC}" name="Country"/>
    <tableColumn id="11" xr3:uid="{AD624E51-3EC9-49DE-88C6-9CA4E6679E58}" name="City"/>
    <tableColumn id="12" xr3:uid="{F4C4CEA6-161B-4ABE-8AFD-05A271EA5EE7}" name="State"/>
    <tableColumn id="13" xr3:uid="{50AAB4B0-1FF0-4BC7-B059-9DAB5B477E0A}" name="Postal Code"/>
    <tableColumn id="14" xr3:uid="{17742036-0C01-4064-82A3-00C45B3E39E8}" name="Region"/>
    <tableColumn id="15" xr3:uid="{57519EFE-97E0-4B7A-B7D7-4C9A99B60D9B}" name="Product ID"/>
    <tableColumn id="16" xr3:uid="{A1CBC6CA-8636-4EF5-AB96-D309E852A99A}" name="Category"/>
    <tableColumn id="17" xr3:uid="{976558F6-5416-4D49-B0AE-8C856A07E614}" name="Sub-Category"/>
    <tableColumn id="18" xr3:uid="{4977FB63-FB8D-44E7-8962-D7E1E85AA018}" name="Product Name"/>
    <tableColumn id="19" xr3:uid="{70C5AF2F-7D9E-424E-B12E-AD7197F4D062}" name="Sales"/>
    <tableColumn id="20" xr3:uid="{772E9BAC-28EF-4CA3-B307-EC7D0DD6ACE1}" name="Quantity"/>
    <tableColumn id="21" xr3:uid="{BADF2927-E0AE-46C9-AE17-1726414584A2}" name="Discount"/>
    <tableColumn id="22" xr3:uid="{4280C4C7-E35F-40F6-8EA6-0EC0B7AAE26E}" name="Profi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1C9C6-A64B-43CE-B0AB-AE087471419F}">
  <dimension ref="A3:C23"/>
  <sheetViews>
    <sheetView workbookViewId="0">
      <selection activeCell="B23" sqref="B23"/>
    </sheetView>
  </sheetViews>
  <sheetFormatPr defaultRowHeight="14.4"/>
  <cols>
    <col min="1" max="1" width="12.44140625" bestFit="1" customWidth="1"/>
    <col min="2" max="2" width="11.21875" bestFit="1" customWidth="1"/>
    <col min="3" max="3" width="11.6640625" bestFit="1" customWidth="1"/>
  </cols>
  <sheetData>
    <row r="3" spans="1:3">
      <c r="A3" s="12" t="s">
        <v>10933</v>
      </c>
      <c r="B3" t="s">
        <v>10949</v>
      </c>
      <c r="C3" t="s">
        <v>10950</v>
      </c>
    </row>
    <row r="4" spans="1:3">
      <c r="A4" s="13" t="s">
        <v>10939</v>
      </c>
      <c r="B4" s="14">
        <v>545.35800000000006</v>
      </c>
      <c r="C4" s="14">
        <v>-64.193899999999999</v>
      </c>
    </row>
    <row r="5" spans="1:3">
      <c r="A5" s="13" t="s">
        <v>10940</v>
      </c>
      <c r="B5" s="14">
        <v>937.7299999999999</v>
      </c>
      <c r="C5" s="14">
        <v>-7.713599999999996</v>
      </c>
    </row>
    <row r="6" spans="1:3">
      <c r="A6" s="13" t="s">
        <v>10941</v>
      </c>
      <c r="B6" s="14">
        <v>711.68</v>
      </c>
      <c r="C6" s="14">
        <v>297.08839999999998</v>
      </c>
    </row>
    <row r="7" spans="1:3">
      <c r="A7" s="13" t="s">
        <v>10942</v>
      </c>
      <c r="B7" s="14">
        <v>350.90400000000005</v>
      </c>
      <c r="C7" s="14">
        <v>110.66999999999997</v>
      </c>
    </row>
    <row r="8" spans="1:3">
      <c r="A8" s="13" t="s">
        <v>10943</v>
      </c>
      <c r="B8" s="14">
        <v>39.479999999999997</v>
      </c>
      <c r="C8" s="14">
        <v>11.054400000000001</v>
      </c>
    </row>
    <row r="9" spans="1:3">
      <c r="A9" s="13" t="s">
        <v>10944</v>
      </c>
      <c r="B9" s="14">
        <v>168.20200000000003</v>
      </c>
      <c r="C9" s="14">
        <v>57.938999999999993</v>
      </c>
    </row>
    <row r="10" spans="1:3">
      <c r="A10" s="13" t="s">
        <v>10945</v>
      </c>
      <c r="B10" s="14">
        <v>541.86</v>
      </c>
      <c r="C10" s="14">
        <v>114.82489999999996</v>
      </c>
    </row>
    <row r="11" spans="1:3">
      <c r="A11" s="13" t="s">
        <v>10946</v>
      </c>
      <c r="B11" s="14">
        <v>223.80799999999999</v>
      </c>
      <c r="C11" s="14">
        <v>34.021599999999992</v>
      </c>
    </row>
    <row r="12" spans="1:3">
      <c r="A12" s="13" t="s">
        <v>10947</v>
      </c>
      <c r="B12" s="14">
        <v>6714.0839999999998</v>
      </c>
      <c r="C12" s="14">
        <v>2469.2980000000002</v>
      </c>
    </row>
    <row r="13" spans="1:3">
      <c r="A13" s="13" t="s">
        <v>10948</v>
      </c>
      <c r="B13" s="14">
        <v>4303.7160000000003</v>
      </c>
      <c r="C13" s="14">
        <v>1440.8338999999999</v>
      </c>
    </row>
    <row r="14" spans="1:3">
      <c r="A14" s="13" t="s">
        <v>10934</v>
      </c>
      <c r="B14" s="33">
        <v>14536.822</v>
      </c>
      <c r="C14" s="33">
        <v>4463.8226999999997</v>
      </c>
    </row>
    <row r="23" spans="2:2">
      <c r="B23" s="15" t="s">
        <v>10951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0A2A5-EFF4-4D0C-9381-2F187E67E755}">
  <dimension ref="A1:V2122"/>
  <sheetViews>
    <sheetView workbookViewId="0">
      <selection sqref="A1:V2122"/>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t="s">
        <v>22</v>
      </c>
      <c r="C2">
        <v>2013</v>
      </c>
      <c r="D2" s="16">
        <v>41587</v>
      </c>
      <c r="E2" s="16">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c r="A3">
        <v>2</v>
      </c>
      <c r="B3" t="s">
        <v>22</v>
      </c>
      <c r="C3">
        <v>2013</v>
      </c>
      <c r="D3" s="16">
        <v>41587</v>
      </c>
      <c r="E3" s="16">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c r="A4">
        <v>9991</v>
      </c>
      <c r="B4" t="s">
        <v>10930</v>
      </c>
      <c r="C4">
        <v>2014</v>
      </c>
      <c r="D4" s="16">
        <v>41697</v>
      </c>
      <c r="E4" s="16">
        <v>41702</v>
      </c>
      <c r="F4" t="s">
        <v>50</v>
      </c>
      <c r="G4" t="s">
        <v>643</v>
      </c>
      <c r="H4" t="s">
        <v>644</v>
      </c>
      <c r="I4" t="s">
        <v>26</v>
      </c>
      <c r="J4" t="s">
        <v>27</v>
      </c>
      <c r="K4" t="s">
        <v>1711</v>
      </c>
      <c r="L4" t="s">
        <v>43</v>
      </c>
      <c r="M4">
        <v>92627</v>
      </c>
      <c r="N4" t="s">
        <v>44</v>
      </c>
      <c r="O4" t="s">
        <v>8503</v>
      </c>
      <c r="P4" t="s">
        <v>32</v>
      </c>
      <c r="Q4" t="s">
        <v>65</v>
      </c>
      <c r="R4" t="s">
        <v>8504</v>
      </c>
      <c r="S4">
        <v>91.96</v>
      </c>
      <c r="T4">
        <v>2</v>
      </c>
      <c r="U4">
        <v>0</v>
      </c>
      <c r="V4">
        <v>15.633199999999988</v>
      </c>
    </row>
    <row r="5" spans="1:22">
      <c r="A5">
        <v>4</v>
      </c>
      <c r="B5" t="s">
        <v>49</v>
      </c>
      <c r="C5">
        <v>2012</v>
      </c>
      <c r="D5" s="16">
        <v>41193</v>
      </c>
      <c r="E5" s="16">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c r="A6">
        <v>9990</v>
      </c>
      <c r="B6" t="s">
        <v>10929</v>
      </c>
      <c r="C6">
        <v>2011</v>
      </c>
      <c r="D6" s="16">
        <v>40565</v>
      </c>
      <c r="E6" s="16">
        <v>40567</v>
      </c>
      <c r="F6" t="s">
        <v>23</v>
      </c>
      <c r="G6" t="s">
        <v>4047</v>
      </c>
      <c r="H6" t="s">
        <v>4048</v>
      </c>
      <c r="I6" t="s">
        <v>26</v>
      </c>
      <c r="J6" t="s">
        <v>27</v>
      </c>
      <c r="K6" t="s">
        <v>1419</v>
      </c>
      <c r="L6" t="s">
        <v>54</v>
      </c>
      <c r="M6">
        <v>33180</v>
      </c>
      <c r="N6" t="s">
        <v>30</v>
      </c>
      <c r="O6" t="s">
        <v>4694</v>
      </c>
      <c r="P6" t="s">
        <v>32</v>
      </c>
      <c r="Q6" t="s">
        <v>65</v>
      </c>
      <c r="R6" t="s">
        <v>4695</v>
      </c>
      <c r="S6">
        <v>25.248000000000001</v>
      </c>
      <c r="T6">
        <v>3</v>
      </c>
      <c r="U6">
        <v>0.2</v>
      </c>
      <c r="V6">
        <v>4.1027999999999993</v>
      </c>
    </row>
    <row r="7" spans="1:22">
      <c r="A7">
        <v>6</v>
      </c>
      <c r="B7" t="s">
        <v>61</v>
      </c>
      <c r="C7">
        <v>2011</v>
      </c>
      <c r="D7" s="16">
        <v>40703</v>
      </c>
      <c r="E7" s="16">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c r="A8">
        <v>9981</v>
      </c>
      <c r="B8" t="s">
        <v>10923</v>
      </c>
      <c r="C8">
        <v>2012</v>
      </c>
      <c r="D8" s="16">
        <v>41158</v>
      </c>
      <c r="E8" s="16">
        <v>41161</v>
      </c>
      <c r="F8" t="s">
        <v>23</v>
      </c>
      <c r="G8" t="s">
        <v>4348</v>
      </c>
      <c r="H8" t="s">
        <v>4349</v>
      </c>
      <c r="I8" t="s">
        <v>26</v>
      </c>
      <c r="J8" t="s">
        <v>27</v>
      </c>
      <c r="K8" t="s">
        <v>4268</v>
      </c>
      <c r="L8" t="s">
        <v>736</v>
      </c>
      <c r="M8">
        <v>70506</v>
      </c>
      <c r="N8" t="s">
        <v>30</v>
      </c>
      <c r="O8" t="s">
        <v>3822</v>
      </c>
      <c r="P8" t="s">
        <v>32</v>
      </c>
      <c r="Q8" t="s">
        <v>56</v>
      </c>
      <c r="R8" t="s">
        <v>3274</v>
      </c>
      <c r="S8">
        <v>85.98</v>
      </c>
      <c r="T8">
        <v>1</v>
      </c>
      <c r="U8">
        <v>0</v>
      </c>
      <c r="V8">
        <v>22.354800000000004</v>
      </c>
    </row>
    <row r="9" spans="1:22">
      <c r="A9">
        <v>9965</v>
      </c>
      <c r="B9" t="s">
        <v>10918</v>
      </c>
      <c r="C9">
        <v>2013</v>
      </c>
      <c r="D9" s="16">
        <v>41614</v>
      </c>
      <c r="E9" s="16">
        <v>41619</v>
      </c>
      <c r="F9" t="s">
        <v>23</v>
      </c>
      <c r="G9" t="s">
        <v>9874</v>
      </c>
      <c r="H9" t="s">
        <v>9875</v>
      </c>
      <c r="I9" t="s">
        <v>41</v>
      </c>
      <c r="J9" t="s">
        <v>27</v>
      </c>
      <c r="K9" t="s">
        <v>606</v>
      </c>
      <c r="L9" t="s">
        <v>245</v>
      </c>
      <c r="M9">
        <v>19711</v>
      </c>
      <c r="N9" t="s">
        <v>148</v>
      </c>
      <c r="O9" t="s">
        <v>1110</v>
      </c>
      <c r="P9" t="s">
        <v>32</v>
      </c>
      <c r="Q9" t="s">
        <v>65</v>
      </c>
      <c r="R9" t="s">
        <v>1111</v>
      </c>
      <c r="S9">
        <v>13.4</v>
      </c>
      <c r="T9">
        <v>1</v>
      </c>
      <c r="U9">
        <v>0</v>
      </c>
      <c r="V9">
        <v>6.4319999999999995</v>
      </c>
    </row>
    <row r="10" spans="1:22">
      <c r="A10">
        <v>9963</v>
      </c>
      <c r="B10" t="s">
        <v>10916</v>
      </c>
      <c r="C10">
        <v>2012</v>
      </c>
      <c r="D10" s="16">
        <v>40987</v>
      </c>
      <c r="E10" s="16">
        <v>40990</v>
      </c>
      <c r="F10" t="s">
        <v>188</v>
      </c>
      <c r="G10" t="s">
        <v>3991</v>
      </c>
      <c r="H10" t="s">
        <v>3992</v>
      </c>
      <c r="I10" t="s">
        <v>102</v>
      </c>
      <c r="J10" t="s">
        <v>27</v>
      </c>
      <c r="K10" t="s">
        <v>184</v>
      </c>
      <c r="L10" t="s">
        <v>104</v>
      </c>
      <c r="M10">
        <v>77041</v>
      </c>
      <c r="N10" t="s">
        <v>105</v>
      </c>
      <c r="O10" t="s">
        <v>7052</v>
      </c>
      <c r="P10" t="s">
        <v>32</v>
      </c>
      <c r="Q10" t="s">
        <v>33</v>
      </c>
      <c r="R10" t="s">
        <v>7053</v>
      </c>
      <c r="S10">
        <v>383.46559999999994</v>
      </c>
      <c r="T10">
        <v>4</v>
      </c>
      <c r="U10">
        <v>0.32</v>
      </c>
      <c r="V10">
        <v>-67.670400000000001</v>
      </c>
    </row>
    <row r="11" spans="1:22">
      <c r="A11">
        <v>9956</v>
      </c>
      <c r="B11" t="s">
        <v>10912</v>
      </c>
      <c r="C11">
        <v>2012</v>
      </c>
      <c r="D11" s="16">
        <v>41257</v>
      </c>
      <c r="E11" s="16">
        <v>41259</v>
      </c>
      <c r="F11" t="s">
        <v>23</v>
      </c>
      <c r="G11" t="s">
        <v>6798</v>
      </c>
      <c r="H11" t="s">
        <v>6799</v>
      </c>
      <c r="I11" t="s">
        <v>41</v>
      </c>
      <c r="J11" t="s">
        <v>27</v>
      </c>
      <c r="K11" t="s">
        <v>42</v>
      </c>
      <c r="L11" t="s">
        <v>43</v>
      </c>
      <c r="M11">
        <v>90045</v>
      </c>
      <c r="N11" t="s">
        <v>44</v>
      </c>
      <c r="O11" t="s">
        <v>3817</v>
      </c>
      <c r="P11" t="s">
        <v>32</v>
      </c>
      <c r="Q11" t="s">
        <v>56</v>
      </c>
      <c r="R11" t="s">
        <v>3818</v>
      </c>
      <c r="S11">
        <v>273.56799999999998</v>
      </c>
      <c r="T11">
        <v>2</v>
      </c>
      <c r="U11">
        <v>0.2</v>
      </c>
      <c r="V11">
        <v>10.258800000000008</v>
      </c>
    </row>
    <row r="12" spans="1:22">
      <c r="A12">
        <v>11</v>
      </c>
      <c r="B12" t="s">
        <v>61</v>
      </c>
      <c r="C12">
        <v>2011</v>
      </c>
      <c r="D12" s="16">
        <v>40703</v>
      </c>
      <c r="E12" s="16">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c r="A13">
        <v>9948</v>
      </c>
      <c r="B13" t="s">
        <v>10911</v>
      </c>
      <c r="C13">
        <v>2014</v>
      </c>
      <c r="D13" s="16">
        <v>41792</v>
      </c>
      <c r="E13" s="16">
        <v>41794</v>
      </c>
      <c r="F13" t="s">
        <v>23</v>
      </c>
      <c r="G13" t="s">
        <v>2507</v>
      </c>
      <c r="H13" t="s">
        <v>2508</v>
      </c>
      <c r="I13" t="s">
        <v>41</v>
      </c>
      <c r="J13" t="s">
        <v>27</v>
      </c>
      <c r="K13" t="s">
        <v>4374</v>
      </c>
      <c r="L13" t="s">
        <v>254</v>
      </c>
      <c r="M13">
        <v>46203</v>
      </c>
      <c r="N13" t="s">
        <v>105</v>
      </c>
      <c r="O13" t="s">
        <v>2436</v>
      </c>
      <c r="P13" t="s">
        <v>32</v>
      </c>
      <c r="Q13" t="s">
        <v>36</v>
      </c>
      <c r="R13" t="s">
        <v>2437</v>
      </c>
      <c r="S13">
        <v>1925.88</v>
      </c>
      <c r="T13">
        <v>6</v>
      </c>
      <c r="U13">
        <v>0</v>
      </c>
      <c r="V13">
        <v>539.24639999999999</v>
      </c>
    </row>
    <row r="14" spans="1:22">
      <c r="A14">
        <v>9939</v>
      </c>
      <c r="B14" t="s">
        <v>10906</v>
      </c>
      <c r="C14">
        <v>2013</v>
      </c>
      <c r="D14" s="16">
        <v>41621</v>
      </c>
      <c r="E14" s="16">
        <v>41626</v>
      </c>
      <c r="F14" t="s">
        <v>50</v>
      </c>
      <c r="G14" t="s">
        <v>3094</v>
      </c>
      <c r="H14" t="s">
        <v>3095</v>
      </c>
      <c r="I14" t="s">
        <v>41</v>
      </c>
      <c r="J14" t="s">
        <v>27</v>
      </c>
      <c r="K14" t="s">
        <v>266</v>
      </c>
      <c r="L14" t="s">
        <v>267</v>
      </c>
      <c r="M14">
        <v>10009</v>
      </c>
      <c r="N14" t="s">
        <v>148</v>
      </c>
      <c r="O14" t="s">
        <v>1714</v>
      </c>
      <c r="P14" t="s">
        <v>32</v>
      </c>
      <c r="Q14" t="s">
        <v>65</v>
      </c>
      <c r="R14" t="s">
        <v>8143</v>
      </c>
      <c r="S14">
        <v>60.35</v>
      </c>
      <c r="T14">
        <v>5</v>
      </c>
      <c r="U14">
        <v>0</v>
      </c>
      <c r="V14">
        <v>19.915500000000002</v>
      </c>
    </row>
    <row r="15" spans="1:22">
      <c r="A15">
        <v>9938</v>
      </c>
      <c r="B15" t="s">
        <v>10905</v>
      </c>
      <c r="C15">
        <v>2013</v>
      </c>
      <c r="D15" s="16">
        <v>41429</v>
      </c>
      <c r="E15" s="16">
        <v>41432</v>
      </c>
      <c r="F15" t="s">
        <v>23</v>
      </c>
      <c r="G15" t="s">
        <v>2407</v>
      </c>
      <c r="H15" t="s">
        <v>2408</v>
      </c>
      <c r="I15" t="s">
        <v>41</v>
      </c>
      <c r="J15" t="s">
        <v>27</v>
      </c>
      <c r="K15" t="s">
        <v>42</v>
      </c>
      <c r="L15" t="s">
        <v>43</v>
      </c>
      <c r="M15">
        <v>90049</v>
      </c>
      <c r="N15" t="s">
        <v>44</v>
      </c>
      <c r="O15" t="s">
        <v>3806</v>
      </c>
      <c r="P15" t="s">
        <v>32</v>
      </c>
      <c r="Q15" t="s">
        <v>56</v>
      </c>
      <c r="R15" t="s">
        <v>3807</v>
      </c>
      <c r="S15">
        <v>71.088000000000008</v>
      </c>
      <c r="T15">
        <v>2</v>
      </c>
      <c r="U15">
        <v>0.2</v>
      </c>
      <c r="V15">
        <v>-1.7772000000000041</v>
      </c>
    </row>
    <row r="16" spans="1:22">
      <c r="A16">
        <v>9932</v>
      </c>
      <c r="B16" t="s">
        <v>10899</v>
      </c>
      <c r="C16">
        <v>2012</v>
      </c>
      <c r="D16" s="16">
        <v>41226</v>
      </c>
      <c r="E16" s="16">
        <v>41230</v>
      </c>
      <c r="F16" t="s">
        <v>50</v>
      </c>
      <c r="G16" t="s">
        <v>1430</v>
      </c>
      <c r="H16" t="s">
        <v>1431</v>
      </c>
      <c r="I16" t="s">
        <v>26</v>
      </c>
      <c r="J16" t="s">
        <v>27</v>
      </c>
      <c r="K16" t="s">
        <v>4898</v>
      </c>
      <c r="L16" t="s">
        <v>43</v>
      </c>
      <c r="M16">
        <v>92404</v>
      </c>
      <c r="N16" t="s">
        <v>44</v>
      </c>
      <c r="O16" t="s">
        <v>5658</v>
      </c>
      <c r="P16" t="s">
        <v>32</v>
      </c>
      <c r="Q16" t="s">
        <v>33</v>
      </c>
      <c r="R16" t="s">
        <v>5659</v>
      </c>
      <c r="S16">
        <v>683.33199999999999</v>
      </c>
      <c r="T16">
        <v>4</v>
      </c>
      <c r="U16">
        <v>0.15</v>
      </c>
      <c r="V16">
        <v>-40.196000000000055</v>
      </c>
    </row>
    <row r="17" spans="1:22">
      <c r="A17">
        <v>9929</v>
      </c>
      <c r="B17" t="s">
        <v>10898</v>
      </c>
      <c r="C17">
        <v>2013</v>
      </c>
      <c r="D17" s="16">
        <v>41522</v>
      </c>
      <c r="E17" s="16">
        <v>41522</v>
      </c>
      <c r="F17" t="s">
        <v>1290</v>
      </c>
      <c r="G17" t="s">
        <v>9099</v>
      </c>
      <c r="H17" t="s">
        <v>9100</v>
      </c>
      <c r="I17" t="s">
        <v>26</v>
      </c>
      <c r="J17" t="s">
        <v>27</v>
      </c>
      <c r="K17" t="s">
        <v>127</v>
      </c>
      <c r="L17" t="s">
        <v>43</v>
      </c>
      <c r="M17">
        <v>94122</v>
      </c>
      <c r="N17" t="s">
        <v>44</v>
      </c>
      <c r="O17" t="s">
        <v>347</v>
      </c>
      <c r="P17" t="s">
        <v>32</v>
      </c>
      <c r="Q17" t="s">
        <v>65</v>
      </c>
      <c r="R17" t="s">
        <v>348</v>
      </c>
      <c r="S17">
        <v>24.27</v>
      </c>
      <c r="T17">
        <v>3</v>
      </c>
      <c r="U17">
        <v>0</v>
      </c>
      <c r="V17">
        <v>8.7371999999999996</v>
      </c>
    </row>
    <row r="18" spans="1:22">
      <c r="A18">
        <v>9920</v>
      </c>
      <c r="B18" t="s">
        <v>10894</v>
      </c>
      <c r="C18">
        <v>2013</v>
      </c>
      <c r="D18" s="16">
        <v>41349</v>
      </c>
      <c r="E18" s="16">
        <v>41353</v>
      </c>
      <c r="F18" t="s">
        <v>50</v>
      </c>
      <c r="G18" t="s">
        <v>4193</v>
      </c>
      <c r="H18" t="s">
        <v>4194</v>
      </c>
      <c r="I18" t="s">
        <v>41</v>
      </c>
      <c r="J18" t="s">
        <v>27</v>
      </c>
      <c r="K18" t="s">
        <v>10498</v>
      </c>
      <c r="L18" t="s">
        <v>104</v>
      </c>
      <c r="M18">
        <v>77803</v>
      </c>
      <c r="N18" t="s">
        <v>105</v>
      </c>
      <c r="O18" t="s">
        <v>384</v>
      </c>
      <c r="P18" t="s">
        <v>32</v>
      </c>
      <c r="Q18" t="s">
        <v>36</v>
      </c>
      <c r="R18" t="s">
        <v>385</v>
      </c>
      <c r="S18">
        <v>528.42999999999995</v>
      </c>
      <c r="T18">
        <v>5</v>
      </c>
      <c r="U18">
        <v>0.3</v>
      </c>
      <c r="V18">
        <v>-143.43099999999998</v>
      </c>
    </row>
    <row r="19" spans="1:22">
      <c r="A19">
        <v>9918</v>
      </c>
      <c r="B19" t="s">
        <v>10892</v>
      </c>
      <c r="C19">
        <v>2014</v>
      </c>
      <c r="D19" s="16">
        <v>41669</v>
      </c>
      <c r="E19" s="16">
        <v>41671</v>
      </c>
      <c r="F19" t="s">
        <v>23</v>
      </c>
      <c r="G19" t="s">
        <v>5452</v>
      </c>
      <c r="H19" t="s">
        <v>5453</v>
      </c>
      <c r="I19" t="s">
        <v>26</v>
      </c>
      <c r="J19" t="s">
        <v>27</v>
      </c>
      <c r="K19" t="s">
        <v>5178</v>
      </c>
      <c r="L19" t="s">
        <v>489</v>
      </c>
      <c r="M19">
        <v>52302</v>
      </c>
      <c r="N19" t="s">
        <v>105</v>
      </c>
      <c r="O19" t="s">
        <v>2045</v>
      </c>
      <c r="P19" t="s">
        <v>32</v>
      </c>
      <c r="Q19" t="s">
        <v>65</v>
      </c>
      <c r="R19" t="s">
        <v>2046</v>
      </c>
      <c r="S19">
        <v>14.91</v>
      </c>
      <c r="T19">
        <v>3</v>
      </c>
      <c r="U19">
        <v>0</v>
      </c>
      <c r="V19">
        <v>4.6220999999999997</v>
      </c>
    </row>
    <row r="20" spans="1:22">
      <c r="A20">
        <v>9913</v>
      </c>
      <c r="B20" t="s">
        <v>10891</v>
      </c>
      <c r="C20">
        <v>2012</v>
      </c>
      <c r="D20" s="16">
        <v>41192</v>
      </c>
      <c r="E20" s="16">
        <v>41194</v>
      </c>
      <c r="F20" t="s">
        <v>188</v>
      </c>
      <c r="G20" t="s">
        <v>3953</v>
      </c>
      <c r="H20" t="s">
        <v>3954</v>
      </c>
      <c r="I20" t="s">
        <v>41</v>
      </c>
      <c r="J20" t="s">
        <v>27</v>
      </c>
      <c r="K20" t="s">
        <v>8303</v>
      </c>
      <c r="L20" t="s">
        <v>43</v>
      </c>
      <c r="M20">
        <v>93101</v>
      </c>
      <c r="N20" t="s">
        <v>44</v>
      </c>
      <c r="O20" t="s">
        <v>5396</v>
      </c>
      <c r="P20" t="s">
        <v>32</v>
      </c>
      <c r="Q20" t="s">
        <v>36</v>
      </c>
      <c r="R20" t="s">
        <v>5397</v>
      </c>
      <c r="S20">
        <v>362.13599999999997</v>
      </c>
      <c r="T20">
        <v>3</v>
      </c>
      <c r="U20">
        <v>0.2</v>
      </c>
      <c r="V20">
        <v>-54.320399999999978</v>
      </c>
    </row>
    <row r="21" spans="1:22">
      <c r="A21">
        <v>9910</v>
      </c>
      <c r="B21" t="s">
        <v>10889</v>
      </c>
      <c r="C21">
        <v>2012</v>
      </c>
      <c r="D21" s="16">
        <v>41165</v>
      </c>
      <c r="E21" s="16">
        <v>41167</v>
      </c>
      <c r="F21" t="s">
        <v>188</v>
      </c>
      <c r="G21" t="s">
        <v>5632</v>
      </c>
      <c r="H21" t="s">
        <v>5633</v>
      </c>
      <c r="I21" t="s">
        <v>41</v>
      </c>
      <c r="J21" t="s">
        <v>27</v>
      </c>
      <c r="K21" t="s">
        <v>1883</v>
      </c>
      <c r="L21" t="s">
        <v>43</v>
      </c>
      <c r="M21">
        <v>92804</v>
      </c>
      <c r="N21" t="s">
        <v>44</v>
      </c>
      <c r="O21" t="s">
        <v>3696</v>
      </c>
      <c r="P21" t="s">
        <v>32</v>
      </c>
      <c r="Q21" t="s">
        <v>65</v>
      </c>
      <c r="R21" t="s">
        <v>3697</v>
      </c>
      <c r="S21">
        <v>44.67</v>
      </c>
      <c r="T21">
        <v>3</v>
      </c>
      <c r="U21">
        <v>0</v>
      </c>
      <c r="V21">
        <v>12.060900000000002</v>
      </c>
    </row>
    <row r="22" spans="1:22">
      <c r="A22">
        <v>9909</v>
      </c>
      <c r="B22" t="s">
        <v>10889</v>
      </c>
      <c r="C22">
        <v>2012</v>
      </c>
      <c r="D22" s="16">
        <v>41165</v>
      </c>
      <c r="E22" s="16">
        <v>41167</v>
      </c>
      <c r="F22" t="s">
        <v>188</v>
      </c>
      <c r="G22" t="s">
        <v>5632</v>
      </c>
      <c r="H22" t="s">
        <v>5633</v>
      </c>
      <c r="I22" t="s">
        <v>41</v>
      </c>
      <c r="J22" t="s">
        <v>27</v>
      </c>
      <c r="K22" t="s">
        <v>1883</v>
      </c>
      <c r="L22" t="s">
        <v>43</v>
      </c>
      <c r="M22">
        <v>92804</v>
      </c>
      <c r="N22" t="s">
        <v>44</v>
      </c>
      <c r="O22" t="s">
        <v>6288</v>
      </c>
      <c r="P22" t="s">
        <v>32</v>
      </c>
      <c r="Q22" t="s">
        <v>65</v>
      </c>
      <c r="R22" t="s">
        <v>6289</v>
      </c>
      <c r="S22">
        <v>207.35</v>
      </c>
      <c r="T22">
        <v>5</v>
      </c>
      <c r="U22">
        <v>0</v>
      </c>
      <c r="V22">
        <v>24.881999999999991</v>
      </c>
    </row>
    <row r="23" spans="1:22">
      <c r="A23">
        <v>9908</v>
      </c>
      <c r="B23" t="s">
        <v>10889</v>
      </c>
      <c r="C23">
        <v>2012</v>
      </c>
      <c r="D23" s="16">
        <v>41165</v>
      </c>
      <c r="E23" s="16">
        <v>41167</v>
      </c>
      <c r="F23" t="s">
        <v>188</v>
      </c>
      <c r="G23" t="s">
        <v>5632</v>
      </c>
      <c r="H23" t="s">
        <v>5633</v>
      </c>
      <c r="I23" t="s">
        <v>41</v>
      </c>
      <c r="J23" t="s">
        <v>27</v>
      </c>
      <c r="K23" t="s">
        <v>1883</v>
      </c>
      <c r="L23" t="s">
        <v>43</v>
      </c>
      <c r="M23">
        <v>92804</v>
      </c>
      <c r="N23" t="s">
        <v>44</v>
      </c>
      <c r="O23" t="s">
        <v>4730</v>
      </c>
      <c r="P23" t="s">
        <v>32</v>
      </c>
      <c r="Q23" t="s">
        <v>36</v>
      </c>
      <c r="R23" t="s">
        <v>4731</v>
      </c>
      <c r="S23">
        <v>717.72</v>
      </c>
      <c r="T23">
        <v>3</v>
      </c>
      <c r="U23">
        <v>0.2</v>
      </c>
      <c r="V23">
        <v>71.77200000000002</v>
      </c>
    </row>
    <row r="24" spans="1:22">
      <c r="A24">
        <v>9906</v>
      </c>
      <c r="B24" t="s">
        <v>10889</v>
      </c>
      <c r="C24">
        <v>2012</v>
      </c>
      <c r="D24" s="16">
        <v>41165</v>
      </c>
      <c r="E24" s="16">
        <v>41167</v>
      </c>
      <c r="F24" t="s">
        <v>188</v>
      </c>
      <c r="G24" t="s">
        <v>5632</v>
      </c>
      <c r="H24" t="s">
        <v>5633</v>
      </c>
      <c r="I24" t="s">
        <v>41</v>
      </c>
      <c r="J24" t="s">
        <v>27</v>
      </c>
      <c r="K24" t="s">
        <v>1883</v>
      </c>
      <c r="L24" t="s">
        <v>43</v>
      </c>
      <c r="M24">
        <v>92804</v>
      </c>
      <c r="N24" t="s">
        <v>44</v>
      </c>
      <c r="O24" t="s">
        <v>4628</v>
      </c>
      <c r="P24" t="s">
        <v>32</v>
      </c>
      <c r="Q24" t="s">
        <v>65</v>
      </c>
      <c r="R24" t="s">
        <v>4629</v>
      </c>
      <c r="S24">
        <v>131.88</v>
      </c>
      <c r="T24">
        <v>7</v>
      </c>
      <c r="U24">
        <v>0</v>
      </c>
      <c r="V24">
        <v>55.389600000000002</v>
      </c>
    </row>
    <row r="25" spans="1:22">
      <c r="A25">
        <v>24</v>
      </c>
      <c r="B25" t="s">
        <v>143</v>
      </c>
      <c r="C25">
        <v>2014</v>
      </c>
      <c r="D25" s="16">
        <v>41837</v>
      </c>
      <c r="E25" s="16">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c r="A26">
        <v>25</v>
      </c>
      <c r="B26" t="s">
        <v>151</v>
      </c>
      <c r="C26">
        <v>2012</v>
      </c>
      <c r="D26" s="16">
        <v>41177</v>
      </c>
      <c r="E26" s="1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c r="A27">
        <v>9904</v>
      </c>
      <c r="B27" t="s">
        <v>10888</v>
      </c>
      <c r="C27">
        <v>2011</v>
      </c>
      <c r="D27" s="16">
        <v>40859</v>
      </c>
      <c r="E27" s="16">
        <v>40865</v>
      </c>
      <c r="F27" t="s">
        <v>50</v>
      </c>
      <c r="G27" t="s">
        <v>251</v>
      </c>
      <c r="H27" t="s">
        <v>252</v>
      </c>
      <c r="I27" t="s">
        <v>26</v>
      </c>
      <c r="J27" t="s">
        <v>27</v>
      </c>
      <c r="K27" t="s">
        <v>4214</v>
      </c>
      <c r="L27" t="s">
        <v>104</v>
      </c>
      <c r="M27">
        <v>75007</v>
      </c>
      <c r="N27" t="s">
        <v>105</v>
      </c>
      <c r="O27" t="s">
        <v>5684</v>
      </c>
      <c r="P27" t="s">
        <v>32</v>
      </c>
      <c r="Q27" t="s">
        <v>65</v>
      </c>
      <c r="R27" t="s">
        <v>5685</v>
      </c>
      <c r="S27">
        <v>25.128000000000004</v>
      </c>
      <c r="T27">
        <v>3</v>
      </c>
      <c r="U27">
        <v>0.6</v>
      </c>
      <c r="V27">
        <v>-6.9101999999999997</v>
      </c>
    </row>
    <row r="28" spans="1:22">
      <c r="A28">
        <v>9902</v>
      </c>
      <c r="B28" t="s">
        <v>10887</v>
      </c>
      <c r="C28">
        <v>2014</v>
      </c>
      <c r="D28" s="16">
        <v>41873</v>
      </c>
      <c r="E28" s="16">
        <v>41877</v>
      </c>
      <c r="F28" t="s">
        <v>50</v>
      </c>
      <c r="G28" t="s">
        <v>10593</v>
      </c>
      <c r="H28" t="s">
        <v>10594</v>
      </c>
      <c r="I28" t="s">
        <v>26</v>
      </c>
      <c r="J28" t="s">
        <v>27</v>
      </c>
      <c r="K28" t="s">
        <v>1473</v>
      </c>
      <c r="L28" t="s">
        <v>457</v>
      </c>
      <c r="M28">
        <v>80027</v>
      </c>
      <c r="N28" t="s">
        <v>44</v>
      </c>
      <c r="O28" t="s">
        <v>4745</v>
      </c>
      <c r="P28" t="s">
        <v>32</v>
      </c>
      <c r="Q28" t="s">
        <v>65</v>
      </c>
      <c r="R28" t="s">
        <v>4746</v>
      </c>
      <c r="S28">
        <v>22.752000000000002</v>
      </c>
      <c r="T28">
        <v>3</v>
      </c>
      <c r="U28">
        <v>0.2</v>
      </c>
      <c r="V28">
        <v>7.1099999999999994</v>
      </c>
    </row>
    <row r="29" spans="1:22">
      <c r="A29">
        <v>28</v>
      </c>
      <c r="B29" t="s">
        <v>163</v>
      </c>
      <c r="C29">
        <v>2012</v>
      </c>
      <c r="D29" s="16">
        <v>41169</v>
      </c>
      <c r="E29" s="16">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c r="A30">
        <v>9900</v>
      </c>
      <c r="B30" t="s">
        <v>10886</v>
      </c>
      <c r="C30">
        <v>2011</v>
      </c>
      <c r="D30" s="16">
        <v>40630</v>
      </c>
      <c r="E30" s="16">
        <v>40636</v>
      </c>
      <c r="F30" t="s">
        <v>50</v>
      </c>
      <c r="G30" t="s">
        <v>4082</v>
      </c>
      <c r="H30" t="s">
        <v>4083</v>
      </c>
      <c r="I30" t="s">
        <v>102</v>
      </c>
      <c r="J30" t="s">
        <v>27</v>
      </c>
      <c r="K30" t="s">
        <v>318</v>
      </c>
      <c r="L30" t="s">
        <v>498</v>
      </c>
      <c r="M30">
        <v>45503</v>
      </c>
      <c r="N30" t="s">
        <v>148</v>
      </c>
      <c r="O30" t="s">
        <v>2318</v>
      </c>
      <c r="P30" t="s">
        <v>32</v>
      </c>
      <c r="Q30" t="s">
        <v>56</v>
      </c>
      <c r="R30" t="s">
        <v>2319</v>
      </c>
      <c r="S30">
        <v>330.58800000000002</v>
      </c>
      <c r="T30">
        <v>1</v>
      </c>
      <c r="U30">
        <v>0.4</v>
      </c>
      <c r="V30">
        <v>-143.25480000000002</v>
      </c>
    </row>
    <row r="31" spans="1:22">
      <c r="A31">
        <v>30</v>
      </c>
      <c r="B31" t="s">
        <v>163</v>
      </c>
      <c r="C31">
        <v>2012</v>
      </c>
      <c r="D31" s="16">
        <v>41169</v>
      </c>
      <c r="E31" s="16">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c r="A32">
        <v>9899</v>
      </c>
      <c r="B32" t="s">
        <v>10885</v>
      </c>
      <c r="C32">
        <v>2013</v>
      </c>
      <c r="D32" s="16">
        <v>41432</v>
      </c>
      <c r="E32" s="16">
        <v>41436</v>
      </c>
      <c r="F32" t="s">
        <v>50</v>
      </c>
      <c r="G32" t="s">
        <v>3647</v>
      </c>
      <c r="H32" t="s">
        <v>3648</v>
      </c>
      <c r="I32" t="s">
        <v>26</v>
      </c>
      <c r="J32" t="s">
        <v>27</v>
      </c>
      <c r="K32" t="s">
        <v>746</v>
      </c>
      <c r="L32" t="s">
        <v>498</v>
      </c>
      <c r="M32">
        <v>45014</v>
      </c>
      <c r="N32" t="s">
        <v>148</v>
      </c>
      <c r="O32" t="s">
        <v>7823</v>
      </c>
      <c r="P32" t="s">
        <v>32</v>
      </c>
      <c r="Q32" t="s">
        <v>65</v>
      </c>
      <c r="R32" t="s">
        <v>7824</v>
      </c>
      <c r="S32">
        <v>82.64</v>
      </c>
      <c r="T32">
        <v>2</v>
      </c>
      <c r="U32">
        <v>0.2</v>
      </c>
      <c r="V32">
        <v>0</v>
      </c>
    </row>
    <row r="33" spans="1:22">
      <c r="A33">
        <v>9898</v>
      </c>
      <c r="B33" t="s">
        <v>10885</v>
      </c>
      <c r="C33">
        <v>2013</v>
      </c>
      <c r="D33" s="16">
        <v>41432</v>
      </c>
      <c r="E33" s="16">
        <v>41436</v>
      </c>
      <c r="F33" t="s">
        <v>50</v>
      </c>
      <c r="G33" t="s">
        <v>3647</v>
      </c>
      <c r="H33" t="s">
        <v>3648</v>
      </c>
      <c r="I33" t="s">
        <v>26</v>
      </c>
      <c r="J33" t="s">
        <v>27</v>
      </c>
      <c r="K33" t="s">
        <v>746</v>
      </c>
      <c r="L33" t="s">
        <v>498</v>
      </c>
      <c r="M33">
        <v>45014</v>
      </c>
      <c r="N33" t="s">
        <v>148</v>
      </c>
      <c r="O33" t="s">
        <v>2433</v>
      </c>
      <c r="P33" t="s">
        <v>32</v>
      </c>
      <c r="Q33" t="s">
        <v>65</v>
      </c>
      <c r="R33" t="s">
        <v>2434</v>
      </c>
      <c r="S33">
        <v>466.32000000000005</v>
      </c>
      <c r="T33">
        <v>3</v>
      </c>
      <c r="U33">
        <v>0.2</v>
      </c>
      <c r="V33">
        <v>34.97399999999999</v>
      </c>
    </row>
    <row r="34" spans="1:22">
      <c r="A34">
        <v>9895</v>
      </c>
      <c r="B34" t="s">
        <v>10882</v>
      </c>
      <c r="C34">
        <v>2013</v>
      </c>
      <c r="D34" s="16">
        <v>41481</v>
      </c>
      <c r="E34" s="16">
        <v>41484</v>
      </c>
      <c r="F34" t="s">
        <v>23</v>
      </c>
      <c r="G34" t="s">
        <v>584</v>
      </c>
      <c r="H34" t="s">
        <v>585</v>
      </c>
      <c r="I34" t="s">
        <v>41</v>
      </c>
      <c r="J34" t="s">
        <v>27</v>
      </c>
      <c r="K34" t="s">
        <v>2548</v>
      </c>
      <c r="L34" t="s">
        <v>114</v>
      </c>
      <c r="M34">
        <v>53209</v>
      </c>
      <c r="N34" t="s">
        <v>105</v>
      </c>
      <c r="O34" t="s">
        <v>1138</v>
      </c>
      <c r="P34" t="s">
        <v>32</v>
      </c>
      <c r="Q34" t="s">
        <v>65</v>
      </c>
      <c r="R34" t="s">
        <v>1139</v>
      </c>
      <c r="S34">
        <v>95.199999999999989</v>
      </c>
      <c r="T34">
        <v>5</v>
      </c>
      <c r="U34">
        <v>0</v>
      </c>
      <c r="V34">
        <v>27.60799999999999</v>
      </c>
    </row>
    <row r="35" spans="1:22">
      <c r="A35">
        <v>9894</v>
      </c>
      <c r="B35" t="s">
        <v>10882</v>
      </c>
      <c r="C35">
        <v>2013</v>
      </c>
      <c r="D35" s="16">
        <v>41481</v>
      </c>
      <c r="E35" s="16">
        <v>41484</v>
      </c>
      <c r="F35" t="s">
        <v>23</v>
      </c>
      <c r="G35" t="s">
        <v>584</v>
      </c>
      <c r="H35" t="s">
        <v>585</v>
      </c>
      <c r="I35" t="s">
        <v>41</v>
      </c>
      <c r="J35" t="s">
        <v>27</v>
      </c>
      <c r="K35" t="s">
        <v>2548</v>
      </c>
      <c r="L35" t="s">
        <v>114</v>
      </c>
      <c r="M35">
        <v>53209</v>
      </c>
      <c r="N35" t="s">
        <v>105</v>
      </c>
      <c r="O35" t="s">
        <v>7951</v>
      </c>
      <c r="P35" t="s">
        <v>32</v>
      </c>
      <c r="Q35" t="s">
        <v>36</v>
      </c>
      <c r="R35" t="s">
        <v>7952</v>
      </c>
      <c r="S35">
        <v>403.56</v>
      </c>
      <c r="T35">
        <v>4</v>
      </c>
      <c r="U35">
        <v>0</v>
      </c>
      <c r="V35">
        <v>96.854399999999998</v>
      </c>
    </row>
    <row r="36" spans="1:22">
      <c r="A36">
        <v>9880</v>
      </c>
      <c r="B36" t="s">
        <v>10874</v>
      </c>
      <c r="C36">
        <v>2013</v>
      </c>
      <c r="D36" s="16">
        <v>41508</v>
      </c>
      <c r="E36" s="16">
        <v>41512</v>
      </c>
      <c r="F36" t="s">
        <v>50</v>
      </c>
      <c r="G36" t="s">
        <v>2266</v>
      </c>
      <c r="H36" t="s">
        <v>2267</v>
      </c>
      <c r="I36" t="s">
        <v>26</v>
      </c>
      <c r="J36" t="s">
        <v>27</v>
      </c>
      <c r="K36" t="s">
        <v>266</v>
      </c>
      <c r="L36" t="s">
        <v>267</v>
      </c>
      <c r="M36">
        <v>10035</v>
      </c>
      <c r="N36" t="s">
        <v>148</v>
      </c>
      <c r="O36" t="s">
        <v>3741</v>
      </c>
      <c r="P36" t="s">
        <v>32</v>
      </c>
      <c r="Q36" t="s">
        <v>36</v>
      </c>
      <c r="R36" t="s">
        <v>3742</v>
      </c>
      <c r="S36">
        <v>573.17399999999998</v>
      </c>
      <c r="T36">
        <v>7</v>
      </c>
      <c r="U36">
        <v>0.1</v>
      </c>
      <c r="V36">
        <v>63.685999999999979</v>
      </c>
    </row>
    <row r="37" spans="1:22">
      <c r="A37">
        <v>9869</v>
      </c>
      <c r="B37" t="s">
        <v>10867</v>
      </c>
      <c r="C37">
        <v>2011</v>
      </c>
      <c r="D37" s="16">
        <v>40848</v>
      </c>
      <c r="E37" s="16">
        <v>40850</v>
      </c>
      <c r="F37" t="s">
        <v>188</v>
      </c>
      <c r="G37" t="s">
        <v>895</v>
      </c>
      <c r="H37" t="s">
        <v>896</v>
      </c>
      <c r="I37" t="s">
        <v>41</v>
      </c>
      <c r="J37" t="s">
        <v>27</v>
      </c>
      <c r="K37" t="s">
        <v>10868</v>
      </c>
      <c r="L37" t="s">
        <v>498</v>
      </c>
      <c r="M37">
        <v>45040</v>
      </c>
      <c r="N37" t="s">
        <v>148</v>
      </c>
      <c r="O37" t="s">
        <v>2307</v>
      </c>
      <c r="P37" t="s">
        <v>32</v>
      </c>
      <c r="Q37" t="s">
        <v>65</v>
      </c>
      <c r="R37" t="s">
        <v>2308</v>
      </c>
      <c r="S37">
        <v>68.703999999999994</v>
      </c>
      <c r="T37">
        <v>2</v>
      </c>
      <c r="U37">
        <v>0.2</v>
      </c>
      <c r="V37">
        <v>16.317200000000003</v>
      </c>
    </row>
    <row r="38" spans="1:22">
      <c r="A38">
        <v>37</v>
      </c>
      <c r="B38" t="s">
        <v>187</v>
      </c>
      <c r="C38">
        <v>2013</v>
      </c>
      <c r="D38" s="16">
        <v>41617</v>
      </c>
      <c r="E38" s="16">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c r="A39">
        <v>9866</v>
      </c>
      <c r="B39" t="s">
        <v>10865</v>
      </c>
      <c r="C39">
        <v>2014</v>
      </c>
      <c r="D39" s="16">
        <v>41654</v>
      </c>
      <c r="E39" s="16">
        <v>41660</v>
      </c>
      <c r="F39" t="s">
        <v>50</v>
      </c>
      <c r="G39" t="s">
        <v>3044</v>
      </c>
      <c r="H39" t="s">
        <v>3045</v>
      </c>
      <c r="I39" t="s">
        <v>102</v>
      </c>
      <c r="J39" t="s">
        <v>27</v>
      </c>
      <c r="K39" t="s">
        <v>1464</v>
      </c>
      <c r="L39" t="s">
        <v>254</v>
      </c>
      <c r="M39">
        <v>47374</v>
      </c>
      <c r="N39" t="s">
        <v>105</v>
      </c>
      <c r="O39" t="s">
        <v>4745</v>
      </c>
      <c r="P39" t="s">
        <v>32</v>
      </c>
      <c r="Q39" t="s">
        <v>65</v>
      </c>
      <c r="R39" t="s">
        <v>4746</v>
      </c>
      <c r="S39">
        <v>18.96</v>
      </c>
      <c r="T39">
        <v>2</v>
      </c>
      <c r="U39">
        <v>0</v>
      </c>
      <c r="V39">
        <v>8.532</v>
      </c>
    </row>
    <row r="40" spans="1:22">
      <c r="A40">
        <v>39</v>
      </c>
      <c r="B40" t="s">
        <v>196</v>
      </c>
      <c r="C40">
        <v>2012</v>
      </c>
      <c r="D40" s="16">
        <v>41270</v>
      </c>
      <c r="E40" s="16">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c r="A41">
        <v>40</v>
      </c>
      <c r="B41" t="s">
        <v>196</v>
      </c>
      <c r="C41">
        <v>2012</v>
      </c>
      <c r="D41" s="16">
        <v>41270</v>
      </c>
      <c r="E41" s="16">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c r="A42">
        <v>9858</v>
      </c>
      <c r="B42" t="s">
        <v>10864</v>
      </c>
      <c r="C42">
        <v>2012</v>
      </c>
      <c r="D42" s="16">
        <v>40994</v>
      </c>
      <c r="E42" s="16">
        <v>40998</v>
      </c>
      <c r="F42" t="s">
        <v>50</v>
      </c>
      <c r="G42" t="s">
        <v>1923</v>
      </c>
      <c r="H42" t="s">
        <v>1924</v>
      </c>
      <c r="I42" t="s">
        <v>41</v>
      </c>
      <c r="J42" t="s">
        <v>27</v>
      </c>
      <c r="K42" t="s">
        <v>95</v>
      </c>
      <c r="L42" t="s">
        <v>96</v>
      </c>
      <c r="M42">
        <v>98103</v>
      </c>
      <c r="N42" t="s">
        <v>44</v>
      </c>
      <c r="O42" t="s">
        <v>1601</v>
      </c>
      <c r="P42" t="s">
        <v>32</v>
      </c>
      <c r="Q42" t="s">
        <v>56</v>
      </c>
      <c r="R42" t="s">
        <v>1602</v>
      </c>
      <c r="S42">
        <v>3393.68</v>
      </c>
      <c r="T42">
        <v>8</v>
      </c>
      <c r="U42">
        <v>0</v>
      </c>
      <c r="V42">
        <v>610.86239999999998</v>
      </c>
    </row>
    <row r="43" spans="1:22">
      <c r="A43">
        <v>9855</v>
      </c>
      <c r="B43" t="s">
        <v>10862</v>
      </c>
      <c r="C43">
        <v>2014</v>
      </c>
      <c r="D43" s="16">
        <v>41810</v>
      </c>
      <c r="E43" s="16">
        <v>41814</v>
      </c>
      <c r="F43" t="s">
        <v>50</v>
      </c>
      <c r="G43" t="s">
        <v>5921</v>
      </c>
      <c r="H43" t="s">
        <v>5922</v>
      </c>
      <c r="I43" t="s">
        <v>26</v>
      </c>
      <c r="J43" t="s">
        <v>27</v>
      </c>
      <c r="K43" t="s">
        <v>127</v>
      </c>
      <c r="L43" t="s">
        <v>43</v>
      </c>
      <c r="M43">
        <v>94109</v>
      </c>
      <c r="N43" t="s">
        <v>44</v>
      </c>
      <c r="O43" t="s">
        <v>7026</v>
      </c>
      <c r="P43" t="s">
        <v>32</v>
      </c>
      <c r="Q43" t="s">
        <v>65</v>
      </c>
      <c r="R43" t="s">
        <v>7027</v>
      </c>
      <c r="S43">
        <v>50.32</v>
      </c>
      <c r="T43">
        <v>4</v>
      </c>
      <c r="U43">
        <v>0</v>
      </c>
      <c r="V43">
        <v>21.134400000000003</v>
      </c>
    </row>
    <row r="44" spans="1:22">
      <c r="A44">
        <v>9854</v>
      </c>
      <c r="B44" t="s">
        <v>10861</v>
      </c>
      <c r="C44">
        <v>2013</v>
      </c>
      <c r="D44" s="16">
        <v>41397</v>
      </c>
      <c r="E44" s="16">
        <v>41401</v>
      </c>
      <c r="F44" t="s">
        <v>50</v>
      </c>
      <c r="G44" t="s">
        <v>4764</v>
      </c>
      <c r="H44" t="s">
        <v>4765</v>
      </c>
      <c r="I44" t="s">
        <v>41</v>
      </c>
      <c r="J44" t="s">
        <v>27</v>
      </c>
      <c r="K44" t="s">
        <v>266</v>
      </c>
      <c r="L44" t="s">
        <v>267</v>
      </c>
      <c r="M44">
        <v>10009</v>
      </c>
      <c r="N44" t="s">
        <v>148</v>
      </c>
      <c r="O44" t="s">
        <v>2307</v>
      </c>
      <c r="P44" t="s">
        <v>32</v>
      </c>
      <c r="Q44" t="s">
        <v>65</v>
      </c>
      <c r="R44" t="s">
        <v>2308</v>
      </c>
      <c r="S44">
        <v>214.7</v>
      </c>
      <c r="T44">
        <v>5</v>
      </c>
      <c r="U44">
        <v>0</v>
      </c>
      <c r="V44">
        <v>83.733000000000004</v>
      </c>
    </row>
    <row r="45" spans="1:22">
      <c r="A45">
        <v>9851</v>
      </c>
      <c r="B45" t="s">
        <v>10861</v>
      </c>
      <c r="C45">
        <v>2013</v>
      </c>
      <c r="D45" s="16">
        <v>41397</v>
      </c>
      <c r="E45" s="16">
        <v>41401</v>
      </c>
      <c r="F45" t="s">
        <v>50</v>
      </c>
      <c r="G45" t="s">
        <v>4764</v>
      </c>
      <c r="H45" t="s">
        <v>4765</v>
      </c>
      <c r="I45" t="s">
        <v>41</v>
      </c>
      <c r="J45" t="s">
        <v>27</v>
      </c>
      <c r="K45" t="s">
        <v>266</v>
      </c>
      <c r="L45" t="s">
        <v>267</v>
      </c>
      <c r="M45">
        <v>10009</v>
      </c>
      <c r="N45" t="s">
        <v>148</v>
      </c>
      <c r="O45" t="s">
        <v>2111</v>
      </c>
      <c r="P45" t="s">
        <v>32</v>
      </c>
      <c r="Q45" t="s">
        <v>65</v>
      </c>
      <c r="R45" t="s">
        <v>2112</v>
      </c>
      <c r="S45">
        <v>12.56</v>
      </c>
      <c r="T45">
        <v>2</v>
      </c>
      <c r="U45">
        <v>0</v>
      </c>
      <c r="V45">
        <v>4.0191999999999997</v>
      </c>
    </row>
    <row r="46" spans="1:22">
      <c r="A46">
        <v>9848</v>
      </c>
      <c r="B46" t="s">
        <v>10859</v>
      </c>
      <c r="C46">
        <v>2014</v>
      </c>
      <c r="D46" s="16">
        <v>41885</v>
      </c>
      <c r="E46" s="16">
        <v>41887</v>
      </c>
      <c r="F46" t="s">
        <v>23</v>
      </c>
      <c r="G46" t="s">
        <v>8228</v>
      </c>
      <c r="H46" t="s">
        <v>8229</v>
      </c>
      <c r="I46" t="s">
        <v>102</v>
      </c>
      <c r="J46" t="s">
        <v>27</v>
      </c>
      <c r="K46" t="s">
        <v>42</v>
      </c>
      <c r="L46" t="s">
        <v>43</v>
      </c>
      <c r="M46">
        <v>90008</v>
      </c>
      <c r="N46" t="s">
        <v>44</v>
      </c>
      <c r="O46" t="s">
        <v>2905</v>
      </c>
      <c r="P46" t="s">
        <v>32</v>
      </c>
      <c r="Q46" t="s">
        <v>65</v>
      </c>
      <c r="R46" t="s">
        <v>2906</v>
      </c>
      <c r="S46">
        <v>511.5</v>
      </c>
      <c r="T46">
        <v>5</v>
      </c>
      <c r="U46">
        <v>0</v>
      </c>
      <c r="V46">
        <v>132.99</v>
      </c>
    </row>
    <row r="47" spans="1:22">
      <c r="A47">
        <v>9845</v>
      </c>
      <c r="B47" t="s">
        <v>10858</v>
      </c>
      <c r="C47">
        <v>2011</v>
      </c>
      <c r="D47" s="16">
        <v>40697</v>
      </c>
      <c r="E47" s="16">
        <v>40700</v>
      </c>
      <c r="F47" t="s">
        <v>188</v>
      </c>
      <c r="G47" t="s">
        <v>6272</v>
      </c>
      <c r="H47" t="s">
        <v>6273</v>
      </c>
      <c r="I47" t="s">
        <v>26</v>
      </c>
      <c r="J47" t="s">
        <v>27</v>
      </c>
      <c r="K47" t="s">
        <v>357</v>
      </c>
      <c r="L47" t="s">
        <v>211</v>
      </c>
      <c r="M47">
        <v>62521</v>
      </c>
      <c r="N47" t="s">
        <v>105</v>
      </c>
      <c r="O47" t="s">
        <v>1954</v>
      </c>
      <c r="P47" t="s">
        <v>32</v>
      </c>
      <c r="Q47" t="s">
        <v>65</v>
      </c>
      <c r="R47" t="s">
        <v>1955</v>
      </c>
      <c r="S47">
        <v>61.543999999999997</v>
      </c>
      <c r="T47">
        <v>7</v>
      </c>
      <c r="U47">
        <v>0.6</v>
      </c>
      <c r="V47">
        <v>-40.003599999999999</v>
      </c>
    </row>
    <row r="48" spans="1:22">
      <c r="A48">
        <v>9843</v>
      </c>
      <c r="B48" t="s">
        <v>10857</v>
      </c>
      <c r="C48">
        <v>2013</v>
      </c>
      <c r="D48" s="16">
        <v>41543</v>
      </c>
      <c r="E48" s="16">
        <v>41549</v>
      </c>
      <c r="F48" t="s">
        <v>50</v>
      </c>
      <c r="G48" t="s">
        <v>2450</v>
      </c>
      <c r="H48" t="s">
        <v>2451</v>
      </c>
      <c r="I48" t="s">
        <v>26</v>
      </c>
      <c r="J48" t="s">
        <v>27</v>
      </c>
      <c r="K48" t="s">
        <v>1173</v>
      </c>
      <c r="L48" t="s">
        <v>43</v>
      </c>
      <c r="M48">
        <v>90805</v>
      </c>
      <c r="N48" t="s">
        <v>44</v>
      </c>
      <c r="O48" t="s">
        <v>2580</v>
      </c>
      <c r="P48" t="s">
        <v>32</v>
      </c>
      <c r="Q48" t="s">
        <v>36</v>
      </c>
      <c r="R48" t="s">
        <v>2581</v>
      </c>
      <c r="S48">
        <v>483.13599999999997</v>
      </c>
      <c r="T48">
        <v>4</v>
      </c>
      <c r="U48">
        <v>0.2</v>
      </c>
      <c r="V48">
        <v>60.391999999999939</v>
      </c>
    </row>
    <row r="49" spans="1:22">
      <c r="A49">
        <v>9835</v>
      </c>
      <c r="B49" t="s">
        <v>10856</v>
      </c>
      <c r="C49">
        <v>2013</v>
      </c>
      <c r="D49" s="16">
        <v>41558</v>
      </c>
      <c r="E49" s="16">
        <v>41560</v>
      </c>
      <c r="F49" t="s">
        <v>188</v>
      </c>
      <c r="G49" t="s">
        <v>5054</v>
      </c>
      <c r="H49" t="s">
        <v>5055</v>
      </c>
      <c r="I49" t="s">
        <v>26</v>
      </c>
      <c r="J49" t="s">
        <v>27</v>
      </c>
      <c r="K49" t="s">
        <v>3289</v>
      </c>
      <c r="L49" t="s">
        <v>104</v>
      </c>
      <c r="M49">
        <v>77571</v>
      </c>
      <c r="N49" t="s">
        <v>105</v>
      </c>
      <c r="O49" t="s">
        <v>6135</v>
      </c>
      <c r="P49" t="s">
        <v>32</v>
      </c>
      <c r="Q49" t="s">
        <v>65</v>
      </c>
      <c r="R49" t="s">
        <v>6136</v>
      </c>
      <c r="S49">
        <v>14</v>
      </c>
      <c r="T49">
        <v>4</v>
      </c>
      <c r="U49">
        <v>0.6</v>
      </c>
      <c r="V49">
        <v>-6.2999999999999972</v>
      </c>
    </row>
    <row r="50" spans="1:22">
      <c r="A50">
        <v>9832</v>
      </c>
      <c r="B50" t="s">
        <v>10853</v>
      </c>
      <c r="C50">
        <v>2011</v>
      </c>
      <c r="D50" s="16">
        <v>40893</v>
      </c>
      <c r="E50" s="16">
        <v>40895</v>
      </c>
      <c r="F50" t="s">
        <v>23</v>
      </c>
      <c r="G50" t="s">
        <v>2122</v>
      </c>
      <c r="H50" t="s">
        <v>2123</v>
      </c>
      <c r="I50" t="s">
        <v>26</v>
      </c>
      <c r="J50" t="s">
        <v>27</v>
      </c>
      <c r="K50" t="s">
        <v>9147</v>
      </c>
      <c r="L50" t="s">
        <v>104</v>
      </c>
      <c r="M50">
        <v>77705</v>
      </c>
      <c r="N50" t="s">
        <v>105</v>
      </c>
      <c r="O50" t="s">
        <v>259</v>
      </c>
      <c r="P50" t="s">
        <v>32</v>
      </c>
      <c r="Q50" t="s">
        <v>65</v>
      </c>
      <c r="R50" t="s">
        <v>260</v>
      </c>
      <c r="S50">
        <v>8.6240000000000023</v>
      </c>
      <c r="T50">
        <v>7</v>
      </c>
      <c r="U50">
        <v>0.6</v>
      </c>
      <c r="V50">
        <v>-2.5872000000000011</v>
      </c>
    </row>
    <row r="51" spans="1:22">
      <c r="A51">
        <v>9830</v>
      </c>
      <c r="B51" t="s">
        <v>10852</v>
      </c>
      <c r="C51">
        <v>2014</v>
      </c>
      <c r="D51" s="16">
        <v>41837</v>
      </c>
      <c r="E51" s="16">
        <v>41844</v>
      </c>
      <c r="F51" t="s">
        <v>50</v>
      </c>
      <c r="G51" t="s">
        <v>1485</v>
      </c>
      <c r="H51" t="s">
        <v>1486</v>
      </c>
      <c r="I51" t="s">
        <v>26</v>
      </c>
      <c r="J51" t="s">
        <v>27</v>
      </c>
      <c r="K51" t="s">
        <v>467</v>
      </c>
      <c r="L51" t="s">
        <v>88</v>
      </c>
      <c r="M51">
        <v>28205</v>
      </c>
      <c r="N51" t="s">
        <v>30</v>
      </c>
      <c r="O51" t="s">
        <v>203</v>
      </c>
      <c r="P51" t="s">
        <v>32</v>
      </c>
      <c r="Q51" t="s">
        <v>36</v>
      </c>
      <c r="R51" t="s">
        <v>204</v>
      </c>
      <c r="S51">
        <v>242.35200000000003</v>
      </c>
      <c r="T51">
        <v>3</v>
      </c>
      <c r="U51">
        <v>0.2</v>
      </c>
      <c r="V51">
        <v>15.147000000000006</v>
      </c>
    </row>
    <row r="52" spans="1:22">
      <c r="A52">
        <v>9827</v>
      </c>
      <c r="B52" t="s">
        <v>10850</v>
      </c>
      <c r="C52">
        <v>2011</v>
      </c>
      <c r="D52" s="16">
        <v>40770</v>
      </c>
      <c r="E52" s="16">
        <v>40774</v>
      </c>
      <c r="F52" t="s">
        <v>50</v>
      </c>
      <c r="G52" t="s">
        <v>1786</v>
      </c>
      <c r="H52" t="s">
        <v>1787</v>
      </c>
      <c r="I52" t="s">
        <v>26</v>
      </c>
      <c r="J52" t="s">
        <v>27</v>
      </c>
      <c r="K52" t="s">
        <v>127</v>
      </c>
      <c r="L52" t="s">
        <v>43</v>
      </c>
      <c r="M52">
        <v>94122</v>
      </c>
      <c r="N52" t="s">
        <v>44</v>
      </c>
      <c r="O52" t="s">
        <v>4928</v>
      </c>
      <c r="P52" t="s">
        <v>32</v>
      </c>
      <c r="Q52" t="s">
        <v>36</v>
      </c>
      <c r="R52" t="s">
        <v>4929</v>
      </c>
      <c r="S52">
        <v>195.136</v>
      </c>
      <c r="T52">
        <v>4</v>
      </c>
      <c r="U52">
        <v>0.2</v>
      </c>
      <c r="V52">
        <v>-12.196000000000005</v>
      </c>
    </row>
    <row r="53" spans="1:22">
      <c r="A53">
        <v>52</v>
      </c>
      <c r="B53" t="s">
        <v>250</v>
      </c>
      <c r="C53">
        <v>2012</v>
      </c>
      <c r="D53" s="16">
        <v>41017</v>
      </c>
      <c r="E53" s="16">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c r="A54">
        <v>53</v>
      </c>
      <c r="B54" t="s">
        <v>250</v>
      </c>
      <c r="C54">
        <v>2012</v>
      </c>
      <c r="D54" s="16">
        <v>41017</v>
      </c>
      <c r="E54" s="16">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c r="A55">
        <v>9818</v>
      </c>
      <c r="B55" t="s">
        <v>10849</v>
      </c>
      <c r="C55">
        <v>2012</v>
      </c>
      <c r="D55" s="16">
        <v>41068</v>
      </c>
      <c r="E55" s="16">
        <v>41072</v>
      </c>
      <c r="F55" t="s">
        <v>50</v>
      </c>
      <c r="G55" t="s">
        <v>1033</v>
      </c>
      <c r="H55" t="s">
        <v>1034</v>
      </c>
      <c r="I55" t="s">
        <v>41</v>
      </c>
      <c r="J55" t="s">
        <v>27</v>
      </c>
      <c r="K55" t="s">
        <v>1151</v>
      </c>
      <c r="L55" t="s">
        <v>54</v>
      </c>
      <c r="M55">
        <v>33710</v>
      </c>
      <c r="N55" t="s">
        <v>30</v>
      </c>
      <c r="O55" t="s">
        <v>5990</v>
      </c>
      <c r="P55" t="s">
        <v>32</v>
      </c>
      <c r="Q55" t="s">
        <v>65</v>
      </c>
      <c r="R55" t="s">
        <v>5991</v>
      </c>
      <c r="S55">
        <v>173.208</v>
      </c>
      <c r="T55">
        <v>7</v>
      </c>
      <c r="U55">
        <v>0.2</v>
      </c>
      <c r="V55">
        <v>45.467100000000009</v>
      </c>
    </row>
    <row r="56" spans="1:22">
      <c r="A56">
        <v>9808</v>
      </c>
      <c r="B56" t="s">
        <v>10845</v>
      </c>
      <c r="C56">
        <v>2014</v>
      </c>
      <c r="D56" s="16">
        <v>41848</v>
      </c>
      <c r="E56" s="16">
        <v>41853</v>
      </c>
      <c r="F56" t="s">
        <v>23</v>
      </c>
      <c r="G56" t="s">
        <v>4458</v>
      </c>
      <c r="H56" t="s">
        <v>4459</v>
      </c>
      <c r="I56" t="s">
        <v>26</v>
      </c>
      <c r="J56" t="s">
        <v>27</v>
      </c>
      <c r="K56" t="s">
        <v>4588</v>
      </c>
      <c r="L56" t="s">
        <v>88</v>
      </c>
      <c r="M56">
        <v>27604</v>
      </c>
      <c r="N56" t="s">
        <v>30</v>
      </c>
      <c r="O56" t="s">
        <v>304</v>
      </c>
      <c r="P56" t="s">
        <v>32</v>
      </c>
      <c r="Q56" t="s">
        <v>36</v>
      </c>
      <c r="R56" t="s">
        <v>305</v>
      </c>
      <c r="S56">
        <v>194.84800000000001</v>
      </c>
      <c r="T56">
        <v>4</v>
      </c>
      <c r="U56">
        <v>0.2</v>
      </c>
      <c r="V56">
        <v>12.177999999999983</v>
      </c>
    </row>
    <row r="57" spans="1:22">
      <c r="A57">
        <v>9806</v>
      </c>
      <c r="B57" t="s">
        <v>10844</v>
      </c>
      <c r="C57">
        <v>2013</v>
      </c>
      <c r="D57" s="16">
        <v>41569</v>
      </c>
      <c r="E57" s="16">
        <v>41574</v>
      </c>
      <c r="F57" t="s">
        <v>50</v>
      </c>
      <c r="G57" t="s">
        <v>3340</v>
      </c>
      <c r="H57" t="s">
        <v>3341</v>
      </c>
      <c r="I57" t="s">
        <v>102</v>
      </c>
      <c r="J57" t="s">
        <v>27</v>
      </c>
      <c r="K57" t="s">
        <v>53</v>
      </c>
      <c r="L57" t="s">
        <v>54</v>
      </c>
      <c r="M57">
        <v>33311</v>
      </c>
      <c r="N57" t="s">
        <v>30</v>
      </c>
      <c r="O57" t="s">
        <v>4583</v>
      </c>
      <c r="P57" t="s">
        <v>32</v>
      </c>
      <c r="Q57" t="s">
        <v>65</v>
      </c>
      <c r="R57" t="s">
        <v>4584</v>
      </c>
      <c r="S57">
        <v>45.568000000000005</v>
      </c>
      <c r="T57">
        <v>2</v>
      </c>
      <c r="U57">
        <v>0.2</v>
      </c>
      <c r="V57">
        <v>9.6832000000000011</v>
      </c>
    </row>
    <row r="58" spans="1:22">
      <c r="A58">
        <v>9805</v>
      </c>
      <c r="B58" t="s">
        <v>10843</v>
      </c>
      <c r="C58">
        <v>2012</v>
      </c>
      <c r="D58" s="16">
        <v>41108</v>
      </c>
      <c r="E58" s="16">
        <v>41110</v>
      </c>
      <c r="F58" t="s">
        <v>23</v>
      </c>
      <c r="G58" t="s">
        <v>2540</v>
      </c>
      <c r="H58" t="s">
        <v>2541</v>
      </c>
      <c r="I58" t="s">
        <v>26</v>
      </c>
      <c r="J58" t="s">
        <v>27</v>
      </c>
      <c r="K58" t="s">
        <v>266</v>
      </c>
      <c r="L58" t="s">
        <v>267</v>
      </c>
      <c r="M58">
        <v>10024</v>
      </c>
      <c r="N58" t="s">
        <v>148</v>
      </c>
      <c r="O58" t="s">
        <v>5061</v>
      </c>
      <c r="P58" t="s">
        <v>32</v>
      </c>
      <c r="Q58" t="s">
        <v>65</v>
      </c>
      <c r="R58" t="s">
        <v>5062</v>
      </c>
      <c r="S58">
        <v>7.38</v>
      </c>
      <c r="T58">
        <v>1</v>
      </c>
      <c r="U58">
        <v>0</v>
      </c>
      <c r="V58">
        <v>2.1401999999999992</v>
      </c>
    </row>
    <row r="59" spans="1:22">
      <c r="A59">
        <v>58</v>
      </c>
      <c r="B59" t="s">
        <v>273</v>
      </c>
      <c r="C59">
        <v>2013</v>
      </c>
      <c r="D59" s="16">
        <v>41443</v>
      </c>
      <c r="E59" s="16">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c r="A60">
        <v>9793</v>
      </c>
      <c r="B60" t="s">
        <v>10838</v>
      </c>
      <c r="C60">
        <v>2011</v>
      </c>
      <c r="D60" s="16">
        <v>40684</v>
      </c>
      <c r="E60" s="16">
        <v>40686</v>
      </c>
      <c r="F60" t="s">
        <v>23</v>
      </c>
      <c r="G60" t="s">
        <v>2885</v>
      </c>
      <c r="H60" t="s">
        <v>2886</v>
      </c>
      <c r="I60" t="s">
        <v>26</v>
      </c>
      <c r="J60" t="s">
        <v>27</v>
      </c>
      <c r="K60" t="s">
        <v>184</v>
      </c>
      <c r="L60" t="s">
        <v>104</v>
      </c>
      <c r="M60">
        <v>77070</v>
      </c>
      <c r="N60" t="s">
        <v>105</v>
      </c>
      <c r="O60" t="s">
        <v>1537</v>
      </c>
      <c r="P60" t="s">
        <v>32</v>
      </c>
      <c r="Q60" t="s">
        <v>36</v>
      </c>
      <c r="R60" t="s">
        <v>1538</v>
      </c>
      <c r="S60">
        <v>107.77200000000001</v>
      </c>
      <c r="T60">
        <v>2</v>
      </c>
      <c r="U60">
        <v>0.3</v>
      </c>
      <c r="V60">
        <v>-29.252400000000009</v>
      </c>
    </row>
    <row r="61" spans="1:22">
      <c r="A61">
        <v>9791</v>
      </c>
      <c r="B61" t="s">
        <v>10837</v>
      </c>
      <c r="C61">
        <v>2014</v>
      </c>
      <c r="D61" s="16">
        <v>41726</v>
      </c>
      <c r="E61" s="16">
        <v>41731</v>
      </c>
      <c r="F61" t="s">
        <v>50</v>
      </c>
      <c r="G61" t="s">
        <v>1453</v>
      </c>
      <c r="H61" t="s">
        <v>1454</v>
      </c>
      <c r="I61" t="s">
        <v>26</v>
      </c>
      <c r="J61" t="s">
        <v>27</v>
      </c>
      <c r="K61" t="s">
        <v>184</v>
      </c>
      <c r="L61" t="s">
        <v>104</v>
      </c>
      <c r="M61">
        <v>77070</v>
      </c>
      <c r="N61" t="s">
        <v>105</v>
      </c>
      <c r="O61" t="s">
        <v>5396</v>
      </c>
      <c r="P61" t="s">
        <v>32</v>
      </c>
      <c r="Q61" t="s">
        <v>36</v>
      </c>
      <c r="R61" t="s">
        <v>5397</v>
      </c>
      <c r="S61">
        <v>211.24599999999998</v>
      </c>
      <c r="T61">
        <v>2</v>
      </c>
      <c r="U61">
        <v>0.3</v>
      </c>
      <c r="V61">
        <v>-66.391599999999983</v>
      </c>
    </row>
    <row r="62" spans="1:22">
      <c r="A62">
        <v>9789</v>
      </c>
      <c r="B62" t="s">
        <v>10837</v>
      </c>
      <c r="C62">
        <v>2014</v>
      </c>
      <c r="D62" s="16">
        <v>41726</v>
      </c>
      <c r="E62" s="16">
        <v>41731</v>
      </c>
      <c r="F62" t="s">
        <v>50</v>
      </c>
      <c r="G62" t="s">
        <v>1453</v>
      </c>
      <c r="H62" t="s">
        <v>1454</v>
      </c>
      <c r="I62" t="s">
        <v>26</v>
      </c>
      <c r="J62" t="s">
        <v>27</v>
      </c>
      <c r="K62" t="s">
        <v>184</v>
      </c>
      <c r="L62" t="s">
        <v>104</v>
      </c>
      <c r="M62">
        <v>77070</v>
      </c>
      <c r="N62" t="s">
        <v>105</v>
      </c>
      <c r="O62" t="s">
        <v>533</v>
      </c>
      <c r="P62" t="s">
        <v>32</v>
      </c>
      <c r="Q62" t="s">
        <v>36</v>
      </c>
      <c r="R62" t="s">
        <v>534</v>
      </c>
      <c r="S62">
        <v>600.55799999999999</v>
      </c>
      <c r="T62">
        <v>3</v>
      </c>
      <c r="U62">
        <v>0.3</v>
      </c>
      <c r="V62">
        <v>-8.5794000000000779</v>
      </c>
    </row>
    <row r="63" spans="1:22">
      <c r="A63">
        <v>9788</v>
      </c>
      <c r="B63" t="s">
        <v>10837</v>
      </c>
      <c r="C63">
        <v>2014</v>
      </c>
      <c r="D63" s="16">
        <v>41726</v>
      </c>
      <c r="E63" s="16">
        <v>41731</v>
      </c>
      <c r="F63" t="s">
        <v>50</v>
      </c>
      <c r="G63" t="s">
        <v>1453</v>
      </c>
      <c r="H63" t="s">
        <v>1454</v>
      </c>
      <c r="I63" t="s">
        <v>26</v>
      </c>
      <c r="J63" t="s">
        <v>27</v>
      </c>
      <c r="K63" t="s">
        <v>184</v>
      </c>
      <c r="L63" t="s">
        <v>104</v>
      </c>
      <c r="M63">
        <v>77070</v>
      </c>
      <c r="N63" t="s">
        <v>105</v>
      </c>
      <c r="O63" t="s">
        <v>3091</v>
      </c>
      <c r="P63" t="s">
        <v>32</v>
      </c>
      <c r="Q63" t="s">
        <v>33</v>
      </c>
      <c r="R63" t="s">
        <v>3092</v>
      </c>
      <c r="S63">
        <v>1023.3319999999999</v>
      </c>
      <c r="T63">
        <v>5</v>
      </c>
      <c r="U63">
        <v>0.32</v>
      </c>
      <c r="V63">
        <v>-30.098000000000127</v>
      </c>
    </row>
    <row r="64" spans="1:22">
      <c r="A64">
        <v>9787</v>
      </c>
      <c r="B64" t="s">
        <v>10836</v>
      </c>
      <c r="C64">
        <v>2011</v>
      </c>
      <c r="D64" s="16">
        <v>40852</v>
      </c>
      <c r="E64" s="16">
        <v>40852</v>
      </c>
      <c r="F64" t="s">
        <v>1290</v>
      </c>
      <c r="G64" t="s">
        <v>8368</v>
      </c>
      <c r="H64" t="s">
        <v>8369</v>
      </c>
      <c r="I64" t="s">
        <v>26</v>
      </c>
      <c r="J64" t="s">
        <v>27</v>
      </c>
      <c r="K64" t="s">
        <v>7556</v>
      </c>
      <c r="L64" t="s">
        <v>319</v>
      </c>
      <c r="M64">
        <v>23666</v>
      </c>
      <c r="N64" t="s">
        <v>30</v>
      </c>
      <c r="O64" t="s">
        <v>4577</v>
      </c>
      <c r="P64" t="s">
        <v>32</v>
      </c>
      <c r="Q64" t="s">
        <v>36</v>
      </c>
      <c r="R64" t="s">
        <v>4578</v>
      </c>
      <c r="S64">
        <v>149.9</v>
      </c>
      <c r="T64">
        <v>5</v>
      </c>
      <c r="U64">
        <v>0</v>
      </c>
      <c r="V64">
        <v>40.472999999999999</v>
      </c>
    </row>
    <row r="65" spans="1:22">
      <c r="A65">
        <v>9785</v>
      </c>
      <c r="B65" t="s">
        <v>10834</v>
      </c>
      <c r="C65">
        <v>2012</v>
      </c>
      <c r="D65" s="16">
        <v>41060</v>
      </c>
      <c r="E65" s="16">
        <v>41062</v>
      </c>
      <c r="F65" t="s">
        <v>23</v>
      </c>
      <c r="G65" t="s">
        <v>5323</v>
      </c>
      <c r="H65" t="s">
        <v>5324</v>
      </c>
      <c r="I65" t="s">
        <v>41</v>
      </c>
      <c r="J65" t="s">
        <v>27</v>
      </c>
      <c r="K65" t="s">
        <v>4824</v>
      </c>
      <c r="L65" t="s">
        <v>788</v>
      </c>
      <c r="M65">
        <v>7501</v>
      </c>
      <c r="N65" t="s">
        <v>148</v>
      </c>
      <c r="O65" t="s">
        <v>5688</v>
      </c>
      <c r="P65" t="s">
        <v>32</v>
      </c>
      <c r="Q65" t="s">
        <v>65</v>
      </c>
      <c r="R65" t="s">
        <v>5689</v>
      </c>
      <c r="S65">
        <v>8.2799999999999994</v>
      </c>
      <c r="T65">
        <v>2</v>
      </c>
      <c r="U65">
        <v>0</v>
      </c>
      <c r="V65">
        <v>2.9807999999999995</v>
      </c>
    </row>
    <row r="66" spans="1:22">
      <c r="A66">
        <v>9776</v>
      </c>
      <c r="B66" t="s">
        <v>10832</v>
      </c>
      <c r="C66">
        <v>2011</v>
      </c>
      <c r="D66" s="16">
        <v>40750</v>
      </c>
      <c r="E66" s="16">
        <v>40754</v>
      </c>
      <c r="F66" t="s">
        <v>50</v>
      </c>
      <c r="G66" t="s">
        <v>1417</v>
      </c>
      <c r="H66" t="s">
        <v>1418</v>
      </c>
      <c r="I66" t="s">
        <v>26</v>
      </c>
      <c r="J66" t="s">
        <v>27</v>
      </c>
      <c r="K66" t="s">
        <v>678</v>
      </c>
      <c r="L66" t="s">
        <v>104</v>
      </c>
      <c r="M66">
        <v>78207</v>
      </c>
      <c r="N66" t="s">
        <v>105</v>
      </c>
      <c r="O66" t="s">
        <v>6240</v>
      </c>
      <c r="P66" t="s">
        <v>32</v>
      </c>
      <c r="Q66" t="s">
        <v>65</v>
      </c>
      <c r="R66" t="s">
        <v>6241</v>
      </c>
      <c r="S66">
        <v>17.496000000000002</v>
      </c>
      <c r="T66">
        <v>3</v>
      </c>
      <c r="U66">
        <v>0.6</v>
      </c>
      <c r="V66">
        <v>-10.060199999999998</v>
      </c>
    </row>
    <row r="67" spans="1:22">
      <c r="A67">
        <v>66</v>
      </c>
      <c r="B67" t="s">
        <v>289</v>
      </c>
      <c r="C67">
        <v>2012</v>
      </c>
      <c r="D67" s="16">
        <v>41237</v>
      </c>
      <c r="E67" s="16">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c r="A68">
        <v>67</v>
      </c>
      <c r="B68" t="s">
        <v>300</v>
      </c>
      <c r="C68">
        <v>2012</v>
      </c>
      <c r="D68" s="16">
        <v>41029</v>
      </c>
      <c r="E68" s="16">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c r="A69">
        <v>9770</v>
      </c>
      <c r="B69" t="s">
        <v>10829</v>
      </c>
      <c r="C69">
        <v>2013</v>
      </c>
      <c r="D69" s="16">
        <v>41603</v>
      </c>
      <c r="E69" s="16">
        <v>41609</v>
      </c>
      <c r="F69" t="s">
        <v>50</v>
      </c>
      <c r="G69" t="s">
        <v>2798</v>
      </c>
      <c r="H69" t="s">
        <v>2799</v>
      </c>
      <c r="I69" t="s">
        <v>102</v>
      </c>
      <c r="J69" t="s">
        <v>27</v>
      </c>
      <c r="K69" t="s">
        <v>2330</v>
      </c>
      <c r="L69" t="s">
        <v>54</v>
      </c>
      <c r="M69">
        <v>33012</v>
      </c>
      <c r="N69" t="s">
        <v>30</v>
      </c>
      <c r="O69" t="s">
        <v>2355</v>
      </c>
      <c r="P69" t="s">
        <v>32</v>
      </c>
      <c r="Q69" t="s">
        <v>33</v>
      </c>
      <c r="R69" t="s">
        <v>2356</v>
      </c>
      <c r="S69">
        <v>339.92000000000007</v>
      </c>
      <c r="T69">
        <v>5</v>
      </c>
      <c r="U69">
        <v>0.2</v>
      </c>
      <c r="V69">
        <v>8.4979999999999762</v>
      </c>
    </row>
    <row r="70" spans="1:22">
      <c r="A70">
        <v>9760</v>
      </c>
      <c r="B70" t="s">
        <v>10821</v>
      </c>
      <c r="C70">
        <v>2013</v>
      </c>
      <c r="D70" s="16">
        <v>41579</v>
      </c>
      <c r="E70" s="16">
        <v>41584</v>
      </c>
      <c r="F70" t="s">
        <v>50</v>
      </c>
      <c r="G70" t="s">
        <v>2057</v>
      </c>
      <c r="H70" t="s">
        <v>2058</v>
      </c>
      <c r="I70" t="s">
        <v>41</v>
      </c>
      <c r="J70" t="s">
        <v>27</v>
      </c>
      <c r="K70" t="s">
        <v>127</v>
      </c>
      <c r="L70" t="s">
        <v>43</v>
      </c>
      <c r="M70">
        <v>94109</v>
      </c>
      <c r="N70" t="s">
        <v>44</v>
      </c>
      <c r="O70" t="s">
        <v>4519</v>
      </c>
      <c r="P70" t="s">
        <v>32</v>
      </c>
      <c r="Q70" t="s">
        <v>36</v>
      </c>
      <c r="R70" t="s">
        <v>4520</v>
      </c>
      <c r="S70">
        <v>1403.9200000000003</v>
      </c>
      <c r="T70">
        <v>5</v>
      </c>
      <c r="U70">
        <v>0.2</v>
      </c>
      <c r="V70">
        <v>70.196000000000026</v>
      </c>
    </row>
    <row r="71" spans="1:22">
      <c r="A71">
        <v>9757</v>
      </c>
      <c r="B71" t="s">
        <v>10820</v>
      </c>
      <c r="C71">
        <v>2014</v>
      </c>
      <c r="D71" s="16">
        <v>41726</v>
      </c>
      <c r="E71" s="16">
        <v>41728</v>
      </c>
      <c r="F71" t="s">
        <v>23</v>
      </c>
      <c r="G71" t="s">
        <v>454</v>
      </c>
      <c r="H71" t="s">
        <v>455</v>
      </c>
      <c r="I71" t="s">
        <v>26</v>
      </c>
      <c r="J71" t="s">
        <v>27</v>
      </c>
      <c r="K71" t="s">
        <v>1464</v>
      </c>
      <c r="L71" t="s">
        <v>319</v>
      </c>
      <c r="M71">
        <v>23223</v>
      </c>
      <c r="N71" t="s">
        <v>30</v>
      </c>
      <c r="O71" t="s">
        <v>1105</v>
      </c>
      <c r="P71" t="s">
        <v>32</v>
      </c>
      <c r="Q71" t="s">
        <v>56</v>
      </c>
      <c r="R71" t="s">
        <v>1106</v>
      </c>
      <c r="S71">
        <v>292.10000000000002</v>
      </c>
      <c r="T71">
        <v>2</v>
      </c>
      <c r="U71">
        <v>0</v>
      </c>
      <c r="V71">
        <v>58.419999999999987</v>
      </c>
    </row>
    <row r="72" spans="1:22">
      <c r="A72">
        <v>9749</v>
      </c>
      <c r="B72" t="s">
        <v>10816</v>
      </c>
      <c r="C72">
        <v>2011</v>
      </c>
      <c r="D72" s="16">
        <v>40858</v>
      </c>
      <c r="E72" s="16">
        <v>40862</v>
      </c>
      <c r="F72" t="s">
        <v>50</v>
      </c>
      <c r="G72" t="s">
        <v>62</v>
      </c>
      <c r="H72" t="s">
        <v>63</v>
      </c>
      <c r="I72" t="s">
        <v>26</v>
      </c>
      <c r="J72" t="s">
        <v>27</v>
      </c>
      <c r="K72" t="s">
        <v>303</v>
      </c>
      <c r="L72" t="s">
        <v>211</v>
      </c>
      <c r="M72">
        <v>60653</v>
      </c>
      <c r="N72" t="s">
        <v>105</v>
      </c>
      <c r="O72" t="s">
        <v>1793</v>
      </c>
      <c r="P72" t="s">
        <v>32</v>
      </c>
      <c r="Q72" t="s">
        <v>36</v>
      </c>
      <c r="R72" t="s">
        <v>1794</v>
      </c>
      <c r="S72">
        <v>797.94399999999996</v>
      </c>
      <c r="T72">
        <v>4</v>
      </c>
      <c r="U72">
        <v>0.3</v>
      </c>
      <c r="V72">
        <v>-56.995999999999981</v>
      </c>
    </row>
    <row r="73" spans="1:22">
      <c r="A73">
        <v>9748</v>
      </c>
      <c r="B73" t="s">
        <v>10816</v>
      </c>
      <c r="C73">
        <v>2011</v>
      </c>
      <c r="D73" s="16">
        <v>40858</v>
      </c>
      <c r="E73" s="16">
        <v>40862</v>
      </c>
      <c r="F73" t="s">
        <v>50</v>
      </c>
      <c r="G73" t="s">
        <v>62</v>
      </c>
      <c r="H73" t="s">
        <v>63</v>
      </c>
      <c r="I73" t="s">
        <v>26</v>
      </c>
      <c r="J73" t="s">
        <v>27</v>
      </c>
      <c r="K73" t="s">
        <v>303</v>
      </c>
      <c r="L73" t="s">
        <v>211</v>
      </c>
      <c r="M73">
        <v>60653</v>
      </c>
      <c r="N73" t="s">
        <v>105</v>
      </c>
      <c r="O73" t="s">
        <v>7407</v>
      </c>
      <c r="P73" t="s">
        <v>32</v>
      </c>
      <c r="Q73" t="s">
        <v>65</v>
      </c>
      <c r="R73" t="s">
        <v>7408</v>
      </c>
      <c r="S73">
        <v>10.984000000000002</v>
      </c>
      <c r="T73">
        <v>2</v>
      </c>
      <c r="U73">
        <v>0.6</v>
      </c>
      <c r="V73">
        <v>-7.9634</v>
      </c>
    </row>
    <row r="74" spans="1:22">
      <c r="A74">
        <v>73</v>
      </c>
      <c r="B74" t="s">
        <v>331</v>
      </c>
      <c r="C74">
        <v>2012</v>
      </c>
      <c r="D74" s="16">
        <v>41025</v>
      </c>
      <c r="E74" s="16">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c r="A75">
        <v>74</v>
      </c>
      <c r="B75" t="s">
        <v>331</v>
      </c>
      <c r="C75">
        <v>2012</v>
      </c>
      <c r="D75" s="16">
        <v>41025</v>
      </c>
      <c r="E75" s="16">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c r="A76">
        <v>9747</v>
      </c>
      <c r="B76" t="s">
        <v>10815</v>
      </c>
      <c r="C76">
        <v>2014</v>
      </c>
      <c r="D76" s="16">
        <v>41968</v>
      </c>
      <c r="E76" s="16">
        <v>41968</v>
      </c>
      <c r="F76" t="s">
        <v>1290</v>
      </c>
      <c r="G76" t="s">
        <v>3723</v>
      </c>
      <c r="H76" t="s">
        <v>3724</v>
      </c>
      <c r="I76" t="s">
        <v>26</v>
      </c>
      <c r="J76" t="s">
        <v>27</v>
      </c>
      <c r="K76" t="s">
        <v>42</v>
      </c>
      <c r="L76" t="s">
        <v>43</v>
      </c>
      <c r="M76">
        <v>90008</v>
      </c>
      <c r="N76" t="s">
        <v>44</v>
      </c>
      <c r="O76" t="s">
        <v>3806</v>
      </c>
      <c r="P76" t="s">
        <v>32</v>
      </c>
      <c r="Q76" t="s">
        <v>56</v>
      </c>
      <c r="R76" t="s">
        <v>3807</v>
      </c>
      <c r="S76">
        <v>71.088000000000008</v>
      </c>
      <c r="T76">
        <v>2</v>
      </c>
      <c r="U76">
        <v>0.2</v>
      </c>
      <c r="V76">
        <v>-1.7772000000000041</v>
      </c>
    </row>
    <row r="77" spans="1:22">
      <c r="A77">
        <v>9746</v>
      </c>
      <c r="B77" t="s">
        <v>10815</v>
      </c>
      <c r="C77">
        <v>2014</v>
      </c>
      <c r="D77" s="16">
        <v>41968</v>
      </c>
      <c r="E77" s="16">
        <v>41968</v>
      </c>
      <c r="F77" t="s">
        <v>1290</v>
      </c>
      <c r="G77" t="s">
        <v>3723</v>
      </c>
      <c r="H77" t="s">
        <v>3724</v>
      </c>
      <c r="I77" t="s">
        <v>26</v>
      </c>
      <c r="J77" t="s">
        <v>27</v>
      </c>
      <c r="K77" t="s">
        <v>42</v>
      </c>
      <c r="L77" t="s">
        <v>43</v>
      </c>
      <c r="M77">
        <v>90008</v>
      </c>
      <c r="N77" t="s">
        <v>44</v>
      </c>
      <c r="O77" t="s">
        <v>1353</v>
      </c>
      <c r="P77" t="s">
        <v>32</v>
      </c>
      <c r="Q77" t="s">
        <v>56</v>
      </c>
      <c r="R77" t="s">
        <v>1354</v>
      </c>
      <c r="S77">
        <v>364.08000000000004</v>
      </c>
      <c r="T77">
        <v>2</v>
      </c>
      <c r="U77">
        <v>0.2</v>
      </c>
      <c r="V77">
        <v>9.1020000000000039</v>
      </c>
    </row>
    <row r="78" spans="1:22">
      <c r="A78">
        <v>77</v>
      </c>
      <c r="B78" t="s">
        <v>342</v>
      </c>
      <c r="C78">
        <v>2014</v>
      </c>
      <c r="D78" s="16">
        <v>41983</v>
      </c>
      <c r="E78" s="16">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c r="A79">
        <v>9742</v>
      </c>
      <c r="B79" t="s">
        <v>10811</v>
      </c>
      <c r="C79">
        <v>2012</v>
      </c>
      <c r="D79" s="16">
        <v>41221</v>
      </c>
      <c r="E79" s="16">
        <v>41225</v>
      </c>
      <c r="F79" t="s">
        <v>50</v>
      </c>
      <c r="G79" t="s">
        <v>3601</v>
      </c>
      <c r="H79" t="s">
        <v>3602</v>
      </c>
      <c r="I79" t="s">
        <v>41</v>
      </c>
      <c r="J79" t="s">
        <v>27</v>
      </c>
      <c r="K79" t="s">
        <v>2221</v>
      </c>
      <c r="L79" t="s">
        <v>5203</v>
      </c>
      <c r="M79" t="s">
        <v>5204</v>
      </c>
      <c r="N79" t="s">
        <v>148</v>
      </c>
      <c r="O79" t="s">
        <v>166</v>
      </c>
      <c r="P79" t="s">
        <v>32</v>
      </c>
      <c r="Q79" t="s">
        <v>33</v>
      </c>
      <c r="R79" t="s">
        <v>167</v>
      </c>
      <c r="S79">
        <v>4404.8999999999996</v>
      </c>
      <c r="T79">
        <v>5</v>
      </c>
      <c r="U79">
        <v>0</v>
      </c>
      <c r="V79">
        <v>1013.1270000000001</v>
      </c>
    </row>
    <row r="80" spans="1:22">
      <c r="A80">
        <v>79</v>
      </c>
      <c r="B80" t="s">
        <v>351</v>
      </c>
      <c r="C80">
        <v>2011</v>
      </c>
      <c r="D80" s="16">
        <v>40873</v>
      </c>
      <c r="E80" s="16">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c r="A81">
        <v>9733</v>
      </c>
      <c r="B81" t="s">
        <v>10807</v>
      </c>
      <c r="C81">
        <v>2011</v>
      </c>
      <c r="D81" s="16">
        <v>40775</v>
      </c>
      <c r="E81" s="16">
        <v>40780</v>
      </c>
      <c r="F81" t="s">
        <v>50</v>
      </c>
      <c r="G81" t="s">
        <v>6784</v>
      </c>
      <c r="H81" t="s">
        <v>6785</v>
      </c>
      <c r="I81" t="s">
        <v>41</v>
      </c>
      <c r="J81" t="s">
        <v>27</v>
      </c>
      <c r="K81" t="s">
        <v>7556</v>
      </c>
      <c r="L81" t="s">
        <v>319</v>
      </c>
      <c r="M81">
        <v>23666</v>
      </c>
      <c r="N81" t="s">
        <v>30</v>
      </c>
      <c r="O81" t="s">
        <v>6167</v>
      </c>
      <c r="P81" t="s">
        <v>32</v>
      </c>
      <c r="Q81" t="s">
        <v>36</v>
      </c>
      <c r="R81" t="s">
        <v>6168</v>
      </c>
      <c r="S81">
        <v>500.23999999999995</v>
      </c>
      <c r="T81">
        <v>13</v>
      </c>
      <c r="U81">
        <v>0</v>
      </c>
      <c r="V81">
        <v>145.06959999999992</v>
      </c>
    </row>
    <row r="82" spans="1:22">
      <c r="A82">
        <v>9722</v>
      </c>
      <c r="B82" t="s">
        <v>10800</v>
      </c>
      <c r="C82">
        <v>2013</v>
      </c>
      <c r="D82" s="16">
        <v>41321</v>
      </c>
      <c r="E82" s="16">
        <v>41325</v>
      </c>
      <c r="F82" t="s">
        <v>50</v>
      </c>
      <c r="G82" t="s">
        <v>4536</v>
      </c>
      <c r="H82" t="s">
        <v>4537</v>
      </c>
      <c r="I82" t="s">
        <v>26</v>
      </c>
      <c r="J82" t="s">
        <v>27</v>
      </c>
      <c r="K82" t="s">
        <v>266</v>
      </c>
      <c r="L82" t="s">
        <v>267</v>
      </c>
      <c r="M82">
        <v>10024</v>
      </c>
      <c r="N82" t="s">
        <v>148</v>
      </c>
      <c r="O82" t="s">
        <v>7860</v>
      </c>
      <c r="P82" t="s">
        <v>32</v>
      </c>
      <c r="Q82" t="s">
        <v>36</v>
      </c>
      <c r="R82" t="s">
        <v>7861</v>
      </c>
      <c r="S82">
        <v>326.64600000000002</v>
      </c>
      <c r="T82">
        <v>3</v>
      </c>
      <c r="U82">
        <v>0.1</v>
      </c>
      <c r="V82">
        <v>39.923399999999994</v>
      </c>
    </row>
    <row r="83" spans="1:22">
      <c r="A83">
        <v>9721</v>
      </c>
      <c r="B83" t="s">
        <v>10799</v>
      </c>
      <c r="C83">
        <v>2013</v>
      </c>
      <c r="D83" s="16">
        <v>41540</v>
      </c>
      <c r="E83" s="16">
        <v>41544</v>
      </c>
      <c r="F83" t="s">
        <v>50</v>
      </c>
      <c r="G83" t="s">
        <v>2420</v>
      </c>
      <c r="H83" t="s">
        <v>2421</v>
      </c>
      <c r="I83" t="s">
        <v>41</v>
      </c>
      <c r="J83" t="s">
        <v>27</v>
      </c>
      <c r="K83" t="s">
        <v>1844</v>
      </c>
      <c r="L83" t="s">
        <v>114</v>
      </c>
      <c r="M83">
        <v>54302</v>
      </c>
      <c r="N83" t="s">
        <v>105</v>
      </c>
      <c r="O83" t="s">
        <v>6158</v>
      </c>
      <c r="P83" t="s">
        <v>32</v>
      </c>
      <c r="Q83" t="s">
        <v>65</v>
      </c>
      <c r="R83" t="s">
        <v>6159</v>
      </c>
      <c r="S83">
        <v>18.96</v>
      </c>
      <c r="T83">
        <v>2</v>
      </c>
      <c r="U83">
        <v>0</v>
      </c>
      <c r="V83">
        <v>7.5840000000000014</v>
      </c>
    </row>
    <row r="84" spans="1:22">
      <c r="A84">
        <v>9711</v>
      </c>
      <c r="B84" t="s">
        <v>10794</v>
      </c>
      <c r="C84">
        <v>2011</v>
      </c>
      <c r="D84" s="16">
        <v>40852</v>
      </c>
      <c r="E84" s="16">
        <v>40857</v>
      </c>
      <c r="F84" t="s">
        <v>50</v>
      </c>
      <c r="G84" t="s">
        <v>1704</v>
      </c>
      <c r="H84" t="s">
        <v>1705</v>
      </c>
      <c r="I84" t="s">
        <v>26</v>
      </c>
      <c r="J84" t="s">
        <v>27</v>
      </c>
      <c r="K84" t="s">
        <v>146</v>
      </c>
      <c r="L84" t="s">
        <v>147</v>
      </c>
      <c r="M84">
        <v>19143</v>
      </c>
      <c r="N84" t="s">
        <v>148</v>
      </c>
      <c r="O84" t="s">
        <v>5344</v>
      </c>
      <c r="P84" t="s">
        <v>32</v>
      </c>
      <c r="Q84" t="s">
        <v>65</v>
      </c>
      <c r="R84" t="s">
        <v>5345</v>
      </c>
      <c r="S84">
        <v>273.56799999999998</v>
      </c>
      <c r="T84">
        <v>2</v>
      </c>
      <c r="U84">
        <v>0.2</v>
      </c>
      <c r="V84">
        <v>-34.196000000000026</v>
      </c>
    </row>
    <row r="85" spans="1:22">
      <c r="A85">
        <v>9709</v>
      </c>
      <c r="B85" t="s">
        <v>10793</v>
      </c>
      <c r="C85">
        <v>2013</v>
      </c>
      <c r="D85" s="16">
        <v>41569</v>
      </c>
      <c r="E85" s="16">
        <v>41575</v>
      </c>
      <c r="F85" t="s">
        <v>50</v>
      </c>
      <c r="G85" t="s">
        <v>1952</v>
      </c>
      <c r="H85" t="s">
        <v>1953</v>
      </c>
      <c r="I85" t="s">
        <v>26</v>
      </c>
      <c r="J85" t="s">
        <v>27</v>
      </c>
      <c r="K85" t="s">
        <v>42</v>
      </c>
      <c r="L85" t="s">
        <v>43</v>
      </c>
      <c r="M85">
        <v>90045</v>
      </c>
      <c r="N85" t="s">
        <v>44</v>
      </c>
      <c r="O85" t="s">
        <v>7111</v>
      </c>
      <c r="P85" t="s">
        <v>32</v>
      </c>
      <c r="Q85" t="s">
        <v>65</v>
      </c>
      <c r="R85" t="s">
        <v>7112</v>
      </c>
      <c r="S85">
        <v>19.96</v>
      </c>
      <c r="T85">
        <v>2</v>
      </c>
      <c r="U85">
        <v>0</v>
      </c>
      <c r="V85">
        <v>5.5888000000000009</v>
      </c>
    </row>
    <row r="86" spans="1:22">
      <c r="A86">
        <v>9707</v>
      </c>
      <c r="B86" t="s">
        <v>10793</v>
      </c>
      <c r="C86">
        <v>2013</v>
      </c>
      <c r="D86" s="16">
        <v>41569</v>
      </c>
      <c r="E86" s="16">
        <v>41575</v>
      </c>
      <c r="F86" t="s">
        <v>50</v>
      </c>
      <c r="G86" t="s">
        <v>1952</v>
      </c>
      <c r="H86" t="s">
        <v>1953</v>
      </c>
      <c r="I86" t="s">
        <v>26</v>
      </c>
      <c r="J86" t="s">
        <v>27</v>
      </c>
      <c r="K86" t="s">
        <v>42</v>
      </c>
      <c r="L86" t="s">
        <v>43</v>
      </c>
      <c r="M86">
        <v>90045</v>
      </c>
      <c r="N86" t="s">
        <v>44</v>
      </c>
      <c r="O86" t="s">
        <v>7951</v>
      </c>
      <c r="P86" t="s">
        <v>32</v>
      </c>
      <c r="Q86" t="s">
        <v>36</v>
      </c>
      <c r="R86" t="s">
        <v>7952</v>
      </c>
      <c r="S86">
        <v>242.13600000000002</v>
      </c>
      <c r="T86">
        <v>3</v>
      </c>
      <c r="U86">
        <v>0.2</v>
      </c>
      <c r="V86">
        <v>12.106799999999993</v>
      </c>
    </row>
    <row r="87" spans="1:22">
      <c r="A87">
        <v>86</v>
      </c>
      <c r="B87" t="s">
        <v>381</v>
      </c>
      <c r="C87">
        <v>2014</v>
      </c>
      <c r="D87" s="16">
        <v>41788</v>
      </c>
      <c r="E87" s="16">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c r="A88">
        <v>9698</v>
      </c>
      <c r="B88" t="s">
        <v>10787</v>
      </c>
      <c r="C88">
        <v>2013</v>
      </c>
      <c r="D88" s="16">
        <v>41345</v>
      </c>
      <c r="E88" s="16">
        <v>41345</v>
      </c>
      <c r="F88" t="s">
        <v>1290</v>
      </c>
      <c r="G88" t="s">
        <v>3211</v>
      </c>
      <c r="H88" t="s">
        <v>3212</v>
      </c>
      <c r="I88" t="s">
        <v>102</v>
      </c>
      <c r="J88" t="s">
        <v>27</v>
      </c>
      <c r="K88" t="s">
        <v>146</v>
      </c>
      <c r="L88" t="s">
        <v>147</v>
      </c>
      <c r="M88">
        <v>19140</v>
      </c>
      <c r="N88" t="s">
        <v>148</v>
      </c>
      <c r="O88" t="s">
        <v>4745</v>
      </c>
      <c r="P88" t="s">
        <v>32</v>
      </c>
      <c r="Q88" t="s">
        <v>65</v>
      </c>
      <c r="R88" t="s">
        <v>4746</v>
      </c>
      <c r="S88">
        <v>30.336000000000002</v>
      </c>
      <c r="T88">
        <v>4</v>
      </c>
      <c r="U88">
        <v>0.2</v>
      </c>
      <c r="V88">
        <v>9.48</v>
      </c>
    </row>
    <row r="89" spans="1:22">
      <c r="A89">
        <v>9692</v>
      </c>
      <c r="B89" t="s">
        <v>10782</v>
      </c>
      <c r="C89">
        <v>2012</v>
      </c>
      <c r="D89" s="16">
        <v>41226</v>
      </c>
      <c r="E89" s="16">
        <v>41230</v>
      </c>
      <c r="F89" t="s">
        <v>50</v>
      </c>
      <c r="G89" t="s">
        <v>1189</v>
      </c>
      <c r="H89" t="s">
        <v>1190</v>
      </c>
      <c r="I89" t="s">
        <v>26</v>
      </c>
      <c r="J89" t="s">
        <v>27</v>
      </c>
      <c r="K89" t="s">
        <v>184</v>
      </c>
      <c r="L89" t="s">
        <v>104</v>
      </c>
      <c r="M89">
        <v>77041</v>
      </c>
      <c r="N89" t="s">
        <v>105</v>
      </c>
      <c r="O89" t="s">
        <v>3091</v>
      </c>
      <c r="P89" t="s">
        <v>32</v>
      </c>
      <c r="Q89" t="s">
        <v>33</v>
      </c>
      <c r="R89" t="s">
        <v>3092</v>
      </c>
      <c r="S89">
        <v>613.99919999999997</v>
      </c>
      <c r="T89">
        <v>3</v>
      </c>
      <c r="U89">
        <v>0.32</v>
      </c>
      <c r="V89">
        <v>-18.058800000000076</v>
      </c>
    </row>
    <row r="90" spans="1:22">
      <c r="A90">
        <v>9684</v>
      </c>
      <c r="B90" t="s">
        <v>10776</v>
      </c>
      <c r="C90">
        <v>2014</v>
      </c>
      <c r="D90" s="16">
        <v>41987</v>
      </c>
      <c r="E90" s="16">
        <v>41992</v>
      </c>
      <c r="F90" t="s">
        <v>50</v>
      </c>
      <c r="G90" t="s">
        <v>1827</v>
      </c>
      <c r="H90" t="s">
        <v>1828</v>
      </c>
      <c r="I90" t="s">
        <v>26</v>
      </c>
      <c r="J90" t="s">
        <v>27</v>
      </c>
      <c r="K90" t="s">
        <v>127</v>
      </c>
      <c r="L90" t="s">
        <v>43</v>
      </c>
      <c r="M90">
        <v>94122</v>
      </c>
      <c r="N90" t="s">
        <v>44</v>
      </c>
      <c r="O90" t="s">
        <v>3928</v>
      </c>
      <c r="P90" t="s">
        <v>32</v>
      </c>
      <c r="Q90" t="s">
        <v>65</v>
      </c>
      <c r="R90" t="s">
        <v>5146</v>
      </c>
      <c r="S90">
        <v>201.04</v>
      </c>
      <c r="T90">
        <v>8</v>
      </c>
      <c r="U90">
        <v>0</v>
      </c>
      <c r="V90">
        <v>54.280799999999999</v>
      </c>
    </row>
    <row r="91" spans="1:22">
      <c r="A91">
        <v>9676</v>
      </c>
      <c r="B91" t="s">
        <v>10772</v>
      </c>
      <c r="C91">
        <v>2013</v>
      </c>
      <c r="D91" s="16">
        <v>41401</v>
      </c>
      <c r="E91" s="16">
        <v>41405</v>
      </c>
      <c r="F91" t="s">
        <v>50</v>
      </c>
      <c r="G91" t="s">
        <v>3575</v>
      </c>
      <c r="H91" t="s">
        <v>3576</v>
      </c>
      <c r="I91" t="s">
        <v>26</v>
      </c>
      <c r="J91" t="s">
        <v>27</v>
      </c>
      <c r="K91" t="s">
        <v>5954</v>
      </c>
      <c r="L91" t="s">
        <v>43</v>
      </c>
      <c r="M91">
        <v>93309</v>
      </c>
      <c r="N91" t="s">
        <v>44</v>
      </c>
      <c r="O91" t="s">
        <v>4654</v>
      </c>
      <c r="P91" t="s">
        <v>32</v>
      </c>
      <c r="Q91" t="s">
        <v>65</v>
      </c>
      <c r="R91" t="s">
        <v>4655</v>
      </c>
      <c r="S91">
        <v>41.6</v>
      </c>
      <c r="T91">
        <v>4</v>
      </c>
      <c r="U91">
        <v>0</v>
      </c>
      <c r="V91">
        <v>14.143999999999998</v>
      </c>
    </row>
    <row r="92" spans="1:22">
      <c r="A92">
        <v>9667</v>
      </c>
      <c r="B92" t="s">
        <v>10762</v>
      </c>
      <c r="C92">
        <v>2014</v>
      </c>
      <c r="D92" s="16">
        <v>41960</v>
      </c>
      <c r="E92" s="16">
        <v>41964</v>
      </c>
      <c r="F92" t="s">
        <v>50</v>
      </c>
      <c r="G92" t="s">
        <v>564</v>
      </c>
      <c r="H92" t="s">
        <v>565</v>
      </c>
      <c r="I92" t="s">
        <v>26</v>
      </c>
      <c r="J92" t="s">
        <v>27</v>
      </c>
      <c r="K92" t="s">
        <v>42</v>
      </c>
      <c r="L92" t="s">
        <v>43</v>
      </c>
      <c r="M92">
        <v>90049</v>
      </c>
      <c r="N92" t="s">
        <v>44</v>
      </c>
      <c r="O92" t="s">
        <v>5688</v>
      </c>
      <c r="P92" t="s">
        <v>32</v>
      </c>
      <c r="Q92" t="s">
        <v>65</v>
      </c>
      <c r="R92" t="s">
        <v>5689</v>
      </c>
      <c r="S92">
        <v>12.419999999999998</v>
      </c>
      <c r="T92">
        <v>3</v>
      </c>
      <c r="U92">
        <v>0</v>
      </c>
      <c r="V92">
        <v>4.4711999999999996</v>
      </c>
    </row>
    <row r="93" spans="1:22">
      <c r="A93">
        <v>9666</v>
      </c>
      <c r="B93" t="s">
        <v>10762</v>
      </c>
      <c r="C93">
        <v>2014</v>
      </c>
      <c r="D93" s="16">
        <v>41960</v>
      </c>
      <c r="E93" s="16">
        <v>41964</v>
      </c>
      <c r="F93" t="s">
        <v>50</v>
      </c>
      <c r="G93" t="s">
        <v>564</v>
      </c>
      <c r="H93" t="s">
        <v>565</v>
      </c>
      <c r="I93" t="s">
        <v>26</v>
      </c>
      <c r="J93" t="s">
        <v>27</v>
      </c>
      <c r="K93" t="s">
        <v>42</v>
      </c>
      <c r="L93" t="s">
        <v>43</v>
      </c>
      <c r="M93">
        <v>90049</v>
      </c>
      <c r="N93" t="s">
        <v>44</v>
      </c>
      <c r="O93" t="s">
        <v>3464</v>
      </c>
      <c r="P93" t="s">
        <v>32</v>
      </c>
      <c r="Q93" t="s">
        <v>65</v>
      </c>
      <c r="R93" t="s">
        <v>3465</v>
      </c>
      <c r="S93">
        <v>119.94</v>
      </c>
      <c r="T93">
        <v>3</v>
      </c>
      <c r="U93">
        <v>0</v>
      </c>
      <c r="V93">
        <v>23.987999999999996</v>
      </c>
    </row>
    <row r="94" spans="1:22">
      <c r="A94">
        <v>9659</v>
      </c>
      <c r="B94" t="s">
        <v>10757</v>
      </c>
      <c r="C94">
        <v>2011</v>
      </c>
      <c r="D94" s="16">
        <v>40808</v>
      </c>
      <c r="E94" s="16">
        <v>40815</v>
      </c>
      <c r="F94" t="s">
        <v>50</v>
      </c>
      <c r="G94" t="s">
        <v>4708</v>
      </c>
      <c r="H94" t="s">
        <v>4709</v>
      </c>
      <c r="I94" t="s">
        <v>26</v>
      </c>
      <c r="J94" t="s">
        <v>27</v>
      </c>
      <c r="K94" t="s">
        <v>266</v>
      </c>
      <c r="L94" t="s">
        <v>267</v>
      </c>
      <c r="M94">
        <v>10035</v>
      </c>
      <c r="N94" t="s">
        <v>148</v>
      </c>
      <c r="O94" t="s">
        <v>6903</v>
      </c>
      <c r="P94" t="s">
        <v>32</v>
      </c>
      <c r="Q94" t="s">
        <v>36</v>
      </c>
      <c r="R94" t="s">
        <v>6904</v>
      </c>
      <c r="S94">
        <v>579.52800000000002</v>
      </c>
      <c r="T94">
        <v>4</v>
      </c>
      <c r="U94">
        <v>0.1</v>
      </c>
      <c r="V94">
        <v>83.709599999999966</v>
      </c>
    </row>
    <row r="95" spans="1:22">
      <c r="A95">
        <v>94</v>
      </c>
      <c r="B95" t="s">
        <v>406</v>
      </c>
      <c r="C95">
        <v>2012</v>
      </c>
      <c r="D95" s="16">
        <v>40939</v>
      </c>
      <c r="E95" s="16">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c r="A96">
        <v>9656</v>
      </c>
      <c r="B96" t="s">
        <v>10757</v>
      </c>
      <c r="C96">
        <v>2011</v>
      </c>
      <c r="D96" s="16">
        <v>40808</v>
      </c>
      <c r="E96" s="16">
        <v>40815</v>
      </c>
      <c r="F96" t="s">
        <v>50</v>
      </c>
      <c r="G96" t="s">
        <v>4708</v>
      </c>
      <c r="H96" t="s">
        <v>4709</v>
      </c>
      <c r="I96" t="s">
        <v>26</v>
      </c>
      <c r="J96" t="s">
        <v>27</v>
      </c>
      <c r="K96" t="s">
        <v>266</v>
      </c>
      <c r="L96" t="s">
        <v>267</v>
      </c>
      <c r="M96">
        <v>10035</v>
      </c>
      <c r="N96" t="s">
        <v>148</v>
      </c>
      <c r="O96" t="s">
        <v>5857</v>
      </c>
      <c r="P96" t="s">
        <v>32</v>
      </c>
      <c r="Q96" t="s">
        <v>65</v>
      </c>
      <c r="R96" t="s">
        <v>5858</v>
      </c>
      <c r="S96">
        <v>97.44</v>
      </c>
      <c r="T96">
        <v>3</v>
      </c>
      <c r="U96">
        <v>0</v>
      </c>
      <c r="V96">
        <v>35.078399999999995</v>
      </c>
    </row>
    <row r="97" spans="1:22">
      <c r="A97">
        <v>9653</v>
      </c>
      <c r="B97" t="s">
        <v>10755</v>
      </c>
      <c r="C97">
        <v>2013</v>
      </c>
      <c r="D97" s="16">
        <v>41605</v>
      </c>
      <c r="E97" s="16">
        <v>41609</v>
      </c>
      <c r="F97" t="s">
        <v>50</v>
      </c>
      <c r="G97" t="s">
        <v>2757</v>
      </c>
      <c r="H97" t="s">
        <v>2758</v>
      </c>
      <c r="I97" t="s">
        <v>26</v>
      </c>
      <c r="J97" t="s">
        <v>27</v>
      </c>
      <c r="K97" t="s">
        <v>42</v>
      </c>
      <c r="L97" t="s">
        <v>43</v>
      </c>
      <c r="M97">
        <v>90045</v>
      </c>
      <c r="N97" t="s">
        <v>44</v>
      </c>
      <c r="O97" t="s">
        <v>4256</v>
      </c>
      <c r="P97" t="s">
        <v>32</v>
      </c>
      <c r="Q97" t="s">
        <v>65</v>
      </c>
      <c r="R97" t="s">
        <v>4257</v>
      </c>
      <c r="S97">
        <v>595.38</v>
      </c>
      <c r="T97">
        <v>6</v>
      </c>
      <c r="U97">
        <v>0</v>
      </c>
      <c r="V97">
        <v>297.69</v>
      </c>
    </row>
    <row r="98" spans="1:22">
      <c r="A98">
        <v>97</v>
      </c>
      <c r="B98" t="s">
        <v>423</v>
      </c>
      <c r="C98">
        <v>2014</v>
      </c>
      <c r="D98" s="16">
        <v>41953</v>
      </c>
      <c r="E98" s="16">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c r="A99">
        <v>9650</v>
      </c>
      <c r="B99" t="s">
        <v>10755</v>
      </c>
      <c r="C99">
        <v>2013</v>
      </c>
      <c r="D99" s="16">
        <v>41605</v>
      </c>
      <c r="E99" s="16">
        <v>41609</v>
      </c>
      <c r="F99" t="s">
        <v>50</v>
      </c>
      <c r="G99" t="s">
        <v>2757</v>
      </c>
      <c r="H99" t="s">
        <v>2758</v>
      </c>
      <c r="I99" t="s">
        <v>26</v>
      </c>
      <c r="J99" t="s">
        <v>27</v>
      </c>
      <c r="K99" t="s">
        <v>42</v>
      </c>
      <c r="L99" t="s">
        <v>43</v>
      </c>
      <c r="M99">
        <v>90045</v>
      </c>
      <c r="N99" t="s">
        <v>44</v>
      </c>
      <c r="O99" t="s">
        <v>5019</v>
      </c>
      <c r="P99" t="s">
        <v>32</v>
      </c>
      <c r="Q99" t="s">
        <v>33</v>
      </c>
      <c r="R99" t="s">
        <v>5020</v>
      </c>
      <c r="S99">
        <v>3406.6640000000002</v>
      </c>
      <c r="T99">
        <v>8</v>
      </c>
      <c r="U99">
        <v>0.15</v>
      </c>
      <c r="V99">
        <v>160.31359999999984</v>
      </c>
    </row>
    <row r="100" spans="1:22">
      <c r="A100">
        <v>9644</v>
      </c>
      <c r="B100" t="s">
        <v>10751</v>
      </c>
      <c r="C100">
        <v>2011</v>
      </c>
      <c r="D100" s="16">
        <v>40609</v>
      </c>
      <c r="E100" s="16">
        <v>40614</v>
      </c>
      <c r="F100" t="s">
        <v>50</v>
      </c>
      <c r="G100" t="s">
        <v>9528</v>
      </c>
      <c r="H100" t="s">
        <v>9529</v>
      </c>
      <c r="I100" t="s">
        <v>41</v>
      </c>
      <c r="J100" t="s">
        <v>27</v>
      </c>
      <c r="K100" t="s">
        <v>95</v>
      </c>
      <c r="L100" t="s">
        <v>96</v>
      </c>
      <c r="M100">
        <v>98103</v>
      </c>
      <c r="N100" t="s">
        <v>44</v>
      </c>
      <c r="O100" t="s">
        <v>6357</v>
      </c>
      <c r="P100" t="s">
        <v>32</v>
      </c>
      <c r="Q100" t="s">
        <v>36</v>
      </c>
      <c r="R100" t="s">
        <v>6358</v>
      </c>
      <c r="S100">
        <v>481.56800000000004</v>
      </c>
      <c r="T100">
        <v>2</v>
      </c>
      <c r="U100">
        <v>0.2</v>
      </c>
      <c r="V100">
        <v>54.17639999999993</v>
      </c>
    </row>
    <row r="101" spans="1:22">
      <c r="A101">
        <v>9643</v>
      </c>
      <c r="B101" t="s">
        <v>10751</v>
      </c>
      <c r="C101">
        <v>2011</v>
      </c>
      <c r="D101" s="16">
        <v>40609</v>
      </c>
      <c r="E101" s="16">
        <v>40614</v>
      </c>
      <c r="F101" t="s">
        <v>50</v>
      </c>
      <c r="G101" t="s">
        <v>9528</v>
      </c>
      <c r="H101" t="s">
        <v>9529</v>
      </c>
      <c r="I101" t="s">
        <v>41</v>
      </c>
      <c r="J101" t="s">
        <v>27</v>
      </c>
      <c r="K101" t="s">
        <v>95</v>
      </c>
      <c r="L101" t="s">
        <v>96</v>
      </c>
      <c r="M101">
        <v>98103</v>
      </c>
      <c r="N101" t="s">
        <v>44</v>
      </c>
      <c r="O101" t="s">
        <v>10550</v>
      </c>
      <c r="P101" t="s">
        <v>32</v>
      </c>
      <c r="Q101" t="s">
        <v>36</v>
      </c>
      <c r="R101" t="s">
        <v>10551</v>
      </c>
      <c r="S101">
        <v>436.70400000000006</v>
      </c>
      <c r="T101">
        <v>6</v>
      </c>
      <c r="U101">
        <v>0.2</v>
      </c>
      <c r="V101">
        <v>21.835199999999986</v>
      </c>
    </row>
    <row r="102" spans="1:22">
      <c r="A102">
        <v>9640</v>
      </c>
      <c r="B102" t="s">
        <v>10750</v>
      </c>
      <c r="C102">
        <v>2012</v>
      </c>
      <c r="D102" s="16">
        <v>40936</v>
      </c>
      <c r="E102" s="16">
        <v>40939</v>
      </c>
      <c r="F102" t="s">
        <v>23</v>
      </c>
      <c r="G102" t="s">
        <v>830</v>
      </c>
      <c r="H102" t="s">
        <v>831</v>
      </c>
      <c r="I102" t="s">
        <v>26</v>
      </c>
      <c r="J102" t="s">
        <v>27</v>
      </c>
      <c r="K102" t="s">
        <v>87</v>
      </c>
      <c r="L102" t="s">
        <v>88</v>
      </c>
      <c r="M102">
        <v>28027</v>
      </c>
      <c r="N102" t="s">
        <v>30</v>
      </c>
      <c r="O102" t="s">
        <v>2318</v>
      </c>
      <c r="P102" t="s">
        <v>32</v>
      </c>
      <c r="Q102" t="s">
        <v>56</v>
      </c>
      <c r="R102" t="s">
        <v>2319</v>
      </c>
      <c r="S102">
        <v>4297.6440000000002</v>
      </c>
      <c r="T102">
        <v>13</v>
      </c>
      <c r="U102">
        <v>0.4</v>
      </c>
      <c r="V102">
        <v>-1862.3124000000003</v>
      </c>
    </row>
    <row r="103" spans="1:22">
      <c r="A103">
        <v>9638</v>
      </c>
      <c r="B103" t="s">
        <v>10748</v>
      </c>
      <c r="C103">
        <v>2011</v>
      </c>
      <c r="D103" s="16">
        <v>40865</v>
      </c>
      <c r="E103" s="16">
        <v>40872</v>
      </c>
      <c r="F103" t="s">
        <v>50</v>
      </c>
      <c r="G103" t="s">
        <v>1621</v>
      </c>
      <c r="H103" t="s">
        <v>1622</v>
      </c>
      <c r="I103" t="s">
        <v>41</v>
      </c>
      <c r="J103" t="s">
        <v>27</v>
      </c>
      <c r="K103" t="s">
        <v>95</v>
      </c>
      <c r="L103" t="s">
        <v>96</v>
      </c>
      <c r="M103">
        <v>98105</v>
      </c>
      <c r="N103" t="s">
        <v>44</v>
      </c>
      <c r="O103" t="s">
        <v>3772</v>
      </c>
      <c r="P103" t="s">
        <v>32</v>
      </c>
      <c r="Q103" t="s">
        <v>56</v>
      </c>
      <c r="R103" t="s">
        <v>3773</v>
      </c>
      <c r="S103">
        <v>730.2</v>
      </c>
      <c r="T103">
        <v>4</v>
      </c>
      <c r="U103">
        <v>0</v>
      </c>
      <c r="V103">
        <v>94.926000000000045</v>
      </c>
    </row>
    <row r="104" spans="1:22">
      <c r="A104">
        <v>9637</v>
      </c>
      <c r="B104" t="s">
        <v>10748</v>
      </c>
      <c r="C104">
        <v>2011</v>
      </c>
      <c r="D104" s="16">
        <v>40865</v>
      </c>
      <c r="E104" s="16">
        <v>40872</v>
      </c>
      <c r="F104" t="s">
        <v>50</v>
      </c>
      <c r="G104" t="s">
        <v>1621</v>
      </c>
      <c r="H104" t="s">
        <v>1622</v>
      </c>
      <c r="I104" t="s">
        <v>41</v>
      </c>
      <c r="J104" t="s">
        <v>27</v>
      </c>
      <c r="K104" t="s">
        <v>95</v>
      </c>
      <c r="L104" t="s">
        <v>96</v>
      </c>
      <c r="M104">
        <v>98105</v>
      </c>
      <c r="N104" t="s">
        <v>44</v>
      </c>
      <c r="O104" t="s">
        <v>2207</v>
      </c>
      <c r="P104" t="s">
        <v>32</v>
      </c>
      <c r="Q104" t="s">
        <v>65</v>
      </c>
      <c r="R104" t="s">
        <v>2208</v>
      </c>
      <c r="S104">
        <v>137.54</v>
      </c>
      <c r="T104">
        <v>2</v>
      </c>
      <c r="U104">
        <v>0</v>
      </c>
      <c r="V104">
        <v>55.016000000000005</v>
      </c>
    </row>
    <row r="105" spans="1:22">
      <c r="A105">
        <v>9636</v>
      </c>
      <c r="B105" t="s">
        <v>10747</v>
      </c>
      <c r="C105">
        <v>2011</v>
      </c>
      <c r="D105" s="16">
        <v>40830</v>
      </c>
      <c r="E105" s="16">
        <v>40833</v>
      </c>
      <c r="F105" t="s">
        <v>188</v>
      </c>
      <c r="G105" t="s">
        <v>5806</v>
      </c>
      <c r="H105" t="s">
        <v>5807</v>
      </c>
      <c r="I105" t="s">
        <v>26</v>
      </c>
      <c r="J105" t="s">
        <v>27</v>
      </c>
      <c r="K105" t="s">
        <v>4096</v>
      </c>
      <c r="L105" t="s">
        <v>1245</v>
      </c>
      <c r="M105">
        <v>2149</v>
      </c>
      <c r="N105" t="s">
        <v>148</v>
      </c>
      <c r="O105" t="s">
        <v>7666</v>
      </c>
      <c r="P105" t="s">
        <v>32</v>
      </c>
      <c r="Q105" t="s">
        <v>36</v>
      </c>
      <c r="R105" t="s">
        <v>7667</v>
      </c>
      <c r="S105">
        <v>1628.82</v>
      </c>
      <c r="T105">
        <v>9</v>
      </c>
      <c r="U105">
        <v>0</v>
      </c>
      <c r="V105">
        <v>260.61120000000017</v>
      </c>
    </row>
    <row r="106" spans="1:22">
      <c r="A106">
        <v>105</v>
      </c>
      <c r="B106" t="s">
        <v>453</v>
      </c>
      <c r="C106">
        <v>2012</v>
      </c>
      <c r="D106" s="16">
        <v>41226</v>
      </c>
      <c r="E106" s="1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c r="A107">
        <v>9626</v>
      </c>
      <c r="B107" t="s">
        <v>10741</v>
      </c>
      <c r="C107">
        <v>2014</v>
      </c>
      <c r="D107" s="16">
        <v>41820</v>
      </c>
      <c r="E107" s="16">
        <v>41821</v>
      </c>
      <c r="F107" t="s">
        <v>188</v>
      </c>
      <c r="G107" t="s">
        <v>2098</v>
      </c>
      <c r="H107" t="s">
        <v>2099</v>
      </c>
      <c r="I107" t="s">
        <v>26</v>
      </c>
      <c r="J107" t="s">
        <v>27</v>
      </c>
      <c r="K107" t="s">
        <v>815</v>
      </c>
      <c r="L107" t="s">
        <v>104</v>
      </c>
      <c r="M107">
        <v>75220</v>
      </c>
      <c r="N107" t="s">
        <v>105</v>
      </c>
      <c r="O107" t="s">
        <v>5448</v>
      </c>
      <c r="P107" t="s">
        <v>32</v>
      </c>
      <c r="Q107" t="s">
        <v>33</v>
      </c>
      <c r="R107" t="s">
        <v>5449</v>
      </c>
      <c r="S107">
        <v>409.99919999999997</v>
      </c>
      <c r="T107">
        <v>3</v>
      </c>
      <c r="U107">
        <v>0.32</v>
      </c>
      <c r="V107">
        <v>-96.470399999999955</v>
      </c>
    </row>
    <row r="108" spans="1:22">
      <c r="A108">
        <v>9625</v>
      </c>
      <c r="B108" t="s">
        <v>10741</v>
      </c>
      <c r="C108">
        <v>2014</v>
      </c>
      <c r="D108" s="16">
        <v>41820</v>
      </c>
      <c r="E108" s="16">
        <v>41821</v>
      </c>
      <c r="F108" t="s">
        <v>188</v>
      </c>
      <c r="G108" t="s">
        <v>2098</v>
      </c>
      <c r="H108" t="s">
        <v>2099</v>
      </c>
      <c r="I108" t="s">
        <v>26</v>
      </c>
      <c r="J108" t="s">
        <v>27</v>
      </c>
      <c r="K108" t="s">
        <v>815</v>
      </c>
      <c r="L108" t="s">
        <v>104</v>
      </c>
      <c r="M108">
        <v>75220</v>
      </c>
      <c r="N108" t="s">
        <v>105</v>
      </c>
      <c r="O108" t="s">
        <v>4857</v>
      </c>
      <c r="P108" t="s">
        <v>32</v>
      </c>
      <c r="Q108" t="s">
        <v>56</v>
      </c>
      <c r="R108" t="s">
        <v>4858</v>
      </c>
      <c r="S108">
        <v>307.31400000000002</v>
      </c>
      <c r="T108">
        <v>3</v>
      </c>
      <c r="U108">
        <v>0.3</v>
      </c>
      <c r="V108">
        <v>-39.511800000000036</v>
      </c>
    </row>
    <row r="109" spans="1:22">
      <c r="A109">
        <v>9610</v>
      </c>
      <c r="B109" t="s">
        <v>10734</v>
      </c>
      <c r="C109">
        <v>2013</v>
      </c>
      <c r="D109" s="16">
        <v>41411</v>
      </c>
      <c r="E109" s="16">
        <v>41414</v>
      </c>
      <c r="F109" t="s">
        <v>23</v>
      </c>
      <c r="G109" t="s">
        <v>1583</v>
      </c>
      <c r="H109" t="s">
        <v>1584</v>
      </c>
      <c r="I109" t="s">
        <v>26</v>
      </c>
      <c r="J109" t="s">
        <v>27</v>
      </c>
      <c r="K109" t="s">
        <v>42</v>
      </c>
      <c r="L109" t="s">
        <v>43</v>
      </c>
      <c r="M109">
        <v>90045</v>
      </c>
      <c r="N109" t="s">
        <v>44</v>
      </c>
      <c r="O109" t="s">
        <v>6116</v>
      </c>
      <c r="P109" t="s">
        <v>32</v>
      </c>
      <c r="Q109" t="s">
        <v>65</v>
      </c>
      <c r="R109" t="s">
        <v>6117</v>
      </c>
      <c r="S109">
        <v>282.83999999999997</v>
      </c>
      <c r="T109">
        <v>4</v>
      </c>
      <c r="U109">
        <v>0</v>
      </c>
      <c r="V109">
        <v>19.798799999999972</v>
      </c>
    </row>
    <row r="110" spans="1:22">
      <c r="A110">
        <v>9604</v>
      </c>
      <c r="B110" t="s">
        <v>10728</v>
      </c>
      <c r="C110">
        <v>2013</v>
      </c>
      <c r="D110" s="16">
        <v>41443</v>
      </c>
      <c r="E110" s="16">
        <v>41449</v>
      </c>
      <c r="F110" t="s">
        <v>50</v>
      </c>
      <c r="G110" t="s">
        <v>6029</v>
      </c>
      <c r="H110" t="s">
        <v>6030</v>
      </c>
      <c r="I110" t="s">
        <v>41</v>
      </c>
      <c r="J110" t="s">
        <v>27</v>
      </c>
      <c r="K110" t="s">
        <v>389</v>
      </c>
      <c r="L110" t="s">
        <v>267</v>
      </c>
      <c r="M110">
        <v>14609</v>
      </c>
      <c r="N110" t="s">
        <v>148</v>
      </c>
      <c r="O110" t="s">
        <v>4026</v>
      </c>
      <c r="P110" t="s">
        <v>32</v>
      </c>
      <c r="Q110" t="s">
        <v>56</v>
      </c>
      <c r="R110" t="s">
        <v>4027</v>
      </c>
      <c r="S110">
        <v>376.86599999999999</v>
      </c>
      <c r="T110">
        <v>3</v>
      </c>
      <c r="U110">
        <v>0.4</v>
      </c>
      <c r="V110">
        <v>-213.55740000000006</v>
      </c>
    </row>
    <row r="111" spans="1:22">
      <c r="A111">
        <v>9599</v>
      </c>
      <c r="B111" t="s">
        <v>10723</v>
      </c>
      <c r="C111">
        <v>2012</v>
      </c>
      <c r="D111" s="16">
        <v>41171</v>
      </c>
      <c r="E111" s="16">
        <v>41175</v>
      </c>
      <c r="F111" t="s">
        <v>50</v>
      </c>
      <c r="G111" t="s">
        <v>8233</v>
      </c>
      <c r="H111" t="s">
        <v>8234</v>
      </c>
      <c r="I111" t="s">
        <v>102</v>
      </c>
      <c r="J111" t="s">
        <v>27</v>
      </c>
      <c r="K111" t="s">
        <v>5395</v>
      </c>
      <c r="L111" t="s">
        <v>43</v>
      </c>
      <c r="M111">
        <v>95823</v>
      </c>
      <c r="N111" t="s">
        <v>44</v>
      </c>
      <c r="O111" t="s">
        <v>6332</v>
      </c>
      <c r="P111" t="s">
        <v>32</v>
      </c>
      <c r="Q111" t="s">
        <v>65</v>
      </c>
      <c r="R111" t="s">
        <v>6333</v>
      </c>
      <c r="S111">
        <v>60.84</v>
      </c>
      <c r="T111">
        <v>3</v>
      </c>
      <c r="U111">
        <v>0</v>
      </c>
      <c r="V111">
        <v>19.468799999999998</v>
      </c>
    </row>
    <row r="112" spans="1:22">
      <c r="A112">
        <v>111</v>
      </c>
      <c r="B112" t="s">
        <v>480</v>
      </c>
      <c r="C112">
        <v>2014</v>
      </c>
      <c r="D112" s="16">
        <v>41999</v>
      </c>
      <c r="E112" s="16">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c r="A113">
        <v>9593</v>
      </c>
      <c r="B113" t="s">
        <v>10720</v>
      </c>
      <c r="C113">
        <v>2013</v>
      </c>
      <c r="D113" s="16">
        <v>41484</v>
      </c>
      <c r="E113" s="16">
        <v>41488</v>
      </c>
      <c r="F113" t="s">
        <v>50</v>
      </c>
      <c r="G113" t="s">
        <v>5221</v>
      </c>
      <c r="H113" t="s">
        <v>5222</v>
      </c>
      <c r="I113" t="s">
        <v>102</v>
      </c>
      <c r="J113" t="s">
        <v>27</v>
      </c>
      <c r="K113" t="s">
        <v>602</v>
      </c>
      <c r="L113" t="s">
        <v>104</v>
      </c>
      <c r="M113">
        <v>77506</v>
      </c>
      <c r="N113" t="s">
        <v>105</v>
      </c>
      <c r="O113" t="s">
        <v>9343</v>
      </c>
      <c r="P113" t="s">
        <v>32</v>
      </c>
      <c r="Q113" t="s">
        <v>65</v>
      </c>
      <c r="R113" t="s">
        <v>9344</v>
      </c>
      <c r="S113">
        <v>302.72000000000003</v>
      </c>
      <c r="T113">
        <v>5</v>
      </c>
      <c r="U113">
        <v>0.6</v>
      </c>
      <c r="V113">
        <v>-378.40000000000009</v>
      </c>
    </row>
    <row r="114" spans="1:22">
      <c r="A114">
        <v>9592</v>
      </c>
      <c r="B114" t="s">
        <v>10720</v>
      </c>
      <c r="C114">
        <v>2013</v>
      </c>
      <c r="D114" s="16">
        <v>41484</v>
      </c>
      <c r="E114" s="16">
        <v>41488</v>
      </c>
      <c r="F114" t="s">
        <v>50</v>
      </c>
      <c r="G114" t="s">
        <v>5221</v>
      </c>
      <c r="H114" t="s">
        <v>5222</v>
      </c>
      <c r="I114" t="s">
        <v>102</v>
      </c>
      <c r="J114" t="s">
        <v>27</v>
      </c>
      <c r="K114" t="s">
        <v>602</v>
      </c>
      <c r="L114" t="s">
        <v>104</v>
      </c>
      <c r="M114">
        <v>77506</v>
      </c>
      <c r="N114" t="s">
        <v>105</v>
      </c>
      <c r="O114" t="s">
        <v>3469</v>
      </c>
      <c r="P114" t="s">
        <v>32</v>
      </c>
      <c r="Q114" t="s">
        <v>65</v>
      </c>
      <c r="R114" t="s">
        <v>3470</v>
      </c>
      <c r="S114">
        <v>24.700000000000003</v>
      </c>
      <c r="T114">
        <v>5</v>
      </c>
      <c r="U114">
        <v>0.6</v>
      </c>
      <c r="V114">
        <v>-9.8799999999999955</v>
      </c>
    </row>
    <row r="115" spans="1:22">
      <c r="A115">
        <v>9584</v>
      </c>
      <c r="B115" t="s">
        <v>10713</v>
      </c>
      <c r="C115">
        <v>2014</v>
      </c>
      <c r="D115" s="16">
        <v>41816</v>
      </c>
      <c r="E115" s="16">
        <v>41818</v>
      </c>
      <c r="F115" t="s">
        <v>23</v>
      </c>
      <c r="G115" t="s">
        <v>8354</v>
      </c>
      <c r="H115" t="s">
        <v>8355</v>
      </c>
      <c r="I115" t="s">
        <v>26</v>
      </c>
      <c r="J115" t="s">
        <v>27</v>
      </c>
      <c r="K115" t="s">
        <v>266</v>
      </c>
      <c r="L115" t="s">
        <v>267</v>
      </c>
      <c r="M115">
        <v>10024</v>
      </c>
      <c r="N115" t="s">
        <v>148</v>
      </c>
      <c r="O115" t="s">
        <v>5019</v>
      </c>
      <c r="P115" t="s">
        <v>32</v>
      </c>
      <c r="Q115" t="s">
        <v>33</v>
      </c>
      <c r="R115" t="s">
        <v>5020</v>
      </c>
      <c r="S115">
        <v>400.78400000000005</v>
      </c>
      <c r="T115">
        <v>1</v>
      </c>
      <c r="U115">
        <v>0.2</v>
      </c>
      <c r="V115">
        <v>-5.0098000000000269</v>
      </c>
    </row>
    <row r="116" spans="1:22">
      <c r="A116">
        <v>9582</v>
      </c>
      <c r="B116" t="s">
        <v>10711</v>
      </c>
      <c r="C116">
        <v>2014</v>
      </c>
      <c r="D116" s="16">
        <v>41897</v>
      </c>
      <c r="E116" s="16">
        <v>41899</v>
      </c>
      <c r="F116" t="s">
        <v>188</v>
      </c>
      <c r="G116" t="s">
        <v>417</v>
      </c>
      <c r="H116" t="s">
        <v>418</v>
      </c>
      <c r="I116" t="s">
        <v>102</v>
      </c>
      <c r="J116" t="s">
        <v>27</v>
      </c>
      <c r="K116" t="s">
        <v>266</v>
      </c>
      <c r="L116" t="s">
        <v>267</v>
      </c>
      <c r="M116">
        <v>10035</v>
      </c>
      <c r="N116" t="s">
        <v>148</v>
      </c>
      <c r="O116" t="s">
        <v>6956</v>
      </c>
      <c r="P116" t="s">
        <v>32</v>
      </c>
      <c r="Q116" t="s">
        <v>36</v>
      </c>
      <c r="R116" t="s">
        <v>6957</v>
      </c>
      <c r="S116">
        <v>589.41</v>
      </c>
      <c r="T116">
        <v>5</v>
      </c>
      <c r="U116">
        <v>0.1</v>
      </c>
      <c r="V116">
        <v>-6.5490000000000492</v>
      </c>
    </row>
    <row r="117" spans="1:22">
      <c r="A117">
        <v>9578</v>
      </c>
      <c r="B117" t="s">
        <v>10710</v>
      </c>
      <c r="C117">
        <v>2012</v>
      </c>
      <c r="D117" s="16">
        <v>41055</v>
      </c>
      <c r="E117" s="16">
        <v>41057</v>
      </c>
      <c r="F117" t="s">
        <v>23</v>
      </c>
      <c r="G117" t="s">
        <v>4361</v>
      </c>
      <c r="H117" t="s">
        <v>4362</v>
      </c>
      <c r="I117" t="s">
        <v>26</v>
      </c>
      <c r="J117" t="s">
        <v>27</v>
      </c>
      <c r="K117" t="s">
        <v>678</v>
      </c>
      <c r="L117" t="s">
        <v>104</v>
      </c>
      <c r="M117">
        <v>78207</v>
      </c>
      <c r="N117" t="s">
        <v>105</v>
      </c>
      <c r="O117" t="s">
        <v>4577</v>
      </c>
      <c r="P117" t="s">
        <v>32</v>
      </c>
      <c r="Q117" t="s">
        <v>36</v>
      </c>
      <c r="R117" t="s">
        <v>4578</v>
      </c>
      <c r="S117">
        <v>104.93</v>
      </c>
      <c r="T117">
        <v>5</v>
      </c>
      <c r="U117">
        <v>0.3</v>
      </c>
      <c r="V117">
        <v>-4.4969999999999999</v>
      </c>
    </row>
    <row r="118" spans="1:22">
      <c r="A118">
        <v>9576</v>
      </c>
      <c r="B118" t="s">
        <v>10710</v>
      </c>
      <c r="C118">
        <v>2012</v>
      </c>
      <c r="D118" s="16">
        <v>41055</v>
      </c>
      <c r="E118" s="16">
        <v>41057</v>
      </c>
      <c r="F118" t="s">
        <v>23</v>
      </c>
      <c r="G118" t="s">
        <v>4361</v>
      </c>
      <c r="H118" t="s">
        <v>4362</v>
      </c>
      <c r="I118" t="s">
        <v>26</v>
      </c>
      <c r="J118" t="s">
        <v>27</v>
      </c>
      <c r="K118" t="s">
        <v>678</v>
      </c>
      <c r="L118" t="s">
        <v>104</v>
      </c>
      <c r="M118">
        <v>78207</v>
      </c>
      <c r="N118" t="s">
        <v>105</v>
      </c>
      <c r="O118" t="s">
        <v>384</v>
      </c>
      <c r="P118" t="s">
        <v>32</v>
      </c>
      <c r="Q118" t="s">
        <v>36</v>
      </c>
      <c r="R118" t="s">
        <v>385</v>
      </c>
      <c r="S118">
        <v>105.68599999999999</v>
      </c>
      <c r="T118">
        <v>1</v>
      </c>
      <c r="U118">
        <v>0.3</v>
      </c>
      <c r="V118">
        <v>-28.686199999999999</v>
      </c>
    </row>
    <row r="119" spans="1:22">
      <c r="A119">
        <v>118</v>
      </c>
      <c r="B119" t="s">
        <v>507</v>
      </c>
      <c r="C119">
        <v>2012</v>
      </c>
      <c r="D119" s="16">
        <v>40970</v>
      </c>
      <c r="E119" s="16">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c r="A120">
        <v>9575</v>
      </c>
      <c r="B120" t="s">
        <v>10709</v>
      </c>
      <c r="C120">
        <v>2012</v>
      </c>
      <c r="D120" s="16">
        <v>41134</v>
      </c>
      <c r="E120" s="16">
        <v>41134</v>
      </c>
      <c r="F120" t="s">
        <v>1290</v>
      </c>
      <c r="G120" t="s">
        <v>144</v>
      </c>
      <c r="H120" t="s">
        <v>145</v>
      </c>
      <c r="I120" t="s">
        <v>26</v>
      </c>
      <c r="J120" t="s">
        <v>27</v>
      </c>
      <c r="K120" t="s">
        <v>4039</v>
      </c>
      <c r="L120" t="s">
        <v>43</v>
      </c>
      <c r="M120">
        <v>91767</v>
      </c>
      <c r="N120" t="s">
        <v>44</v>
      </c>
      <c r="O120" t="s">
        <v>4694</v>
      </c>
      <c r="P120" t="s">
        <v>32</v>
      </c>
      <c r="Q120" t="s">
        <v>65</v>
      </c>
      <c r="R120" t="s">
        <v>4695</v>
      </c>
      <c r="S120">
        <v>31.56</v>
      </c>
      <c r="T120">
        <v>3</v>
      </c>
      <c r="U120">
        <v>0</v>
      </c>
      <c r="V120">
        <v>10.4148</v>
      </c>
    </row>
    <row r="121" spans="1:22">
      <c r="A121">
        <v>120</v>
      </c>
      <c r="B121" t="s">
        <v>518</v>
      </c>
      <c r="C121">
        <v>2013</v>
      </c>
      <c r="D121" s="16">
        <v>41438</v>
      </c>
      <c r="E121" s="16">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c r="A122">
        <v>9566</v>
      </c>
      <c r="B122" t="s">
        <v>10706</v>
      </c>
      <c r="C122">
        <v>2011</v>
      </c>
      <c r="D122" s="16">
        <v>40633</v>
      </c>
      <c r="E122" s="16">
        <v>40633</v>
      </c>
      <c r="F122" t="s">
        <v>1290</v>
      </c>
      <c r="G122" t="s">
        <v>1945</v>
      </c>
      <c r="H122" t="s">
        <v>1946</v>
      </c>
      <c r="I122" t="s">
        <v>26</v>
      </c>
      <c r="J122" t="s">
        <v>27</v>
      </c>
      <c r="K122" t="s">
        <v>900</v>
      </c>
      <c r="L122" t="s">
        <v>54</v>
      </c>
      <c r="M122">
        <v>33614</v>
      </c>
      <c r="N122" t="s">
        <v>30</v>
      </c>
      <c r="O122" t="s">
        <v>942</v>
      </c>
      <c r="P122" t="s">
        <v>32</v>
      </c>
      <c r="Q122" t="s">
        <v>36</v>
      </c>
      <c r="R122" t="s">
        <v>943</v>
      </c>
      <c r="S122">
        <v>1125.4879999999998</v>
      </c>
      <c r="T122">
        <v>7</v>
      </c>
      <c r="U122">
        <v>0.2</v>
      </c>
      <c r="V122">
        <v>98.480200000000082</v>
      </c>
    </row>
    <row r="123" spans="1:22">
      <c r="A123">
        <v>9561</v>
      </c>
      <c r="B123" t="s">
        <v>10700</v>
      </c>
      <c r="C123">
        <v>2013</v>
      </c>
      <c r="D123" s="16">
        <v>41398</v>
      </c>
      <c r="E123" s="16">
        <v>41400</v>
      </c>
      <c r="F123" t="s">
        <v>188</v>
      </c>
      <c r="G123" t="s">
        <v>10701</v>
      </c>
      <c r="H123" t="s">
        <v>10702</v>
      </c>
      <c r="I123" t="s">
        <v>26</v>
      </c>
      <c r="J123" t="s">
        <v>27</v>
      </c>
      <c r="K123" t="s">
        <v>606</v>
      </c>
      <c r="L123" t="s">
        <v>498</v>
      </c>
      <c r="M123">
        <v>43055</v>
      </c>
      <c r="N123" t="s">
        <v>148</v>
      </c>
      <c r="O123" t="s">
        <v>5857</v>
      </c>
      <c r="P123" t="s">
        <v>32</v>
      </c>
      <c r="Q123" t="s">
        <v>65</v>
      </c>
      <c r="R123" t="s">
        <v>5858</v>
      </c>
      <c r="S123">
        <v>51.967999999999996</v>
      </c>
      <c r="T123">
        <v>2</v>
      </c>
      <c r="U123">
        <v>0.2</v>
      </c>
      <c r="V123">
        <v>10.393599999999998</v>
      </c>
    </row>
    <row r="124" spans="1:22">
      <c r="A124">
        <v>9558</v>
      </c>
      <c r="B124" t="s">
        <v>10699</v>
      </c>
      <c r="C124">
        <v>2011</v>
      </c>
      <c r="D124" s="16">
        <v>40833</v>
      </c>
      <c r="E124" s="16">
        <v>40835</v>
      </c>
      <c r="F124" t="s">
        <v>23</v>
      </c>
      <c r="G124" t="s">
        <v>3653</v>
      </c>
      <c r="H124" t="s">
        <v>3654</v>
      </c>
      <c r="I124" t="s">
        <v>26</v>
      </c>
      <c r="J124" t="s">
        <v>27</v>
      </c>
      <c r="K124" t="s">
        <v>184</v>
      </c>
      <c r="L124" t="s">
        <v>104</v>
      </c>
      <c r="M124">
        <v>77095</v>
      </c>
      <c r="N124" t="s">
        <v>105</v>
      </c>
      <c r="O124" t="s">
        <v>6345</v>
      </c>
      <c r="P124" t="s">
        <v>32</v>
      </c>
      <c r="Q124" t="s">
        <v>65</v>
      </c>
      <c r="R124" t="s">
        <v>6346</v>
      </c>
      <c r="S124">
        <v>5.3120000000000003</v>
      </c>
      <c r="T124">
        <v>2</v>
      </c>
      <c r="U124">
        <v>0.6</v>
      </c>
      <c r="V124">
        <v>-1.5935999999999995</v>
      </c>
    </row>
    <row r="125" spans="1:22">
      <c r="A125">
        <v>9555</v>
      </c>
      <c r="B125" t="s">
        <v>10697</v>
      </c>
      <c r="C125">
        <v>2012</v>
      </c>
      <c r="D125" s="16">
        <v>41241</v>
      </c>
      <c r="E125" s="16">
        <v>41245</v>
      </c>
      <c r="F125" t="s">
        <v>50</v>
      </c>
      <c r="G125" t="s">
        <v>6335</v>
      </c>
      <c r="H125" t="s">
        <v>6336</v>
      </c>
      <c r="I125" t="s">
        <v>26</v>
      </c>
      <c r="J125" t="s">
        <v>27</v>
      </c>
      <c r="K125" t="s">
        <v>497</v>
      </c>
      <c r="L125" t="s">
        <v>498</v>
      </c>
      <c r="M125">
        <v>43229</v>
      </c>
      <c r="N125" t="s">
        <v>148</v>
      </c>
      <c r="O125" t="s">
        <v>412</v>
      </c>
      <c r="P125" t="s">
        <v>32</v>
      </c>
      <c r="Q125" t="s">
        <v>65</v>
      </c>
      <c r="R125" t="s">
        <v>413</v>
      </c>
      <c r="S125">
        <v>71.12</v>
      </c>
      <c r="T125">
        <v>5</v>
      </c>
      <c r="U125">
        <v>0.2</v>
      </c>
      <c r="V125">
        <v>9.7789999999999964</v>
      </c>
    </row>
    <row r="126" spans="1:22">
      <c r="A126">
        <v>125</v>
      </c>
      <c r="B126" t="s">
        <v>530</v>
      </c>
      <c r="C126">
        <v>2011</v>
      </c>
      <c r="D126" s="16">
        <v>40903</v>
      </c>
      <c r="E126" s="1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c r="A127">
        <v>126</v>
      </c>
      <c r="B127" t="s">
        <v>535</v>
      </c>
      <c r="C127">
        <v>2011</v>
      </c>
      <c r="D127" s="16">
        <v>40806</v>
      </c>
      <c r="E127" s="16">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c r="A128">
        <v>9554</v>
      </c>
      <c r="B128" t="s">
        <v>10696</v>
      </c>
      <c r="C128">
        <v>2013</v>
      </c>
      <c r="D128" s="16">
        <v>41540</v>
      </c>
      <c r="E128" s="16">
        <v>41545</v>
      </c>
      <c r="F128" t="s">
        <v>50</v>
      </c>
      <c r="G128" t="s">
        <v>3518</v>
      </c>
      <c r="H128" t="s">
        <v>3519</v>
      </c>
      <c r="I128" t="s">
        <v>41</v>
      </c>
      <c r="J128" t="s">
        <v>27</v>
      </c>
      <c r="K128" t="s">
        <v>4800</v>
      </c>
      <c r="L128" t="s">
        <v>457</v>
      </c>
      <c r="M128">
        <v>80020</v>
      </c>
      <c r="N128" t="s">
        <v>44</v>
      </c>
      <c r="O128" t="s">
        <v>1540</v>
      </c>
      <c r="P128" t="s">
        <v>32</v>
      </c>
      <c r="Q128" t="s">
        <v>65</v>
      </c>
      <c r="R128" t="s">
        <v>1541</v>
      </c>
      <c r="S128">
        <v>68.432000000000016</v>
      </c>
      <c r="T128">
        <v>7</v>
      </c>
      <c r="U128">
        <v>0.2</v>
      </c>
      <c r="V128">
        <v>8.5539999999999878</v>
      </c>
    </row>
    <row r="129" spans="1:22">
      <c r="A129">
        <v>9545</v>
      </c>
      <c r="B129" t="s">
        <v>10690</v>
      </c>
      <c r="C129">
        <v>2012</v>
      </c>
      <c r="D129" s="16">
        <v>41127</v>
      </c>
      <c r="E129" s="16">
        <v>41131</v>
      </c>
      <c r="F129" t="s">
        <v>50</v>
      </c>
      <c r="G129" t="s">
        <v>2853</v>
      </c>
      <c r="H129" t="s">
        <v>2854</v>
      </c>
      <c r="I129" t="s">
        <v>41</v>
      </c>
      <c r="J129" t="s">
        <v>27</v>
      </c>
      <c r="K129" t="s">
        <v>184</v>
      </c>
      <c r="L129" t="s">
        <v>104</v>
      </c>
      <c r="M129">
        <v>77095</v>
      </c>
      <c r="N129" t="s">
        <v>105</v>
      </c>
      <c r="O129" t="s">
        <v>4408</v>
      </c>
      <c r="P129" t="s">
        <v>32</v>
      </c>
      <c r="Q129" t="s">
        <v>33</v>
      </c>
      <c r="R129" t="s">
        <v>4409</v>
      </c>
      <c r="S129">
        <v>369.19919999999996</v>
      </c>
      <c r="T129">
        <v>3</v>
      </c>
      <c r="U129">
        <v>0.32</v>
      </c>
      <c r="V129">
        <v>-114.01739999999995</v>
      </c>
    </row>
    <row r="130" spans="1:22">
      <c r="A130">
        <v>129</v>
      </c>
      <c r="B130" t="s">
        <v>549</v>
      </c>
      <c r="C130">
        <v>2013</v>
      </c>
      <c r="D130" s="16">
        <v>41585</v>
      </c>
      <c r="E130" s="16">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c r="A131">
        <v>130</v>
      </c>
      <c r="B131" t="s">
        <v>549</v>
      </c>
      <c r="C131">
        <v>2013</v>
      </c>
      <c r="D131" s="16">
        <v>41585</v>
      </c>
      <c r="E131" s="16">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c r="A132">
        <v>9541</v>
      </c>
      <c r="B132" t="s">
        <v>10689</v>
      </c>
      <c r="C132">
        <v>2012</v>
      </c>
      <c r="D132" s="16">
        <v>41040</v>
      </c>
      <c r="E132" s="16">
        <v>41045</v>
      </c>
      <c r="F132" t="s">
        <v>23</v>
      </c>
      <c r="G132" t="s">
        <v>301</v>
      </c>
      <c r="H132" t="s">
        <v>302</v>
      </c>
      <c r="I132" t="s">
        <v>102</v>
      </c>
      <c r="J132" t="s">
        <v>27</v>
      </c>
      <c r="K132" t="s">
        <v>544</v>
      </c>
      <c r="L132" t="s">
        <v>310</v>
      </c>
      <c r="M132">
        <v>85023</v>
      </c>
      <c r="N132" t="s">
        <v>44</v>
      </c>
      <c r="O132" t="s">
        <v>3411</v>
      </c>
      <c r="P132" t="s">
        <v>32</v>
      </c>
      <c r="Q132" t="s">
        <v>36</v>
      </c>
      <c r="R132" t="s">
        <v>3412</v>
      </c>
      <c r="S132">
        <v>191.96800000000002</v>
      </c>
      <c r="T132">
        <v>7</v>
      </c>
      <c r="U132">
        <v>0.2</v>
      </c>
      <c r="V132">
        <v>16.797200000000004</v>
      </c>
    </row>
    <row r="133" spans="1:22">
      <c r="A133">
        <v>9538</v>
      </c>
      <c r="B133" t="s">
        <v>10687</v>
      </c>
      <c r="C133">
        <v>2013</v>
      </c>
      <c r="D133" s="16">
        <v>41543</v>
      </c>
      <c r="E133" s="16">
        <v>41545</v>
      </c>
      <c r="F133" t="s">
        <v>188</v>
      </c>
      <c r="G133" t="s">
        <v>3703</v>
      </c>
      <c r="H133" t="s">
        <v>3704</v>
      </c>
      <c r="I133" t="s">
        <v>41</v>
      </c>
      <c r="J133" t="s">
        <v>27</v>
      </c>
      <c r="K133" t="s">
        <v>127</v>
      </c>
      <c r="L133" t="s">
        <v>43</v>
      </c>
      <c r="M133">
        <v>94110</v>
      </c>
      <c r="N133" t="s">
        <v>44</v>
      </c>
      <c r="O133" t="s">
        <v>764</v>
      </c>
      <c r="P133" t="s">
        <v>32</v>
      </c>
      <c r="Q133" t="s">
        <v>33</v>
      </c>
      <c r="R133" t="s">
        <v>765</v>
      </c>
      <c r="S133">
        <v>477.666</v>
      </c>
      <c r="T133">
        <v>2</v>
      </c>
      <c r="U133">
        <v>0.15</v>
      </c>
      <c r="V133">
        <v>84.293999999999969</v>
      </c>
    </row>
    <row r="134" spans="1:22">
      <c r="A134">
        <v>9537</v>
      </c>
      <c r="B134" t="s">
        <v>10686</v>
      </c>
      <c r="C134">
        <v>2014</v>
      </c>
      <c r="D134" s="16">
        <v>41803</v>
      </c>
      <c r="E134" s="16">
        <v>41805</v>
      </c>
      <c r="F134" t="s">
        <v>23</v>
      </c>
      <c r="G134" t="s">
        <v>542</v>
      </c>
      <c r="H134" t="s">
        <v>543</v>
      </c>
      <c r="I134" t="s">
        <v>26</v>
      </c>
      <c r="J134" t="s">
        <v>27</v>
      </c>
      <c r="K134" t="s">
        <v>303</v>
      </c>
      <c r="L134" t="s">
        <v>211</v>
      </c>
      <c r="M134">
        <v>60610</v>
      </c>
      <c r="N134" t="s">
        <v>105</v>
      </c>
      <c r="O134" t="s">
        <v>5061</v>
      </c>
      <c r="P134" t="s">
        <v>32</v>
      </c>
      <c r="Q134" t="s">
        <v>65</v>
      </c>
      <c r="R134" t="s">
        <v>5062</v>
      </c>
      <c r="S134">
        <v>8.8559999999999999</v>
      </c>
      <c r="T134">
        <v>3</v>
      </c>
      <c r="U134">
        <v>0.6</v>
      </c>
      <c r="V134">
        <v>-6.8634000000000013</v>
      </c>
    </row>
    <row r="135" spans="1:22">
      <c r="A135">
        <v>9533</v>
      </c>
      <c r="B135" t="s">
        <v>10685</v>
      </c>
      <c r="C135">
        <v>2013</v>
      </c>
      <c r="D135" s="16">
        <v>41575</v>
      </c>
      <c r="E135" s="16">
        <v>41579</v>
      </c>
      <c r="F135" t="s">
        <v>50</v>
      </c>
      <c r="G135" t="s">
        <v>5008</v>
      </c>
      <c r="H135" t="s">
        <v>5009</v>
      </c>
      <c r="I135" t="s">
        <v>26</v>
      </c>
      <c r="J135" t="s">
        <v>27</v>
      </c>
      <c r="K135" t="s">
        <v>266</v>
      </c>
      <c r="L135" t="s">
        <v>267</v>
      </c>
      <c r="M135">
        <v>10011</v>
      </c>
      <c r="N135" t="s">
        <v>148</v>
      </c>
      <c r="O135" t="s">
        <v>5165</v>
      </c>
      <c r="P135" t="s">
        <v>32</v>
      </c>
      <c r="Q135" t="s">
        <v>36</v>
      </c>
      <c r="R135" t="s">
        <v>5166</v>
      </c>
      <c r="S135">
        <v>427.64400000000001</v>
      </c>
      <c r="T135">
        <v>14</v>
      </c>
      <c r="U135">
        <v>0.1</v>
      </c>
      <c r="V135">
        <v>80.777199999999979</v>
      </c>
    </row>
    <row r="136" spans="1:22">
      <c r="A136">
        <v>9526</v>
      </c>
      <c r="B136" t="s">
        <v>10681</v>
      </c>
      <c r="C136">
        <v>2014</v>
      </c>
      <c r="D136" s="16">
        <v>41979</v>
      </c>
      <c r="E136" s="16">
        <v>41980</v>
      </c>
      <c r="F136" t="s">
        <v>188</v>
      </c>
      <c r="G136" t="s">
        <v>5117</v>
      </c>
      <c r="H136" t="s">
        <v>5118</v>
      </c>
      <c r="I136" t="s">
        <v>102</v>
      </c>
      <c r="J136" t="s">
        <v>27</v>
      </c>
      <c r="K136" t="s">
        <v>95</v>
      </c>
      <c r="L136" t="s">
        <v>96</v>
      </c>
      <c r="M136">
        <v>98115</v>
      </c>
      <c r="N136" t="s">
        <v>44</v>
      </c>
      <c r="O136" t="s">
        <v>3464</v>
      </c>
      <c r="P136" t="s">
        <v>32</v>
      </c>
      <c r="Q136" t="s">
        <v>65</v>
      </c>
      <c r="R136" t="s">
        <v>3465</v>
      </c>
      <c r="S136">
        <v>199.89999999999998</v>
      </c>
      <c r="T136">
        <v>5</v>
      </c>
      <c r="U136">
        <v>0</v>
      </c>
      <c r="V136">
        <v>39.97999999999999</v>
      </c>
    </row>
    <row r="137" spans="1:22">
      <c r="A137">
        <v>9513</v>
      </c>
      <c r="B137" t="s">
        <v>10671</v>
      </c>
      <c r="C137">
        <v>2014</v>
      </c>
      <c r="D137" s="16">
        <v>41790</v>
      </c>
      <c r="E137" s="16">
        <v>41794</v>
      </c>
      <c r="F137" t="s">
        <v>23</v>
      </c>
      <c r="G137" t="s">
        <v>3450</v>
      </c>
      <c r="H137" t="s">
        <v>3451</v>
      </c>
      <c r="I137" t="s">
        <v>26</v>
      </c>
      <c r="J137" t="s">
        <v>27</v>
      </c>
      <c r="K137" t="s">
        <v>815</v>
      </c>
      <c r="L137" t="s">
        <v>104</v>
      </c>
      <c r="M137">
        <v>75217</v>
      </c>
      <c r="N137" t="s">
        <v>105</v>
      </c>
      <c r="O137" t="s">
        <v>3091</v>
      </c>
      <c r="P137" t="s">
        <v>32</v>
      </c>
      <c r="Q137" t="s">
        <v>33</v>
      </c>
      <c r="R137" t="s">
        <v>3092</v>
      </c>
      <c r="S137">
        <v>204.66639999999998</v>
      </c>
      <c r="T137">
        <v>1</v>
      </c>
      <c r="U137">
        <v>0.32</v>
      </c>
      <c r="V137">
        <v>-6.0196000000000254</v>
      </c>
    </row>
    <row r="138" spans="1:22">
      <c r="A138">
        <v>9502</v>
      </c>
      <c r="B138" t="s">
        <v>10665</v>
      </c>
      <c r="C138">
        <v>2012</v>
      </c>
      <c r="D138" s="16">
        <v>41233</v>
      </c>
      <c r="E138" s="16">
        <v>41237</v>
      </c>
      <c r="F138" t="s">
        <v>50</v>
      </c>
      <c r="G138" t="s">
        <v>5351</v>
      </c>
      <c r="H138" t="s">
        <v>5352</v>
      </c>
      <c r="I138" t="s">
        <v>26</v>
      </c>
      <c r="J138" t="s">
        <v>27</v>
      </c>
      <c r="K138" t="s">
        <v>127</v>
      </c>
      <c r="L138" t="s">
        <v>43</v>
      </c>
      <c r="M138">
        <v>94109</v>
      </c>
      <c r="N138" t="s">
        <v>44</v>
      </c>
      <c r="O138" t="s">
        <v>6056</v>
      </c>
      <c r="P138" t="s">
        <v>32</v>
      </c>
      <c r="Q138" t="s">
        <v>65</v>
      </c>
      <c r="R138" t="s">
        <v>6057</v>
      </c>
      <c r="S138">
        <v>32.04</v>
      </c>
      <c r="T138">
        <v>3</v>
      </c>
      <c r="U138">
        <v>0</v>
      </c>
      <c r="V138">
        <v>8.01</v>
      </c>
    </row>
    <row r="139" spans="1:22">
      <c r="A139">
        <v>9501</v>
      </c>
      <c r="B139" t="s">
        <v>10664</v>
      </c>
      <c r="C139">
        <v>2013</v>
      </c>
      <c r="D139" s="16">
        <v>41421</v>
      </c>
      <c r="E139" s="16">
        <v>41425</v>
      </c>
      <c r="F139" t="s">
        <v>50</v>
      </c>
      <c r="G139" t="s">
        <v>5677</v>
      </c>
      <c r="H139" t="s">
        <v>5678</v>
      </c>
      <c r="I139" t="s">
        <v>26</v>
      </c>
      <c r="J139" t="s">
        <v>27</v>
      </c>
      <c r="K139" t="s">
        <v>2548</v>
      </c>
      <c r="L139" t="s">
        <v>114</v>
      </c>
      <c r="M139">
        <v>53209</v>
      </c>
      <c r="N139" t="s">
        <v>105</v>
      </c>
      <c r="O139" t="s">
        <v>4412</v>
      </c>
      <c r="P139" t="s">
        <v>32</v>
      </c>
      <c r="Q139" t="s">
        <v>65</v>
      </c>
      <c r="R139" t="s">
        <v>4413</v>
      </c>
      <c r="S139">
        <v>26.94</v>
      </c>
      <c r="T139">
        <v>3</v>
      </c>
      <c r="U139">
        <v>0</v>
      </c>
      <c r="V139">
        <v>11.314800000000002</v>
      </c>
    </row>
    <row r="140" spans="1:22">
      <c r="A140">
        <v>9494</v>
      </c>
      <c r="B140" t="s">
        <v>10661</v>
      </c>
      <c r="C140">
        <v>2013</v>
      </c>
      <c r="D140" s="16">
        <v>41277</v>
      </c>
      <c r="E140" s="16">
        <v>41282</v>
      </c>
      <c r="F140" t="s">
        <v>50</v>
      </c>
      <c r="G140" t="s">
        <v>5724</v>
      </c>
      <c r="H140" t="s">
        <v>5725</v>
      </c>
      <c r="I140" t="s">
        <v>41</v>
      </c>
      <c r="J140" t="s">
        <v>27</v>
      </c>
      <c r="K140" t="s">
        <v>7192</v>
      </c>
      <c r="L140" t="s">
        <v>649</v>
      </c>
      <c r="M140">
        <v>74012</v>
      </c>
      <c r="N140" t="s">
        <v>105</v>
      </c>
      <c r="O140" t="s">
        <v>1353</v>
      </c>
      <c r="P140" t="s">
        <v>32</v>
      </c>
      <c r="Q140" t="s">
        <v>56</v>
      </c>
      <c r="R140" t="s">
        <v>1354</v>
      </c>
      <c r="S140">
        <v>1592.8500000000001</v>
      </c>
      <c r="T140">
        <v>7</v>
      </c>
      <c r="U140">
        <v>0</v>
      </c>
      <c r="V140">
        <v>350.42700000000002</v>
      </c>
    </row>
    <row r="141" spans="1:22">
      <c r="A141">
        <v>140</v>
      </c>
      <c r="B141" t="s">
        <v>563</v>
      </c>
      <c r="C141">
        <v>2013</v>
      </c>
      <c r="D141" s="16">
        <v>41561</v>
      </c>
      <c r="E141" s="16">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c r="A142">
        <v>141</v>
      </c>
      <c r="B142" t="s">
        <v>580</v>
      </c>
      <c r="C142">
        <v>2013</v>
      </c>
      <c r="D142" s="16">
        <v>41523</v>
      </c>
      <c r="E142" s="16">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c r="A143">
        <v>9487</v>
      </c>
      <c r="B143" t="s">
        <v>10655</v>
      </c>
      <c r="C143">
        <v>2014</v>
      </c>
      <c r="D143" s="16">
        <v>41925</v>
      </c>
      <c r="E143" s="16">
        <v>41925</v>
      </c>
      <c r="F143" t="s">
        <v>1290</v>
      </c>
      <c r="G143" t="s">
        <v>1485</v>
      </c>
      <c r="H143" t="s">
        <v>1486</v>
      </c>
      <c r="I143" t="s">
        <v>26</v>
      </c>
      <c r="J143" t="s">
        <v>27</v>
      </c>
      <c r="K143" t="s">
        <v>5697</v>
      </c>
      <c r="L143" t="s">
        <v>9726</v>
      </c>
      <c r="M143">
        <v>26003</v>
      </c>
      <c r="N143" t="s">
        <v>148</v>
      </c>
      <c r="O143" t="s">
        <v>3326</v>
      </c>
      <c r="P143" t="s">
        <v>32</v>
      </c>
      <c r="Q143" t="s">
        <v>56</v>
      </c>
      <c r="R143" t="s">
        <v>3327</v>
      </c>
      <c r="S143">
        <v>673.34399999999994</v>
      </c>
      <c r="T143">
        <v>3</v>
      </c>
      <c r="U143">
        <v>0.3</v>
      </c>
      <c r="V143">
        <v>-76.953599999999994</v>
      </c>
    </row>
    <row r="144" spans="1:22">
      <c r="A144">
        <v>9485</v>
      </c>
      <c r="B144" t="s">
        <v>10654</v>
      </c>
      <c r="C144">
        <v>2013</v>
      </c>
      <c r="D144" s="16">
        <v>41611</v>
      </c>
      <c r="E144" s="16">
        <v>41613</v>
      </c>
      <c r="F144" t="s">
        <v>23</v>
      </c>
      <c r="G144" t="s">
        <v>4193</v>
      </c>
      <c r="H144" t="s">
        <v>4194</v>
      </c>
      <c r="I144" t="s">
        <v>41</v>
      </c>
      <c r="J144" t="s">
        <v>27</v>
      </c>
      <c r="K144" t="s">
        <v>184</v>
      </c>
      <c r="L144" t="s">
        <v>104</v>
      </c>
      <c r="M144">
        <v>77036</v>
      </c>
      <c r="N144" t="s">
        <v>105</v>
      </c>
      <c r="O144" t="s">
        <v>7658</v>
      </c>
      <c r="P144" t="s">
        <v>32</v>
      </c>
      <c r="Q144" t="s">
        <v>33</v>
      </c>
      <c r="R144" t="s">
        <v>7659</v>
      </c>
      <c r="S144">
        <v>781.86399999999992</v>
      </c>
      <c r="T144">
        <v>10</v>
      </c>
      <c r="U144">
        <v>0.32</v>
      </c>
      <c r="V144">
        <v>-137.97600000000008</v>
      </c>
    </row>
    <row r="145" spans="1:22">
      <c r="A145">
        <v>9477</v>
      </c>
      <c r="B145" t="s">
        <v>10648</v>
      </c>
      <c r="C145">
        <v>2012</v>
      </c>
      <c r="D145" s="16">
        <v>41060</v>
      </c>
      <c r="E145" s="16">
        <v>41065</v>
      </c>
      <c r="F145" t="s">
        <v>23</v>
      </c>
      <c r="G145" t="s">
        <v>264</v>
      </c>
      <c r="H145" t="s">
        <v>265</v>
      </c>
      <c r="I145" t="s">
        <v>41</v>
      </c>
      <c r="J145" t="s">
        <v>27</v>
      </c>
      <c r="K145" t="s">
        <v>303</v>
      </c>
      <c r="L145" t="s">
        <v>211</v>
      </c>
      <c r="M145">
        <v>60653</v>
      </c>
      <c r="N145" t="s">
        <v>105</v>
      </c>
      <c r="O145" t="s">
        <v>6625</v>
      </c>
      <c r="P145" t="s">
        <v>32</v>
      </c>
      <c r="Q145" t="s">
        <v>65</v>
      </c>
      <c r="R145" t="s">
        <v>6626</v>
      </c>
      <c r="S145">
        <v>51.56</v>
      </c>
      <c r="T145">
        <v>2</v>
      </c>
      <c r="U145">
        <v>0.6</v>
      </c>
      <c r="V145">
        <v>-61.872</v>
      </c>
    </row>
    <row r="146" spans="1:22">
      <c r="A146">
        <v>9474</v>
      </c>
      <c r="B146" t="s">
        <v>10647</v>
      </c>
      <c r="C146">
        <v>2014</v>
      </c>
      <c r="D146" s="16">
        <v>41949</v>
      </c>
      <c r="E146" s="16">
        <v>41954</v>
      </c>
      <c r="F146" t="s">
        <v>23</v>
      </c>
      <c r="G146" t="s">
        <v>4311</v>
      </c>
      <c r="H146" t="s">
        <v>4312</v>
      </c>
      <c r="I146" t="s">
        <v>26</v>
      </c>
      <c r="J146" t="s">
        <v>27</v>
      </c>
      <c r="K146" t="s">
        <v>266</v>
      </c>
      <c r="L146" t="s">
        <v>267</v>
      </c>
      <c r="M146">
        <v>10024</v>
      </c>
      <c r="N146" t="s">
        <v>148</v>
      </c>
      <c r="O146" t="s">
        <v>8392</v>
      </c>
      <c r="P146" t="s">
        <v>32</v>
      </c>
      <c r="Q146" t="s">
        <v>65</v>
      </c>
      <c r="R146" t="s">
        <v>8393</v>
      </c>
      <c r="S146">
        <v>101.4</v>
      </c>
      <c r="T146">
        <v>5</v>
      </c>
      <c r="U146">
        <v>0</v>
      </c>
      <c r="V146">
        <v>38.532000000000004</v>
      </c>
    </row>
    <row r="147" spans="1:22">
      <c r="A147">
        <v>9473</v>
      </c>
      <c r="B147" t="s">
        <v>10647</v>
      </c>
      <c r="C147">
        <v>2014</v>
      </c>
      <c r="D147" s="16">
        <v>41949</v>
      </c>
      <c r="E147" s="16">
        <v>41954</v>
      </c>
      <c r="F147" t="s">
        <v>23</v>
      </c>
      <c r="G147" t="s">
        <v>4311</v>
      </c>
      <c r="H147" t="s">
        <v>4312</v>
      </c>
      <c r="I147" t="s">
        <v>26</v>
      </c>
      <c r="J147" t="s">
        <v>27</v>
      </c>
      <c r="K147" t="s">
        <v>266</v>
      </c>
      <c r="L147" t="s">
        <v>267</v>
      </c>
      <c r="M147">
        <v>10024</v>
      </c>
      <c r="N147" t="s">
        <v>148</v>
      </c>
      <c r="O147" t="s">
        <v>6142</v>
      </c>
      <c r="P147" t="s">
        <v>32</v>
      </c>
      <c r="Q147" t="s">
        <v>36</v>
      </c>
      <c r="R147" t="s">
        <v>6143</v>
      </c>
      <c r="S147">
        <v>128.12400000000002</v>
      </c>
      <c r="T147">
        <v>2</v>
      </c>
      <c r="U147">
        <v>0.1</v>
      </c>
      <c r="V147">
        <v>24.2012</v>
      </c>
    </row>
    <row r="148" spans="1:22">
      <c r="A148">
        <v>147</v>
      </c>
      <c r="B148" t="s">
        <v>603</v>
      </c>
      <c r="C148">
        <v>2011</v>
      </c>
      <c r="D148" s="16">
        <v>40838</v>
      </c>
      <c r="E148" s="16">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c r="A149">
        <v>9468</v>
      </c>
      <c r="B149" t="s">
        <v>10647</v>
      </c>
      <c r="C149">
        <v>2014</v>
      </c>
      <c r="D149" s="16">
        <v>41949</v>
      </c>
      <c r="E149" s="16">
        <v>41954</v>
      </c>
      <c r="F149" t="s">
        <v>23</v>
      </c>
      <c r="G149" t="s">
        <v>4311</v>
      </c>
      <c r="H149" t="s">
        <v>4312</v>
      </c>
      <c r="I149" t="s">
        <v>26</v>
      </c>
      <c r="J149" t="s">
        <v>27</v>
      </c>
      <c r="K149" t="s">
        <v>266</v>
      </c>
      <c r="L149" t="s">
        <v>267</v>
      </c>
      <c r="M149">
        <v>10024</v>
      </c>
      <c r="N149" t="s">
        <v>148</v>
      </c>
      <c r="O149" t="s">
        <v>6944</v>
      </c>
      <c r="P149" t="s">
        <v>32</v>
      </c>
      <c r="Q149" t="s">
        <v>56</v>
      </c>
      <c r="R149" t="s">
        <v>6945</v>
      </c>
      <c r="S149">
        <v>166.5</v>
      </c>
      <c r="T149">
        <v>2</v>
      </c>
      <c r="U149">
        <v>0.4</v>
      </c>
      <c r="V149">
        <v>-66.599999999999994</v>
      </c>
    </row>
    <row r="150" spans="1:22">
      <c r="A150">
        <v>9466</v>
      </c>
      <c r="B150" t="s">
        <v>10646</v>
      </c>
      <c r="C150">
        <v>2013</v>
      </c>
      <c r="D150" s="16">
        <v>41598</v>
      </c>
      <c r="E150" s="16">
        <v>41602</v>
      </c>
      <c r="F150" t="s">
        <v>50</v>
      </c>
      <c r="G150" t="s">
        <v>264</v>
      </c>
      <c r="H150" t="s">
        <v>265</v>
      </c>
      <c r="I150" t="s">
        <v>41</v>
      </c>
      <c r="J150" t="s">
        <v>27</v>
      </c>
      <c r="K150" t="s">
        <v>95</v>
      </c>
      <c r="L150" t="s">
        <v>96</v>
      </c>
      <c r="M150">
        <v>98115</v>
      </c>
      <c r="N150" t="s">
        <v>44</v>
      </c>
      <c r="O150" t="s">
        <v>1812</v>
      </c>
      <c r="P150" t="s">
        <v>32</v>
      </c>
      <c r="Q150" t="s">
        <v>65</v>
      </c>
      <c r="R150" t="s">
        <v>1813</v>
      </c>
      <c r="S150">
        <v>31.96</v>
      </c>
      <c r="T150">
        <v>2</v>
      </c>
      <c r="U150">
        <v>0</v>
      </c>
      <c r="V150">
        <v>1.597999999999999</v>
      </c>
    </row>
    <row r="151" spans="1:22">
      <c r="A151">
        <v>150</v>
      </c>
      <c r="B151" t="s">
        <v>609</v>
      </c>
      <c r="C151">
        <v>2013</v>
      </c>
      <c r="D151" s="16">
        <v>41614</v>
      </c>
      <c r="E151" s="16">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c r="A152">
        <v>9463</v>
      </c>
      <c r="B152" t="s">
        <v>10643</v>
      </c>
      <c r="C152">
        <v>2014</v>
      </c>
      <c r="D152" s="16">
        <v>41969</v>
      </c>
      <c r="E152" s="16">
        <v>41974</v>
      </c>
      <c r="F152" t="s">
        <v>23</v>
      </c>
      <c r="G152" t="s">
        <v>307</v>
      </c>
      <c r="H152" t="s">
        <v>308</v>
      </c>
      <c r="I152" t="s">
        <v>41</v>
      </c>
      <c r="J152" t="s">
        <v>27</v>
      </c>
      <c r="K152" t="s">
        <v>1473</v>
      </c>
      <c r="L152" t="s">
        <v>29</v>
      </c>
      <c r="M152">
        <v>40214</v>
      </c>
      <c r="N152" t="s">
        <v>30</v>
      </c>
      <c r="O152" t="s">
        <v>4519</v>
      </c>
      <c r="P152" t="s">
        <v>32</v>
      </c>
      <c r="Q152" t="s">
        <v>36</v>
      </c>
      <c r="R152" t="s">
        <v>4520</v>
      </c>
      <c r="S152">
        <v>701.96</v>
      </c>
      <c r="T152">
        <v>2</v>
      </c>
      <c r="U152">
        <v>0</v>
      </c>
      <c r="V152">
        <v>168.47040000000004</v>
      </c>
    </row>
    <row r="153" spans="1:22">
      <c r="A153">
        <v>9448</v>
      </c>
      <c r="B153" t="s">
        <v>10629</v>
      </c>
      <c r="C153">
        <v>2014</v>
      </c>
      <c r="D153" s="16">
        <v>41787</v>
      </c>
      <c r="E153" s="16">
        <v>41794</v>
      </c>
      <c r="F153" t="s">
        <v>50</v>
      </c>
      <c r="G153" t="s">
        <v>364</v>
      </c>
      <c r="H153" t="s">
        <v>365</v>
      </c>
      <c r="I153" t="s">
        <v>26</v>
      </c>
      <c r="J153" t="s">
        <v>27</v>
      </c>
      <c r="K153" t="s">
        <v>4548</v>
      </c>
      <c r="L153" t="s">
        <v>649</v>
      </c>
      <c r="M153">
        <v>74133</v>
      </c>
      <c r="N153" t="s">
        <v>105</v>
      </c>
      <c r="O153" t="s">
        <v>194</v>
      </c>
      <c r="P153" t="s">
        <v>32</v>
      </c>
      <c r="Q153" t="s">
        <v>65</v>
      </c>
      <c r="R153" t="s">
        <v>195</v>
      </c>
      <c r="S153">
        <v>477.29999999999995</v>
      </c>
      <c r="T153">
        <v>5</v>
      </c>
      <c r="U153">
        <v>0</v>
      </c>
      <c r="V153">
        <v>138.41699999999997</v>
      </c>
    </row>
    <row r="154" spans="1:22">
      <c r="A154">
        <v>9431</v>
      </c>
      <c r="B154" t="s">
        <v>10614</v>
      </c>
      <c r="C154">
        <v>2012</v>
      </c>
      <c r="D154" s="16">
        <v>41149</v>
      </c>
      <c r="E154" s="16">
        <v>41153</v>
      </c>
      <c r="F154" t="s">
        <v>50</v>
      </c>
      <c r="G154" t="s">
        <v>1131</v>
      </c>
      <c r="H154" t="s">
        <v>1132</v>
      </c>
      <c r="I154" t="s">
        <v>41</v>
      </c>
      <c r="J154" t="s">
        <v>27</v>
      </c>
      <c r="K154" t="s">
        <v>815</v>
      </c>
      <c r="L154" t="s">
        <v>104</v>
      </c>
      <c r="M154">
        <v>75081</v>
      </c>
      <c r="N154" t="s">
        <v>105</v>
      </c>
      <c r="O154" t="s">
        <v>4455</v>
      </c>
      <c r="P154" t="s">
        <v>32</v>
      </c>
      <c r="Q154" t="s">
        <v>56</v>
      </c>
      <c r="R154" t="s">
        <v>4456</v>
      </c>
      <c r="S154">
        <v>103.48100000000001</v>
      </c>
      <c r="T154">
        <v>1</v>
      </c>
      <c r="U154">
        <v>0.3</v>
      </c>
      <c r="V154">
        <v>-16.261300000000006</v>
      </c>
    </row>
    <row r="155" spans="1:22">
      <c r="A155">
        <v>9429</v>
      </c>
      <c r="B155" t="s">
        <v>10613</v>
      </c>
      <c r="C155">
        <v>2011</v>
      </c>
      <c r="D155" s="16">
        <v>40674</v>
      </c>
      <c r="E155" s="16">
        <v>40679</v>
      </c>
      <c r="F155" t="s">
        <v>50</v>
      </c>
      <c r="G155" t="s">
        <v>847</v>
      </c>
      <c r="H155" t="s">
        <v>848</v>
      </c>
      <c r="I155" t="s">
        <v>41</v>
      </c>
      <c r="J155" t="s">
        <v>27</v>
      </c>
      <c r="K155" t="s">
        <v>1681</v>
      </c>
      <c r="L155" t="s">
        <v>104</v>
      </c>
      <c r="M155">
        <v>77340</v>
      </c>
      <c r="N155" t="s">
        <v>105</v>
      </c>
      <c r="O155" t="s">
        <v>1488</v>
      </c>
      <c r="P155" t="s">
        <v>32</v>
      </c>
      <c r="Q155" t="s">
        <v>36</v>
      </c>
      <c r="R155" t="s">
        <v>1489</v>
      </c>
      <c r="S155">
        <v>1212.9599999999998</v>
      </c>
      <c r="T155">
        <v>8</v>
      </c>
      <c r="U155">
        <v>0.3</v>
      </c>
      <c r="V155">
        <v>-69.311999999999898</v>
      </c>
    </row>
    <row r="156" spans="1:22">
      <c r="A156">
        <v>9428</v>
      </c>
      <c r="B156" t="s">
        <v>10612</v>
      </c>
      <c r="C156">
        <v>2011</v>
      </c>
      <c r="D156" s="16">
        <v>40874</v>
      </c>
      <c r="E156" s="16">
        <v>40878</v>
      </c>
      <c r="F156" t="s">
        <v>50</v>
      </c>
      <c r="G156" t="s">
        <v>6634</v>
      </c>
      <c r="H156" t="s">
        <v>6635</v>
      </c>
      <c r="I156" t="s">
        <v>41</v>
      </c>
      <c r="J156" t="s">
        <v>27</v>
      </c>
      <c r="K156" t="s">
        <v>3452</v>
      </c>
      <c r="L156" t="s">
        <v>267</v>
      </c>
      <c r="M156">
        <v>14215</v>
      </c>
      <c r="N156" t="s">
        <v>148</v>
      </c>
      <c r="O156" t="s">
        <v>3464</v>
      </c>
      <c r="P156" t="s">
        <v>32</v>
      </c>
      <c r="Q156" t="s">
        <v>65</v>
      </c>
      <c r="R156" t="s">
        <v>3465</v>
      </c>
      <c r="S156">
        <v>199.89999999999998</v>
      </c>
      <c r="T156">
        <v>5</v>
      </c>
      <c r="U156">
        <v>0</v>
      </c>
      <c r="V156">
        <v>39.97999999999999</v>
      </c>
    </row>
    <row r="157" spans="1:22">
      <c r="A157">
        <v>9426</v>
      </c>
      <c r="B157" t="s">
        <v>10610</v>
      </c>
      <c r="C157">
        <v>2011</v>
      </c>
      <c r="D157" s="16">
        <v>40798</v>
      </c>
      <c r="E157" s="16">
        <v>40803</v>
      </c>
      <c r="F157" t="s">
        <v>23</v>
      </c>
      <c r="G157" t="s">
        <v>4876</v>
      </c>
      <c r="H157" t="s">
        <v>4877</v>
      </c>
      <c r="I157" t="s">
        <v>26</v>
      </c>
      <c r="J157" t="s">
        <v>27</v>
      </c>
      <c r="K157" t="s">
        <v>266</v>
      </c>
      <c r="L157" t="s">
        <v>267</v>
      </c>
      <c r="M157">
        <v>10035</v>
      </c>
      <c r="N157" t="s">
        <v>148</v>
      </c>
      <c r="O157" t="s">
        <v>1872</v>
      </c>
      <c r="P157" t="s">
        <v>32</v>
      </c>
      <c r="Q157" t="s">
        <v>36</v>
      </c>
      <c r="R157" t="s">
        <v>1873</v>
      </c>
      <c r="S157">
        <v>3785.2920000000004</v>
      </c>
      <c r="T157">
        <v>6</v>
      </c>
      <c r="U157">
        <v>0.1</v>
      </c>
      <c r="V157">
        <v>420.58800000000019</v>
      </c>
    </row>
    <row r="158" spans="1:22">
      <c r="A158">
        <v>9417</v>
      </c>
      <c r="B158" t="s">
        <v>10606</v>
      </c>
      <c r="C158">
        <v>2012</v>
      </c>
      <c r="D158" s="16">
        <v>41200</v>
      </c>
      <c r="E158" s="16">
        <v>41204</v>
      </c>
      <c r="F158" t="s">
        <v>50</v>
      </c>
      <c r="G158" t="s">
        <v>4682</v>
      </c>
      <c r="H158" t="s">
        <v>4683</v>
      </c>
      <c r="I158" t="s">
        <v>26</v>
      </c>
      <c r="J158" t="s">
        <v>27</v>
      </c>
      <c r="K158" t="s">
        <v>95</v>
      </c>
      <c r="L158" t="s">
        <v>96</v>
      </c>
      <c r="M158">
        <v>98115</v>
      </c>
      <c r="N158" t="s">
        <v>44</v>
      </c>
      <c r="O158" t="s">
        <v>927</v>
      </c>
      <c r="P158" t="s">
        <v>32</v>
      </c>
      <c r="Q158" t="s">
        <v>65</v>
      </c>
      <c r="R158" t="s">
        <v>928</v>
      </c>
      <c r="S158">
        <v>10.11</v>
      </c>
      <c r="T158">
        <v>3</v>
      </c>
      <c r="U158">
        <v>0</v>
      </c>
      <c r="V158">
        <v>3.2351999999999994</v>
      </c>
    </row>
    <row r="159" spans="1:22">
      <c r="A159">
        <v>158</v>
      </c>
      <c r="B159" t="s">
        <v>642</v>
      </c>
      <c r="C159">
        <v>2011</v>
      </c>
      <c r="D159" s="16">
        <v>40603</v>
      </c>
      <c r="E159" s="16">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c r="A160">
        <v>9413</v>
      </c>
      <c r="B160" t="s">
        <v>10604</v>
      </c>
      <c r="C160">
        <v>2012</v>
      </c>
      <c r="D160" s="16">
        <v>40935</v>
      </c>
      <c r="E160" s="16">
        <v>40937</v>
      </c>
      <c r="F160" t="s">
        <v>188</v>
      </c>
      <c r="G160" t="s">
        <v>2122</v>
      </c>
      <c r="H160" t="s">
        <v>2123</v>
      </c>
      <c r="I160" t="s">
        <v>26</v>
      </c>
      <c r="J160" t="s">
        <v>27</v>
      </c>
      <c r="K160" t="s">
        <v>42</v>
      </c>
      <c r="L160" t="s">
        <v>43</v>
      </c>
      <c r="M160">
        <v>90036</v>
      </c>
      <c r="N160" t="s">
        <v>44</v>
      </c>
      <c r="O160" t="s">
        <v>1872</v>
      </c>
      <c r="P160" t="s">
        <v>32</v>
      </c>
      <c r="Q160" t="s">
        <v>36</v>
      </c>
      <c r="R160" t="s">
        <v>1873</v>
      </c>
      <c r="S160">
        <v>2803.92</v>
      </c>
      <c r="T160">
        <v>5</v>
      </c>
      <c r="U160">
        <v>0.2</v>
      </c>
      <c r="V160">
        <v>0</v>
      </c>
    </row>
    <row r="161" spans="1:22">
      <c r="A161">
        <v>9411</v>
      </c>
      <c r="B161" t="s">
        <v>10602</v>
      </c>
      <c r="C161">
        <v>2014</v>
      </c>
      <c r="D161" s="16">
        <v>41984</v>
      </c>
      <c r="E161" s="16">
        <v>41987</v>
      </c>
      <c r="F161" t="s">
        <v>188</v>
      </c>
      <c r="G161" t="s">
        <v>5054</v>
      </c>
      <c r="H161" t="s">
        <v>5055</v>
      </c>
      <c r="I161" t="s">
        <v>26</v>
      </c>
      <c r="J161" t="s">
        <v>27</v>
      </c>
      <c r="K161" t="s">
        <v>146</v>
      </c>
      <c r="L161" t="s">
        <v>147</v>
      </c>
      <c r="M161">
        <v>19143</v>
      </c>
      <c r="N161" t="s">
        <v>148</v>
      </c>
      <c r="O161" t="s">
        <v>1954</v>
      </c>
      <c r="P161" t="s">
        <v>32</v>
      </c>
      <c r="Q161" t="s">
        <v>65</v>
      </c>
      <c r="R161" t="s">
        <v>1955</v>
      </c>
      <c r="S161">
        <v>87.92</v>
      </c>
      <c r="T161">
        <v>5</v>
      </c>
      <c r="U161">
        <v>0.2</v>
      </c>
      <c r="V161">
        <v>15.385999999999999</v>
      </c>
    </row>
    <row r="162" spans="1:22">
      <c r="A162">
        <v>9409</v>
      </c>
      <c r="B162" t="s">
        <v>10601</v>
      </c>
      <c r="C162">
        <v>2014</v>
      </c>
      <c r="D162" s="16">
        <v>41905</v>
      </c>
      <c r="E162" s="16">
        <v>41907</v>
      </c>
      <c r="F162" t="s">
        <v>23</v>
      </c>
      <c r="G162" t="s">
        <v>813</v>
      </c>
      <c r="H162" t="s">
        <v>814</v>
      </c>
      <c r="I162" t="s">
        <v>26</v>
      </c>
      <c r="J162" t="s">
        <v>27</v>
      </c>
      <c r="K162" t="s">
        <v>266</v>
      </c>
      <c r="L162" t="s">
        <v>267</v>
      </c>
      <c r="M162">
        <v>10035</v>
      </c>
      <c r="N162" t="s">
        <v>148</v>
      </c>
      <c r="O162" t="s">
        <v>1714</v>
      </c>
      <c r="P162" t="s">
        <v>32</v>
      </c>
      <c r="Q162" t="s">
        <v>65</v>
      </c>
      <c r="R162" t="s">
        <v>8143</v>
      </c>
      <c r="S162">
        <v>12.07</v>
      </c>
      <c r="T162">
        <v>1</v>
      </c>
      <c r="U162">
        <v>0</v>
      </c>
      <c r="V162">
        <v>3.9831000000000003</v>
      </c>
    </row>
    <row r="163" spans="1:22">
      <c r="A163">
        <v>9403</v>
      </c>
      <c r="B163" t="s">
        <v>10598</v>
      </c>
      <c r="C163">
        <v>2013</v>
      </c>
      <c r="D163" s="16">
        <v>41499</v>
      </c>
      <c r="E163" s="16">
        <v>41504</v>
      </c>
      <c r="F163" t="s">
        <v>23</v>
      </c>
      <c r="G163" t="s">
        <v>3486</v>
      </c>
      <c r="H163" t="s">
        <v>3487</v>
      </c>
      <c r="I163" t="s">
        <v>26</v>
      </c>
      <c r="J163" t="s">
        <v>27</v>
      </c>
      <c r="K163" t="s">
        <v>266</v>
      </c>
      <c r="L163" t="s">
        <v>267</v>
      </c>
      <c r="M163">
        <v>10024</v>
      </c>
      <c r="N163" t="s">
        <v>148</v>
      </c>
      <c r="O163" t="s">
        <v>2400</v>
      </c>
      <c r="P163" t="s">
        <v>32</v>
      </c>
      <c r="Q163" t="s">
        <v>56</v>
      </c>
      <c r="R163" t="s">
        <v>2401</v>
      </c>
      <c r="S163">
        <v>209.148</v>
      </c>
      <c r="T163">
        <v>2</v>
      </c>
      <c r="U163">
        <v>0.4</v>
      </c>
      <c r="V163">
        <v>-66.230199999999996</v>
      </c>
    </row>
    <row r="164" spans="1:22">
      <c r="A164">
        <v>9402</v>
      </c>
      <c r="B164" t="s">
        <v>10597</v>
      </c>
      <c r="C164">
        <v>2011</v>
      </c>
      <c r="D164" s="16">
        <v>40718</v>
      </c>
      <c r="E164" s="16">
        <v>40722</v>
      </c>
      <c r="F164" t="s">
        <v>50</v>
      </c>
      <c r="G164" t="s">
        <v>1901</v>
      </c>
      <c r="H164" t="s">
        <v>1902</v>
      </c>
      <c r="I164" t="s">
        <v>26</v>
      </c>
      <c r="J164" t="s">
        <v>27</v>
      </c>
      <c r="K164" t="s">
        <v>1310</v>
      </c>
      <c r="L164" t="s">
        <v>310</v>
      </c>
      <c r="M164">
        <v>85705</v>
      </c>
      <c r="N164" t="s">
        <v>44</v>
      </c>
      <c r="O164" t="s">
        <v>6826</v>
      </c>
      <c r="P164" t="s">
        <v>32</v>
      </c>
      <c r="Q164" t="s">
        <v>65</v>
      </c>
      <c r="R164" t="s">
        <v>6827</v>
      </c>
      <c r="S164">
        <v>4.2720000000000002</v>
      </c>
      <c r="T164">
        <v>2</v>
      </c>
      <c r="U164">
        <v>0.2</v>
      </c>
      <c r="V164">
        <v>0.96119999999999983</v>
      </c>
    </row>
    <row r="165" spans="1:22">
      <c r="A165">
        <v>9396</v>
      </c>
      <c r="B165" t="s">
        <v>10591</v>
      </c>
      <c r="C165">
        <v>2011</v>
      </c>
      <c r="D165" s="16">
        <v>40806</v>
      </c>
      <c r="E165" s="16">
        <v>40809</v>
      </c>
      <c r="F165" t="s">
        <v>188</v>
      </c>
      <c r="G165" t="s">
        <v>5245</v>
      </c>
      <c r="H165" t="s">
        <v>5246</v>
      </c>
      <c r="I165" t="s">
        <v>26</v>
      </c>
      <c r="J165" t="s">
        <v>27</v>
      </c>
      <c r="K165" t="s">
        <v>266</v>
      </c>
      <c r="L165" t="s">
        <v>267</v>
      </c>
      <c r="M165">
        <v>10011</v>
      </c>
      <c r="N165" t="s">
        <v>148</v>
      </c>
      <c r="O165" t="s">
        <v>5019</v>
      </c>
      <c r="P165" t="s">
        <v>32</v>
      </c>
      <c r="Q165" t="s">
        <v>33</v>
      </c>
      <c r="R165" t="s">
        <v>5020</v>
      </c>
      <c r="S165">
        <v>801.5680000000001</v>
      </c>
      <c r="T165">
        <v>2</v>
      </c>
      <c r="U165">
        <v>0.2</v>
      </c>
      <c r="V165">
        <v>-10.019600000000054</v>
      </c>
    </row>
    <row r="166" spans="1:22">
      <c r="A166">
        <v>9395</v>
      </c>
      <c r="B166" t="s">
        <v>10591</v>
      </c>
      <c r="C166">
        <v>2011</v>
      </c>
      <c r="D166" s="16">
        <v>40806</v>
      </c>
      <c r="E166" s="16">
        <v>40809</v>
      </c>
      <c r="F166" t="s">
        <v>188</v>
      </c>
      <c r="G166" t="s">
        <v>5245</v>
      </c>
      <c r="H166" t="s">
        <v>5246</v>
      </c>
      <c r="I166" t="s">
        <v>26</v>
      </c>
      <c r="J166" t="s">
        <v>27</v>
      </c>
      <c r="K166" t="s">
        <v>266</v>
      </c>
      <c r="L166" t="s">
        <v>267</v>
      </c>
      <c r="M166">
        <v>10011</v>
      </c>
      <c r="N166" t="s">
        <v>148</v>
      </c>
      <c r="O166" t="s">
        <v>2555</v>
      </c>
      <c r="P166" t="s">
        <v>32</v>
      </c>
      <c r="Q166" t="s">
        <v>36</v>
      </c>
      <c r="R166" t="s">
        <v>2556</v>
      </c>
      <c r="S166">
        <v>631.78200000000004</v>
      </c>
      <c r="T166">
        <v>2</v>
      </c>
      <c r="U166">
        <v>0.1</v>
      </c>
      <c r="V166">
        <v>140.39599999999993</v>
      </c>
    </row>
    <row r="167" spans="1:22">
      <c r="A167">
        <v>9393</v>
      </c>
      <c r="B167" t="s">
        <v>10590</v>
      </c>
      <c r="C167">
        <v>2012</v>
      </c>
      <c r="D167" s="16">
        <v>41207</v>
      </c>
      <c r="E167" s="16">
        <v>41207</v>
      </c>
      <c r="F167" t="s">
        <v>1290</v>
      </c>
      <c r="G167" t="s">
        <v>3107</v>
      </c>
      <c r="H167" t="s">
        <v>3108</v>
      </c>
      <c r="I167" t="s">
        <v>41</v>
      </c>
      <c r="J167" t="s">
        <v>27</v>
      </c>
      <c r="K167" t="s">
        <v>807</v>
      </c>
      <c r="L167" t="s">
        <v>457</v>
      </c>
      <c r="M167">
        <v>80219</v>
      </c>
      <c r="N167" t="s">
        <v>44</v>
      </c>
      <c r="O167" t="s">
        <v>6128</v>
      </c>
      <c r="P167" t="s">
        <v>32</v>
      </c>
      <c r="Q167" t="s">
        <v>36</v>
      </c>
      <c r="R167" t="s">
        <v>6129</v>
      </c>
      <c r="S167">
        <v>582.33600000000001</v>
      </c>
      <c r="T167">
        <v>8</v>
      </c>
      <c r="U167">
        <v>0.2</v>
      </c>
      <c r="V167">
        <v>-29.116799999999955</v>
      </c>
    </row>
    <row r="168" spans="1:22">
      <c r="A168">
        <v>9386</v>
      </c>
      <c r="B168" t="s">
        <v>10586</v>
      </c>
      <c r="C168">
        <v>2014</v>
      </c>
      <c r="D168" s="16">
        <v>41879</v>
      </c>
      <c r="E168" s="16">
        <v>41883</v>
      </c>
      <c r="F168" t="s">
        <v>50</v>
      </c>
      <c r="G168" t="s">
        <v>1939</v>
      </c>
      <c r="H168" t="s">
        <v>1940</v>
      </c>
      <c r="I168" t="s">
        <v>26</v>
      </c>
      <c r="J168" t="s">
        <v>27</v>
      </c>
      <c r="K168" t="s">
        <v>1823</v>
      </c>
      <c r="L168" t="s">
        <v>310</v>
      </c>
      <c r="M168">
        <v>85204</v>
      </c>
      <c r="N168" t="s">
        <v>44</v>
      </c>
      <c r="O168" t="s">
        <v>4628</v>
      </c>
      <c r="P168" t="s">
        <v>32</v>
      </c>
      <c r="Q168" t="s">
        <v>65</v>
      </c>
      <c r="R168" t="s">
        <v>4629</v>
      </c>
      <c r="S168">
        <v>120.57600000000001</v>
      </c>
      <c r="T168">
        <v>8</v>
      </c>
      <c r="U168">
        <v>0.2</v>
      </c>
      <c r="V168">
        <v>33.1584</v>
      </c>
    </row>
    <row r="169" spans="1:22">
      <c r="A169">
        <v>168</v>
      </c>
      <c r="B169" t="s">
        <v>675</v>
      </c>
      <c r="C169">
        <v>2011</v>
      </c>
      <c r="D169" s="16">
        <v>40794</v>
      </c>
      <c r="E169" s="16">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c r="A170">
        <v>9381</v>
      </c>
      <c r="B170" t="s">
        <v>10584</v>
      </c>
      <c r="C170">
        <v>2011</v>
      </c>
      <c r="D170" s="16">
        <v>40900</v>
      </c>
      <c r="E170" s="16">
        <v>40904</v>
      </c>
      <c r="F170" t="s">
        <v>23</v>
      </c>
      <c r="G170" t="s">
        <v>965</v>
      </c>
      <c r="H170" t="s">
        <v>966</v>
      </c>
      <c r="I170" t="s">
        <v>26</v>
      </c>
      <c r="J170" t="s">
        <v>27</v>
      </c>
      <c r="K170" t="s">
        <v>900</v>
      </c>
      <c r="L170" t="s">
        <v>54</v>
      </c>
      <c r="M170">
        <v>33614</v>
      </c>
      <c r="N170" t="s">
        <v>30</v>
      </c>
      <c r="O170" t="s">
        <v>716</v>
      </c>
      <c r="P170" t="s">
        <v>32</v>
      </c>
      <c r="Q170" t="s">
        <v>36</v>
      </c>
      <c r="R170" t="s">
        <v>717</v>
      </c>
      <c r="S170">
        <v>64.784000000000006</v>
      </c>
      <c r="T170">
        <v>1</v>
      </c>
      <c r="U170">
        <v>0.2</v>
      </c>
      <c r="V170">
        <v>6.4784000000000042</v>
      </c>
    </row>
    <row r="171" spans="1:22">
      <c r="A171">
        <v>9372</v>
      </c>
      <c r="B171" t="s">
        <v>10574</v>
      </c>
      <c r="C171">
        <v>2012</v>
      </c>
      <c r="D171" s="16">
        <v>41058</v>
      </c>
      <c r="E171" s="16">
        <v>41060</v>
      </c>
      <c r="F171" t="s">
        <v>188</v>
      </c>
      <c r="G171" t="s">
        <v>8994</v>
      </c>
      <c r="H171" t="s">
        <v>8995</v>
      </c>
      <c r="I171" t="s">
        <v>41</v>
      </c>
      <c r="J171" t="s">
        <v>27</v>
      </c>
      <c r="K171" t="s">
        <v>497</v>
      </c>
      <c r="L171" t="s">
        <v>498</v>
      </c>
      <c r="M171">
        <v>43229</v>
      </c>
      <c r="N171" t="s">
        <v>148</v>
      </c>
      <c r="O171" t="s">
        <v>384</v>
      </c>
      <c r="P171" t="s">
        <v>32</v>
      </c>
      <c r="Q171" t="s">
        <v>36</v>
      </c>
      <c r="R171" t="s">
        <v>385</v>
      </c>
      <c r="S171">
        <v>317.05799999999999</v>
      </c>
      <c r="T171">
        <v>3</v>
      </c>
      <c r="U171">
        <v>0.3</v>
      </c>
      <c r="V171">
        <v>-86.058600000000013</v>
      </c>
    </row>
    <row r="172" spans="1:22">
      <c r="A172">
        <v>9371</v>
      </c>
      <c r="B172" t="s">
        <v>10574</v>
      </c>
      <c r="C172">
        <v>2012</v>
      </c>
      <c r="D172" s="16">
        <v>41058</v>
      </c>
      <c r="E172" s="16">
        <v>41060</v>
      </c>
      <c r="F172" t="s">
        <v>188</v>
      </c>
      <c r="G172" t="s">
        <v>8994</v>
      </c>
      <c r="H172" t="s">
        <v>8995</v>
      </c>
      <c r="I172" t="s">
        <v>41</v>
      </c>
      <c r="J172" t="s">
        <v>27</v>
      </c>
      <c r="K172" t="s">
        <v>497</v>
      </c>
      <c r="L172" t="s">
        <v>498</v>
      </c>
      <c r="M172">
        <v>43229</v>
      </c>
      <c r="N172" t="s">
        <v>148</v>
      </c>
      <c r="O172" t="s">
        <v>9595</v>
      </c>
      <c r="P172" t="s">
        <v>32</v>
      </c>
      <c r="Q172" t="s">
        <v>65</v>
      </c>
      <c r="R172" t="s">
        <v>9596</v>
      </c>
      <c r="S172">
        <v>41.568000000000005</v>
      </c>
      <c r="T172">
        <v>4</v>
      </c>
      <c r="U172">
        <v>0.2</v>
      </c>
      <c r="V172">
        <v>-4.1568000000000023</v>
      </c>
    </row>
    <row r="173" spans="1:22">
      <c r="A173">
        <v>9370</v>
      </c>
      <c r="B173" t="s">
        <v>10573</v>
      </c>
      <c r="C173">
        <v>2014</v>
      </c>
      <c r="D173" s="16">
        <v>41951</v>
      </c>
      <c r="E173" s="16">
        <v>41953</v>
      </c>
      <c r="F173" t="s">
        <v>23</v>
      </c>
      <c r="G173" t="s">
        <v>3953</v>
      </c>
      <c r="H173" t="s">
        <v>3954</v>
      </c>
      <c r="I173" t="s">
        <v>41</v>
      </c>
      <c r="J173" t="s">
        <v>27</v>
      </c>
      <c r="K173" t="s">
        <v>3213</v>
      </c>
      <c r="L173" t="s">
        <v>2735</v>
      </c>
      <c r="M173">
        <v>20735</v>
      </c>
      <c r="N173" t="s">
        <v>148</v>
      </c>
      <c r="O173" t="s">
        <v>6128</v>
      </c>
      <c r="P173" t="s">
        <v>32</v>
      </c>
      <c r="Q173" t="s">
        <v>36</v>
      </c>
      <c r="R173" t="s">
        <v>6129</v>
      </c>
      <c r="S173">
        <v>272.96999999999997</v>
      </c>
      <c r="T173">
        <v>3</v>
      </c>
      <c r="U173">
        <v>0</v>
      </c>
      <c r="V173">
        <v>43.675200000000018</v>
      </c>
    </row>
    <row r="174" spans="1:22">
      <c r="A174">
        <v>9364</v>
      </c>
      <c r="B174" t="s">
        <v>10569</v>
      </c>
      <c r="C174">
        <v>2014</v>
      </c>
      <c r="D174" s="16">
        <v>41720</v>
      </c>
      <c r="E174" s="16">
        <v>41724</v>
      </c>
      <c r="F174" t="s">
        <v>50</v>
      </c>
      <c r="G174" t="s">
        <v>301</v>
      </c>
      <c r="H174" t="s">
        <v>302</v>
      </c>
      <c r="I174" t="s">
        <v>102</v>
      </c>
      <c r="J174" t="s">
        <v>27</v>
      </c>
      <c r="K174" t="s">
        <v>95</v>
      </c>
      <c r="L174" t="s">
        <v>96</v>
      </c>
      <c r="M174">
        <v>98105</v>
      </c>
      <c r="N174" t="s">
        <v>44</v>
      </c>
      <c r="O174" t="s">
        <v>5061</v>
      </c>
      <c r="P174" t="s">
        <v>32</v>
      </c>
      <c r="Q174" t="s">
        <v>65</v>
      </c>
      <c r="R174" t="s">
        <v>5062</v>
      </c>
      <c r="S174">
        <v>22.14</v>
      </c>
      <c r="T174">
        <v>3</v>
      </c>
      <c r="U174">
        <v>0</v>
      </c>
      <c r="V174">
        <v>6.4205999999999976</v>
      </c>
    </row>
    <row r="175" spans="1:22">
      <c r="A175">
        <v>174</v>
      </c>
      <c r="B175" t="s">
        <v>694</v>
      </c>
      <c r="C175">
        <v>2011</v>
      </c>
      <c r="D175" s="16">
        <v>40760</v>
      </c>
      <c r="E175" s="16">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c r="A176">
        <v>9360</v>
      </c>
      <c r="B176" t="s">
        <v>10568</v>
      </c>
      <c r="C176">
        <v>2013</v>
      </c>
      <c r="D176" s="16">
        <v>41299</v>
      </c>
      <c r="E176" s="16">
        <v>41302</v>
      </c>
      <c r="F176" t="s">
        <v>23</v>
      </c>
      <c r="G176" t="s">
        <v>581</v>
      </c>
      <c r="H176" t="s">
        <v>582</v>
      </c>
      <c r="I176" t="s">
        <v>41</v>
      </c>
      <c r="J176" t="s">
        <v>27</v>
      </c>
      <c r="K176" t="s">
        <v>266</v>
      </c>
      <c r="L176" t="s">
        <v>267</v>
      </c>
      <c r="M176">
        <v>10024</v>
      </c>
      <c r="N176" t="s">
        <v>148</v>
      </c>
      <c r="O176" t="s">
        <v>8503</v>
      </c>
      <c r="P176" t="s">
        <v>32</v>
      </c>
      <c r="Q176" t="s">
        <v>65</v>
      </c>
      <c r="R176" t="s">
        <v>8504</v>
      </c>
      <c r="S176">
        <v>45.98</v>
      </c>
      <c r="T176">
        <v>1</v>
      </c>
      <c r="U176">
        <v>0</v>
      </c>
      <c r="V176">
        <v>7.816599999999994</v>
      </c>
    </row>
    <row r="177" spans="1:22">
      <c r="A177">
        <v>9359</v>
      </c>
      <c r="B177" t="s">
        <v>10568</v>
      </c>
      <c r="C177">
        <v>2013</v>
      </c>
      <c r="D177" s="16">
        <v>41299</v>
      </c>
      <c r="E177" s="16">
        <v>41302</v>
      </c>
      <c r="F177" t="s">
        <v>23</v>
      </c>
      <c r="G177" t="s">
        <v>581</v>
      </c>
      <c r="H177" t="s">
        <v>582</v>
      </c>
      <c r="I177" t="s">
        <v>41</v>
      </c>
      <c r="J177" t="s">
        <v>27</v>
      </c>
      <c r="K177" t="s">
        <v>266</v>
      </c>
      <c r="L177" t="s">
        <v>267</v>
      </c>
      <c r="M177">
        <v>10024</v>
      </c>
      <c r="N177" t="s">
        <v>148</v>
      </c>
      <c r="O177" t="s">
        <v>2400</v>
      </c>
      <c r="P177" t="s">
        <v>32</v>
      </c>
      <c r="Q177" t="s">
        <v>56</v>
      </c>
      <c r="R177" t="s">
        <v>2401</v>
      </c>
      <c r="S177">
        <v>313.72199999999998</v>
      </c>
      <c r="T177">
        <v>3</v>
      </c>
      <c r="U177">
        <v>0.4</v>
      </c>
      <c r="V177">
        <v>-99.34529999999998</v>
      </c>
    </row>
    <row r="178" spans="1:22">
      <c r="A178">
        <v>9353</v>
      </c>
      <c r="B178" t="s">
        <v>10566</v>
      </c>
      <c r="C178">
        <v>2014</v>
      </c>
      <c r="D178" s="16">
        <v>41907</v>
      </c>
      <c r="E178" s="16">
        <v>41909</v>
      </c>
      <c r="F178" t="s">
        <v>188</v>
      </c>
      <c r="G178" t="s">
        <v>1699</v>
      </c>
      <c r="H178" t="s">
        <v>1700</v>
      </c>
      <c r="I178" t="s">
        <v>26</v>
      </c>
      <c r="J178" t="s">
        <v>27</v>
      </c>
      <c r="K178" t="s">
        <v>303</v>
      </c>
      <c r="L178" t="s">
        <v>211</v>
      </c>
      <c r="M178">
        <v>60623</v>
      </c>
      <c r="N178" t="s">
        <v>105</v>
      </c>
      <c r="O178" t="s">
        <v>3400</v>
      </c>
      <c r="P178" t="s">
        <v>32</v>
      </c>
      <c r="Q178" t="s">
        <v>36</v>
      </c>
      <c r="R178" t="s">
        <v>3401</v>
      </c>
      <c r="S178">
        <v>520.46399999999994</v>
      </c>
      <c r="T178">
        <v>2</v>
      </c>
      <c r="U178">
        <v>0.3</v>
      </c>
      <c r="V178">
        <v>-14.870399999999961</v>
      </c>
    </row>
    <row r="179" spans="1:22">
      <c r="A179">
        <v>178</v>
      </c>
      <c r="B179" t="s">
        <v>715</v>
      </c>
      <c r="C179">
        <v>2012</v>
      </c>
      <c r="D179" s="16">
        <v>41234</v>
      </c>
      <c r="E179" s="16">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c r="A180">
        <v>9352</v>
      </c>
      <c r="B180" t="s">
        <v>10565</v>
      </c>
      <c r="C180">
        <v>2013</v>
      </c>
      <c r="D180" s="16">
        <v>41541</v>
      </c>
      <c r="E180" s="16">
        <v>41545</v>
      </c>
      <c r="F180" t="s">
        <v>50</v>
      </c>
      <c r="G180" t="s">
        <v>2638</v>
      </c>
      <c r="H180" t="s">
        <v>2639</v>
      </c>
      <c r="I180" t="s">
        <v>41</v>
      </c>
      <c r="J180" t="s">
        <v>27</v>
      </c>
      <c r="K180" t="s">
        <v>95</v>
      </c>
      <c r="L180" t="s">
        <v>96</v>
      </c>
      <c r="M180">
        <v>98115</v>
      </c>
      <c r="N180" t="s">
        <v>44</v>
      </c>
      <c r="O180" t="s">
        <v>1537</v>
      </c>
      <c r="P180" t="s">
        <v>32</v>
      </c>
      <c r="Q180" t="s">
        <v>36</v>
      </c>
      <c r="R180" t="s">
        <v>1538</v>
      </c>
      <c r="S180">
        <v>184.75200000000001</v>
      </c>
      <c r="T180">
        <v>3</v>
      </c>
      <c r="U180">
        <v>0.2</v>
      </c>
      <c r="V180">
        <v>-20.784600000000012</v>
      </c>
    </row>
    <row r="181" spans="1:22">
      <c r="A181">
        <v>9350</v>
      </c>
      <c r="B181" t="s">
        <v>10564</v>
      </c>
      <c r="C181">
        <v>2013</v>
      </c>
      <c r="D181" s="16">
        <v>41631</v>
      </c>
      <c r="E181" s="16">
        <v>41637</v>
      </c>
      <c r="F181" t="s">
        <v>50</v>
      </c>
      <c r="G181" t="s">
        <v>364</v>
      </c>
      <c r="H181" t="s">
        <v>365</v>
      </c>
      <c r="I181" t="s">
        <v>26</v>
      </c>
      <c r="J181" t="s">
        <v>27</v>
      </c>
      <c r="K181" t="s">
        <v>7967</v>
      </c>
      <c r="L181" t="s">
        <v>43</v>
      </c>
      <c r="M181">
        <v>92553</v>
      </c>
      <c r="N181" t="s">
        <v>44</v>
      </c>
      <c r="O181" t="s">
        <v>483</v>
      </c>
      <c r="P181" t="s">
        <v>32</v>
      </c>
      <c r="Q181" t="s">
        <v>65</v>
      </c>
      <c r="R181" t="s">
        <v>484</v>
      </c>
      <c r="S181">
        <v>41.96</v>
      </c>
      <c r="T181">
        <v>2</v>
      </c>
      <c r="U181">
        <v>0</v>
      </c>
      <c r="V181">
        <v>10.909600000000001</v>
      </c>
    </row>
    <row r="182" spans="1:22">
      <c r="A182">
        <v>9349</v>
      </c>
      <c r="B182" t="s">
        <v>10564</v>
      </c>
      <c r="C182">
        <v>2013</v>
      </c>
      <c r="D182" s="16">
        <v>41631</v>
      </c>
      <c r="E182" s="16">
        <v>41637</v>
      </c>
      <c r="F182" t="s">
        <v>50</v>
      </c>
      <c r="G182" t="s">
        <v>364</v>
      </c>
      <c r="H182" t="s">
        <v>365</v>
      </c>
      <c r="I182" t="s">
        <v>26</v>
      </c>
      <c r="J182" t="s">
        <v>27</v>
      </c>
      <c r="K182" t="s">
        <v>7967</v>
      </c>
      <c r="L182" t="s">
        <v>43</v>
      </c>
      <c r="M182">
        <v>92553</v>
      </c>
      <c r="N182" t="s">
        <v>44</v>
      </c>
      <c r="O182" t="s">
        <v>9187</v>
      </c>
      <c r="P182" t="s">
        <v>32</v>
      </c>
      <c r="Q182" t="s">
        <v>65</v>
      </c>
      <c r="R182" t="s">
        <v>9188</v>
      </c>
      <c r="S182">
        <v>842.72</v>
      </c>
      <c r="T182">
        <v>8</v>
      </c>
      <c r="U182">
        <v>0</v>
      </c>
      <c r="V182">
        <v>202.25279999999998</v>
      </c>
    </row>
    <row r="183" spans="1:22">
      <c r="A183">
        <v>9348</v>
      </c>
      <c r="B183" t="s">
        <v>10563</v>
      </c>
      <c r="C183">
        <v>2014</v>
      </c>
      <c r="D183" s="16">
        <v>41688</v>
      </c>
      <c r="E183" s="16">
        <v>41691</v>
      </c>
      <c r="F183" t="s">
        <v>188</v>
      </c>
      <c r="G183" t="s">
        <v>2310</v>
      </c>
      <c r="H183" t="s">
        <v>2311</v>
      </c>
      <c r="I183" t="s">
        <v>102</v>
      </c>
      <c r="J183" t="s">
        <v>27</v>
      </c>
      <c r="K183" t="s">
        <v>276</v>
      </c>
      <c r="L183" t="s">
        <v>498</v>
      </c>
      <c r="M183">
        <v>45373</v>
      </c>
      <c r="N183" t="s">
        <v>148</v>
      </c>
      <c r="O183" t="s">
        <v>4768</v>
      </c>
      <c r="P183" t="s">
        <v>32</v>
      </c>
      <c r="Q183" t="s">
        <v>36</v>
      </c>
      <c r="R183" t="s">
        <v>4769</v>
      </c>
      <c r="S183">
        <v>899.43</v>
      </c>
      <c r="T183">
        <v>5</v>
      </c>
      <c r="U183">
        <v>0.3</v>
      </c>
      <c r="V183">
        <v>-12.84900000000016</v>
      </c>
    </row>
    <row r="184" spans="1:22">
      <c r="A184">
        <v>9347</v>
      </c>
      <c r="B184" t="s">
        <v>10563</v>
      </c>
      <c r="C184">
        <v>2014</v>
      </c>
      <c r="D184" s="16">
        <v>41688</v>
      </c>
      <c r="E184" s="16">
        <v>41691</v>
      </c>
      <c r="F184" t="s">
        <v>188</v>
      </c>
      <c r="G184" t="s">
        <v>2310</v>
      </c>
      <c r="H184" t="s">
        <v>2311</v>
      </c>
      <c r="I184" t="s">
        <v>102</v>
      </c>
      <c r="J184" t="s">
        <v>27</v>
      </c>
      <c r="K184" t="s">
        <v>276</v>
      </c>
      <c r="L184" t="s">
        <v>498</v>
      </c>
      <c r="M184">
        <v>45373</v>
      </c>
      <c r="N184" t="s">
        <v>148</v>
      </c>
      <c r="O184" t="s">
        <v>4628</v>
      </c>
      <c r="P184" t="s">
        <v>32</v>
      </c>
      <c r="Q184" t="s">
        <v>65</v>
      </c>
      <c r="R184" t="s">
        <v>4629</v>
      </c>
      <c r="S184">
        <v>30.144000000000002</v>
      </c>
      <c r="T184">
        <v>2</v>
      </c>
      <c r="U184">
        <v>0.2</v>
      </c>
      <c r="V184">
        <v>8.2896000000000001</v>
      </c>
    </row>
    <row r="185" spans="1:22">
      <c r="A185">
        <v>9344</v>
      </c>
      <c r="B185" t="s">
        <v>10563</v>
      </c>
      <c r="C185">
        <v>2014</v>
      </c>
      <c r="D185" s="16">
        <v>41688</v>
      </c>
      <c r="E185" s="16">
        <v>41691</v>
      </c>
      <c r="F185" t="s">
        <v>188</v>
      </c>
      <c r="G185" t="s">
        <v>2310</v>
      </c>
      <c r="H185" t="s">
        <v>2311</v>
      </c>
      <c r="I185" t="s">
        <v>102</v>
      </c>
      <c r="J185" t="s">
        <v>27</v>
      </c>
      <c r="K185" t="s">
        <v>276</v>
      </c>
      <c r="L185" t="s">
        <v>498</v>
      </c>
      <c r="M185">
        <v>45373</v>
      </c>
      <c r="N185" t="s">
        <v>148</v>
      </c>
      <c r="O185" t="s">
        <v>8316</v>
      </c>
      <c r="P185" t="s">
        <v>32</v>
      </c>
      <c r="Q185" t="s">
        <v>56</v>
      </c>
      <c r="R185" t="s">
        <v>8317</v>
      </c>
      <c r="S185">
        <v>455.97</v>
      </c>
      <c r="T185">
        <v>5</v>
      </c>
      <c r="U185">
        <v>0.4</v>
      </c>
      <c r="V185">
        <v>-106.39299999999997</v>
      </c>
    </row>
    <row r="186" spans="1:22">
      <c r="A186">
        <v>9335</v>
      </c>
      <c r="B186" t="s">
        <v>10559</v>
      </c>
      <c r="C186">
        <v>2014</v>
      </c>
      <c r="D186" s="16">
        <v>41761</v>
      </c>
      <c r="E186" s="16">
        <v>41762</v>
      </c>
      <c r="F186" t="s">
        <v>188</v>
      </c>
      <c r="G186" t="s">
        <v>1308</v>
      </c>
      <c r="H186" t="s">
        <v>1309</v>
      </c>
      <c r="I186" t="s">
        <v>26</v>
      </c>
      <c r="J186" t="s">
        <v>27</v>
      </c>
      <c r="K186" t="s">
        <v>3405</v>
      </c>
      <c r="L186" t="s">
        <v>54</v>
      </c>
      <c r="M186">
        <v>33065</v>
      </c>
      <c r="N186" t="s">
        <v>30</v>
      </c>
      <c r="O186" t="s">
        <v>31</v>
      </c>
      <c r="P186" t="s">
        <v>32</v>
      </c>
      <c r="Q186" t="s">
        <v>33</v>
      </c>
      <c r="R186" t="s">
        <v>34</v>
      </c>
      <c r="S186">
        <v>314.35199999999998</v>
      </c>
      <c r="T186">
        <v>3</v>
      </c>
      <c r="U186">
        <v>0.2</v>
      </c>
      <c r="V186">
        <v>-15.71759999999999</v>
      </c>
    </row>
    <row r="187" spans="1:22">
      <c r="A187">
        <v>9327</v>
      </c>
      <c r="B187" t="s">
        <v>10554</v>
      </c>
      <c r="C187">
        <v>2014</v>
      </c>
      <c r="D187" s="16">
        <v>41890</v>
      </c>
      <c r="E187" s="16">
        <v>41893</v>
      </c>
      <c r="F187" t="s">
        <v>188</v>
      </c>
      <c r="G187" t="s">
        <v>3528</v>
      </c>
      <c r="H187" t="s">
        <v>3529</v>
      </c>
      <c r="I187" t="s">
        <v>26</v>
      </c>
      <c r="J187" t="s">
        <v>27</v>
      </c>
      <c r="K187" t="s">
        <v>2534</v>
      </c>
      <c r="L187" t="s">
        <v>96</v>
      </c>
      <c r="M187">
        <v>98026</v>
      </c>
      <c r="N187" t="s">
        <v>44</v>
      </c>
      <c r="O187" t="s">
        <v>7434</v>
      </c>
      <c r="P187" t="s">
        <v>32</v>
      </c>
      <c r="Q187" t="s">
        <v>65</v>
      </c>
      <c r="R187" t="s">
        <v>7435</v>
      </c>
      <c r="S187">
        <v>80.959999999999994</v>
      </c>
      <c r="T187">
        <v>4</v>
      </c>
      <c r="U187">
        <v>0</v>
      </c>
      <c r="V187">
        <v>34.812800000000003</v>
      </c>
    </row>
    <row r="188" spans="1:22">
      <c r="A188">
        <v>9325</v>
      </c>
      <c r="B188" t="s">
        <v>10553</v>
      </c>
      <c r="C188">
        <v>2014</v>
      </c>
      <c r="D188" s="16">
        <v>41906</v>
      </c>
      <c r="E188" s="16">
        <v>41912</v>
      </c>
      <c r="F188" t="s">
        <v>50</v>
      </c>
      <c r="G188" t="s">
        <v>4743</v>
      </c>
      <c r="H188" t="s">
        <v>4744</v>
      </c>
      <c r="I188" t="s">
        <v>26</v>
      </c>
      <c r="J188" t="s">
        <v>27</v>
      </c>
      <c r="K188" t="s">
        <v>42</v>
      </c>
      <c r="L188" t="s">
        <v>43</v>
      </c>
      <c r="M188">
        <v>90036</v>
      </c>
      <c r="N188" t="s">
        <v>44</v>
      </c>
      <c r="O188" t="s">
        <v>3400</v>
      </c>
      <c r="P188" t="s">
        <v>32</v>
      </c>
      <c r="Q188" t="s">
        <v>36</v>
      </c>
      <c r="R188" t="s">
        <v>3401</v>
      </c>
      <c r="S188">
        <v>594.81600000000003</v>
      </c>
      <c r="T188">
        <v>2</v>
      </c>
      <c r="U188">
        <v>0.2</v>
      </c>
      <c r="V188">
        <v>59.481600000000014</v>
      </c>
    </row>
    <row r="189" spans="1:22">
      <c r="A189">
        <v>9323</v>
      </c>
      <c r="B189" t="s">
        <v>10552</v>
      </c>
      <c r="C189">
        <v>2013</v>
      </c>
      <c r="D189" s="16">
        <v>41583</v>
      </c>
      <c r="E189" s="16">
        <v>41587</v>
      </c>
      <c r="F189" t="s">
        <v>50</v>
      </c>
      <c r="G189" t="s">
        <v>2698</v>
      </c>
      <c r="H189" t="s">
        <v>2699</v>
      </c>
      <c r="I189" t="s">
        <v>26</v>
      </c>
      <c r="J189" t="s">
        <v>27</v>
      </c>
      <c r="K189" t="s">
        <v>184</v>
      </c>
      <c r="L189" t="s">
        <v>104</v>
      </c>
      <c r="M189">
        <v>77041</v>
      </c>
      <c r="N189" t="s">
        <v>105</v>
      </c>
      <c r="O189" t="s">
        <v>1858</v>
      </c>
      <c r="P189" t="s">
        <v>32</v>
      </c>
      <c r="Q189" t="s">
        <v>65</v>
      </c>
      <c r="R189" t="s">
        <v>1859</v>
      </c>
      <c r="S189">
        <v>66.112000000000009</v>
      </c>
      <c r="T189">
        <v>4</v>
      </c>
      <c r="U189">
        <v>0.6</v>
      </c>
      <c r="V189">
        <v>-84.292799999999986</v>
      </c>
    </row>
    <row r="190" spans="1:22">
      <c r="A190">
        <v>9322</v>
      </c>
      <c r="B190" t="s">
        <v>10552</v>
      </c>
      <c r="C190">
        <v>2013</v>
      </c>
      <c r="D190" s="16">
        <v>41583</v>
      </c>
      <c r="E190" s="16">
        <v>41587</v>
      </c>
      <c r="F190" t="s">
        <v>50</v>
      </c>
      <c r="G190" t="s">
        <v>2698</v>
      </c>
      <c r="H190" t="s">
        <v>2699</v>
      </c>
      <c r="I190" t="s">
        <v>26</v>
      </c>
      <c r="J190" t="s">
        <v>27</v>
      </c>
      <c r="K190" t="s">
        <v>184</v>
      </c>
      <c r="L190" t="s">
        <v>104</v>
      </c>
      <c r="M190">
        <v>77041</v>
      </c>
      <c r="N190" t="s">
        <v>105</v>
      </c>
      <c r="O190" t="s">
        <v>6158</v>
      </c>
      <c r="P190" t="s">
        <v>32</v>
      </c>
      <c r="Q190" t="s">
        <v>65</v>
      </c>
      <c r="R190" t="s">
        <v>6159</v>
      </c>
      <c r="S190">
        <v>11.376000000000001</v>
      </c>
      <c r="T190">
        <v>3</v>
      </c>
      <c r="U190">
        <v>0.6</v>
      </c>
      <c r="V190">
        <v>-5.6879999999999988</v>
      </c>
    </row>
    <row r="191" spans="1:22">
      <c r="A191">
        <v>190</v>
      </c>
      <c r="B191" t="s">
        <v>761</v>
      </c>
      <c r="C191">
        <v>2012</v>
      </c>
      <c r="D191" s="16">
        <v>41194</v>
      </c>
      <c r="E191" s="16">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c r="A192">
        <v>9321</v>
      </c>
      <c r="B192" t="s">
        <v>10549</v>
      </c>
      <c r="C192">
        <v>2014</v>
      </c>
      <c r="D192" s="16">
        <v>41841</v>
      </c>
      <c r="E192" s="16">
        <v>41846</v>
      </c>
      <c r="F192" t="s">
        <v>50</v>
      </c>
      <c r="G192" t="s">
        <v>2140</v>
      </c>
      <c r="H192" t="s">
        <v>2141</v>
      </c>
      <c r="I192" t="s">
        <v>41</v>
      </c>
      <c r="J192" t="s">
        <v>27</v>
      </c>
      <c r="K192" t="s">
        <v>266</v>
      </c>
      <c r="L192" t="s">
        <v>267</v>
      </c>
      <c r="M192">
        <v>10009</v>
      </c>
      <c r="N192" t="s">
        <v>148</v>
      </c>
      <c r="O192" t="s">
        <v>8503</v>
      </c>
      <c r="P192" t="s">
        <v>32</v>
      </c>
      <c r="Q192" t="s">
        <v>65</v>
      </c>
      <c r="R192" t="s">
        <v>8504</v>
      </c>
      <c r="S192">
        <v>183.92</v>
      </c>
      <c r="T192">
        <v>4</v>
      </c>
      <c r="U192">
        <v>0</v>
      </c>
      <c r="V192">
        <v>31.266399999999976</v>
      </c>
    </row>
    <row r="193" spans="1:22">
      <c r="A193">
        <v>9320</v>
      </c>
      <c r="B193" t="s">
        <v>10549</v>
      </c>
      <c r="C193">
        <v>2014</v>
      </c>
      <c r="D193" s="16">
        <v>41841</v>
      </c>
      <c r="E193" s="16">
        <v>41846</v>
      </c>
      <c r="F193" t="s">
        <v>50</v>
      </c>
      <c r="G193" t="s">
        <v>2140</v>
      </c>
      <c r="H193" t="s">
        <v>2141</v>
      </c>
      <c r="I193" t="s">
        <v>41</v>
      </c>
      <c r="J193" t="s">
        <v>27</v>
      </c>
      <c r="K193" t="s">
        <v>266</v>
      </c>
      <c r="L193" t="s">
        <v>267</v>
      </c>
      <c r="M193">
        <v>10009</v>
      </c>
      <c r="N193" t="s">
        <v>148</v>
      </c>
      <c r="O193" t="s">
        <v>10550</v>
      </c>
      <c r="P193" t="s">
        <v>32</v>
      </c>
      <c r="Q193" t="s">
        <v>36</v>
      </c>
      <c r="R193" t="s">
        <v>10551</v>
      </c>
      <c r="S193">
        <v>163.76400000000001</v>
      </c>
      <c r="T193">
        <v>2</v>
      </c>
      <c r="U193">
        <v>0.1</v>
      </c>
      <c r="V193">
        <v>25.474399999999999</v>
      </c>
    </row>
    <row r="194" spans="1:22">
      <c r="A194">
        <v>193</v>
      </c>
      <c r="B194" t="s">
        <v>761</v>
      </c>
      <c r="C194">
        <v>2012</v>
      </c>
      <c r="D194" s="16">
        <v>41194</v>
      </c>
      <c r="E194" s="16">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c r="A195">
        <v>9301</v>
      </c>
      <c r="B195" t="s">
        <v>10541</v>
      </c>
      <c r="C195">
        <v>2012</v>
      </c>
      <c r="D195" s="16">
        <v>41017</v>
      </c>
      <c r="E195" s="16">
        <v>41021</v>
      </c>
      <c r="F195" t="s">
        <v>23</v>
      </c>
      <c r="G195" t="s">
        <v>1477</v>
      </c>
      <c r="H195" t="s">
        <v>1478</v>
      </c>
      <c r="I195" t="s">
        <v>41</v>
      </c>
      <c r="J195" t="s">
        <v>27</v>
      </c>
      <c r="K195" t="s">
        <v>7289</v>
      </c>
      <c r="L195" t="s">
        <v>104</v>
      </c>
      <c r="M195">
        <v>78501</v>
      </c>
      <c r="N195" t="s">
        <v>105</v>
      </c>
      <c r="O195" t="s">
        <v>1585</v>
      </c>
      <c r="P195" t="s">
        <v>32</v>
      </c>
      <c r="Q195" t="s">
        <v>36</v>
      </c>
      <c r="R195" t="s">
        <v>1586</v>
      </c>
      <c r="S195">
        <v>56.686</v>
      </c>
      <c r="T195">
        <v>1</v>
      </c>
      <c r="U195">
        <v>0.3</v>
      </c>
      <c r="V195">
        <v>-20.245000000000008</v>
      </c>
    </row>
    <row r="196" spans="1:22">
      <c r="A196">
        <v>9296</v>
      </c>
      <c r="B196" t="s">
        <v>10540</v>
      </c>
      <c r="C196">
        <v>2014</v>
      </c>
      <c r="D196" s="16">
        <v>41788</v>
      </c>
      <c r="E196" s="16">
        <v>41792</v>
      </c>
      <c r="F196" t="s">
        <v>50</v>
      </c>
      <c r="G196" t="s">
        <v>756</v>
      </c>
      <c r="H196" t="s">
        <v>757</v>
      </c>
      <c r="I196" t="s">
        <v>41</v>
      </c>
      <c r="J196" t="s">
        <v>27</v>
      </c>
      <c r="K196" t="s">
        <v>2180</v>
      </c>
      <c r="L196" t="s">
        <v>498</v>
      </c>
      <c r="M196">
        <v>44105</v>
      </c>
      <c r="N196" t="s">
        <v>148</v>
      </c>
      <c r="O196" t="s">
        <v>1076</v>
      </c>
      <c r="P196" t="s">
        <v>32</v>
      </c>
      <c r="Q196" t="s">
        <v>33</v>
      </c>
      <c r="R196" t="s">
        <v>1077</v>
      </c>
      <c r="S196">
        <v>115.96</v>
      </c>
      <c r="T196">
        <v>4</v>
      </c>
      <c r="U196">
        <v>0.5</v>
      </c>
      <c r="V196">
        <v>-64.937599999999989</v>
      </c>
    </row>
    <row r="197" spans="1:22">
      <c r="A197">
        <v>9289</v>
      </c>
      <c r="B197" t="s">
        <v>10534</v>
      </c>
      <c r="C197">
        <v>2014</v>
      </c>
      <c r="D197" s="16">
        <v>41974</v>
      </c>
      <c r="E197" s="16">
        <v>41977</v>
      </c>
      <c r="F197" t="s">
        <v>188</v>
      </c>
      <c r="G197" t="s">
        <v>5059</v>
      </c>
      <c r="H197" t="s">
        <v>5060</v>
      </c>
      <c r="I197" t="s">
        <v>26</v>
      </c>
      <c r="J197" t="s">
        <v>27</v>
      </c>
      <c r="K197" t="s">
        <v>146</v>
      </c>
      <c r="L197" t="s">
        <v>147</v>
      </c>
      <c r="M197">
        <v>19134</v>
      </c>
      <c r="N197" t="s">
        <v>148</v>
      </c>
      <c r="O197" t="s">
        <v>4768</v>
      </c>
      <c r="P197" t="s">
        <v>32</v>
      </c>
      <c r="Q197" t="s">
        <v>36</v>
      </c>
      <c r="R197" t="s">
        <v>4769</v>
      </c>
      <c r="S197">
        <v>1079.316</v>
      </c>
      <c r="T197">
        <v>6</v>
      </c>
      <c r="U197">
        <v>0.3</v>
      </c>
      <c r="V197">
        <v>-15.418800000000203</v>
      </c>
    </row>
    <row r="198" spans="1:22">
      <c r="A198">
        <v>9288</v>
      </c>
      <c r="B198" t="s">
        <v>10533</v>
      </c>
      <c r="C198">
        <v>2014</v>
      </c>
      <c r="D198" s="16">
        <v>41810</v>
      </c>
      <c r="E198" s="16">
        <v>41817</v>
      </c>
      <c r="F198" t="s">
        <v>50</v>
      </c>
      <c r="G198" t="s">
        <v>4100</v>
      </c>
      <c r="H198" t="s">
        <v>4101</v>
      </c>
      <c r="I198" t="s">
        <v>102</v>
      </c>
      <c r="J198" t="s">
        <v>27</v>
      </c>
      <c r="K198" t="s">
        <v>815</v>
      </c>
      <c r="L198" t="s">
        <v>104</v>
      </c>
      <c r="M198">
        <v>75081</v>
      </c>
      <c r="N198" t="s">
        <v>105</v>
      </c>
      <c r="O198" t="s">
        <v>2186</v>
      </c>
      <c r="P198" t="s">
        <v>32</v>
      </c>
      <c r="Q198" t="s">
        <v>56</v>
      </c>
      <c r="R198" t="s">
        <v>2187</v>
      </c>
      <c r="S198">
        <v>457.4849999999999</v>
      </c>
      <c r="T198">
        <v>3</v>
      </c>
      <c r="U198">
        <v>0.3</v>
      </c>
      <c r="V198">
        <v>-84.961500000000029</v>
      </c>
    </row>
    <row r="199" spans="1:22">
      <c r="A199">
        <v>9286</v>
      </c>
      <c r="B199" t="s">
        <v>10532</v>
      </c>
      <c r="C199">
        <v>2012</v>
      </c>
      <c r="D199" s="16">
        <v>41234</v>
      </c>
      <c r="E199" s="16">
        <v>41237</v>
      </c>
      <c r="F199" t="s">
        <v>188</v>
      </c>
      <c r="G199" t="s">
        <v>5105</v>
      </c>
      <c r="H199" t="s">
        <v>5106</v>
      </c>
      <c r="I199" t="s">
        <v>26</v>
      </c>
      <c r="J199" t="s">
        <v>27</v>
      </c>
      <c r="K199" t="s">
        <v>735</v>
      </c>
      <c r="L199" t="s">
        <v>88</v>
      </c>
      <c r="M199">
        <v>28110</v>
      </c>
      <c r="N199" t="s">
        <v>30</v>
      </c>
      <c r="O199" t="s">
        <v>871</v>
      </c>
      <c r="P199" t="s">
        <v>32</v>
      </c>
      <c r="Q199" t="s">
        <v>65</v>
      </c>
      <c r="R199" t="s">
        <v>872</v>
      </c>
      <c r="S199">
        <v>18.175999999999998</v>
      </c>
      <c r="T199">
        <v>1</v>
      </c>
      <c r="U199">
        <v>0.2</v>
      </c>
      <c r="V199">
        <v>4.7712000000000012</v>
      </c>
    </row>
    <row r="200" spans="1:22">
      <c r="A200">
        <v>9285</v>
      </c>
      <c r="B200" t="s">
        <v>10531</v>
      </c>
      <c r="C200">
        <v>2011</v>
      </c>
      <c r="D200" s="16">
        <v>40865</v>
      </c>
      <c r="E200" s="16">
        <v>40870</v>
      </c>
      <c r="F200" t="s">
        <v>50</v>
      </c>
      <c r="G200" t="s">
        <v>1291</v>
      </c>
      <c r="H200" t="s">
        <v>1292</v>
      </c>
      <c r="I200" t="s">
        <v>41</v>
      </c>
      <c r="J200" t="s">
        <v>27</v>
      </c>
      <c r="K200" t="s">
        <v>612</v>
      </c>
      <c r="L200" t="s">
        <v>114</v>
      </c>
      <c r="M200">
        <v>53132</v>
      </c>
      <c r="N200" t="s">
        <v>105</v>
      </c>
      <c r="O200" t="s">
        <v>2095</v>
      </c>
      <c r="P200" t="s">
        <v>32</v>
      </c>
      <c r="Q200" t="s">
        <v>36</v>
      </c>
      <c r="R200" t="s">
        <v>2096</v>
      </c>
      <c r="S200">
        <v>392.93999999999994</v>
      </c>
      <c r="T200">
        <v>3</v>
      </c>
      <c r="U200">
        <v>0</v>
      </c>
      <c r="V200">
        <v>43.223399999999984</v>
      </c>
    </row>
    <row r="201" spans="1:22">
      <c r="A201">
        <v>9281</v>
      </c>
      <c r="B201" t="s">
        <v>10527</v>
      </c>
      <c r="C201">
        <v>2013</v>
      </c>
      <c r="D201" s="16">
        <v>41538</v>
      </c>
      <c r="E201" s="16">
        <v>41542</v>
      </c>
      <c r="F201" t="s">
        <v>50</v>
      </c>
      <c r="G201" t="s">
        <v>6657</v>
      </c>
      <c r="H201" t="s">
        <v>6658</v>
      </c>
      <c r="I201" t="s">
        <v>102</v>
      </c>
      <c r="J201" t="s">
        <v>27</v>
      </c>
      <c r="K201" t="s">
        <v>95</v>
      </c>
      <c r="L201" t="s">
        <v>96</v>
      </c>
      <c r="M201">
        <v>98105</v>
      </c>
      <c r="N201" t="s">
        <v>44</v>
      </c>
      <c r="O201" t="s">
        <v>7283</v>
      </c>
      <c r="P201" t="s">
        <v>32</v>
      </c>
      <c r="Q201" t="s">
        <v>33</v>
      </c>
      <c r="R201" t="s">
        <v>7284</v>
      </c>
      <c r="S201">
        <v>163.88</v>
      </c>
      <c r="T201">
        <v>2</v>
      </c>
      <c r="U201">
        <v>0</v>
      </c>
      <c r="V201">
        <v>40.97</v>
      </c>
    </row>
    <row r="202" spans="1:22">
      <c r="A202">
        <v>9280</v>
      </c>
      <c r="B202" t="s">
        <v>10526</v>
      </c>
      <c r="C202">
        <v>2014</v>
      </c>
      <c r="D202" s="16">
        <v>41975</v>
      </c>
      <c r="E202" s="16">
        <v>41979</v>
      </c>
      <c r="F202" t="s">
        <v>50</v>
      </c>
      <c r="G202" t="s">
        <v>2122</v>
      </c>
      <c r="H202" t="s">
        <v>2123</v>
      </c>
      <c r="I202" t="s">
        <v>26</v>
      </c>
      <c r="J202" t="s">
        <v>27</v>
      </c>
      <c r="K202" t="s">
        <v>146</v>
      </c>
      <c r="L202" t="s">
        <v>147</v>
      </c>
      <c r="M202">
        <v>19140</v>
      </c>
      <c r="N202" t="s">
        <v>148</v>
      </c>
      <c r="O202" t="s">
        <v>1793</v>
      </c>
      <c r="P202" t="s">
        <v>32</v>
      </c>
      <c r="Q202" t="s">
        <v>36</v>
      </c>
      <c r="R202" t="s">
        <v>1794</v>
      </c>
      <c r="S202">
        <v>398.97199999999998</v>
      </c>
      <c r="T202">
        <v>2</v>
      </c>
      <c r="U202">
        <v>0.3</v>
      </c>
      <c r="V202">
        <v>-28.49799999999999</v>
      </c>
    </row>
    <row r="203" spans="1:22">
      <c r="A203">
        <v>202</v>
      </c>
      <c r="B203" t="s">
        <v>804</v>
      </c>
      <c r="C203">
        <v>2011</v>
      </c>
      <c r="D203" s="16">
        <v>40758</v>
      </c>
      <c r="E203" s="16">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c r="A204">
        <v>9272</v>
      </c>
      <c r="B204" t="s">
        <v>10522</v>
      </c>
      <c r="C204">
        <v>2013</v>
      </c>
      <c r="D204" s="16">
        <v>41407</v>
      </c>
      <c r="E204" s="16">
        <v>41412</v>
      </c>
      <c r="F204" t="s">
        <v>50</v>
      </c>
      <c r="G204" t="s">
        <v>3744</v>
      </c>
      <c r="H204" t="s">
        <v>3745</v>
      </c>
      <c r="I204" t="s">
        <v>41</v>
      </c>
      <c r="J204" t="s">
        <v>27</v>
      </c>
      <c r="K204" t="s">
        <v>266</v>
      </c>
      <c r="L204" t="s">
        <v>267</v>
      </c>
      <c r="M204">
        <v>10024</v>
      </c>
      <c r="N204" t="s">
        <v>148</v>
      </c>
      <c r="O204" t="s">
        <v>6591</v>
      </c>
      <c r="P204" t="s">
        <v>32</v>
      </c>
      <c r="Q204" t="s">
        <v>65</v>
      </c>
      <c r="R204" t="s">
        <v>6592</v>
      </c>
      <c r="S204">
        <v>10.02</v>
      </c>
      <c r="T204">
        <v>3</v>
      </c>
      <c r="U204">
        <v>0</v>
      </c>
      <c r="V204">
        <v>4.4088000000000012</v>
      </c>
    </row>
    <row r="205" spans="1:22">
      <c r="A205">
        <v>9268</v>
      </c>
      <c r="B205" t="s">
        <v>10520</v>
      </c>
      <c r="C205">
        <v>2012</v>
      </c>
      <c r="D205" s="16">
        <v>41177</v>
      </c>
      <c r="E205" s="16">
        <v>41177</v>
      </c>
      <c r="F205" t="s">
        <v>1290</v>
      </c>
      <c r="G205" t="s">
        <v>1952</v>
      </c>
      <c r="H205" t="s">
        <v>1953</v>
      </c>
      <c r="I205" t="s">
        <v>26</v>
      </c>
      <c r="J205" t="s">
        <v>27</v>
      </c>
      <c r="K205" t="s">
        <v>3708</v>
      </c>
      <c r="L205" t="s">
        <v>267</v>
      </c>
      <c r="M205">
        <v>11520</v>
      </c>
      <c r="N205" t="s">
        <v>148</v>
      </c>
      <c r="O205" t="s">
        <v>8382</v>
      </c>
      <c r="P205" t="s">
        <v>32</v>
      </c>
      <c r="Q205" t="s">
        <v>36</v>
      </c>
      <c r="R205" t="s">
        <v>8383</v>
      </c>
      <c r="S205">
        <v>102.58200000000001</v>
      </c>
      <c r="T205">
        <v>1</v>
      </c>
      <c r="U205">
        <v>0.1</v>
      </c>
      <c r="V205">
        <v>6.8388000000000009</v>
      </c>
    </row>
    <row r="206" spans="1:22">
      <c r="A206">
        <v>205</v>
      </c>
      <c r="B206" t="s">
        <v>818</v>
      </c>
      <c r="C206">
        <v>2014</v>
      </c>
      <c r="D206" s="16">
        <v>41794</v>
      </c>
      <c r="E206" s="1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c r="A207">
        <v>9267</v>
      </c>
      <c r="B207" t="s">
        <v>10519</v>
      </c>
      <c r="C207">
        <v>2011</v>
      </c>
      <c r="D207" s="16">
        <v>40583</v>
      </c>
      <c r="E207" s="16">
        <v>40584</v>
      </c>
      <c r="F207" t="s">
        <v>188</v>
      </c>
      <c r="G207" t="s">
        <v>1162</v>
      </c>
      <c r="H207" t="s">
        <v>1163</v>
      </c>
      <c r="I207" t="s">
        <v>102</v>
      </c>
      <c r="J207" t="s">
        <v>27</v>
      </c>
      <c r="K207" t="s">
        <v>4045</v>
      </c>
      <c r="L207" t="s">
        <v>1392</v>
      </c>
      <c r="M207">
        <v>89031</v>
      </c>
      <c r="N207" t="s">
        <v>44</v>
      </c>
      <c r="O207" t="s">
        <v>7600</v>
      </c>
      <c r="P207" t="s">
        <v>32</v>
      </c>
      <c r="Q207" t="s">
        <v>65</v>
      </c>
      <c r="R207" t="s">
        <v>7601</v>
      </c>
      <c r="S207">
        <v>14.56</v>
      </c>
      <c r="T207">
        <v>2</v>
      </c>
      <c r="U207">
        <v>0</v>
      </c>
      <c r="V207">
        <v>5.5327999999999999</v>
      </c>
    </row>
    <row r="208" spans="1:22">
      <c r="A208">
        <v>9263</v>
      </c>
      <c r="B208" t="s">
        <v>10517</v>
      </c>
      <c r="C208">
        <v>2012</v>
      </c>
      <c r="D208" s="16">
        <v>41191</v>
      </c>
      <c r="E208" s="16">
        <v>41195</v>
      </c>
      <c r="F208" t="s">
        <v>50</v>
      </c>
      <c r="G208" t="s">
        <v>2080</v>
      </c>
      <c r="H208" t="s">
        <v>2081</v>
      </c>
      <c r="I208" t="s">
        <v>26</v>
      </c>
      <c r="J208" t="s">
        <v>27</v>
      </c>
      <c r="K208" t="s">
        <v>880</v>
      </c>
      <c r="L208" t="s">
        <v>238</v>
      </c>
      <c r="M208">
        <v>48227</v>
      </c>
      <c r="N208" t="s">
        <v>105</v>
      </c>
      <c r="O208" t="s">
        <v>336</v>
      </c>
      <c r="P208" t="s">
        <v>32</v>
      </c>
      <c r="Q208" t="s">
        <v>36</v>
      </c>
      <c r="R208" t="s">
        <v>337</v>
      </c>
      <c r="S208">
        <v>389.97</v>
      </c>
      <c r="T208">
        <v>3</v>
      </c>
      <c r="U208">
        <v>0</v>
      </c>
      <c r="V208">
        <v>35.097300000000004</v>
      </c>
    </row>
    <row r="209" spans="1:22">
      <c r="A209">
        <v>9262</v>
      </c>
      <c r="B209" t="s">
        <v>10516</v>
      </c>
      <c r="C209">
        <v>2014</v>
      </c>
      <c r="D209" s="16">
        <v>41885</v>
      </c>
      <c r="E209" s="16">
        <v>41885</v>
      </c>
      <c r="F209" t="s">
        <v>1290</v>
      </c>
      <c r="G209" t="s">
        <v>6713</v>
      </c>
      <c r="H209" t="s">
        <v>6714</v>
      </c>
      <c r="I209" t="s">
        <v>102</v>
      </c>
      <c r="J209" t="s">
        <v>27</v>
      </c>
      <c r="K209" t="s">
        <v>95</v>
      </c>
      <c r="L209" t="s">
        <v>96</v>
      </c>
      <c r="M209">
        <v>98103</v>
      </c>
      <c r="N209" t="s">
        <v>44</v>
      </c>
      <c r="O209" t="s">
        <v>261</v>
      </c>
      <c r="P209" t="s">
        <v>32</v>
      </c>
      <c r="Q209" t="s">
        <v>36</v>
      </c>
      <c r="R209" t="s">
        <v>262</v>
      </c>
      <c r="S209">
        <v>215.976</v>
      </c>
      <c r="T209">
        <v>3</v>
      </c>
      <c r="U209">
        <v>0.2</v>
      </c>
      <c r="V209">
        <v>-2.6997000000000355</v>
      </c>
    </row>
    <row r="210" spans="1:22">
      <c r="A210">
        <v>9258</v>
      </c>
      <c r="B210" t="s">
        <v>10513</v>
      </c>
      <c r="C210">
        <v>2011</v>
      </c>
      <c r="D210" s="16">
        <v>40586</v>
      </c>
      <c r="E210" s="16">
        <v>40590</v>
      </c>
      <c r="F210" t="s">
        <v>23</v>
      </c>
      <c r="G210" t="s">
        <v>2626</v>
      </c>
      <c r="H210" t="s">
        <v>2627</v>
      </c>
      <c r="I210" t="s">
        <v>26</v>
      </c>
      <c r="J210" t="s">
        <v>27</v>
      </c>
      <c r="K210" t="s">
        <v>382</v>
      </c>
      <c r="L210" t="s">
        <v>596</v>
      </c>
      <c r="M210">
        <v>65203</v>
      </c>
      <c r="N210" t="s">
        <v>105</v>
      </c>
      <c r="O210" t="s">
        <v>5400</v>
      </c>
      <c r="P210" t="s">
        <v>32</v>
      </c>
      <c r="Q210" t="s">
        <v>65</v>
      </c>
      <c r="R210" t="s">
        <v>5401</v>
      </c>
      <c r="S210">
        <v>332.94</v>
      </c>
      <c r="T210">
        <v>3</v>
      </c>
      <c r="U210">
        <v>0</v>
      </c>
      <c r="V210">
        <v>53.270399999999995</v>
      </c>
    </row>
    <row r="211" spans="1:22">
      <c r="A211">
        <v>9255</v>
      </c>
      <c r="B211" t="s">
        <v>10513</v>
      </c>
      <c r="C211">
        <v>2011</v>
      </c>
      <c r="D211" s="16">
        <v>40586</v>
      </c>
      <c r="E211" s="16">
        <v>40590</v>
      </c>
      <c r="F211" t="s">
        <v>23</v>
      </c>
      <c r="G211" t="s">
        <v>2626</v>
      </c>
      <c r="H211" t="s">
        <v>2627</v>
      </c>
      <c r="I211" t="s">
        <v>26</v>
      </c>
      <c r="J211" t="s">
        <v>27</v>
      </c>
      <c r="K211" t="s">
        <v>382</v>
      </c>
      <c r="L211" t="s">
        <v>596</v>
      </c>
      <c r="M211">
        <v>65203</v>
      </c>
      <c r="N211" t="s">
        <v>105</v>
      </c>
      <c r="O211" t="s">
        <v>304</v>
      </c>
      <c r="P211" t="s">
        <v>32</v>
      </c>
      <c r="Q211" t="s">
        <v>36</v>
      </c>
      <c r="R211" t="s">
        <v>305</v>
      </c>
      <c r="S211">
        <v>60.89</v>
      </c>
      <c r="T211">
        <v>1</v>
      </c>
      <c r="U211">
        <v>0</v>
      </c>
      <c r="V211">
        <v>15.222499999999997</v>
      </c>
    </row>
    <row r="212" spans="1:22">
      <c r="A212">
        <v>9244</v>
      </c>
      <c r="B212" t="s">
        <v>10506</v>
      </c>
      <c r="C212">
        <v>2011</v>
      </c>
      <c r="D212" s="16">
        <v>40733</v>
      </c>
      <c r="E212" s="16">
        <v>40738</v>
      </c>
      <c r="F212" t="s">
        <v>50</v>
      </c>
      <c r="G212" t="s">
        <v>2351</v>
      </c>
      <c r="H212" t="s">
        <v>2352</v>
      </c>
      <c r="I212" t="s">
        <v>102</v>
      </c>
      <c r="J212" t="s">
        <v>27</v>
      </c>
      <c r="K212" t="s">
        <v>127</v>
      </c>
      <c r="L212" t="s">
        <v>43</v>
      </c>
      <c r="M212">
        <v>94122</v>
      </c>
      <c r="N212" t="s">
        <v>44</v>
      </c>
      <c r="O212" t="s">
        <v>7052</v>
      </c>
      <c r="P212" t="s">
        <v>32</v>
      </c>
      <c r="Q212" t="s">
        <v>33</v>
      </c>
      <c r="R212" t="s">
        <v>7053</v>
      </c>
      <c r="S212">
        <v>119.83299999999998</v>
      </c>
      <c r="T212">
        <v>1</v>
      </c>
      <c r="U212">
        <v>0.15</v>
      </c>
      <c r="V212">
        <v>7.0489999999999995</v>
      </c>
    </row>
    <row r="213" spans="1:22">
      <c r="A213">
        <v>9239</v>
      </c>
      <c r="B213" t="s">
        <v>10504</v>
      </c>
      <c r="C213">
        <v>2014</v>
      </c>
      <c r="D213" s="16">
        <v>41682</v>
      </c>
      <c r="E213" s="16">
        <v>41685</v>
      </c>
      <c r="F213" t="s">
        <v>188</v>
      </c>
      <c r="G213" t="s">
        <v>4985</v>
      </c>
      <c r="H213" t="s">
        <v>4986</v>
      </c>
      <c r="I213" t="s">
        <v>26</v>
      </c>
      <c r="J213" t="s">
        <v>27</v>
      </c>
      <c r="K213" t="s">
        <v>497</v>
      </c>
      <c r="L213" t="s">
        <v>498</v>
      </c>
      <c r="M213">
        <v>43229</v>
      </c>
      <c r="N213" t="s">
        <v>148</v>
      </c>
      <c r="O213" t="s">
        <v>2878</v>
      </c>
      <c r="P213" t="s">
        <v>32</v>
      </c>
      <c r="Q213" t="s">
        <v>65</v>
      </c>
      <c r="R213" t="s">
        <v>2879</v>
      </c>
      <c r="S213">
        <v>147.56800000000001</v>
      </c>
      <c r="T213">
        <v>2</v>
      </c>
      <c r="U213">
        <v>0.2</v>
      </c>
      <c r="V213">
        <v>-3.6892000000000067</v>
      </c>
    </row>
    <row r="214" spans="1:22">
      <c r="A214">
        <v>9237</v>
      </c>
      <c r="B214" t="s">
        <v>10503</v>
      </c>
      <c r="C214">
        <v>2013</v>
      </c>
      <c r="D214" s="16">
        <v>41520</v>
      </c>
      <c r="E214" s="16">
        <v>41524</v>
      </c>
      <c r="F214" t="s">
        <v>50</v>
      </c>
      <c r="G214" t="s">
        <v>1990</v>
      </c>
      <c r="H214" t="s">
        <v>1991</v>
      </c>
      <c r="I214" t="s">
        <v>26</v>
      </c>
      <c r="J214" t="s">
        <v>27</v>
      </c>
      <c r="K214" t="s">
        <v>42</v>
      </c>
      <c r="L214" t="s">
        <v>43</v>
      </c>
      <c r="M214">
        <v>90036</v>
      </c>
      <c r="N214" t="s">
        <v>44</v>
      </c>
      <c r="O214" t="s">
        <v>80</v>
      </c>
      <c r="P214" t="s">
        <v>32</v>
      </c>
      <c r="Q214" t="s">
        <v>56</v>
      </c>
      <c r="R214" t="s">
        <v>81</v>
      </c>
      <c r="S214">
        <v>568.72800000000007</v>
      </c>
      <c r="T214">
        <v>3</v>
      </c>
      <c r="U214">
        <v>0.2</v>
      </c>
      <c r="V214">
        <v>28.436399999999935</v>
      </c>
    </row>
    <row r="215" spans="1:22">
      <c r="A215">
        <v>214</v>
      </c>
      <c r="B215" t="s">
        <v>846</v>
      </c>
      <c r="C215">
        <v>2012</v>
      </c>
      <c r="D215" s="16">
        <v>40910</v>
      </c>
      <c r="E215" s="16">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c r="A216">
        <v>9233</v>
      </c>
      <c r="B216" t="s">
        <v>10503</v>
      </c>
      <c r="C216">
        <v>2013</v>
      </c>
      <c r="D216" s="16">
        <v>41520</v>
      </c>
      <c r="E216" s="16">
        <v>41524</v>
      </c>
      <c r="F216" t="s">
        <v>50</v>
      </c>
      <c r="G216" t="s">
        <v>1990</v>
      </c>
      <c r="H216" t="s">
        <v>1991</v>
      </c>
      <c r="I216" t="s">
        <v>26</v>
      </c>
      <c r="J216" t="s">
        <v>27</v>
      </c>
      <c r="K216" t="s">
        <v>42</v>
      </c>
      <c r="L216" t="s">
        <v>43</v>
      </c>
      <c r="M216">
        <v>90036</v>
      </c>
      <c r="N216" t="s">
        <v>44</v>
      </c>
      <c r="O216" t="s">
        <v>4694</v>
      </c>
      <c r="P216" t="s">
        <v>32</v>
      </c>
      <c r="Q216" t="s">
        <v>65</v>
      </c>
      <c r="R216" t="s">
        <v>4695</v>
      </c>
      <c r="S216">
        <v>94.679999999999993</v>
      </c>
      <c r="T216">
        <v>9</v>
      </c>
      <c r="U216">
        <v>0</v>
      </c>
      <c r="V216">
        <v>31.244399999999995</v>
      </c>
    </row>
    <row r="217" spans="1:22">
      <c r="A217">
        <v>9222</v>
      </c>
      <c r="B217" t="s">
        <v>10496</v>
      </c>
      <c r="C217">
        <v>2014</v>
      </c>
      <c r="D217" s="16">
        <v>41926</v>
      </c>
      <c r="E217" s="16">
        <v>41927</v>
      </c>
      <c r="F217" t="s">
        <v>188</v>
      </c>
      <c r="G217" t="s">
        <v>5985</v>
      </c>
      <c r="H217" t="s">
        <v>5986</v>
      </c>
      <c r="I217" t="s">
        <v>26</v>
      </c>
      <c r="J217" t="s">
        <v>27</v>
      </c>
      <c r="K217" t="s">
        <v>4268</v>
      </c>
      <c r="L217" t="s">
        <v>736</v>
      </c>
      <c r="M217">
        <v>70506</v>
      </c>
      <c r="N217" t="s">
        <v>30</v>
      </c>
      <c r="O217" t="s">
        <v>903</v>
      </c>
      <c r="P217" t="s">
        <v>32</v>
      </c>
      <c r="Q217" t="s">
        <v>56</v>
      </c>
      <c r="R217" t="s">
        <v>904</v>
      </c>
      <c r="S217">
        <v>1504.52</v>
      </c>
      <c r="T217">
        <v>4</v>
      </c>
      <c r="U217">
        <v>0</v>
      </c>
      <c r="V217">
        <v>346.03960000000006</v>
      </c>
    </row>
    <row r="218" spans="1:22">
      <c r="A218">
        <v>9220</v>
      </c>
      <c r="B218" t="s">
        <v>10495</v>
      </c>
      <c r="C218">
        <v>2012</v>
      </c>
      <c r="D218" s="16">
        <v>41137</v>
      </c>
      <c r="E218" s="16">
        <v>41141</v>
      </c>
      <c r="F218" t="s">
        <v>50</v>
      </c>
      <c r="G218" t="s">
        <v>4458</v>
      </c>
      <c r="H218" t="s">
        <v>4459</v>
      </c>
      <c r="I218" t="s">
        <v>26</v>
      </c>
      <c r="J218" t="s">
        <v>27</v>
      </c>
      <c r="K218" t="s">
        <v>146</v>
      </c>
      <c r="L218" t="s">
        <v>147</v>
      </c>
      <c r="M218">
        <v>19120</v>
      </c>
      <c r="N218" t="s">
        <v>148</v>
      </c>
      <c r="O218" t="s">
        <v>5448</v>
      </c>
      <c r="P218" t="s">
        <v>32</v>
      </c>
      <c r="Q218" t="s">
        <v>33</v>
      </c>
      <c r="R218" t="s">
        <v>5449</v>
      </c>
      <c r="S218">
        <v>301.46999999999997</v>
      </c>
      <c r="T218">
        <v>3</v>
      </c>
      <c r="U218">
        <v>0.5</v>
      </c>
      <c r="V218">
        <v>-204.99959999999996</v>
      </c>
    </row>
    <row r="219" spans="1:22">
      <c r="A219">
        <v>9214</v>
      </c>
      <c r="B219" t="s">
        <v>10488</v>
      </c>
      <c r="C219">
        <v>2011</v>
      </c>
      <c r="D219" s="16">
        <v>40885</v>
      </c>
      <c r="E219" s="16">
        <v>40892</v>
      </c>
      <c r="F219" t="s">
        <v>50</v>
      </c>
      <c r="G219" t="s">
        <v>2092</v>
      </c>
      <c r="H219" t="s">
        <v>2093</v>
      </c>
      <c r="I219" t="s">
        <v>41</v>
      </c>
      <c r="J219" t="s">
        <v>27</v>
      </c>
      <c r="K219" t="s">
        <v>127</v>
      </c>
      <c r="L219" t="s">
        <v>43</v>
      </c>
      <c r="M219">
        <v>94110</v>
      </c>
      <c r="N219" t="s">
        <v>44</v>
      </c>
      <c r="O219" t="s">
        <v>4356</v>
      </c>
      <c r="P219" t="s">
        <v>32</v>
      </c>
      <c r="Q219" t="s">
        <v>65</v>
      </c>
      <c r="R219" t="s">
        <v>4357</v>
      </c>
      <c r="S219">
        <v>79.44</v>
      </c>
      <c r="T219">
        <v>3</v>
      </c>
      <c r="U219">
        <v>0</v>
      </c>
      <c r="V219">
        <v>28.598399999999994</v>
      </c>
    </row>
    <row r="220" spans="1:22">
      <c r="A220">
        <v>9213</v>
      </c>
      <c r="B220" t="s">
        <v>10488</v>
      </c>
      <c r="C220">
        <v>2011</v>
      </c>
      <c r="D220" s="16">
        <v>40885</v>
      </c>
      <c r="E220" s="16">
        <v>40892</v>
      </c>
      <c r="F220" t="s">
        <v>50</v>
      </c>
      <c r="G220" t="s">
        <v>2092</v>
      </c>
      <c r="H220" t="s">
        <v>2093</v>
      </c>
      <c r="I220" t="s">
        <v>41</v>
      </c>
      <c r="J220" t="s">
        <v>27</v>
      </c>
      <c r="K220" t="s">
        <v>127</v>
      </c>
      <c r="L220" t="s">
        <v>43</v>
      </c>
      <c r="M220">
        <v>94110</v>
      </c>
      <c r="N220" t="s">
        <v>44</v>
      </c>
      <c r="O220" t="s">
        <v>298</v>
      </c>
      <c r="P220" t="s">
        <v>32</v>
      </c>
      <c r="Q220" t="s">
        <v>65</v>
      </c>
      <c r="R220" t="s">
        <v>299</v>
      </c>
      <c r="S220">
        <v>39.880000000000003</v>
      </c>
      <c r="T220">
        <v>2</v>
      </c>
      <c r="U220">
        <v>0</v>
      </c>
      <c r="V220">
        <v>11.166400000000003</v>
      </c>
    </row>
    <row r="221" spans="1:22">
      <c r="A221">
        <v>9201</v>
      </c>
      <c r="B221" t="s">
        <v>10478</v>
      </c>
      <c r="C221">
        <v>2013</v>
      </c>
      <c r="D221" s="16">
        <v>41565</v>
      </c>
      <c r="E221" s="16">
        <v>41568</v>
      </c>
      <c r="F221" t="s">
        <v>188</v>
      </c>
      <c r="G221" t="s">
        <v>7719</v>
      </c>
      <c r="H221" t="s">
        <v>7720</v>
      </c>
      <c r="I221" t="s">
        <v>26</v>
      </c>
      <c r="J221" t="s">
        <v>27</v>
      </c>
      <c r="K221" t="s">
        <v>4926</v>
      </c>
      <c r="L221" t="s">
        <v>788</v>
      </c>
      <c r="M221">
        <v>8861</v>
      </c>
      <c r="N221" t="s">
        <v>148</v>
      </c>
      <c r="O221" t="s">
        <v>1669</v>
      </c>
      <c r="P221" t="s">
        <v>32</v>
      </c>
      <c r="Q221" t="s">
        <v>33</v>
      </c>
      <c r="R221" t="s">
        <v>1670</v>
      </c>
      <c r="S221">
        <v>120.98</v>
      </c>
      <c r="T221">
        <v>1</v>
      </c>
      <c r="U221">
        <v>0</v>
      </c>
      <c r="V221">
        <v>12.097999999999999</v>
      </c>
    </row>
    <row r="222" spans="1:22">
      <c r="A222">
        <v>9200</v>
      </c>
      <c r="B222" t="s">
        <v>10477</v>
      </c>
      <c r="C222">
        <v>2011</v>
      </c>
      <c r="D222" s="16">
        <v>40673</v>
      </c>
      <c r="E222" s="16">
        <v>40678</v>
      </c>
      <c r="F222" t="s">
        <v>50</v>
      </c>
      <c r="G222" t="s">
        <v>3467</v>
      </c>
      <c r="H222" t="s">
        <v>3468</v>
      </c>
      <c r="I222" t="s">
        <v>26</v>
      </c>
      <c r="J222" t="s">
        <v>27</v>
      </c>
      <c r="K222" t="s">
        <v>630</v>
      </c>
      <c r="L222" t="s">
        <v>43</v>
      </c>
      <c r="M222">
        <v>95123</v>
      </c>
      <c r="N222" t="s">
        <v>44</v>
      </c>
      <c r="O222" t="s">
        <v>6248</v>
      </c>
      <c r="P222" t="s">
        <v>32</v>
      </c>
      <c r="Q222" t="s">
        <v>36</v>
      </c>
      <c r="R222" t="s">
        <v>6249</v>
      </c>
      <c r="S222">
        <v>256.78400000000005</v>
      </c>
      <c r="T222">
        <v>1</v>
      </c>
      <c r="U222">
        <v>0.2</v>
      </c>
      <c r="V222">
        <v>32.097999999999971</v>
      </c>
    </row>
    <row r="223" spans="1:22">
      <c r="A223">
        <v>9186</v>
      </c>
      <c r="B223" t="s">
        <v>10471</v>
      </c>
      <c r="C223">
        <v>2014</v>
      </c>
      <c r="D223" s="16">
        <v>41859</v>
      </c>
      <c r="E223" s="16">
        <v>41863</v>
      </c>
      <c r="F223" t="s">
        <v>50</v>
      </c>
      <c r="G223" t="s">
        <v>1258</v>
      </c>
      <c r="H223" t="s">
        <v>1259</v>
      </c>
      <c r="I223" t="s">
        <v>26</v>
      </c>
      <c r="J223" t="s">
        <v>27</v>
      </c>
      <c r="K223" t="s">
        <v>3972</v>
      </c>
      <c r="L223" t="s">
        <v>43</v>
      </c>
      <c r="M223">
        <v>92683</v>
      </c>
      <c r="N223" t="s">
        <v>44</v>
      </c>
      <c r="O223" t="s">
        <v>10472</v>
      </c>
      <c r="P223" t="s">
        <v>32</v>
      </c>
      <c r="Q223" t="s">
        <v>36</v>
      </c>
      <c r="R223" t="s">
        <v>10473</v>
      </c>
      <c r="S223">
        <v>207.18400000000003</v>
      </c>
      <c r="T223">
        <v>1</v>
      </c>
      <c r="U223">
        <v>0.2</v>
      </c>
      <c r="V223">
        <v>25.897999999999982</v>
      </c>
    </row>
    <row r="224" spans="1:22">
      <c r="A224">
        <v>223</v>
      </c>
      <c r="B224" t="s">
        <v>863</v>
      </c>
      <c r="C224">
        <v>2012</v>
      </c>
      <c r="D224" s="16">
        <v>41267</v>
      </c>
      <c r="E224" s="16">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c r="A225">
        <v>9185</v>
      </c>
      <c r="B225" t="s">
        <v>10471</v>
      </c>
      <c r="C225">
        <v>2014</v>
      </c>
      <c r="D225" s="16">
        <v>41859</v>
      </c>
      <c r="E225" s="16">
        <v>41863</v>
      </c>
      <c r="F225" t="s">
        <v>50</v>
      </c>
      <c r="G225" t="s">
        <v>1258</v>
      </c>
      <c r="H225" t="s">
        <v>1259</v>
      </c>
      <c r="I225" t="s">
        <v>26</v>
      </c>
      <c r="J225" t="s">
        <v>27</v>
      </c>
      <c r="K225" t="s">
        <v>3972</v>
      </c>
      <c r="L225" t="s">
        <v>43</v>
      </c>
      <c r="M225">
        <v>92683</v>
      </c>
      <c r="N225" t="s">
        <v>44</v>
      </c>
      <c r="O225" t="s">
        <v>170</v>
      </c>
      <c r="P225" t="s">
        <v>32</v>
      </c>
      <c r="Q225" t="s">
        <v>65</v>
      </c>
      <c r="R225" t="s">
        <v>171</v>
      </c>
      <c r="S225">
        <v>51.75</v>
      </c>
      <c r="T225">
        <v>1</v>
      </c>
      <c r="U225">
        <v>0</v>
      </c>
      <c r="V225">
        <v>15.524999999999999</v>
      </c>
    </row>
    <row r="226" spans="1:22">
      <c r="A226">
        <v>9171</v>
      </c>
      <c r="B226" t="s">
        <v>10467</v>
      </c>
      <c r="C226">
        <v>2013</v>
      </c>
      <c r="D226" s="16">
        <v>41610</v>
      </c>
      <c r="E226" s="16">
        <v>41610</v>
      </c>
      <c r="F226" t="s">
        <v>1290</v>
      </c>
      <c r="G226" t="s">
        <v>6479</v>
      </c>
      <c r="H226" t="s">
        <v>6480</v>
      </c>
      <c r="I226" t="s">
        <v>102</v>
      </c>
      <c r="J226" t="s">
        <v>27</v>
      </c>
      <c r="K226" t="s">
        <v>8826</v>
      </c>
      <c r="L226" t="s">
        <v>43</v>
      </c>
      <c r="M226">
        <v>93030</v>
      </c>
      <c r="N226" t="s">
        <v>44</v>
      </c>
      <c r="O226" t="s">
        <v>1812</v>
      </c>
      <c r="P226" t="s">
        <v>32</v>
      </c>
      <c r="Q226" t="s">
        <v>65</v>
      </c>
      <c r="R226" t="s">
        <v>1813</v>
      </c>
      <c r="S226">
        <v>31.96</v>
      </c>
      <c r="T226">
        <v>2</v>
      </c>
      <c r="U226">
        <v>0</v>
      </c>
      <c r="V226">
        <v>1.597999999999999</v>
      </c>
    </row>
    <row r="227" spans="1:22">
      <c r="A227">
        <v>9163</v>
      </c>
      <c r="B227" t="s">
        <v>10463</v>
      </c>
      <c r="C227">
        <v>2013</v>
      </c>
      <c r="D227" s="16">
        <v>41617</v>
      </c>
      <c r="E227" s="16">
        <v>41621</v>
      </c>
      <c r="F227" t="s">
        <v>50</v>
      </c>
      <c r="G227" t="s">
        <v>1308</v>
      </c>
      <c r="H227" t="s">
        <v>1309</v>
      </c>
      <c r="I227" t="s">
        <v>26</v>
      </c>
      <c r="J227" t="s">
        <v>27</v>
      </c>
      <c r="K227" t="s">
        <v>6206</v>
      </c>
      <c r="L227" t="s">
        <v>114</v>
      </c>
      <c r="M227">
        <v>54703</v>
      </c>
      <c r="N227" t="s">
        <v>105</v>
      </c>
      <c r="O227" t="s">
        <v>2455</v>
      </c>
      <c r="P227" t="s">
        <v>32</v>
      </c>
      <c r="Q227" t="s">
        <v>36</v>
      </c>
      <c r="R227" t="s">
        <v>2456</v>
      </c>
      <c r="S227">
        <v>680.01</v>
      </c>
      <c r="T227">
        <v>3</v>
      </c>
      <c r="U227">
        <v>0</v>
      </c>
      <c r="V227">
        <v>176.80260000000001</v>
      </c>
    </row>
    <row r="228" spans="1:22">
      <c r="A228">
        <v>227</v>
      </c>
      <c r="B228" t="s">
        <v>877</v>
      </c>
      <c r="C228">
        <v>2012</v>
      </c>
      <c r="D228" s="16">
        <v>41130</v>
      </c>
      <c r="E228" s="16">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c r="A229">
        <v>9162</v>
      </c>
      <c r="B229" t="s">
        <v>10463</v>
      </c>
      <c r="C229">
        <v>2013</v>
      </c>
      <c r="D229" s="16">
        <v>41617</v>
      </c>
      <c r="E229" s="16">
        <v>41621</v>
      </c>
      <c r="F229" t="s">
        <v>50</v>
      </c>
      <c r="G229" t="s">
        <v>1308</v>
      </c>
      <c r="H229" t="s">
        <v>1309</v>
      </c>
      <c r="I229" t="s">
        <v>26</v>
      </c>
      <c r="J229" t="s">
        <v>27</v>
      </c>
      <c r="K229" t="s">
        <v>6206</v>
      </c>
      <c r="L229" t="s">
        <v>114</v>
      </c>
      <c r="M229">
        <v>54703</v>
      </c>
      <c r="N229" t="s">
        <v>105</v>
      </c>
      <c r="O229" t="s">
        <v>5638</v>
      </c>
      <c r="P229" t="s">
        <v>32</v>
      </c>
      <c r="Q229" t="s">
        <v>33</v>
      </c>
      <c r="R229" t="s">
        <v>5639</v>
      </c>
      <c r="S229">
        <v>405.85999999999996</v>
      </c>
      <c r="T229">
        <v>7</v>
      </c>
      <c r="U229">
        <v>0</v>
      </c>
      <c r="V229">
        <v>32.46879999999998</v>
      </c>
    </row>
    <row r="230" spans="1:22">
      <c r="A230">
        <v>229</v>
      </c>
      <c r="B230" t="s">
        <v>887</v>
      </c>
      <c r="C230">
        <v>2012</v>
      </c>
      <c r="D230" s="16">
        <v>40967</v>
      </c>
      <c r="E230" s="16">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c r="A231">
        <v>230</v>
      </c>
      <c r="B231" t="s">
        <v>887</v>
      </c>
      <c r="C231">
        <v>2012</v>
      </c>
      <c r="D231" s="16">
        <v>40967</v>
      </c>
      <c r="E231" s="16">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c r="A232">
        <v>9155</v>
      </c>
      <c r="B232" t="s">
        <v>10459</v>
      </c>
      <c r="C232">
        <v>2013</v>
      </c>
      <c r="D232" s="16">
        <v>41488</v>
      </c>
      <c r="E232" s="16">
        <v>41490</v>
      </c>
      <c r="F232" t="s">
        <v>23</v>
      </c>
      <c r="G232" t="s">
        <v>7143</v>
      </c>
      <c r="H232" t="s">
        <v>7144</v>
      </c>
      <c r="I232" t="s">
        <v>26</v>
      </c>
      <c r="J232" t="s">
        <v>27</v>
      </c>
      <c r="K232" t="s">
        <v>146</v>
      </c>
      <c r="L232" t="s">
        <v>147</v>
      </c>
      <c r="M232">
        <v>19140</v>
      </c>
      <c r="N232" t="s">
        <v>148</v>
      </c>
      <c r="O232" t="s">
        <v>1714</v>
      </c>
      <c r="P232" t="s">
        <v>32</v>
      </c>
      <c r="Q232" t="s">
        <v>65</v>
      </c>
      <c r="R232" t="s">
        <v>8143</v>
      </c>
      <c r="S232">
        <v>19.312000000000001</v>
      </c>
      <c r="T232">
        <v>2</v>
      </c>
      <c r="U232">
        <v>0.2</v>
      </c>
      <c r="V232">
        <v>3.1382000000000003</v>
      </c>
    </row>
    <row r="233" spans="1:22">
      <c r="A233">
        <v>232</v>
      </c>
      <c r="B233" t="s">
        <v>899</v>
      </c>
      <c r="C233">
        <v>2014</v>
      </c>
      <c r="D233" s="16">
        <v>41737</v>
      </c>
      <c r="E233" s="16">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c r="A234">
        <v>233</v>
      </c>
      <c r="B234" t="s">
        <v>899</v>
      </c>
      <c r="C234">
        <v>2014</v>
      </c>
      <c r="D234" s="16">
        <v>41737</v>
      </c>
      <c r="E234" s="16">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c r="A235">
        <v>9132</v>
      </c>
      <c r="B235" t="s">
        <v>10444</v>
      </c>
      <c r="C235">
        <v>2014</v>
      </c>
      <c r="D235" s="16">
        <v>41788</v>
      </c>
      <c r="E235" s="16">
        <v>41792</v>
      </c>
      <c r="F235" t="s">
        <v>50</v>
      </c>
      <c r="G235" t="s">
        <v>4733</v>
      </c>
      <c r="H235" t="s">
        <v>4734</v>
      </c>
      <c r="I235" t="s">
        <v>41</v>
      </c>
      <c r="J235" t="s">
        <v>27</v>
      </c>
      <c r="K235" t="s">
        <v>10445</v>
      </c>
      <c r="L235" t="s">
        <v>2735</v>
      </c>
      <c r="M235">
        <v>20707</v>
      </c>
      <c r="N235" t="s">
        <v>148</v>
      </c>
      <c r="O235" t="s">
        <v>3928</v>
      </c>
      <c r="P235" t="s">
        <v>32</v>
      </c>
      <c r="Q235" t="s">
        <v>65</v>
      </c>
      <c r="R235" t="s">
        <v>3929</v>
      </c>
      <c r="S235">
        <v>27.46</v>
      </c>
      <c r="T235">
        <v>2</v>
      </c>
      <c r="U235">
        <v>0</v>
      </c>
      <c r="V235">
        <v>9.8856000000000002</v>
      </c>
    </row>
    <row r="236" spans="1:22">
      <c r="A236">
        <v>235</v>
      </c>
      <c r="B236" t="s">
        <v>899</v>
      </c>
      <c r="C236">
        <v>2014</v>
      </c>
      <c r="D236" s="16">
        <v>41737</v>
      </c>
      <c r="E236" s="1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c r="A237">
        <v>9130</v>
      </c>
      <c r="B237" t="s">
        <v>10443</v>
      </c>
      <c r="C237">
        <v>2013</v>
      </c>
      <c r="D237" s="16">
        <v>41358</v>
      </c>
      <c r="E237" s="16">
        <v>41360</v>
      </c>
      <c r="F237" t="s">
        <v>23</v>
      </c>
      <c r="G237" t="s">
        <v>3535</v>
      </c>
      <c r="H237" t="s">
        <v>3536</v>
      </c>
      <c r="I237" t="s">
        <v>26</v>
      </c>
      <c r="J237" t="s">
        <v>27</v>
      </c>
      <c r="K237" t="s">
        <v>2180</v>
      </c>
      <c r="L237" t="s">
        <v>498</v>
      </c>
      <c r="M237">
        <v>44105</v>
      </c>
      <c r="N237" t="s">
        <v>148</v>
      </c>
      <c r="O237" t="s">
        <v>5658</v>
      </c>
      <c r="P237" t="s">
        <v>32</v>
      </c>
      <c r="Q237" t="s">
        <v>33</v>
      </c>
      <c r="R237" t="s">
        <v>5659</v>
      </c>
      <c r="S237">
        <v>301.46999999999997</v>
      </c>
      <c r="T237">
        <v>3</v>
      </c>
      <c r="U237">
        <v>0.5</v>
      </c>
      <c r="V237">
        <v>-241.17600000000002</v>
      </c>
    </row>
    <row r="238" spans="1:22">
      <c r="A238">
        <v>9126</v>
      </c>
      <c r="B238" t="s">
        <v>10439</v>
      </c>
      <c r="C238">
        <v>2013</v>
      </c>
      <c r="D238" s="16">
        <v>41505</v>
      </c>
      <c r="E238" s="16">
        <v>41507</v>
      </c>
      <c r="F238" t="s">
        <v>23</v>
      </c>
      <c r="G238" t="s">
        <v>182</v>
      </c>
      <c r="H238" t="s">
        <v>183</v>
      </c>
      <c r="I238" t="s">
        <v>102</v>
      </c>
      <c r="J238" t="s">
        <v>27</v>
      </c>
      <c r="K238" t="s">
        <v>184</v>
      </c>
      <c r="L238" t="s">
        <v>104</v>
      </c>
      <c r="M238">
        <v>77070</v>
      </c>
      <c r="N238" t="s">
        <v>105</v>
      </c>
      <c r="O238" t="s">
        <v>6591</v>
      </c>
      <c r="P238" t="s">
        <v>32</v>
      </c>
      <c r="Q238" t="s">
        <v>65</v>
      </c>
      <c r="R238" t="s">
        <v>6592</v>
      </c>
      <c r="S238">
        <v>5.3440000000000003</v>
      </c>
      <c r="T238">
        <v>4</v>
      </c>
      <c r="U238">
        <v>0.6</v>
      </c>
      <c r="V238">
        <v>-2.1375999999999991</v>
      </c>
    </row>
    <row r="239" spans="1:22">
      <c r="A239">
        <v>9125</v>
      </c>
      <c r="B239" t="s">
        <v>10439</v>
      </c>
      <c r="C239">
        <v>2013</v>
      </c>
      <c r="D239" s="16">
        <v>41505</v>
      </c>
      <c r="E239" s="16">
        <v>41507</v>
      </c>
      <c r="F239" t="s">
        <v>23</v>
      </c>
      <c r="G239" t="s">
        <v>182</v>
      </c>
      <c r="H239" t="s">
        <v>183</v>
      </c>
      <c r="I239" t="s">
        <v>102</v>
      </c>
      <c r="J239" t="s">
        <v>27</v>
      </c>
      <c r="K239" t="s">
        <v>184</v>
      </c>
      <c r="L239" t="s">
        <v>104</v>
      </c>
      <c r="M239">
        <v>77070</v>
      </c>
      <c r="N239" t="s">
        <v>105</v>
      </c>
      <c r="O239" t="s">
        <v>2887</v>
      </c>
      <c r="P239" t="s">
        <v>32</v>
      </c>
      <c r="Q239" t="s">
        <v>65</v>
      </c>
      <c r="R239" t="s">
        <v>186</v>
      </c>
      <c r="S239">
        <v>9.5519999999999996</v>
      </c>
      <c r="T239">
        <v>3</v>
      </c>
      <c r="U239">
        <v>0.6</v>
      </c>
      <c r="V239">
        <v>-3.8207999999999984</v>
      </c>
    </row>
    <row r="240" spans="1:22">
      <c r="A240">
        <v>239</v>
      </c>
      <c r="B240" t="s">
        <v>915</v>
      </c>
      <c r="C240">
        <v>2013</v>
      </c>
      <c r="D240" s="16">
        <v>41430</v>
      </c>
      <c r="E240" s="16">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c r="A241">
        <v>240</v>
      </c>
      <c r="B241" t="s">
        <v>915</v>
      </c>
      <c r="C241">
        <v>2013</v>
      </c>
      <c r="D241" s="16">
        <v>41430</v>
      </c>
      <c r="E241" s="16">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c r="A242">
        <v>9118</v>
      </c>
      <c r="B242" t="s">
        <v>10432</v>
      </c>
      <c r="C242">
        <v>2014</v>
      </c>
      <c r="D242" s="16">
        <v>41659</v>
      </c>
      <c r="E242" s="16">
        <v>41664</v>
      </c>
      <c r="F242" t="s">
        <v>23</v>
      </c>
      <c r="G242" t="s">
        <v>4330</v>
      </c>
      <c r="H242" t="s">
        <v>4331</v>
      </c>
      <c r="I242" t="s">
        <v>26</v>
      </c>
      <c r="J242" t="s">
        <v>27</v>
      </c>
      <c r="K242" t="s">
        <v>146</v>
      </c>
      <c r="L242" t="s">
        <v>147</v>
      </c>
      <c r="M242">
        <v>19140</v>
      </c>
      <c r="N242" t="s">
        <v>148</v>
      </c>
      <c r="O242" t="s">
        <v>3036</v>
      </c>
      <c r="P242" t="s">
        <v>32</v>
      </c>
      <c r="Q242" t="s">
        <v>36</v>
      </c>
      <c r="R242" t="s">
        <v>3037</v>
      </c>
      <c r="S242">
        <v>887.27099999999984</v>
      </c>
      <c r="T242">
        <v>3</v>
      </c>
      <c r="U242">
        <v>0.3</v>
      </c>
      <c r="V242">
        <v>-63.376499999999965</v>
      </c>
    </row>
    <row r="243" spans="1:22">
      <c r="A243">
        <v>242</v>
      </c>
      <c r="B243" t="s">
        <v>915</v>
      </c>
      <c r="C243">
        <v>2013</v>
      </c>
      <c r="D243" s="16">
        <v>41430</v>
      </c>
      <c r="E243" s="16">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c r="A244">
        <v>243</v>
      </c>
      <c r="B244" t="s">
        <v>915</v>
      </c>
      <c r="C244">
        <v>2013</v>
      </c>
      <c r="D244" s="16">
        <v>41430</v>
      </c>
      <c r="E244" s="16">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c r="A245">
        <v>9117</v>
      </c>
      <c r="B245" t="s">
        <v>10432</v>
      </c>
      <c r="C245">
        <v>2014</v>
      </c>
      <c r="D245" s="16">
        <v>41659</v>
      </c>
      <c r="E245" s="16">
        <v>41664</v>
      </c>
      <c r="F245" t="s">
        <v>23</v>
      </c>
      <c r="G245" t="s">
        <v>4330</v>
      </c>
      <c r="H245" t="s">
        <v>4331</v>
      </c>
      <c r="I245" t="s">
        <v>26</v>
      </c>
      <c r="J245" t="s">
        <v>27</v>
      </c>
      <c r="K245" t="s">
        <v>146</v>
      </c>
      <c r="L245" t="s">
        <v>147</v>
      </c>
      <c r="M245">
        <v>19140</v>
      </c>
      <c r="N245" t="s">
        <v>148</v>
      </c>
      <c r="O245" t="s">
        <v>2184</v>
      </c>
      <c r="P245" t="s">
        <v>32</v>
      </c>
      <c r="Q245" t="s">
        <v>65</v>
      </c>
      <c r="R245" t="s">
        <v>2185</v>
      </c>
      <c r="S245">
        <v>31.968000000000004</v>
      </c>
      <c r="T245">
        <v>2</v>
      </c>
      <c r="U245">
        <v>0.2</v>
      </c>
      <c r="V245">
        <v>6.3935999999999993</v>
      </c>
    </row>
    <row r="246" spans="1:22">
      <c r="A246">
        <v>245</v>
      </c>
      <c r="B246" t="s">
        <v>929</v>
      </c>
      <c r="C246">
        <v>2011</v>
      </c>
      <c r="D246" s="16">
        <v>40695</v>
      </c>
      <c r="E246" s="1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c r="A247">
        <v>9104</v>
      </c>
      <c r="B247" t="s">
        <v>10428</v>
      </c>
      <c r="C247">
        <v>2012</v>
      </c>
      <c r="D247" s="16">
        <v>41220</v>
      </c>
      <c r="E247" s="16">
        <v>41225</v>
      </c>
      <c r="F247" t="s">
        <v>50</v>
      </c>
      <c r="G247" t="s">
        <v>3827</v>
      </c>
      <c r="H247" t="s">
        <v>3828</v>
      </c>
      <c r="I247" t="s">
        <v>26</v>
      </c>
      <c r="J247" t="s">
        <v>27</v>
      </c>
      <c r="K247" t="s">
        <v>184</v>
      </c>
      <c r="L247" t="s">
        <v>104</v>
      </c>
      <c r="M247">
        <v>77041</v>
      </c>
      <c r="N247" t="s">
        <v>105</v>
      </c>
      <c r="O247" t="s">
        <v>6546</v>
      </c>
      <c r="P247" t="s">
        <v>32</v>
      </c>
      <c r="Q247" t="s">
        <v>65</v>
      </c>
      <c r="R247" t="s">
        <v>6547</v>
      </c>
      <c r="S247">
        <v>64.959999999999994</v>
      </c>
      <c r="T247">
        <v>5</v>
      </c>
      <c r="U247">
        <v>0.6</v>
      </c>
      <c r="V247">
        <v>-84.447999999999993</v>
      </c>
    </row>
    <row r="248" spans="1:22">
      <c r="A248">
        <v>9093</v>
      </c>
      <c r="B248" t="s">
        <v>10424</v>
      </c>
      <c r="C248">
        <v>2012</v>
      </c>
      <c r="D248" s="16">
        <v>41088</v>
      </c>
      <c r="E248" s="16">
        <v>41093</v>
      </c>
      <c r="F248" t="s">
        <v>23</v>
      </c>
      <c r="G248" t="s">
        <v>556</v>
      </c>
      <c r="H248" t="s">
        <v>557</v>
      </c>
      <c r="I248" t="s">
        <v>41</v>
      </c>
      <c r="J248" t="s">
        <v>27</v>
      </c>
      <c r="K248" t="s">
        <v>276</v>
      </c>
      <c r="L248" t="s">
        <v>498</v>
      </c>
      <c r="M248">
        <v>45373</v>
      </c>
      <c r="N248" t="s">
        <v>148</v>
      </c>
      <c r="O248" t="s">
        <v>4648</v>
      </c>
      <c r="P248" t="s">
        <v>32</v>
      </c>
      <c r="Q248" t="s">
        <v>33</v>
      </c>
      <c r="R248" t="s">
        <v>4649</v>
      </c>
      <c r="S248">
        <v>482.93999999999994</v>
      </c>
      <c r="T248">
        <v>6</v>
      </c>
      <c r="U248">
        <v>0.5</v>
      </c>
      <c r="V248">
        <v>-376.69319999999999</v>
      </c>
    </row>
    <row r="249" spans="1:22">
      <c r="A249">
        <v>9088</v>
      </c>
      <c r="B249" t="s">
        <v>10420</v>
      </c>
      <c r="C249">
        <v>2013</v>
      </c>
      <c r="D249" s="16">
        <v>41544</v>
      </c>
      <c r="E249" s="16">
        <v>41548</v>
      </c>
      <c r="F249" t="s">
        <v>50</v>
      </c>
      <c r="G249" t="s">
        <v>7934</v>
      </c>
      <c r="H249" t="s">
        <v>7935</v>
      </c>
      <c r="I249" t="s">
        <v>41</v>
      </c>
      <c r="J249" t="s">
        <v>27</v>
      </c>
      <c r="K249" t="s">
        <v>184</v>
      </c>
      <c r="L249" t="s">
        <v>104</v>
      </c>
      <c r="M249">
        <v>77041</v>
      </c>
      <c r="N249" t="s">
        <v>105</v>
      </c>
      <c r="O249" t="s">
        <v>336</v>
      </c>
      <c r="P249" t="s">
        <v>32</v>
      </c>
      <c r="Q249" t="s">
        <v>36</v>
      </c>
      <c r="R249" t="s">
        <v>337</v>
      </c>
      <c r="S249">
        <v>454.96499999999997</v>
      </c>
      <c r="T249">
        <v>5</v>
      </c>
      <c r="U249">
        <v>0.3</v>
      </c>
      <c r="V249">
        <v>-136.48950000000002</v>
      </c>
    </row>
    <row r="250" spans="1:22">
      <c r="A250">
        <v>9079</v>
      </c>
      <c r="B250" t="s">
        <v>10415</v>
      </c>
      <c r="C250">
        <v>2013</v>
      </c>
      <c r="D250" s="16">
        <v>41321</v>
      </c>
      <c r="E250" s="16">
        <v>41328</v>
      </c>
      <c r="F250" t="s">
        <v>50</v>
      </c>
      <c r="G250" t="s">
        <v>4625</v>
      </c>
      <c r="H250" t="s">
        <v>4626</v>
      </c>
      <c r="I250" t="s">
        <v>26</v>
      </c>
      <c r="J250" t="s">
        <v>27</v>
      </c>
      <c r="K250" t="s">
        <v>28</v>
      </c>
      <c r="L250" t="s">
        <v>29</v>
      </c>
      <c r="M250">
        <v>42420</v>
      </c>
      <c r="N250" t="s">
        <v>30</v>
      </c>
      <c r="O250" t="s">
        <v>553</v>
      </c>
      <c r="P250" t="s">
        <v>32</v>
      </c>
      <c r="Q250" t="s">
        <v>65</v>
      </c>
      <c r="R250" t="s">
        <v>554</v>
      </c>
      <c r="S250">
        <v>318.08</v>
      </c>
      <c r="T250">
        <v>4</v>
      </c>
      <c r="U250">
        <v>0</v>
      </c>
      <c r="V250">
        <v>34.988799999999969</v>
      </c>
    </row>
    <row r="251" spans="1:22">
      <c r="A251">
        <v>250</v>
      </c>
      <c r="B251" t="s">
        <v>939</v>
      </c>
      <c r="C251">
        <v>2013</v>
      </c>
      <c r="D251" s="16">
        <v>41619</v>
      </c>
      <c r="E251" s="16">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c r="A252">
        <v>9071</v>
      </c>
      <c r="B252" t="s">
        <v>10409</v>
      </c>
      <c r="C252">
        <v>2014</v>
      </c>
      <c r="D252" s="16">
        <v>41978</v>
      </c>
      <c r="E252" s="16">
        <v>41979</v>
      </c>
      <c r="F252" t="s">
        <v>188</v>
      </c>
      <c r="G252" t="s">
        <v>6982</v>
      </c>
      <c r="H252" t="s">
        <v>6983</v>
      </c>
      <c r="I252" t="s">
        <v>41</v>
      </c>
      <c r="J252" t="s">
        <v>27</v>
      </c>
      <c r="K252" t="s">
        <v>146</v>
      </c>
      <c r="L252" t="s">
        <v>147</v>
      </c>
      <c r="M252">
        <v>19134</v>
      </c>
      <c r="N252" t="s">
        <v>148</v>
      </c>
      <c r="O252" t="s">
        <v>1134</v>
      </c>
      <c r="P252" t="s">
        <v>32</v>
      </c>
      <c r="Q252" t="s">
        <v>65</v>
      </c>
      <c r="R252" t="s">
        <v>1135</v>
      </c>
      <c r="S252">
        <v>11.352000000000002</v>
      </c>
      <c r="T252">
        <v>3</v>
      </c>
      <c r="U252">
        <v>0.2</v>
      </c>
      <c r="V252">
        <v>2.6961000000000008</v>
      </c>
    </row>
    <row r="253" spans="1:22">
      <c r="A253">
        <v>9069</v>
      </c>
      <c r="B253" t="s">
        <v>10408</v>
      </c>
      <c r="C253">
        <v>2013</v>
      </c>
      <c r="D253" s="16">
        <v>41520</v>
      </c>
      <c r="E253" s="16">
        <v>41523</v>
      </c>
      <c r="F253" t="s">
        <v>23</v>
      </c>
      <c r="G253" t="s">
        <v>676</v>
      </c>
      <c r="H253" t="s">
        <v>677</v>
      </c>
      <c r="I253" t="s">
        <v>26</v>
      </c>
      <c r="J253" t="s">
        <v>27</v>
      </c>
      <c r="K253" t="s">
        <v>1377</v>
      </c>
      <c r="L253" t="s">
        <v>96</v>
      </c>
      <c r="M253">
        <v>98198</v>
      </c>
      <c r="N253" t="s">
        <v>44</v>
      </c>
      <c r="O253" t="s">
        <v>261</v>
      </c>
      <c r="P253" t="s">
        <v>32</v>
      </c>
      <c r="Q253" t="s">
        <v>36</v>
      </c>
      <c r="R253" t="s">
        <v>262</v>
      </c>
      <c r="S253">
        <v>215.976</v>
      </c>
      <c r="T253">
        <v>3</v>
      </c>
      <c r="U253">
        <v>0.2</v>
      </c>
      <c r="V253">
        <v>-2.6997000000000355</v>
      </c>
    </row>
    <row r="254" spans="1:22">
      <c r="A254">
        <v>9060</v>
      </c>
      <c r="B254" t="s">
        <v>10402</v>
      </c>
      <c r="C254">
        <v>2013</v>
      </c>
      <c r="D254" s="16">
        <v>41440</v>
      </c>
      <c r="E254" s="16">
        <v>41444</v>
      </c>
      <c r="F254" t="s">
        <v>50</v>
      </c>
      <c r="G254" t="s">
        <v>2140</v>
      </c>
      <c r="H254" t="s">
        <v>2141</v>
      </c>
      <c r="I254" t="s">
        <v>41</v>
      </c>
      <c r="J254" t="s">
        <v>27</v>
      </c>
      <c r="K254" t="s">
        <v>95</v>
      </c>
      <c r="L254" t="s">
        <v>96</v>
      </c>
      <c r="M254">
        <v>98103</v>
      </c>
      <c r="N254" t="s">
        <v>44</v>
      </c>
      <c r="O254" t="s">
        <v>3489</v>
      </c>
      <c r="P254" t="s">
        <v>32</v>
      </c>
      <c r="Q254" t="s">
        <v>56</v>
      </c>
      <c r="R254" t="s">
        <v>3490</v>
      </c>
      <c r="S254">
        <v>1115.17</v>
      </c>
      <c r="T254">
        <v>7</v>
      </c>
      <c r="U254">
        <v>0</v>
      </c>
      <c r="V254">
        <v>334.55099999999993</v>
      </c>
    </row>
    <row r="255" spans="1:22">
      <c r="A255">
        <v>9059</v>
      </c>
      <c r="B255" t="s">
        <v>10401</v>
      </c>
      <c r="C255">
        <v>2012</v>
      </c>
      <c r="D255" s="16">
        <v>41202</v>
      </c>
      <c r="E255" s="16">
        <v>41206</v>
      </c>
      <c r="F255" t="s">
        <v>50</v>
      </c>
      <c r="G255" t="s">
        <v>5810</v>
      </c>
      <c r="H255" t="s">
        <v>5811</v>
      </c>
      <c r="I255" t="s">
        <v>26</v>
      </c>
      <c r="J255" t="s">
        <v>27</v>
      </c>
      <c r="K255" t="s">
        <v>42</v>
      </c>
      <c r="L255" t="s">
        <v>43</v>
      </c>
      <c r="M255">
        <v>90045</v>
      </c>
      <c r="N255" t="s">
        <v>44</v>
      </c>
      <c r="O255" t="s">
        <v>8316</v>
      </c>
      <c r="P255" t="s">
        <v>32</v>
      </c>
      <c r="Q255" t="s">
        <v>56</v>
      </c>
      <c r="R255" t="s">
        <v>8317</v>
      </c>
      <c r="S255">
        <v>364.77600000000007</v>
      </c>
      <c r="T255">
        <v>3</v>
      </c>
      <c r="U255">
        <v>0.2</v>
      </c>
      <c r="V255">
        <v>27.358200000000011</v>
      </c>
    </row>
    <row r="256" spans="1:22">
      <c r="A256">
        <v>255</v>
      </c>
      <c r="B256" t="s">
        <v>957</v>
      </c>
      <c r="C256">
        <v>2012</v>
      </c>
      <c r="D256" s="16">
        <v>41241</v>
      </c>
      <c r="E256" s="1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c r="A257">
        <v>9058</v>
      </c>
      <c r="B257" t="s">
        <v>10401</v>
      </c>
      <c r="C257">
        <v>2012</v>
      </c>
      <c r="D257" s="16">
        <v>41202</v>
      </c>
      <c r="E257" s="16">
        <v>41206</v>
      </c>
      <c r="F257" t="s">
        <v>50</v>
      </c>
      <c r="G257" t="s">
        <v>5810</v>
      </c>
      <c r="H257" t="s">
        <v>5811</v>
      </c>
      <c r="I257" t="s">
        <v>26</v>
      </c>
      <c r="J257" t="s">
        <v>27</v>
      </c>
      <c r="K257" t="s">
        <v>42</v>
      </c>
      <c r="L257" t="s">
        <v>43</v>
      </c>
      <c r="M257">
        <v>90045</v>
      </c>
      <c r="N257" t="s">
        <v>44</v>
      </c>
      <c r="O257" t="s">
        <v>7621</v>
      </c>
      <c r="P257" t="s">
        <v>32</v>
      </c>
      <c r="Q257" t="s">
        <v>65</v>
      </c>
      <c r="R257" t="s">
        <v>7622</v>
      </c>
      <c r="S257">
        <v>74.759999999999991</v>
      </c>
      <c r="T257">
        <v>7</v>
      </c>
      <c r="U257">
        <v>0</v>
      </c>
      <c r="V257">
        <v>23.923199999999994</v>
      </c>
    </row>
    <row r="258" spans="1:22">
      <c r="A258">
        <v>9057</v>
      </c>
      <c r="B258" t="s">
        <v>10400</v>
      </c>
      <c r="C258">
        <v>2012</v>
      </c>
      <c r="D258" s="16">
        <v>41215</v>
      </c>
      <c r="E258" s="16">
        <v>41217</v>
      </c>
      <c r="F258" t="s">
        <v>188</v>
      </c>
      <c r="G258" t="s">
        <v>4443</v>
      </c>
      <c r="H258" t="s">
        <v>4444</v>
      </c>
      <c r="I258" t="s">
        <v>102</v>
      </c>
      <c r="J258" t="s">
        <v>27</v>
      </c>
      <c r="K258" t="s">
        <v>266</v>
      </c>
      <c r="L258" t="s">
        <v>267</v>
      </c>
      <c r="M258">
        <v>10011</v>
      </c>
      <c r="N258" t="s">
        <v>148</v>
      </c>
      <c r="O258" t="s">
        <v>9131</v>
      </c>
      <c r="P258" t="s">
        <v>32</v>
      </c>
      <c r="Q258" t="s">
        <v>36</v>
      </c>
      <c r="R258" t="s">
        <v>9132</v>
      </c>
      <c r="S258">
        <v>2621.3220000000001</v>
      </c>
      <c r="T258">
        <v>11</v>
      </c>
      <c r="U258">
        <v>0.1</v>
      </c>
      <c r="V258">
        <v>553.39019999999982</v>
      </c>
    </row>
    <row r="259" spans="1:22">
      <c r="A259">
        <v>9042</v>
      </c>
      <c r="B259" t="s">
        <v>10391</v>
      </c>
      <c r="C259">
        <v>2011</v>
      </c>
      <c r="D259" s="16">
        <v>40814</v>
      </c>
      <c r="E259" s="16">
        <v>40819</v>
      </c>
      <c r="F259" t="s">
        <v>50</v>
      </c>
      <c r="G259" t="s">
        <v>1655</v>
      </c>
      <c r="H259" t="s">
        <v>1656</v>
      </c>
      <c r="I259" t="s">
        <v>26</v>
      </c>
      <c r="J259" t="s">
        <v>27</v>
      </c>
      <c r="K259" t="s">
        <v>7238</v>
      </c>
      <c r="L259" t="s">
        <v>54</v>
      </c>
      <c r="M259">
        <v>33021</v>
      </c>
      <c r="N259" t="s">
        <v>30</v>
      </c>
      <c r="O259" t="s">
        <v>9187</v>
      </c>
      <c r="P259" t="s">
        <v>32</v>
      </c>
      <c r="Q259" t="s">
        <v>65</v>
      </c>
      <c r="R259" t="s">
        <v>9188</v>
      </c>
      <c r="S259">
        <v>337.08800000000002</v>
      </c>
      <c r="T259">
        <v>4</v>
      </c>
      <c r="U259">
        <v>0.2</v>
      </c>
      <c r="V259">
        <v>16.854399999999984</v>
      </c>
    </row>
    <row r="260" spans="1:22">
      <c r="A260">
        <v>9041</v>
      </c>
      <c r="B260" t="s">
        <v>10390</v>
      </c>
      <c r="C260">
        <v>2011</v>
      </c>
      <c r="D260" s="16">
        <v>40805</v>
      </c>
      <c r="E260" s="16">
        <v>40810</v>
      </c>
      <c r="F260" t="s">
        <v>50</v>
      </c>
      <c r="G260" t="s">
        <v>4592</v>
      </c>
      <c r="H260" t="s">
        <v>4593</v>
      </c>
      <c r="I260" t="s">
        <v>41</v>
      </c>
      <c r="J260" t="s">
        <v>27</v>
      </c>
      <c r="K260" t="s">
        <v>8027</v>
      </c>
      <c r="L260" t="s">
        <v>310</v>
      </c>
      <c r="M260">
        <v>85224</v>
      </c>
      <c r="N260" t="s">
        <v>44</v>
      </c>
      <c r="O260" t="s">
        <v>4455</v>
      </c>
      <c r="P260" t="s">
        <v>32</v>
      </c>
      <c r="Q260" t="s">
        <v>56</v>
      </c>
      <c r="R260" t="s">
        <v>4456</v>
      </c>
      <c r="S260">
        <v>73.915000000000006</v>
      </c>
      <c r="T260">
        <v>1</v>
      </c>
      <c r="U260">
        <v>0.5</v>
      </c>
      <c r="V260">
        <v>-45.827300000000008</v>
      </c>
    </row>
    <row r="261" spans="1:22">
      <c r="A261">
        <v>9033</v>
      </c>
      <c r="B261" t="s">
        <v>10384</v>
      </c>
      <c r="C261">
        <v>2014</v>
      </c>
      <c r="D261" s="16">
        <v>41813</v>
      </c>
      <c r="E261" s="16">
        <v>41817</v>
      </c>
      <c r="F261" t="s">
        <v>50</v>
      </c>
      <c r="G261" t="s">
        <v>440</v>
      </c>
      <c r="H261" t="s">
        <v>441</v>
      </c>
      <c r="I261" t="s">
        <v>102</v>
      </c>
      <c r="J261" t="s">
        <v>27</v>
      </c>
      <c r="K261" t="s">
        <v>880</v>
      </c>
      <c r="L261" t="s">
        <v>238</v>
      </c>
      <c r="M261">
        <v>48227</v>
      </c>
      <c r="N261" t="s">
        <v>105</v>
      </c>
      <c r="O261" t="s">
        <v>35</v>
      </c>
      <c r="P261" t="s">
        <v>32</v>
      </c>
      <c r="Q261" t="s">
        <v>36</v>
      </c>
      <c r="R261" t="s">
        <v>37</v>
      </c>
      <c r="S261">
        <v>487.96</v>
      </c>
      <c r="T261">
        <v>2</v>
      </c>
      <c r="U261">
        <v>0</v>
      </c>
      <c r="V261">
        <v>146.38799999999998</v>
      </c>
    </row>
    <row r="262" spans="1:22">
      <c r="A262">
        <v>9032</v>
      </c>
      <c r="B262" t="s">
        <v>10383</v>
      </c>
      <c r="C262">
        <v>2014</v>
      </c>
      <c r="D262" s="16">
        <v>41884</v>
      </c>
      <c r="E262" s="16">
        <v>41884</v>
      </c>
      <c r="F262" t="s">
        <v>1290</v>
      </c>
      <c r="G262" t="s">
        <v>3847</v>
      </c>
      <c r="H262" t="s">
        <v>3848</v>
      </c>
      <c r="I262" t="s">
        <v>41</v>
      </c>
      <c r="J262" t="s">
        <v>27</v>
      </c>
      <c r="K262" t="s">
        <v>95</v>
      </c>
      <c r="L262" t="s">
        <v>96</v>
      </c>
      <c r="M262">
        <v>98103</v>
      </c>
      <c r="N262" t="s">
        <v>44</v>
      </c>
      <c r="O262" t="s">
        <v>925</v>
      </c>
      <c r="P262" t="s">
        <v>32</v>
      </c>
      <c r="Q262" t="s">
        <v>56</v>
      </c>
      <c r="R262" t="s">
        <v>926</v>
      </c>
      <c r="S262">
        <v>283.56</v>
      </c>
      <c r="T262">
        <v>4</v>
      </c>
      <c r="U262">
        <v>0</v>
      </c>
      <c r="V262">
        <v>45.36960000000002</v>
      </c>
    </row>
    <row r="263" spans="1:22">
      <c r="A263">
        <v>9029</v>
      </c>
      <c r="B263" t="s">
        <v>10380</v>
      </c>
      <c r="C263">
        <v>2013</v>
      </c>
      <c r="D263" s="16">
        <v>41535</v>
      </c>
      <c r="E263" s="16">
        <v>41540</v>
      </c>
      <c r="F263" t="s">
        <v>50</v>
      </c>
      <c r="G263" t="s">
        <v>235</v>
      </c>
      <c r="H263" t="s">
        <v>236</v>
      </c>
      <c r="I263" t="s">
        <v>26</v>
      </c>
      <c r="J263" t="s">
        <v>27</v>
      </c>
      <c r="K263" t="s">
        <v>10381</v>
      </c>
      <c r="L263" t="s">
        <v>1245</v>
      </c>
      <c r="M263">
        <v>1752</v>
      </c>
      <c r="N263" t="s">
        <v>148</v>
      </c>
      <c r="O263" t="s">
        <v>1714</v>
      </c>
      <c r="P263" t="s">
        <v>32</v>
      </c>
      <c r="Q263" t="s">
        <v>65</v>
      </c>
      <c r="R263" t="s">
        <v>1715</v>
      </c>
      <c r="S263">
        <v>191.82</v>
      </c>
      <c r="T263">
        <v>3</v>
      </c>
      <c r="U263">
        <v>0</v>
      </c>
      <c r="V263">
        <v>61.382399999999997</v>
      </c>
    </row>
    <row r="264" spans="1:22">
      <c r="A264">
        <v>9028</v>
      </c>
      <c r="B264" t="s">
        <v>10380</v>
      </c>
      <c r="C264">
        <v>2013</v>
      </c>
      <c r="D264" s="16">
        <v>41535</v>
      </c>
      <c r="E264" s="16">
        <v>41540</v>
      </c>
      <c r="F264" t="s">
        <v>50</v>
      </c>
      <c r="G264" t="s">
        <v>235</v>
      </c>
      <c r="H264" t="s">
        <v>236</v>
      </c>
      <c r="I264" t="s">
        <v>26</v>
      </c>
      <c r="J264" t="s">
        <v>27</v>
      </c>
      <c r="K264" t="s">
        <v>10381</v>
      </c>
      <c r="L264" t="s">
        <v>1245</v>
      </c>
      <c r="M264">
        <v>1752</v>
      </c>
      <c r="N264" t="s">
        <v>148</v>
      </c>
      <c r="O264" t="s">
        <v>2447</v>
      </c>
      <c r="P264" t="s">
        <v>32</v>
      </c>
      <c r="Q264" t="s">
        <v>65</v>
      </c>
      <c r="R264" t="s">
        <v>2448</v>
      </c>
      <c r="S264">
        <v>14.82</v>
      </c>
      <c r="T264">
        <v>3</v>
      </c>
      <c r="U264">
        <v>0</v>
      </c>
      <c r="V264">
        <v>6.224400000000001</v>
      </c>
    </row>
    <row r="265" spans="1:22">
      <c r="A265">
        <v>9027</v>
      </c>
      <c r="B265" t="s">
        <v>10379</v>
      </c>
      <c r="C265">
        <v>2013</v>
      </c>
      <c r="D265" s="16">
        <v>41452</v>
      </c>
      <c r="E265" s="16">
        <v>41458</v>
      </c>
      <c r="F265" t="s">
        <v>50</v>
      </c>
      <c r="G265" t="s">
        <v>8994</v>
      </c>
      <c r="H265" t="s">
        <v>8995</v>
      </c>
      <c r="I265" t="s">
        <v>41</v>
      </c>
      <c r="J265" t="s">
        <v>27</v>
      </c>
      <c r="K265" t="s">
        <v>266</v>
      </c>
      <c r="L265" t="s">
        <v>267</v>
      </c>
      <c r="M265">
        <v>10035</v>
      </c>
      <c r="N265" t="s">
        <v>148</v>
      </c>
      <c r="O265" t="s">
        <v>3839</v>
      </c>
      <c r="P265" t="s">
        <v>32</v>
      </c>
      <c r="Q265" t="s">
        <v>65</v>
      </c>
      <c r="R265" t="s">
        <v>3840</v>
      </c>
      <c r="S265">
        <v>37.74</v>
      </c>
      <c r="T265">
        <v>3</v>
      </c>
      <c r="U265">
        <v>0</v>
      </c>
      <c r="V265">
        <v>12.831599999999996</v>
      </c>
    </row>
    <row r="266" spans="1:22">
      <c r="A266">
        <v>9024</v>
      </c>
      <c r="B266" t="s">
        <v>10378</v>
      </c>
      <c r="C266">
        <v>2012</v>
      </c>
      <c r="D266" s="16">
        <v>41089</v>
      </c>
      <c r="E266" s="16">
        <v>41092</v>
      </c>
      <c r="F266" t="s">
        <v>188</v>
      </c>
      <c r="G266" t="s">
        <v>4143</v>
      </c>
      <c r="H266" t="s">
        <v>4144</v>
      </c>
      <c r="I266" t="s">
        <v>26</v>
      </c>
      <c r="J266" t="s">
        <v>27</v>
      </c>
      <c r="K266" t="s">
        <v>266</v>
      </c>
      <c r="L266" t="s">
        <v>267</v>
      </c>
      <c r="M266">
        <v>10024</v>
      </c>
      <c r="N266" t="s">
        <v>148</v>
      </c>
      <c r="O266" t="s">
        <v>2095</v>
      </c>
      <c r="P266" t="s">
        <v>32</v>
      </c>
      <c r="Q266" t="s">
        <v>36</v>
      </c>
      <c r="R266" t="s">
        <v>2096</v>
      </c>
      <c r="S266">
        <v>117.88199999999999</v>
      </c>
      <c r="T266">
        <v>1</v>
      </c>
      <c r="U266">
        <v>0.1</v>
      </c>
      <c r="V266">
        <v>1.3097999999999956</v>
      </c>
    </row>
    <row r="267" spans="1:22">
      <c r="A267">
        <v>9023</v>
      </c>
      <c r="B267" t="s">
        <v>10377</v>
      </c>
      <c r="C267">
        <v>2013</v>
      </c>
      <c r="D267" s="16">
        <v>41509</v>
      </c>
      <c r="E267" s="16">
        <v>41510</v>
      </c>
      <c r="F267" t="s">
        <v>188</v>
      </c>
      <c r="G267" t="s">
        <v>6256</v>
      </c>
      <c r="H267" t="s">
        <v>6257</v>
      </c>
      <c r="I267" t="s">
        <v>102</v>
      </c>
      <c r="J267" t="s">
        <v>27</v>
      </c>
      <c r="K267" t="s">
        <v>5340</v>
      </c>
      <c r="L267" t="s">
        <v>457</v>
      </c>
      <c r="M267">
        <v>80525</v>
      </c>
      <c r="N267" t="s">
        <v>44</v>
      </c>
      <c r="O267" t="s">
        <v>1994</v>
      </c>
      <c r="P267" t="s">
        <v>32</v>
      </c>
      <c r="Q267" t="s">
        <v>65</v>
      </c>
      <c r="R267" t="s">
        <v>1995</v>
      </c>
      <c r="S267">
        <v>98.328000000000003</v>
      </c>
      <c r="T267">
        <v>3</v>
      </c>
      <c r="U267">
        <v>0.2</v>
      </c>
      <c r="V267">
        <v>9.832800000000006</v>
      </c>
    </row>
    <row r="268" spans="1:22">
      <c r="A268">
        <v>9021</v>
      </c>
      <c r="B268" t="s">
        <v>10375</v>
      </c>
      <c r="C268">
        <v>2011</v>
      </c>
      <c r="D268" s="16">
        <v>40893</v>
      </c>
      <c r="E268" s="16">
        <v>40895</v>
      </c>
      <c r="F268" t="s">
        <v>23</v>
      </c>
      <c r="G268" t="s">
        <v>824</v>
      </c>
      <c r="H268" t="s">
        <v>825</v>
      </c>
      <c r="I268" t="s">
        <v>26</v>
      </c>
      <c r="J268" t="s">
        <v>27</v>
      </c>
      <c r="K268" t="s">
        <v>318</v>
      </c>
      <c r="L268" t="s">
        <v>319</v>
      </c>
      <c r="M268">
        <v>22153</v>
      </c>
      <c r="N268" t="s">
        <v>30</v>
      </c>
      <c r="O268" t="s">
        <v>3406</v>
      </c>
      <c r="P268" t="s">
        <v>32</v>
      </c>
      <c r="Q268" t="s">
        <v>65</v>
      </c>
      <c r="R268" t="s">
        <v>3407</v>
      </c>
      <c r="S268">
        <v>29.46</v>
      </c>
      <c r="T268">
        <v>6</v>
      </c>
      <c r="U268">
        <v>0</v>
      </c>
      <c r="V268">
        <v>9.7217999999999982</v>
      </c>
    </row>
    <row r="269" spans="1:22">
      <c r="A269">
        <v>9013</v>
      </c>
      <c r="B269" t="s">
        <v>10371</v>
      </c>
      <c r="C269">
        <v>2013</v>
      </c>
      <c r="D269" s="16">
        <v>41326</v>
      </c>
      <c r="E269" s="16">
        <v>41327</v>
      </c>
      <c r="F269" t="s">
        <v>188</v>
      </c>
      <c r="G269" t="s">
        <v>895</v>
      </c>
      <c r="H269" t="s">
        <v>896</v>
      </c>
      <c r="I269" t="s">
        <v>41</v>
      </c>
      <c r="J269" t="s">
        <v>27</v>
      </c>
      <c r="K269" t="s">
        <v>266</v>
      </c>
      <c r="L269" t="s">
        <v>267</v>
      </c>
      <c r="M269">
        <v>10011</v>
      </c>
      <c r="N269" t="s">
        <v>148</v>
      </c>
      <c r="O269" t="s">
        <v>1100</v>
      </c>
      <c r="P269" t="s">
        <v>32</v>
      </c>
      <c r="Q269" t="s">
        <v>65</v>
      </c>
      <c r="R269" t="s">
        <v>1101</v>
      </c>
      <c r="S269">
        <v>135.79999999999998</v>
      </c>
      <c r="T269">
        <v>7</v>
      </c>
      <c r="U269">
        <v>0</v>
      </c>
      <c r="V269">
        <v>66.541999999999987</v>
      </c>
    </row>
    <row r="270" spans="1:22">
      <c r="A270">
        <v>9009</v>
      </c>
      <c r="B270" t="s">
        <v>10367</v>
      </c>
      <c r="C270">
        <v>2014</v>
      </c>
      <c r="D270" s="16">
        <v>41962</v>
      </c>
      <c r="E270" s="16">
        <v>41962</v>
      </c>
      <c r="F270" t="s">
        <v>1290</v>
      </c>
      <c r="G270" t="s">
        <v>2023</v>
      </c>
      <c r="H270" t="s">
        <v>2024</v>
      </c>
      <c r="I270" t="s">
        <v>41</v>
      </c>
      <c r="J270" t="s">
        <v>27</v>
      </c>
      <c r="K270" t="s">
        <v>2548</v>
      </c>
      <c r="L270" t="s">
        <v>114</v>
      </c>
      <c r="M270">
        <v>53209</v>
      </c>
      <c r="N270" t="s">
        <v>105</v>
      </c>
      <c r="O270" t="s">
        <v>1555</v>
      </c>
      <c r="P270" t="s">
        <v>32</v>
      </c>
      <c r="Q270" t="s">
        <v>65</v>
      </c>
      <c r="R270" t="s">
        <v>1556</v>
      </c>
      <c r="S270">
        <v>5.82</v>
      </c>
      <c r="T270">
        <v>2</v>
      </c>
      <c r="U270">
        <v>0</v>
      </c>
      <c r="V270">
        <v>2.7353999999999998</v>
      </c>
    </row>
    <row r="271" spans="1:22">
      <c r="A271">
        <v>9000</v>
      </c>
      <c r="B271" t="s">
        <v>10363</v>
      </c>
      <c r="C271">
        <v>2014</v>
      </c>
      <c r="D271" s="16">
        <v>41773</v>
      </c>
      <c r="E271" s="16">
        <v>41777</v>
      </c>
      <c r="F271" t="s">
        <v>50</v>
      </c>
      <c r="G271" t="s">
        <v>3503</v>
      </c>
      <c r="H271" t="s">
        <v>3504</v>
      </c>
      <c r="I271" t="s">
        <v>102</v>
      </c>
      <c r="J271" t="s">
        <v>27</v>
      </c>
      <c r="K271" t="s">
        <v>146</v>
      </c>
      <c r="L271" t="s">
        <v>147</v>
      </c>
      <c r="M271">
        <v>19140</v>
      </c>
      <c r="N271" t="s">
        <v>148</v>
      </c>
      <c r="O271" t="s">
        <v>2095</v>
      </c>
      <c r="P271" t="s">
        <v>32</v>
      </c>
      <c r="Q271" t="s">
        <v>36</v>
      </c>
      <c r="R271" t="s">
        <v>2096</v>
      </c>
      <c r="S271">
        <v>458.42999999999995</v>
      </c>
      <c r="T271">
        <v>5</v>
      </c>
      <c r="U271">
        <v>0.3</v>
      </c>
      <c r="V271">
        <v>-124.431</v>
      </c>
    </row>
    <row r="272" spans="1:22">
      <c r="A272">
        <v>8994</v>
      </c>
      <c r="B272" t="s">
        <v>10359</v>
      </c>
      <c r="C272">
        <v>2014</v>
      </c>
      <c r="D272" s="16">
        <v>41929</v>
      </c>
      <c r="E272" s="16">
        <v>41934</v>
      </c>
      <c r="F272" t="s">
        <v>50</v>
      </c>
      <c r="G272" t="s">
        <v>8994</v>
      </c>
      <c r="H272" t="s">
        <v>8995</v>
      </c>
      <c r="I272" t="s">
        <v>41</v>
      </c>
      <c r="J272" t="s">
        <v>27</v>
      </c>
      <c r="K272" t="s">
        <v>382</v>
      </c>
      <c r="L272" t="s">
        <v>335</v>
      </c>
      <c r="M272">
        <v>38401</v>
      </c>
      <c r="N272" t="s">
        <v>30</v>
      </c>
      <c r="O272" t="s">
        <v>5302</v>
      </c>
      <c r="P272" t="s">
        <v>32</v>
      </c>
      <c r="Q272" t="s">
        <v>56</v>
      </c>
      <c r="R272" t="s">
        <v>5303</v>
      </c>
      <c r="S272">
        <v>1875.258</v>
      </c>
      <c r="T272">
        <v>7</v>
      </c>
      <c r="U272">
        <v>0.4</v>
      </c>
      <c r="V272">
        <v>-968.88329999999996</v>
      </c>
    </row>
    <row r="273" spans="1:22">
      <c r="A273">
        <v>8990</v>
      </c>
      <c r="B273" t="s">
        <v>10357</v>
      </c>
      <c r="C273">
        <v>2012</v>
      </c>
      <c r="D273" s="16">
        <v>41267</v>
      </c>
      <c r="E273" s="16">
        <v>41273</v>
      </c>
      <c r="F273" t="s">
        <v>50</v>
      </c>
      <c r="G273" t="s">
        <v>3744</v>
      </c>
      <c r="H273" t="s">
        <v>3745</v>
      </c>
      <c r="I273" t="s">
        <v>41</v>
      </c>
      <c r="J273" t="s">
        <v>27</v>
      </c>
      <c r="K273" t="s">
        <v>318</v>
      </c>
      <c r="L273" t="s">
        <v>596</v>
      </c>
      <c r="M273">
        <v>65807</v>
      </c>
      <c r="N273" t="s">
        <v>105</v>
      </c>
      <c r="O273" t="s">
        <v>6855</v>
      </c>
      <c r="P273" t="s">
        <v>32</v>
      </c>
      <c r="Q273" t="s">
        <v>65</v>
      </c>
      <c r="R273" t="s">
        <v>6856</v>
      </c>
      <c r="S273">
        <v>9.68</v>
      </c>
      <c r="T273">
        <v>2</v>
      </c>
      <c r="U273">
        <v>0</v>
      </c>
      <c r="V273">
        <v>3.7751999999999999</v>
      </c>
    </row>
    <row r="274" spans="1:22">
      <c r="A274">
        <v>273</v>
      </c>
      <c r="B274" t="s">
        <v>1017</v>
      </c>
      <c r="C274">
        <v>2012</v>
      </c>
      <c r="D274" s="16">
        <v>41120</v>
      </c>
      <c r="E274" s="16">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c r="A275">
        <v>8986</v>
      </c>
      <c r="B275" t="s">
        <v>10356</v>
      </c>
      <c r="C275">
        <v>2012</v>
      </c>
      <c r="D275" s="16">
        <v>41246</v>
      </c>
      <c r="E275" s="16">
        <v>41250</v>
      </c>
      <c r="F275" t="s">
        <v>50</v>
      </c>
      <c r="G275" t="s">
        <v>1375</v>
      </c>
      <c r="H275" t="s">
        <v>1376</v>
      </c>
      <c r="I275" t="s">
        <v>26</v>
      </c>
      <c r="J275" t="s">
        <v>27</v>
      </c>
      <c r="K275" t="s">
        <v>1521</v>
      </c>
      <c r="L275" t="s">
        <v>88</v>
      </c>
      <c r="M275">
        <v>28540</v>
      </c>
      <c r="N275" t="s">
        <v>30</v>
      </c>
      <c r="O275" t="s">
        <v>2325</v>
      </c>
      <c r="P275" t="s">
        <v>32</v>
      </c>
      <c r="Q275" t="s">
        <v>65</v>
      </c>
      <c r="R275" t="s">
        <v>2326</v>
      </c>
      <c r="S275">
        <v>77.951999999999998</v>
      </c>
      <c r="T275">
        <v>3</v>
      </c>
      <c r="U275">
        <v>0.2</v>
      </c>
      <c r="V275">
        <v>12.667199999999994</v>
      </c>
    </row>
    <row r="276" spans="1:22">
      <c r="A276">
        <v>8985</v>
      </c>
      <c r="B276" t="s">
        <v>10355</v>
      </c>
      <c r="C276">
        <v>2013</v>
      </c>
      <c r="D276" s="16">
        <v>41340</v>
      </c>
      <c r="E276" s="16">
        <v>41346</v>
      </c>
      <c r="F276" t="s">
        <v>50</v>
      </c>
      <c r="G276" t="s">
        <v>454</v>
      </c>
      <c r="H276" t="s">
        <v>455</v>
      </c>
      <c r="I276" t="s">
        <v>26</v>
      </c>
      <c r="J276" t="s">
        <v>27</v>
      </c>
      <c r="K276" t="s">
        <v>303</v>
      </c>
      <c r="L276" t="s">
        <v>211</v>
      </c>
      <c r="M276">
        <v>60623</v>
      </c>
      <c r="N276" t="s">
        <v>105</v>
      </c>
      <c r="O276" t="s">
        <v>5504</v>
      </c>
      <c r="P276" t="s">
        <v>32</v>
      </c>
      <c r="Q276" t="s">
        <v>56</v>
      </c>
      <c r="R276" t="s">
        <v>5505</v>
      </c>
      <c r="S276">
        <v>145.97999999999999</v>
      </c>
      <c r="T276">
        <v>2</v>
      </c>
      <c r="U276">
        <v>0.5</v>
      </c>
      <c r="V276">
        <v>-99.266399999999976</v>
      </c>
    </row>
    <row r="277" spans="1:22">
      <c r="A277">
        <v>8984</v>
      </c>
      <c r="B277" t="s">
        <v>10355</v>
      </c>
      <c r="C277">
        <v>2013</v>
      </c>
      <c r="D277" s="16">
        <v>41340</v>
      </c>
      <c r="E277" s="16">
        <v>41346</v>
      </c>
      <c r="F277" t="s">
        <v>50</v>
      </c>
      <c r="G277" t="s">
        <v>454</v>
      </c>
      <c r="H277" t="s">
        <v>455</v>
      </c>
      <c r="I277" t="s">
        <v>26</v>
      </c>
      <c r="J277" t="s">
        <v>27</v>
      </c>
      <c r="K277" t="s">
        <v>303</v>
      </c>
      <c r="L277" t="s">
        <v>211</v>
      </c>
      <c r="M277">
        <v>60623</v>
      </c>
      <c r="N277" t="s">
        <v>105</v>
      </c>
      <c r="O277" t="s">
        <v>553</v>
      </c>
      <c r="P277" t="s">
        <v>32</v>
      </c>
      <c r="Q277" t="s">
        <v>65</v>
      </c>
      <c r="R277" t="s">
        <v>554</v>
      </c>
      <c r="S277">
        <v>159.04</v>
      </c>
      <c r="T277">
        <v>5</v>
      </c>
      <c r="U277">
        <v>0.6</v>
      </c>
      <c r="V277">
        <v>-194.82400000000001</v>
      </c>
    </row>
    <row r="278" spans="1:22">
      <c r="A278">
        <v>8977</v>
      </c>
      <c r="B278" t="s">
        <v>10350</v>
      </c>
      <c r="C278">
        <v>2014</v>
      </c>
      <c r="D278" s="16">
        <v>41967</v>
      </c>
      <c r="E278" s="16">
        <v>41970</v>
      </c>
      <c r="F278" t="s">
        <v>188</v>
      </c>
      <c r="G278" t="s">
        <v>6343</v>
      </c>
      <c r="H278" t="s">
        <v>6344</v>
      </c>
      <c r="I278" t="s">
        <v>41</v>
      </c>
      <c r="J278" t="s">
        <v>27</v>
      </c>
      <c r="K278" t="s">
        <v>815</v>
      </c>
      <c r="L278" t="s">
        <v>104</v>
      </c>
      <c r="M278">
        <v>75220</v>
      </c>
      <c r="N278" t="s">
        <v>105</v>
      </c>
      <c r="O278" t="s">
        <v>3772</v>
      </c>
      <c r="P278" t="s">
        <v>32</v>
      </c>
      <c r="Q278" t="s">
        <v>56</v>
      </c>
      <c r="R278" t="s">
        <v>3773</v>
      </c>
      <c r="S278">
        <v>127.785</v>
      </c>
      <c r="T278">
        <v>1</v>
      </c>
      <c r="U278">
        <v>0.3</v>
      </c>
      <c r="V278">
        <v>-31.033499999999989</v>
      </c>
    </row>
    <row r="279" spans="1:22">
      <c r="A279">
        <v>8974</v>
      </c>
      <c r="B279" t="s">
        <v>10349</v>
      </c>
      <c r="C279">
        <v>2014</v>
      </c>
      <c r="D279" s="16">
        <v>41755</v>
      </c>
      <c r="E279" s="16">
        <v>41757</v>
      </c>
      <c r="F279" t="s">
        <v>23</v>
      </c>
      <c r="G279" t="s">
        <v>1815</v>
      </c>
      <c r="H279" t="s">
        <v>1816</v>
      </c>
      <c r="I279" t="s">
        <v>26</v>
      </c>
      <c r="J279" t="s">
        <v>27</v>
      </c>
      <c r="K279" t="s">
        <v>42</v>
      </c>
      <c r="L279" t="s">
        <v>43</v>
      </c>
      <c r="M279">
        <v>90008</v>
      </c>
      <c r="N279" t="s">
        <v>44</v>
      </c>
      <c r="O279" t="s">
        <v>1076</v>
      </c>
      <c r="P279" t="s">
        <v>32</v>
      </c>
      <c r="Q279" t="s">
        <v>33</v>
      </c>
      <c r="R279" t="s">
        <v>1077</v>
      </c>
      <c r="S279">
        <v>344.98099999999994</v>
      </c>
      <c r="T279">
        <v>7</v>
      </c>
      <c r="U279">
        <v>0.15</v>
      </c>
      <c r="V279">
        <v>28.410200000000017</v>
      </c>
    </row>
    <row r="280" spans="1:22">
      <c r="A280">
        <v>8972</v>
      </c>
      <c r="B280" t="s">
        <v>10347</v>
      </c>
      <c r="C280">
        <v>2014</v>
      </c>
      <c r="D280" s="16">
        <v>41723</v>
      </c>
      <c r="E280" s="16">
        <v>41727</v>
      </c>
      <c r="F280" t="s">
        <v>50</v>
      </c>
      <c r="G280" t="s">
        <v>5248</v>
      </c>
      <c r="H280" t="s">
        <v>5249</v>
      </c>
      <c r="I280" t="s">
        <v>26</v>
      </c>
      <c r="J280" t="s">
        <v>27</v>
      </c>
      <c r="K280" t="s">
        <v>266</v>
      </c>
      <c r="L280" t="s">
        <v>267</v>
      </c>
      <c r="M280">
        <v>10011</v>
      </c>
      <c r="N280" t="s">
        <v>148</v>
      </c>
      <c r="O280" t="s">
        <v>2580</v>
      </c>
      <c r="P280" t="s">
        <v>32</v>
      </c>
      <c r="Q280" t="s">
        <v>36</v>
      </c>
      <c r="R280" t="s">
        <v>2581</v>
      </c>
      <c r="S280">
        <v>271.76400000000001</v>
      </c>
      <c r="T280">
        <v>2</v>
      </c>
      <c r="U280">
        <v>0.1</v>
      </c>
      <c r="V280">
        <v>60.391999999999967</v>
      </c>
    </row>
    <row r="281" spans="1:22">
      <c r="A281">
        <v>8968</v>
      </c>
      <c r="B281" t="s">
        <v>10344</v>
      </c>
      <c r="C281">
        <v>2013</v>
      </c>
      <c r="D281" s="16">
        <v>41582</v>
      </c>
      <c r="E281" s="16">
        <v>41586</v>
      </c>
      <c r="F281" t="s">
        <v>50</v>
      </c>
      <c r="G281" t="s">
        <v>5925</v>
      </c>
      <c r="H281" t="s">
        <v>5926</v>
      </c>
      <c r="I281" t="s">
        <v>102</v>
      </c>
      <c r="J281" t="s">
        <v>27</v>
      </c>
      <c r="K281" t="s">
        <v>146</v>
      </c>
      <c r="L281" t="s">
        <v>147</v>
      </c>
      <c r="M281">
        <v>19120</v>
      </c>
      <c r="N281" t="s">
        <v>148</v>
      </c>
      <c r="O281" t="s">
        <v>1461</v>
      </c>
      <c r="P281" t="s">
        <v>32</v>
      </c>
      <c r="Q281" t="s">
        <v>36</v>
      </c>
      <c r="R281" t="s">
        <v>1462</v>
      </c>
      <c r="S281">
        <v>470.15499999999997</v>
      </c>
      <c r="T281">
        <v>7</v>
      </c>
      <c r="U281">
        <v>0.3</v>
      </c>
      <c r="V281">
        <v>-13.432999999999993</v>
      </c>
    </row>
    <row r="282" spans="1:22">
      <c r="A282">
        <v>8965</v>
      </c>
      <c r="B282" t="s">
        <v>10342</v>
      </c>
      <c r="C282">
        <v>2013</v>
      </c>
      <c r="D282" s="16">
        <v>41584</v>
      </c>
      <c r="E282" s="16">
        <v>41586</v>
      </c>
      <c r="F282" t="s">
        <v>188</v>
      </c>
      <c r="G282" t="s">
        <v>7797</v>
      </c>
      <c r="H282" t="s">
        <v>7798</v>
      </c>
      <c r="I282" t="s">
        <v>26</v>
      </c>
      <c r="J282" t="s">
        <v>27</v>
      </c>
      <c r="K282" t="s">
        <v>2978</v>
      </c>
      <c r="L282" t="s">
        <v>319</v>
      </c>
      <c r="M282">
        <v>23464</v>
      </c>
      <c r="N282" t="s">
        <v>30</v>
      </c>
      <c r="O282" t="s">
        <v>9343</v>
      </c>
      <c r="P282" t="s">
        <v>32</v>
      </c>
      <c r="Q282" t="s">
        <v>65</v>
      </c>
      <c r="R282" t="s">
        <v>9344</v>
      </c>
      <c r="S282">
        <v>756.80000000000007</v>
      </c>
      <c r="T282">
        <v>5</v>
      </c>
      <c r="U282">
        <v>0</v>
      </c>
      <c r="V282">
        <v>75.679999999999978</v>
      </c>
    </row>
    <row r="283" spans="1:22">
      <c r="A283">
        <v>8963</v>
      </c>
      <c r="B283" t="s">
        <v>10342</v>
      </c>
      <c r="C283">
        <v>2013</v>
      </c>
      <c r="D283" s="16">
        <v>41584</v>
      </c>
      <c r="E283" s="16">
        <v>41586</v>
      </c>
      <c r="F283" t="s">
        <v>188</v>
      </c>
      <c r="G283" t="s">
        <v>7797</v>
      </c>
      <c r="H283" t="s">
        <v>7798</v>
      </c>
      <c r="I283" t="s">
        <v>26</v>
      </c>
      <c r="J283" t="s">
        <v>27</v>
      </c>
      <c r="K283" t="s">
        <v>2978</v>
      </c>
      <c r="L283" t="s">
        <v>319</v>
      </c>
      <c r="M283">
        <v>23464</v>
      </c>
      <c r="N283" t="s">
        <v>30</v>
      </c>
      <c r="O283" t="s">
        <v>5643</v>
      </c>
      <c r="P283" t="s">
        <v>32</v>
      </c>
      <c r="Q283" t="s">
        <v>65</v>
      </c>
      <c r="R283" t="s">
        <v>5644</v>
      </c>
      <c r="S283">
        <v>273.95999999999998</v>
      </c>
      <c r="T283">
        <v>2</v>
      </c>
      <c r="U283">
        <v>0</v>
      </c>
      <c r="V283">
        <v>71.229600000000005</v>
      </c>
    </row>
    <row r="284" spans="1:22">
      <c r="A284">
        <v>283</v>
      </c>
      <c r="B284" t="s">
        <v>1048</v>
      </c>
      <c r="C284">
        <v>2012</v>
      </c>
      <c r="D284" s="16">
        <v>41215</v>
      </c>
      <c r="E284" s="16">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c r="A285">
        <v>8961</v>
      </c>
      <c r="B285" t="s">
        <v>10341</v>
      </c>
      <c r="C285">
        <v>2014</v>
      </c>
      <c r="D285" s="16">
        <v>41969</v>
      </c>
      <c r="E285" s="16">
        <v>41974</v>
      </c>
      <c r="F285" t="s">
        <v>50</v>
      </c>
      <c r="G285" t="s">
        <v>1699</v>
      </c>
      <c r="H285" t="s">
        <v>1700</v>
      </c>
      <c r="I285" t="s">
        <v>26</v>
      </c>
      <c r="J285" t="s">
        <v>27</v>
      </c>
      <c r="K285" t="s">
        <v>184</v>
      </c>
      <c r="L285" t="s">
        <v>104</v>
      </c>
      <c r="M285">
        <v>77070</v>
      </c>
      <c r="N285" t="s">
        <v>105</v>
      </c>
      <c r="O285" t="s">
        <v>3329</v>
      </c>
      <c r="P285" t="s">
        <v>32</v>
      </c>
      <c r="Q285" t="s">
        <v>36</v>
      </c>
      <c r="R285" t="s">
        <v>3330</v>
      </c>
      <c r="S285">
        <v>853.92999999999984</v>
      </c>
      <c r="T285">
        <v>5</v>
      </c>
      <c r="U285">
        <v>0.3</v>
      </c>
      <c r="V285">
        <v>-24.397999999999911</v>
      </c>
    </row>
    <row r="286" spans="1:22">
      <c r="A286">
        <v>8957</v>
      </c>
      <c r="B286" t="s">
        <v>10340</v>
      </c>
      <c r="C286">
        <v>2014</v>
      </c>
      <c r="D286" s="16">
        <v>41999</v>
      </c>
      <c r="E286" s="16">
        <v>42002</v>
      </c>
      <c r="F286" t="s">
        <v>188</v>
      </c>
      <c r="G286" t="s">
        <v>3077</v>
      </c>
      <c r="H286" t="s">
        <v>3078</v>
      </c>
      <c r="I286" t="s">
        <v>26</v>
      </c>
      <c r="J286" t="s">
        <v>27</v>
      </c>
      <c r="K286" t="s">
        <v>2330</v>
      </c>
      <c r="L286" t="s">
        <v>54</v>
      </c>
      <c r="M286">
        <v>33012</v>
      </c>
      <c r="N286" t="s">
        <v>30</v>
      </c>
      <c r="O286" t="s">
        <v>6135</v>
      </c>
      <c r="P286" t="s">
        <v>32</v>
      </c>
      <c r="Q286" t="s">
        <v>65</v>
      </c>
      <c r="R286" t="s">
        <v>6136</v>
      </c>
      <c r="S286">
        <v>21</v>
      </c>
      <c r="T286">
        <v>3</v>
      </c>
      <c r="U286">
        <v>0.2</v>
      </c>
      <c r="V286">
        <v>5.7750000000000021</v>
      </c>
    </row>
    <row r="287" spans="1:22">
      <c r="A287">
        <v>8955</v>
      </c>
      <c r="B287" t="s">
        <v>10338</v>
      </c>
      <c r="C287">
        <v>2011</v>
      </c>
      <c r="D287" s="16">
        <v>40763</v>
      </c>
      <c r="E287" s="16">
        <v>40765</v>
      </c>
      <c r="F287" t="s">
        <v>23</v>
      </c>
      <c r="G287" t="s">
        <v>3010</v>
      </c>
      <c r="H287" t="s">
        <v>3011</v>
      </c>
      <c r="I287" t="s">
        <v>26</v>
      </c>
      <c r="J287" t="s">
        <v>27</v>
      </c>
      <c r="K287" t="s">
        <v>1521</v>
      </c>
      <c r="L287" t="s">
        <v>54</v>
      </c>
      <c r="M287">
        <v>32216</v>
      </c>
      <c r="N287" t="s">
        <v>30</v>
      </c>
      <c r="O287" t="s">
        <v>4791</v>
      </c>
      <c r="P287" t="s">
        <v>32</v>
      </c>
      <c r="Q287" t="s">
        <v>33</v>
      </c>
      <c r="R287" t="s">
        <v>4792</v>
      </c>
      <c r="S287">
        <v>155.45600000000002</v>
      </c>
      <c r="T287">
        <v>4</v>
      </c>
      <c r="U287">
        <v>0.2</v>
      </c>
      <c r="V287">
        <v>-7.7727999999999895</v>
      </c>
    </row>
    <row r="288" spans="1:22">
      <c r="A288">
        <v>8950</v>
      </c>
      <c r="B288" t="s">
        <v>10337</v>
      </c>
      <c r="C288">
        <v>2014</v>
      </c>
      <c r="D288" s="16">
        <v>41996</v>
      </c>
      <c r="E288" s="16">
        <v>42002</v>
      </c>
      <c r="F288" t="s">
        <v>50</v>
      </c>
      <c r="G288" t="s">
        <v>6409</v>
      </c>
      <c r="H288" t="s">
        <v>6410</v>
      </c>
      <c r="I288" t="s">
        <v>26</v>
      </c>
      <c r="J288" t="s">
        <v>27</v>
      </c>
      <c r="K288" t="s">
        <v>328</v>
      </c>
      <c r="L288" t="s">
        <v>335</v>
      </c>
      <c r="M288">
        <v>38301</v>
      </c>
      <c r="N288" t="s">
        <v>30</v>
      </c>
      <c r="O288" t="s">
        <v>1051</v>
      </c>
      <c r="P288" t="s">
        <v>32</v>
      </c>
      <c r="Q288" t="s">
        <v>56</v>
      </c>
      <c r="R288" t="s">
        <v>1052</v>
      </c>
      <c r="S288">
        <v>934.9559999999999</v>
      </c>
      <c r="T288">
        <v>6</v>
      </c>
      <c r="U288">
        <v>0.4</v>
      </c>
      <c r="V288">
        <v>-249.32159999999999</v>
      </c>
    </row>
    <row r="289" spans="1:22">
      <c r="A289">
        <v>8944</v>
      </c>
      <c r="B289" t="s">
        <v>10332</v>
      </c>
      <c r="C289">
        <v>2014</v>
      </c>
      <c r="D289" s="16">
        <v>41923</v>
      </c>
      <c r="E289" s="16">
        <v>41929</v>
      </c>
      <c r="F289" t="s">
        <v>50</v>
      </c>
      <c r="G289" t="s">
        <v>5023</v>
      </c>
      <c r="H289" t="s">
        <v>5024</v>
      </c>
      <c r="I289" t="s">
        <v>26</v>
      </c>
      <c r="J289" t="s">
        <v>27</v>
      </c>
      <c r="K289" t="s">
        <v>456</v>
      </c>
      <c r="L289" t="s">
        <v>211</v>
      </c>
      <c r="M289">
        <v>60505</v>
      </c>
      <c r="N289" t="s">
        <v>105</v>
      </c>
      <c r="O289" t="s">
        <v>8382</v>
      </c>
      <c r="P289" t="s">
        <v>32</v>
      </c>
      <c r="Q289" t="s">
        <v>36</v>
      </c>
      <c r="R289" t="s">
        <v>8383</v>
      </c>
      <c r="S289">
        <v>239.358</v>
      </c>
      <c r="T289">
        <v>3</v>
      </c>
      <c r="U289">
        <v>0.3</v>
      </c>
      <c r="V289">
        <v>-47.871600000000001</v>
      </c>
    </row>
    <row r="290" spans="1:22">
      <c r="A290">
        <v>8934</v>
      </c>
      <c r="B290" t="s">
        <v>10323</v>
      </c>
      <c r="C290">
        <v>2013</v>
      </c>
      <c r="D290" s="16">
        <v>41348</v>
      </c>
      <c r="E290" s="16">
        <v>41353</v>
      </c>
      <c r="F290" t="s">
        <v>50</v>
      </c>
      <c r="G290" t="s">
        <v>2167</v>
      </c>
      <c r="H290" t="s">
        <v>2168</v>
      </c>
      <c r="I290" t="s">
        <v>41</v>
      </c>
      <c r="J290" t="s">
        <v>27</v>
      </c>
      <c r="K290" t="s">
        <v>1844</v>
      </c>
      <c r="L290" t="s">
        <v>114</v>
      </c>
      <c r="M290">
        <v>54302</v>
      </c>
      <c r="N290" t="s">
        <v>105</v>
      </c>
      <c r="O290" t="s">
        <v>3505</v>
      </c>
      <c r="P290" t="s">
        <v>32</v>
      </c>
      <c r="Q290" t="s">
        <v>65</v>
      </c>
      <c r="R290" t="s">
        <v>3506</v>
      </c>
      <c r="S290">
        <v>16.739999999999998</v>
      </c>
      <c r="T290">
        <v>2</v>
      </c>
      <c r="U290">
        <v>0</v>
      </c>
      <c r="V290">
        <v>4.3523999999999994</v>
      </c>
    </row>
    <row r="291" spans="1:22">
      <c r="A291">
        <v>8932</v>
      </c>
      <c r="B291" t="s">
        <v>10322</v>
      </c>
      <c r="C291">
        <v>2014</v>
      </c>
      <c r="D291" s="16">
        <v>41992</v>
      </c>
      <c r="E291" s="16">
        <v>41998</v>
      </c>
      <c r="F291" t="s">
        <v>50</v>
      </c>
      <c r="G291" t="s">
        <v>9874</v>
      </c>
      <c r="H291" t="s">
        <v>9875</v>
      </c>
      <c r="I291" t="s">
        <v>41</v>
      </c>
      <c r="J291" t="s">
        <v>27</v>
      </c>
      <c r="K291" t="s">
        <v>2548</v>
      </c>
      <c r="L291" t="s">
        <v>114</v>
      </c>
      <c r="M291">
        <v>53209</v>
      </c>
      <c r="N291" t="s">
        <v>105</v>
      </c>
      <c r="O291" t="s">
        <v>9113</v>
      </c>
      <c r="P291" t="s">
        <v>32</v>
      </c>
      <c r="Q291" t="s">
        <v>65</v>
      </c>
      <c r="R291" t="s">
        <v>9114</v>
      </c>
      <c r="S291">
        <v>99.949999999999989</v>
      </c>
      <c r="T291">
        <v>5</v>
      </c>
      <c r="U291">
        <v>0</v>
      </c>
      <c r="V291">
        <v>22.988499999999998</v>
      </c>
    </row>
    <row r="292" spans="1:22">
      <c r="A292">
        <v>8930</v>
      </c>
      <c r="B292" t="s">
        <v>10321</v>
      </c>
      <c r="C292">
        <v>2012</v>
      </c>
      <c r="D292" s="16">
        <v>41012</v>
      </c>
      <c r="E292" s="16">
        <v>41016</v>
      </c>
      <c r="F292" t="s">
        <v>50</v>
      </c>
      <c r="G292" t="s">
        <v>1918</v>
      </c>
      <c r="H292" t="s">
        <v>1919</v>
      </c>
      <c r="I292" t="s">
        <v>26</v>
      </c>
      <c r="J292" t="s">
        <v>27</v>
      </c>
      <c r="K292" t="s">
        <v>1681</v>
      </c>
      <c r="L292" t="s">
        <v>104</v>
      </c>
      <c r="M292">
        <v>77340</v>
      </c>
      <c r="N292" t="s">
        <v>105</v>
      </c>
      <c r="O292" t="s">
        <v>3919</v>
      </c>
      <c r="P292" t="s">
        <v>32</v>
      </c>
      <c r="Q292" t="s">
        <v>56</v>
      </c>
      <c r="R292" t="s">
        <v>3920</v>
      </c>
      <c r="S292">
        <v>211.37199999999999</v>
      </c>
      <c r="T292">
        <v>2</v>
      </c>
      <c r="U292">
        <v>0.3</v>
      </c>
      <c r="V292">
        <v>-45.294000000000011</v>
      </c>
    </row>
    <row r="293" spans="1:22">
      <c r="A293">
        <v>8929</v>
      </c>
      <c r="B293" t="s">
        <v>10321</v>
      </c>
      <c r="C293">
        <v>2012</v>
      </c>
      <c r="D293" s="16">
        <v>41012</v>
      </c>
      <c r="E293" s="16">
        <v>41016</v>
      </c>
      <c r="F293" t="s">
        <v>50</v>
      </c>
      <c r="G293" t="s">
        <v>1918</v>
      </c>
      <c r="H293" t="s">
        <v>1919</v>
      </c>
      <c r="I293" t="s">
        <v>26</v>
      </c>
      <c r="J293" t="s">
        <v>27</v>
      </c>
      <c r="K293" t="s">
        <v>1681</v>
      </c>
      <c r="L293" t="s">
        <v>104</v>
      </c>
      <c r="M293">
        <v>77340</v>
      </c>
      <c r="N293" t="s">
        <v>105</v>
      </c>
      <c r="O293" t="s">
        <v>2186</v>
      </c>
      <c r="P293" t="s">
        <v>32</v>
      </c>
      <c r="Q293" t="s">
        <v>56</v>
      </c>
      <c r="R293" t="s">
        <v>2187</v>
      </c>
      <c r="S293">
        <v>609.9799999999999</v>
      </c>
      <c r="T293">
        <v>4</v>
      </c>
      <c r="U293">
        <v>0.3</v>
      </c>
      <c r="V293">
        <v>-113.28200000000004</v>
      </c>
    </row>
    <row r="294" spans="1:22">
      <c r="A294">
        <v>293</v>
      </c>
      <c r="B294" t="s">
        <v>1067</v>
      </c>
      <c r="C294">
        <v>2013</v>
      </c>
      <c r="D294" s="16">
        <v>41599</v>
      </c>
      <c r="E294" s="16">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c r="A295">
        <v>294</v>
      </c>
      <c r="B295" t="s">
        <v>1078</v>
      </c>
      <c r="C295">
        <v>2011</v>
      </c>
      <c r="D295" s="16">
        <v>40903</v>
      </c>
      <c r="E295" s="16">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c r="A296">
        <v>295</v>
      </c>
      <c r="B296" t="s">
        <v>1078</v>
      </c>
      <c r="C296">
        <v>2011</v>
      </c>
      <c r="D296" s="16">
        <v>40903</v>
      </c>
      <c r="E296" s="1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c r="A297">
        <v>296</v>
      </c>
      <c r="B297" t="s">
        <v>1078</v>
      </c>
      <c r="C297">
        <v>2011</v>
      </c>
      <c r="D297" s="16">
        <v>40903</v>
      </c>
      <c r="E297" s="16">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c r="A298">
        <v>8927</v>
      </c>
      <c r="B298" t="s">
        <v>10317</v>
      </c>
      <c r="C298">
        <v>2013</v>
      </c>
      <c r="D298" s="16">
        <v>41304</v>
      </c>
      <c r="E298" s="16">
        <v>41308</v>
      </c>
      <c r="F298" t="s">
        <v>50</v>
      </c>
      <c r="G298" t="s">
        <v>5879</v>
      </c>
      <c r="H298" t="s">
        <v>5880</v>
      </c>
      <c r="I298" t="s">
        <v>26</v>
      </c>
      <c r="J298" t="s">
        <v>27</v>
      </c>
      <c r="K298" t="s">
        <v>3101</v>
      </c>
      <c r="L298" t="s">
        <v>211</v>
      </c>
      <c r="M298">
        <v>61107</v>
      </c>
      <c r="N298" t="s">
        <v>105</v>
      </c>
      <c r="O298" t="s">
        <v>1896</v>
      </c>
      <c r="P298" t="s">
        <v>32</v>
      </c>
      <c r="Q298" t="s">
        <v>56</v>
      </c>
      <c r="R298" t="s">
        <v>1897</v>
      </c>
      <c r="S298">
        <v>626.09999999999991</v>
      </c>
      <c r="T298">
        <v>3</v>
      </c>
      <c r="U298">
        <v>0.5</v>
      </c>
      <c r="V298">
        <v>-538.44600000000003</v>
      </c>
    </row>
    <row r="299" spans="1:22">
      <c r="A299">
        <v>8923</v>
      </c>
      <c r="B299" t="s">
        <v>10314</v>
      </c>
      <c r="C299">
        <v>2013</v>
      </c>
      <c r="D299" s="16">
        <v>41552</v>
      </c>
      <c r="E299" s="16">
        <v>41556</v>
      </c>
      <c r="F299" t="s">
        <v>50</v>
      </c>
      <c r="G299" t="s">
        <v>6638</v>
      </c>
      <c r="H299" t="s">
        <v>6639</v>
      </c>
      <c r="I299" t="s">
        <v>41</v>
      </c>
      <c r="J299" t="s">
        <v>27</v>
      </c>
      <c r="K299" t="s">
        <v>10315</v>
      </c>
      <c r="L299" t="s">
        <v>54</v>
      </c>
      <c r="M299">
        <v>33134</v>
      </c>
      <c r="N299" t="s">
        <v>30</v>
      </c>
      <c r="O299" t="s">
        <v>2989</v>
      </c>
      <c r="P299" t="s">
        <v>32</v>
      </c>
      <c r="Q299" t="s">
        <v>65</v>
      </c>
      <c r="R299" t="s">
        <v>2990</v>
      </c>
      <c r="S299">
        <v>11.568000000000001</v>
      </c>
      <c r="T299">
        <v>3</v>
      </c>
      <c r="U299">
        <v>0.2</v>
      </c>
      <c r="V299">
        <v>2.6028000000000011</v>
      </c>
    </row>
    <row r="300" spans="1:22">
      <c r="A300">
        <v>8920</v>
      </c>
      <c r="B300" t="s">
        <v>10312</v>
      </c>
      <c r="C300">
        <v>2011</v>
      </c>
      <c r="D300" s="16">
        <v>40635</v>
      </c>
      <c r="E300" s="16">
        <v>40641</v>
      </c>
      <c r="F300" t="s">
        <v>50</v>
      </c>
      <c r="G300" t="s">
        <v>6638</v>
      </c>
      <c r="H300" t="s">
        <v>6639</v>
      </c>
      <c r="I300" t="s">
        <v>41</v>
      </c>
      <c r="J300" t="s">
        <v>27</v>
      </c>
      <c r="K300" t="s">
        <v>2978</v>
      </c>
      <c r="L300" t="s">
        <v>319</v>
      </c>
      <c r="M300">
        <v>23464</v>
      </c>
      <c r="N300" t="s">
        <v>30</v>
      </c>
      <c r="O300" t="s">
        <v>8240</v>
      </c>
      <c r="P300" t="s">
        <v>32</v>
      </c>
      <c r="Q300" t="s">
        <v>65</v>
      </c>
      <c r="R300" t="s">
        <v>8241</v>
      </c>
      <c r="S300">
        <v>177.68</v>
      </c>
      <c r="T300">
        <v>2</v>
      </c>
      <c r="U300">
        <v>0</v>
      </c>
      <c r="V300">
        <v>46.196799999999996</v>
      </c>
    </row>
    <row r="301" spans="1:22">
      <c r="A301">
        <v>8903</v>
      </c>
      <c r="B301" t="s">
        <v>10305</v>
      </c>
      <c r="C301">
        <v>2013</v>
      </c>
      <c r="D301" s="16">
        <v>41426</v>
      </c>
      <c r="E301" s="16">
        <v>41430</v>
      </c>
      <c r="F301" t="s">
        <v>50</v>
      </c>
      <c r="G301" t="s">
        <v>3723</v>
      </c>
      <c r="H301" t="s">
        <v>3724</v>
      </c>
      <c r="I301" t="s">
        <v>26</v>
      </c>
      <c r="J301" t="s">
        <v>27</v>
      </c>
      <c r="K301" t="s">
        <v>357</v>
      </c>
      <c r="L301" t="s">
        <v>211</v>
      </c>
      <c r="M301">
        <v>62521</v>
      </c>
      <c r="N301" t="s">
        <v>105</v>
      </c>
      <c r="O301" t="s">
        <v>6128</v>
      </c>
      <c r="P301" t="s">
        <v>32</v>
      </c>
      <c r="Q301" t="s">
        <v>36</v>
      </c>
      <c r="R301" t="s">
        <v>6129</v>
      </c>
      <c r="S301">
        <v>191.07899999999998</v>
      </c>
      <c r="T301">
        <v>3</v>
      </c>
      <c r="U301">
        <v>0.3</v>
      </c>
      <c r="V301">
        <v>-38.215799999999973</v>
      </c>
    </row>
    <row r="302" spans="1:22">
      <c r="A302">
        <v>8901</v>
      </c>
      <c r="B302" t="s">
        <v>10305</v>
      </c>
      <c r="C302">
        <v>2013</v>
      </c>
      <c r="D302" s="16">
        <v>41426</v>
      </c>
      <c r="E302" s="16">
        <v>41430</v>
      </c>
      <c r="F302" t="s">
        <v>50</v>
      </c>
      <c r="G302" t="s">
        <v>3723</v>
      </c>
      <c r="H302" t="s">
        <v>3724</v>
      </c>
      <c r="I302" t="s">
        <v>26</v>
      </c>
      <c r="J302" t="s">
        <v>27</v>
      </c>
      <c r="K302" t="s">
        <v>357</v>
      </c>
      <c r="L302" t="s">
        <v>211</v>
      </c>
      <c r="M302">
        <v>62521</v>
      </c>
      <c r="N302" t="s">
        <v>105</v>
      </c>
      <c r="O302" t="s">
        <v>9797</v>
      </c>
      <c r="P302" t="s">
        <v>32</v>
      </c>
      <c r="Q302" t="s">
        <v>65</v>
      </c>
      <c r="R302" t="s">
        <v>9798</v>
      </c>
      <c r="S302">
        <v>32.064</v>
      </c>
      <c r="T302">
        <v>3</v>
      </c>
      <c r="U302">
        <v>0.6</v>
      </c>
      <c r="V302">
        <v>-12.825599999999994</v>
      </c>
    </row>
    <row r="303" spans="1:22">
      <c r="A303">
        <v>302</v>
      </c>
      <c r="B303" t="s">
        <v>1092</v>
      </c>
      <c r="C303">
        <v>2013</v>
      </c>
      <c r="D303" s="16">
        <v>41576</v>
      </c>
      <c r="E303" s="16">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c r="A304">
        <v>8895</v>
      </c>
      <c r="B304" t="s">
        <v>10303</v>
      </c>
      <c r="C304">
        <v>2013</v>
      </c>
      <c r="D304" s="16">
        <v>41502</v>
      </c>
      <c r="E304" s="16">
        <v>41509</v>
      </c>
      <c r="F304" t="s">
        <v>50</v>
      </c>
      <c r="G304" t="s">
        <v>1870</v>
      </c>
      <c r="H304" t="s">
        <v>1871</v>
      </c>
      <c r="I304" t="s">
        <v>26</v>
      </c>
      <c r="J304" t="s">
        <v>27</v>
      </c>
      <c r="K304" t="s">
        <v>42</v>
      </c>
      <c r="L304" t="s">
        <v>43</v>
      </c>
      <c r="M304">
        <v>90004</v>
      </c>
      <c r="N304" t="s">
        <v>44</v>
      </c>
      <c r="O304" t="s">
        <v>2238</v>
      </c>
      <c r="P304" t="s">
        <v>32</v>
      </c>
      <c r="Q304" t="s">
        <v>65</v>
      </c>
      <c r="R304" t="s">
        <v>2239</v>
      </c>
      <c r="S304">
        <v>312.03000000000003</v>
      </c>
      <c r="T304">
        <v>3</v>
      </c>
      <c r="U304">
        <v>0</v>
      </c>
      <c r="V304">
        <v>43.684200000000018</v>
      </c>
    </row>
    <row r="305" spans="1:22">
      <c r="A305">
        <v>304</v>
      </c>
      <c r="B305" t="s">
        <v>1104</v>
      </c>
      <c r="C305">
        <v>2014</v>
      </c>
      <c r="D305" s="16">
        <v>41963</v>
      </c>
      <c r="E305" s="16">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c r="A306">
        <v>305</v>
      </c>
      <c r="B306" t="s">
        <v>1107</v>
      </c>
      <c r="C306">
        <v>2012</v>
      </c>
      <c r="D306" s="16">
        <v>41033</v>
      </c>
      <c r="E306" s="1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c r="A307">
        <v>8894</v>
      </c>
      <c r="B307" t="s">
        <v>10302</v>
      </c>
      <c r="C307">
        <v>2011</v>
      </c>
      <c r="D307" s="16">
        <v>40760</v>
      </c>
      <c r="E307" s="16">
        <v>40767</v>
      </c>
      <c r="F307" t="s">
        <v>50</v>
      </c>
      <c r="G307" t="s">
        <v>449</v>
      </c>
      <c r="H307" t="s">
        <v>450</v>
      </c>
      <c r="I307" t="s">
        <v>26</v>
      </c>
      <c r="J307" t="s">
        <v>27</v>
      </c>
      <c r="K307" t="s">
        <v>8997</v>
      </c>
      <c r="L307" t="s">
        <v>104</v>
      </c>
      <c r="M307">
        <v>77590</v>
      </c>
      <c r="N307" t="s">
        <v>105</v>
      </c>
      <c r="O307" t="s">
        <v>4429</v>
      </c>
      <c r="P307" t="s">
        <v>32</v>
      </c>
      <c r="Q307" t="s">
        <v>56</v>
      </c>
      <c r="R307" t="s">
        <v>4430</v>
      </c>
      <c r="S307">
        <v>489.22999999999996</v>
      </c>
      <c r="T307">
        <v>2</v>
      </c>
      <c r="U307">
        <v>0.3</v>
      </c>
      <c r="V307">
        <v>41.933999999999997</v>
      </c>
    </row>
    <row r="308" spans="1:22">
      <c r="A308">
        <v>8893</v>
      </c>
      <c r="B308" t="s">
        <v>10301</v>
      </c>
      <c r="C308">
        <v>2012</v>
      </c>
      <c r="D308" s="16">
        <v>41244</v>
      </c>
      <c r="E308" s="16">
        <v>41249</v>
      </c>
      <c r="F308" t="s">
        <v>50</v>
      </c>
      <c r="G308" t="s">
        <v>9817</v>
      </c>
      <c r="H308" t="s">
        <v>9818</v>
      </c>
      <c r="I308" t="s">
        <v>102</v>
      </c>
      <c r="J308" t="s">
        <v>27</v>
      </c>
      <c r="K308" t="s">
        <v>947</v>
      </c>
      <c r="L308" t="s">
        <v>43</v>
      </c>
      <c r="M308">
        <v>92037</v>
      </c>
      <c r="N308" t="s">
        <v>44</v>
      </c>
      <c r="O308" t="s">
        <v>3400</v>
      </c>
      <c r="P308" t="s">
        <v>32</v>
      </c>
      <c r="Q308" t="s">
        <v>36</v>
      </c>
      <c r="R308" t="s">
        <v>3401</v>
      </c>
      <c r="S308">
        <v>2676.672</v>
      </c>
      <c r="T308">
        <v>9</v>
      </c>
      <c r="U308">
        <v>0.2</v>
      </c>
      <c r="V308">
        <v>267.66720000000009</v>
      </c>
    </row>
    <row r="309" spans="1:22">
      <c r="A309">
        <v>8892</v>
      </c>
      <c r="B309" t="s">
        <v>10300</v>
      </c>
      <c r="C309">
        <v>2013</v>
      </c>
      <c r="D309" s="16">
        <v>41534</v>
      </c>
      <c r="E309" s="16">
        <v>41536</v>
      </c>
      <c r="F309" t="s">
        <v>188</v>
      </c>
      <c r="G309" t="s">
        <v>1117</v>
      </c>
      <c r="H309" t="s">
        <v>1118</v>
      </c>
      <c r="I309" t="s">
        <v>102</v>
      </c>
      <c r="J309" t="s">
        <v>27</v>
      </c>
      <c r="K309" t="s">
        <v>497</v>
      </c>
      <c r="L309" t="s">
        <v>1272</v>
      </c>
      <c r="M309">
        <v>31907</v>
      </c>
      <c r="N309" t="s">
        <v>30</v>
      </c>
      <c r="O309" t="s">
        <v>304</v>
      </c>
      <c r="P309" t="s">
        <v>32</v>
      </c>
      <c r="Q309" t="s">
        <v>36</v>
      </c>
      <c r="R309" t="s">
        <v>305</v>
      </c>
      <c r="S309">
        <v>121.78</v>
      </c>
      <c r="T309">
        <v>2</v>
      </c>
      <c r="U309">
        <v>0</v>
      </c>
      <c r="V309">
        <v>30.444999999999993</v>
      </c>
    </row>
    <row r="310" spans="1:22">
      <c r="A310">
        <v>8889</v>
      </c>
      <c r="B310" t="s">
        <v>10298</v>
      </c>
      <c r="C310">
        <v>2014</v>
      </c>
      <c r="D310" s="16">
        <v>41975</v>
      </c>
      <c r="E310" s="16">
        <v>41981</v>
      </c>
      <c r="F310" t="s">
        <v>50</v>
      </c>
      <c r="G310" t="s">
        <v>4479</v>
      </c>
      <c r="H310" t="s">
        <v>4480</v>
      </c>
      <c r="I310" t="s">
        <v>102</v>
      </c>
      <c r="J310" t="s">
        <v>27</v>
      </c>
      <c r="K310" t="s">
        <v>5025</v>
      </c>
      <c r="L310" t="s">
        <v>43</v>
      </c>
      <c r="M310">
        <v>95207</v>
      </c>
      <c r="N310" t="s">
        <v>44</v>
      </c>
      <c r="O310" t="s">
        <v>2263</v>
      </c>
      <c r="P310" t="s">
        <v>32</v>
      </c>
      <c r="Q310" t="s">
        <v>65</v>
      </c>
      <c r="R310" t="s">
        <v>2264</v>
      </c>
      <c r="S310">
        <v>629.64</v>
      </c>
      <c r="T310">
        <v>9</v>
      </c>
      <c r="U310">
        <v>0</v>
      </c>
      <c r="V310">
        <v>107.03879999999994</v>
      </c>
    </row>
    <row r="311" spans="1:22">
      <c r="A311">
        <v>310</v>
      </c>
      <c r="B311" t="s">
        <v>1130</v>
      </c>
      <c r="C311">
        <v>2013</v>
      </c>
      <c r="D311" s="16">
        <v>41530</v>
      </c>
      <c r="E311" s="16">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c r="A312">
        <v>311</v>
      </c>
      <c r="B312" t="s">
        <v>1130</v>
      </c>
      <c r="C312">
        <v>2013</v>
      </c>
      <c r="D312" s="16">
        <v>41530</v>
      </c>
      <c r="E312" s="16">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c r="A313">
        <v>312</v>
      </c>
      <c r="B313" t="s">
        <v>1130</v>
      </c>
      <c r="C313">
        <v>2013</v>
      </c>
      <c r="D313" s="16">
        <v>41530</v>
      </c>
      <c r="E313" s="16">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c r="A314">
        <v>8871</v>
      </c>
      <c r="B314" t="s">
        <v>10284</v>
      </c>
      <c r="C314">
        <v>2014</v>
      </c>
      <c r="D314" s="16">
        <v>41975</v>
      </c>
      <c r="E314" s="16">
        <v>41980</v>
      </c>
      <c r="F314" t="s">
        <v>50</v>
      </c>
      <c r="G314" t="s">
        <v>584</v>
      </c>
      <c r="H314" t="s">
        <v>585</v>
      </c>
      <c r="I314" t="s">
        <v>41</v>
      </c>
      <c r="J314" t="s">
        <v>27</v>
      </c>
      <c r="K314" t="s">
        <v>95</v>
      </c>
      <c r="L314" t="s">
        <v>96</v>
      </c>
      <c r="M314">
        <v>98105</v>
      </c>
      <c r="N314" t="s">
        <v>44</v>
      </c>
      <c r="O314" t="s">
        <v>1284</v>
      </c>
      <c r="P314" t="s">
        <v>32</v>
      </c>
      <c r="Q314" t="s">
        <v>65</v>
      </c>
      <c r="R314" t="s">
        <v>1285</v>
      </c>
      <c r="S314">
        <v>70.679999999999993</v>
      </c>
      <c r="T314">
        <v>12</v>
      </c>
      <c r="U314">
        <v>0</v>
      </c>
      <c r="V314">
        <v>31.099200000000003</v>
      </c>
    </row>
    <row r="315" spans="1:22">
      <c r="A315">
        <v>314</v>
      </c>
      <c r="B315" t="s">
        <v>1142</v>
      </c>
      <c r="C315">
        <v>2011</v>
      </c>
      <c r="D315" s="16">
        <v>40813</v>
      </c>
      <c r="E315" s="16">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c r="A316">
        <v>8867</v>
      </c>
      <c r="B316" t="s">
        <v>10282</v>
      </c>
      <c r="C316">
        <v>2011</v>
      </c>
      <c r="D316" s="16">
        <v>40806</v>
      </c>
      <c r="E316" s="16">
        <v>40809</v>
      </c>
      <c r="F316" t="s">
        <v>188</v>
      </c>
      <c r="G316" t="s">
        <v>8354</v>
      </c>
      <c r="H316" t="s">
        <v>8355</v>
      </c>
      <c r="I316" t="s">
        <v>26</v>
      </c>
      <c r="J316" t="s">
        <v>27</v>
      </c>
      <c r="K316" t="s">
        <v>303</v>
      </c>
      <c r="L316" t="s">
        <v>211</v>
      </c>
      <c r="M316">
        <v>60653</v>
      </c>
      <c r="N316" t="s">
        <v>105</v>
      </c>
      <c r="O316" t="s">
        <v>7052</v>
      </c>
      <c r="P316" t="s">
        <v>32</v>
      </c>
      <c r="Q316" t="s">
        <v>33</v>
      </c>
      <c r="R316" t="s">
        <v>7053</v>
      </c>
      <c r="S316">
        <v>493.42999999999995</v>
      </c>
      <c r="T316">
        <v>5</v>
      </c>
      <c r="U316">
        <v>0.3</v>
      </c>
      <c r="V316">
        <v>-70.489999999999981</v>
      </c>
    </row>
    <row r="317" spans="1:22">
      <c r="A317">
        <v>8862</v>
      </c>
      <c r="B317" t="s">
        <v>10280</v>
      </c>
      <c r="C317">
        <v>2012</v>
      </c>
      <c r="D317" s="16">
        <v>41163</v>
      </c>
      <c r="E317" s="16">
        <v>41170</v>
      </c>
      <c r="F317" t="s">
        <v>50</v>
      </c>
      <c r="G317" t="s">
        <v>3155</v>
      </c>
      <c r="H317" t="s">
        <v>3156</v>
      </c>
      <c r="I317" t="s">
        <v>102</v>
      </c>
      <c r="J317" t="s">
        <v>27</v>
      </c>
      <c r="K317" t="s">
        <v>4824</v>
      </c>
      <c r="L317" t="s">
        <v>788</v>
      </c>
      <c r="M317">
        <v>7501</v>
      </c>
      <c r="N317" t="s">
        <v>148</v>
      </c>
      <c r="O317" t="s">
        <v>5535</v>
      </c>
      <c r="P317" t="s">
        <v>32</v>
      </c>
      <c r="Q317" t="s">
        <v>65</v>
      </c>
      <c r="R317" t="s">
        <v>5536</v>
      </c>
      <c r="S317">
        <v>8.92</v>
      </c>
      <c r="T317">
        <v>4</v>
      </c>
      <c r="U317">
        <v>0</v>
      </c>
      <c r="V317">
        <v>3.9248000000000003</v>
      </c>
    </row>
    <row r="318" spans="1:22">
      <c r="A318">
        <v>8850</v>
      </c>
      <c r="B318" t="s">
        <v>10274</v>
      </c>
      <c r="C318">
        <v>2012</v>
      </c>
      <c r="D318" s="16">
        <v>41092</v>
      </c>
      <c r="E318" s="16">
        <v>41094</v>
      </c>
      <c r="F318" t="s">
        <v>188</v>
      </c>
      <c r="G318" t="s">
        <v>1171</v>
      </c>
      <c r="H318" t="s">
        <v>1172</v>
      </c>
      <c r="I318" t="s">
        <v>41</v>
      </c>
      <c r="J318" t="s">
        <v>27</v>
      </c>
      <c r="K318" t="s">
        <v>4588</v>
      </c>
      <c r="L318" t="s">
        <v>88</v>
      </c>
      <c r="M318">
        <v>27604</v>
      </c>
      <c r="N318" t="s">
        <v>30</v>
      </c>
      <c r="O318" t="s">
        <v>3462</v>
      </c>
      <c r="P318" t="s">
        <v>32</v>
      </c>
      <c r="Q318" t="s">
        <v>65</v>
      </c>
      <c r="R318" t="s">
        <v>3463</v>
      </c>
      <c r="S318">
        <v>159.84000000000003</v>
      </c>
      <c r="T318">
        <v>10</v>
      </c>
      <c r="U318">
        <v>0.2</v>
      </c>
      <c r="V318">
        <v>45.954000000000008</v>
      </c>
    </row>
    <row r="319" spans="1:22">
      <c r="A319">
        <v>318</v>
      </c>
      <c r="B319" t="s">
        <v>1161</v>
      </c>
      <c r="C319">
        <v>2011</v>
      </c>
      <c r="D319" s="16">
        <v>40851</v>
      </c>
      <c r="E319" s="16">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c r="A320">
        <v>8832</v>
      </c>
      <c r="B320" t="s">
        <v>10267</v>
      </c>
      <c r="C320">
        <v>2012</v>
      </c>
      <c r="D320" s="16">
        <v>41228</v>
      </c>
      <c r="E320" s="16">
        <v>41232</v>
      </c>
      <c r="F320" t="s">
        <v>50</v>
      </c>
      <c r="G320" t="s">
        <v>6993</v>
      </c>
      <c r="H320" t="s">
        <v>6994</v>
      </c>
      <c r="I320" t="s">
        <v>102</v>
      </c>
      <c r="J320" t="s">
        <v>27</v>
      </c>
      <c r="K320" t="s">
        <v>3323</v>
      </c>
      <c r="L320" t="s">
        <v>319</v>
      </c>
      <c r="M320">
        <v>22801</v>
      </c>
      <c r="N320" t="s">
        <v>30</v>
      </c>
      <c r="O320" t="s">
        <v>2184</v>
      </c>
      <c r="P320" t="s">
        <v>32</v>
      </c>
      <c r="Q320" t="s">
        <v>65</v>
      </c>
      <c r="R320" t="s">
        <v>2185</v>
      </c>
      <c r="S320">
        <v>39.96</v>
      </c>
      <c r="T320">
        <v>2</v>
      </c>
      <c r="U320">
        <v>0</v>
      </c>
      <c r="V320">
        <v>14.3856</v>
      </c>
    </row>
    <row r="321" spans="1:22">
      <c r="A321">
        <v>8814</v>
      </c>
      <c r="B321" t="s">
        <v>10255</v>
      </c>
      <c r="C321">
        <v>2012</v>
      </c>
      <c r="D321" s="16">
        <v>41116</v>
      </c>
      <c r="E321" s="16">
        <v>41121</v>
      </c>
      <c r="F321" t="s">
        <v>50</v>
      </c>
      <c r="G321" t="s">
        <v>2632</v>
      </c>
      <c r="H321" t="s">
        <v>2633</v>
      </c>
      <c r="I321" t="s">
        <v>41</v>
      </c>
      <c r="J321" t="s">
        <v>27</v>
      </c>
      <c r="K321" t="s">
        <v>3942</v>
      </c>
      <c r="L321" t="s">
        <v>310</v>
      </c>
      <c r="M321">
        <v>85301</v>
      </c>
      <c r="N321" t="s">
        <v>44</v>
      </c>
      <c r="O321" t="s">
        <v>2481</v>
      </c>
      <c r="P321" t="s">
        <v>32</v>
      </c>
      <c r="Q321" t="s">
        <v>36</v>
      </c>
      <c r="R321" t="s">
        <v>2482</v>
      </c>
      <c r="S321">
        <v>266.35200000000003</v>
      </c>
      <c r="T321">
        <v>3</v>
      </c>
      <c r="U321">
        <v>0.2</v>
      </c>
      <c r="V321">
        <v>13.317599999999985</v>
      </c>
    </row>
    <row r="322" spans="1:22">
      <c r="A322">
        <v>8807</v>
      </c>
      <c r="B322" t="s">
        <v>10251</v>
      </c>
      <c r="C322">
        <v>2013</v>
      </c>
      <c r="D322" s="16">
        <v>41530</v>
      </c>
      <c r="E322" s="16">
        <v>41534</v>
      </c>
      <c r="F322" t="s">
        <v>50</v>
      </c>
      <c r="G322" t="s">
        <v>4924</v>
      </c>
      <c r="H322" t="s">
        <v>4925</v>
      </c>
      <c r="I322" t="s">
        <v>41</v>
      </c>
      <c r="J322" t="s">
        <v>27</v>
      </c>
      <c r="K322" t="s">
        <v>8508</v>
      </c>
      <c r="L322" t="s">
        <v>267</v>
      </c>
      <c r="M322">
        <v>13501</v>
      </c>
      <c r="N322" t="s">
        <v>148</v>
      </c>
      <c r="O322" t="s">
        <v>7792</v>
      </c>
      <c r="P322" t="s">
        <v>32</v>
      </c>
      <c r="Q322" t="s">
        <v>65</v>
      </c>
      <c r="R322" t="s">
        <v>7793</v>
      </c>
      <c r="S322">
        <v>40.479999999999997</v>
      </c>
      <c r="T322">
        <v>2</v>
      </c>
      <c r="U322">
        <v>0</v>
      </c>
      <c r="V322">
        <v>14.572799999999997</v>
      </c>
    </row>
    <row r="323" spans="1:22">
      <c r="A323">
        <v>8803</v>
      </c>
      <c r="B323" t="s">
        <v>10248</v>
      </c>
      <c r="C323">
        <v>2013</v>
      </c>
      <c r="D323" s="16">
        <v>41589</v>
      </c>
      <c r="E323" s="16">
        <v>41591</v>
      </c>
      <c r="F323" t="s">
        <v>188</v>
      </c>
      <c r="G323" t="s">
        <v>7899</v>
      </c>
      <c r="H323" t="s">
        <v>7900</v>
      </c>
      <c r="I323" t="s">
        <v>26</v>
      </c>
      <c r="J323" t="s">
        <v>27</v>
      </c>
      <c r="K323" t="s">
        <v>4847</v>
      </c>
      <c r="L323" t="s">
        <v>649</v>
      </c>
      <c r="M323">
        <v>73120</v>
      </c>
      <c r="N323" t="s">
        <v>105</v>
      </c>
      <c r="O323" t="s">
        <v>4417</v>
      </c>
      <c r="P323" t="s">
        <v>32</v>
      </c>
      <c r="Q323" t="s">
        <v>33</v>
      </c>
      <c r="R323" t="s">
        <v>4418</v>
      </c>
      <c r="S323">
        <v>341.96</v>
      </c>
      <c r="T323">
        <v>2</v>
      </c>
      <c r="U323">
        <v>0</v>
      </c>
      <c r="V323">
        <v>54.713599999999985</v>
      </c>
    </row>
    <row r="324" spans="1:22">
      <c r="A324">
        <v>8790</v>
      </c>
      <c r="B324" t="s">
        <v>10240</v>
      </c>
      <c r="C324">
        <v>2014</v>
      </c>
      <c r="D324" s="16">
        <v>41806</v>
      </c>
      <c r="E324" s="16">
        <v>41810</v>
      </c>
      <c r="F324" t="s">
        <v>50</v>
      </c>
      <c r="G324" t="s">
        <v>4798</v>
      </c>
      <c r="H324" t="s">
        <v>4799</v>
      </c>
      <c r="I324" t="s">
        <v>26</v>
      </c>
      <c r="J324" t="s">
        <v>27</v>
      </c>
      <c r="K324" t="s">
        <v>735</v>
      </c>
      <c r="L324" t="s">
        <v>88</v>
      </c>
      <c r="M324">
        <v>28110</v>
      </c>
      <c r="N324" t="s">
        <v>30</v>
      </c>
      <c r="O324" t="s">
        <v>4791</v>
      </c>
      <c r="P324" t="s">
        <v>32</v>
      </c>
      <c r="Q324" t="s">
        <v>33</v>
      </c>
      <c r="R324" t="s">
        <v>4792</v>
      </c>
      <c r="S324">
        <v>77.728000000000009</v>
      </c>
      <c r="T324">
        <v>2</v>
      </c>
      <c r="U324">
        <v>0.2</v>
      </c>
      <c r="V324">
        <v>-3.8863999999999947</v>
      </c>
    </row>
    <row r="325" spans="1:22">
      <c r="A325">
        <v>8789</v>
      </c>
      <c r="B325" t="s">
        <v>10240</v>
      </c>
      <c r="C325">
        <v>2014</v>
      </c>
      <c r="D325" s="16">
        <v>41806</v>
      </c>
      <c r="E325" s="16">
        <v>41810</v>
      </c>
      <c r="F325" t="s">
        <v>50</v>
      </c>
      <c r="G325" t="s">
        <v>4798</v>
      </c>
      <c r="H325" t="s">
        <v>4799</v>
      </c>
      <c r="I325" t="s">
        <v>26</v>
      </c>
      <c r="J325" t="s">
        <v>27</v>
      </c>
      <c r="K325" t="s">
        <v>735</v>
      </c>
      <c r="L325" t="s">
        <v>88</v>
      </c>
      <c r="M325">
        <v>28110</v>
      </c>
      <c r="N325" t="s">
        <v>30</v>
      </c>
      <c r="O325" t="s">
        <v>3945</v>
      </c>
      <c r="P325" t="s">
        <v>32</v>
      </c>
      <c r="Q325" t="s">
        <v>36</v>
      </c>
      <c r="R325" t="s">
        <v>3946</v>
      </c>
      <c r="S325">
        <v>698.35200000000009</v>
      </c>
      <c r="T325">
        <v>3</v>
      </c>
      <c r="U325">
        <v>0.2</v>
      </c>
      <c r="V325">
        <v>52.376399999999961</v>
      </c>
    </row>
    <row r="326" spans="1:22">
      <c r="A326">
        <v>8784</v>
      </c>
      <c r="B326" t="s">
        <v>10236</v>
      </c>
      <c r="C326">
        <v>2013</v>
      </c>
      <c r="D326" s="16">
        <v>41533</v>
      </c>
      <c r="E326" s="16">
        <v>41538</v>
      </c>
      <c r="F326" t="s">
        <v>50</v>
      </c>
      <c r="G326" t="s">
        <v>2109</v>
      </c>
      <c r="H326" t="s">
        <v>2110</v>
      </c>
      <c r="I326" t="s">
        <v>41</v>
      </c>
      <c r="J326" t="s">
        <v>27</v>
      </c>
      <c r="K326" t="s">
        <v>10237</v>
      </c>
      <c r="L326" t="s">
        <v>6260</v>
      </c>
      <c r="M326">
        <v>83301</v>
      </c>
      <c r="N326" t="s">
        <v>44</v>
      </c>
      <c r="O326" t="s">
        <v>903</v>
      </c>
      <c r="P326" t="s">
        <v>32</v>
      </c>
      <c r="Q326" t="s">
        <v>56</v>
      </c>
      <c r="R326" t="s">
        <v>904</v>
      </c>
      <c r="S326">
        <v>1128.3899999999999</v>
      </c>
      <c r="T326">
        <v>3</v>
      </c>
      <c r="U326">
        <v>0</v>
      </c>
      <c r="V326">
        <v>259.52970000000005</v>
      </c>
    </row>
    <row r="327" spans="1:22">
      <c r="A327">
        <v>326</v>
      </c>
      <c r="B327" t="s">
        <v>1182</v>
      </c>
      <c r="C327">
        <v>2014</v>
      </c>
      <c r="D327" s="16">
        <v>41947</v>
      </c>
      <c r="E327" s="16">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c r="A328">
        <v>8782</v>
      </c>
      <c r="B328" t="s">
        <v>10235</v>
      </c>
      <c r="C328">
        <v>2012</v>
      </c>
      <c r="D328" s="16">
        <v>40969</v>
      </c>
      <c r="E328" s="16">
        <v>40972</v>
      </c>
      <c r="F328" t="s">
        <v>188</v>
      </c>
      <c r="G328" t="s">
        <v>9528</v>
      </c>
      <c r="H328" t="s">
        <v>9529</v>
      </c>
      <c r="I328" t="s">
        <v>41</v>
      </c>
      <c r="J328" t="s">
        <v>27</v>
      </c>
      <c r="K328" t="s">
        <v>184</v>
      </c>
      <c r="L328" t="s">
        <v>104</v>
      </c>
      <c r="M328">
        <v>77070</v>
      </c>
      <c r="N328" t="s">
        <v>105</v>
      </c>
      <c r="O328" t="s">
        <v>3091</v>
      </c>
      <c r="P328" t="s">
        <v>32</v>
      </c>
      <c r="Q328" t="s">
        <v>33</v>
      </c>
      <c r="R328" t="s">
        <v>3092</v>
      </c>
      <c r="S328">
        <v>1227.9983999999999</v>
      </c>
      <c r="T328">
        <v>6</v>
      </c>
      <c r="U328">
        <v>0.32</v>
      </c>
      <c r="V328">
        <v>-36.117600000000152</v>
      </c>
    </row>
    <row r="329" spans="1:22">
      <c r="A329">
        <v>8779</v>
      </c>
      <c r="B329" t="s">
        <v>10233</v>
      </c>
      <c r="C329">
        <v>2014</v>
      </c>
      <c r="D329" s="16">
        <v>41987</v>
      </c>
      <c r="E329" s="16">
        <v>41992</v>
      </c>
      <c r="F329" t="s">
        <v>50</v>
      </c>
      <c r="G329" t="s">
        <v>1383</v>
      </c>
      <c r="H329" t="s">
        <v>1384</v>
      </c>
      <c r="I329" t="s">
        <v>41</v>
      </c>
      <c r="J329" t="s">
        <v>27</v>
      </c>
      <c r="K329" t="s">
        <v>266</v>
      </c>
      <c r="L329" t="s">
        <v>267</v>
      </c>
      <c r="M329">
        <v>10024</v>
      </c>
      <c r="N329" t="s">
        <v>148</v>
      </c>
      <c r="O329" t="s">
        <v>2232</v>
      </c>
      <c r="P329" t="s">
        <v>32</v>
      </c>
      <c r="Q329" t="s">
        <v>33</v>
      </c>
      <c r="R329" t="s">
        <v>2233</v>
      </c>
      <c r="S329">
        <v>287.976</v>
      </c>
      <c r="T329">
        <v>3</v>
      </c>
      <c r="U329">
        <v>0.2</v>
      </c>
      <c r="V329">
        <v>7.1993999999999687</v>
      </c>
    </row>
    <row r="330" spans="1:22">
      <c r="A330">
        <v>329</v>
      </c>
      <c r="B330" t="s">
        <v>1188</v>
      </c>
      <c r="C330">
        <v>2013</v>
      </c>
      <c r="D330" s="16">
        <v>41517</v>
      </c>
      <c r="E330" s="16">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c r="A331">
        <v>8777</v>
      </c>
      <c r="B331" t="s">
        <v>10232</v>
      </c>
      <c r="C331">
        <v>2013</v>
      </c>
      <c r="D331" s="16">
        <v>41458</v>
      </c>
      <c r="E331" s="16">
        <v>41459</v>
      </c>
      <c r="F331" t="s">
        <v>188</v>
      </c>
      <c r="G331" t="s">
        <v>895</v>
      </c>
      <c r="H331" t="s">
        <v>896</v>
      </c>
      <c r="I331" t="s">
        <v>41</v>
      </c>
      <c r="J331" t="s">
        <v>27</v>
      </c>
      <c r="K331" t="s">
        <v>1681</v>
      </c>
      <c r="L331" t="s">
        <v>104</v>
      </c>
      <c r="M331">
        <v>77340</v>
      </c>
      <c r="N331" t="s">
        <v>105</v>
      </c>
      <c r="O331" t="s">
        <v>2580</v>
      </c>
      <c r="P331" t="s">
        <v>32</v>
      </c>
      <c r="Q331" t="s">
        <v>36</v>
      </c>
      <c r="R331" t="s">
        <v>2581</v>
      </c>
      <c r="S331">
        <v>528.42999999999995</v>
      </c>
      <c r="T331">
        <v>5</v>
      </c>
      <c r="U331">
        <v>0.3</v>
      </c>
      <c r="V331">
        <v>0</v>
      </c>
    </row>
    <row r="332" spans="1:22">
      <c r="A332">
        <v>8771</v>
      </c>
      <c r="B332" t="s">
        <v>10228</v>
      </c>
      <c r="C332">
        <v>2013</v>
      </c>
      <c r="D332" s="16">
        <v>41530</v>
      </c>
      <c r="E332" s="16">
        <v>41531</v>
      </c>
      <c r="F332" t="s">
        <v>1290</v>
      </c>
      <c r="G332" t="s">
        <v>1527</v>
      </c>
      <c r="H332" t="s">
        <v>1528</v>
      </c>
      <c r="I332" t="s">
        <v>102</v>
      </c>
      <c r="J332" t="s">
        <v>27</v>
      </c>
      <c r="K332" t="s">
        <v>1473</v>
      </c>
      <c r="L332" t="s">
        <v>457</v>
      </c>
      <c r="M332">
        <v>80027</v>
      </c>
      <c r="N332" t="s">
        <v>44</v>
      </c>
      <c r="O332" t="s">
        <v>3102</v>
      </c>
      <c r="P332" t="s">
        <v>32</v>
      </c>
      <c r="Q332" t="s">
        <v>36</v>
      </c>
      <c r="R332" t="s">
        <v>3103</v>
      </c>
      <c r="S332">
        <v>83.13600000000001</v>
      </c>
      <c r="T332">
        <v>4</v>
      </c>
      <c r="U332">
        <v>0.2</v>
      </c>
      <c r="V332">
        <v>5.1960000000000015</v>
      </c>
    </row>
    <row r="333" spans="1:22">
      <c r="A333">
        <v>8759</v>
      </c>
      <c r="B333" t="s">
        <v>10223</v>
      </c>
      <c r="C333">
        <v>2013</v>
      </c>
      <c r="D333" s="16">
        <v>41478</v>
      </c>
      <c r="E333" s="16">
        <v>41482</v>
      </c>
      <c r="F333" t="s">
        <v>50</v>
      </c>
      <c r="G333" t="s">
        <v>6865</v>
      </c>
      <c r="H333" t="s">
        <v>6866</v>
      </c>
      <c r="I333" t="s">
        <v>41</v>
      </c>
      <c r="J333" t="s">
        <v>27</v>
      </c>
      <c r="K333" t="s">
        <v>382</v>
      </c>
      <c r="L333" t="s">
        <v>2735</v>
      </c>
      <c r="M333">
        <v>21044</v>
      </c>
      <c r="N333" t="s">
        <v>148</v>
      </c>
      <c r="O333" t="s">
        <v>2522</v>
      </c>
      <c r="P333" t="s">
        <v>32</v>
      </c>
      <c r="Q333" t="s">
        <v>65</v>
      </c>
      <c r="R333" t="s">
        <v>2523</v>
      </c>
      <c r="S333">
        <v>27.42</v>
      </c>
      <c r="T333">
        <v>3</v>
      </c>
      <c r="U333">
        <v>0</v>
      </c>
      <c r="V333">
        <v>9.3227999999999991</v>
      </c>
    </row>
    <row r="334" spans="1:22">
      <c r="A334">
        <v>8747</v>
      </c>
      <c r="B334" t="s">
        <v>10217</v>
      </c>
      <c r="C334">
        <v>2014</v>
      </c>
      <c r="D334" s="16">
        <v>41673</v>
      </c>
      <c r="E334" s="16">
        <v>41678</v>
      </c>
      <c r="F334" t="s">
        <v>50</v>
      </c>
      <c r="G334" t="s">
        <v>5724</v>
      </c>
      <c r="H334" t="s">
        <v>5725</v>
      </c>
      <c r="I334" t="s">
        <v>41</v>
      </c>
      <c r="J334" t="s">
        <v>27</v>
      </c>
      <c r="K334" t="s">
        <v>947</v>
      </c>
      <c r="L334" t="s">
        <v>43</v>
      </c>
      <c r="M334">
        <v>92105</v>
      </c>
      <c r="N334" t="s">
        <v>44</v>
      </c>
      <c r="O334" t="s">
        <v>3109</v>
      </c>
      <c r="P334" t="s">
        <v>32</v>
      </c>
      <c r="Q334" t="s">
        <v>65</v>
      </c>
      <c r="R334" t="s">
        <v>3110</v>
      </c>
      <c r="S334">
        <v>210.58</v>
      </c>
      <c r="T334">
        <v>2</v>
      </c>
      <c r="U334">
        <v>0</v>
      </c>
      <c r="V334">
        <v>12.634799999999984</v>
      </c>
    </row>
    <row r="335" spans="1:22">
      <c r="A335">
        <v>8743</v>
      </c>
      <c r="B335" t="s">
        <v>10215</v>
      </c>
      <c r="C335">
        <v>2012</v>
      </c>
      <c r="D335" s="16">
        <v>41184</v>
      </c>
      <c r="E335" s="16">
        <v>41186</v>
      </c>
      <c r="F335" t="s">
        <v>188</v>
      </c>
      <c r="G335" t="s">
        <v>2002</v>
      </c>
      <c r="H335" t="s">
        <v>2003</v>
      </c>
      <c r="I335" t="s">
        <v>26</v>
      </c>
      <c r="J335" t="s">
        <v>27</v>
      </c>
      <c r="K335" t="s">
        <v>9417</v>
      </c>
      <c r="L335" t="s">
        <v>420</v>
      </c>
      <c r="M335">
        <v>97123</v>
      </c>
      <c r="N335" t="s">
        <v>44</v>
      </c>
      <c r="O335" t="s">
        <v>426</v>
      </c>
      <c r="P335" t="s">
        <v>32</v>
      </c>
      <c r="Q335" t="s">
        <v>65</v>
      </c>
      <c r="R335" t="s">
        <v>427</v>
      </c>
      <c r="S335">
        <v>11.032</v>
      </c>
      <c r="T335">
        <v>1</v>
      </c>
      <c r="U335">
        <v>0.2</v>
      </c>
      <c r="V335">
        <v>3.0338000000000003</v>
      </c>
    </row>
    <row r="336" spans="1:22">
      <c r="A336">
        <v>8734</v>
      </c>
      <c r="B336" t="s">
        <v>10208</v>
      </c>
      <c r="C336">
        <v>2014</v>
      </c>
      <c r="D336" s="16">
        <v>41818</v>
      </c>
      <c r="E336" s="16">
        <v>41820</v>
      </c>
      <c r="F336" t="s">
        <v>23</v>
      </c>
      <c r="G336" t="s">
        <v>3884</v>
      </c>
      <c r="H336" t="s">
        <v>3885</v>
      </c>
      <c r="I336" t="s">
        <v>41</v>
      </c>
      <c r="J336" t="s">
        <v>27</v>
      </c>
      <c r="K336" t="s">
        <v>95</v>
      </c>
      <c r="L336" t="s">
        <v>96</v>
      </c>
      <c r="M336">
        <v>98105</v>
      </c>
      <c r="N336" t="s">
        <v>44</v>
      </c>
      <c r="O336" t="s">
        <v>1748</v>
      </c>
      <c r="P336" t="s">
        <v>32</v>
      </c>
      <c r="Q336" t="s">
        <v>65</v>
      </c>
      <c r="R336" t="s">
        <v>1749</v>
      </c>
      <c r="S336">
        <v>126.30000000000001</v>
      </c>
      <c r="T336">
        <v>3</v>
      </c>
      <c r="U336">
        <v>0</v>
      </c>
      <c r="V336">
        <v>40.415999999999997</v>
      </c>
    </row>
    <row r="337" spans="1:22">
      <c r="A337">
        <v>8729</v>
      </c>
      <c r="B337" t="s">
        <v>10206</v>
      </c>
      <c r="C337">
        <v>2012</v>
      </c>
      <c r="D337" s="16">
        <v>41270</v>
      </c>
      <c r="E337" s="16">
        <v>41274</v>
      </c>
      <c r="F337" t="s">
        <v>50</v>
      </c>
      <c r="G337" t="s">
        <v>1157</v>
      </c>
      <c r="H337" t="s">
        <v>1158</v>
      </c>
      <c r="I337" t="s">
        <v>41</v>
      </c>
      <c r="J337" t="s">
        <v>27</v>
      </c>
      <c r="K337" t="s">
        <v>1185</v>
      </c>
      <c r="L337" t="s">
        <v>335</v>
      </c>
      <c r="M337">
        <v>37130</v>
      </c>
      <c r="N337" t="s">
        <v>30</v>
      </c>
      <c r="O337" t="s">
        <v>7283</v>
      </c>
      <c r="P337" t="s">
        <v>32</v>
      </c>
      <c r="Q337" t="s">
        <v>33</v>
      </c>
      <c r="R337" t="s">
        <v>7284</v>
      </c>
      <c r="S337">
        <v>131.10400000000001</v>
      </c>
      <c r="T337">
        <v>2</v>
      </c>
      <c r="U337">
        <v>0.2</v>
      </c>
      <c r="V337">
        <v>8.1939999999999955</v>
      </c>
    </row>
    <row r="338" spans="1:22">
      <c r="A338">
        <v>8728</v>
      </c>
      <c r="B338" t="s">
        <v>10206</v>
      </c>
      <c r="C338">
        <v>2012</v>
      </c>
      <c r="D338" s="16">
        <v>41270</v>
      </c>
      <c r="E338" s="16">
        <v>41274</v>
      </c>
      <c r="F338" t="s">
        <v>50</v>
      </c>
      <c r="G338" t="s">
        <v>1157</v>
      </c>
      <c r="H338" t="s">
        <v>1158</v>
      </c>
      <c r="I338" t="s">
        <v>41</v>
      </c>
      <c r="J338" t="s">
        <v>27</v>
      </c>
      <c r="K338" t="s">
        <v>1185</v>
      </c>
      <c r="L338" t="s">
        <v>335</v>
      </c>
      <c r="M338">
        <v>37130</v>
      </c>
      <c r="N338" t="s">
        <v>30</v>
      </c>
      <c r="O338" t="s">
        <v>9896</v>
      </c>
      <c r="P338" t="s">
        <v>32</v>
      </c>
      <c r="Q338" t="s">
        <v>65</v>
      </c>
      <c r="R338" t="s">
        <v>9897</v>
      </c>
      <c r="S338">
        <v>53.352000000000004</v>
      </c>
      <c r="T338">
        <v>3</v>
      </c>
      <c r="U338">
        <v>0.2</v>
      </c>
      <c r="V338">
        <v>16.005600000000005</v>
      </c>
    </row>
    <row r="339" spans="1:22">
      <c r="A339">
        <v>8721</v>
      </c>
      <c r="B339" t="s">
        <v>10203</v>
      </c>
      <c r="C339">
        <v>2013</v>
      </c>
      <c r="D339" s="16">
        <v>41438</v>
      </c>
      <c r="E339" s="16">
        <v>41442</v>
      </c>
      <c r="F339" t="s">
        <v>23</v>
      </c>
      <c r="G339" t="s">
        <v>5151</v>
      </c>
      <c r="H339" t="s">
        <v>5152</v>
      </c>
      <c r="I339" t="s">
        <v>102</v>
      </c>
      <c r="J339" t="s">
        <v>27</v>
      </c>
      <c r="K339" t="s">
        <v>184</v>
      </c>
      <c r="L339" t="s">
        <v>104</v>
      </c>
      <c r="M339">
        <v>77070</v>
      </c>
      <c r="N339" t="s">
        <v>105</v>
      </c>
      <c r="O339" t="s">
        <v>7267</v>
      </c>
      <c r="P339" t="s">
        <v>32</v>
      </c>
      <c r="Q339" t="s">
        <v>36</v>
      </c>
      <c r="R339" t="s">
        <v>7268</v>
      </c>
      <c r="S339">
        <v>379.37200000000001</v>
      </c>
      <c r="T339">
        <v>2</v>
      </c>
      <c r="U339">
        <v>0.3</v>
      </c>
      <c r="V339">
        <v>-119.23120000000003</v>
      </c>
    </row>
    <row r="340" spans="1:22">
      <c r="A340">
        <v>339</v>
      </c>
      <c r="B340" t="s">
        <v>1220</v>
      </c>
      <c r="C340">
        <v>2011</v>
      </c>
      <c r="D340" s="16">
        <v>40736</v>
      </c>
      <c r="E340" s="16">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c r="A341">
        <v>8718</v>
      </c>
      <c r="B341" t="s">
        <v>10203</v>
      </c>
      <c r="C341">
        <v>2013</v>
      </c>
      <c r="D341" s="16">
        <v>41438</v>
      </c>
      <c r="E341" s="16">
        <v>41442</v>
      </c>
      <c r="F341" t="s">
        <v>23</v>
      </c>
      <c r="G341" t="s">
        <v>5151</v>
      </c>
      <c r="H341" t="s">
        <v>5152</v>
      </c>
      <c r="I341" t="s">
        <v>102</v>
      </c>
      <c r="J341" t="s">
        <v>27</v>
      </c>
      <c r="K341" t="s">
        <v>184</v>
      </c>
      <c r="L341" t="s">
        <v>104</v>
      </c>
      <c r="M341">
        <v>77070</v>
      </c>
      <c r="N341" t="s">
        <v>105</v>
      </c>
      <c r="O341" t="s">
        <v>2722</v>
      </c>
      <c r="P341" t="s">
        <v>32</v>
      </c>
      <c r="Q341" t="s">
        <v>65</v>
      </c>
      <c r="R341" t="s">
        <v>2723</v>
      </c>
      <c r="S341">
        <v>6.9840000000000009</v>
      </c>
      <c r="T341">
        <v>2</v>
      </c>
      <c r="U341">
        <v>0.6</v>
      </c>
      <c r="V341">
        <v>-4.5396000000000019</v>
      </c>
    </row>
    <row r="342" spans="1:22">
      <c r="A342">
        <v>8713</v>
      </c>
      <c r="B342" t="s">
        <v>10199</v>
      </c>
      <c r="C342">
        <v>2012</v>
      </c>
      <c r="D342" s="16">
        <v>41246</v>
      </c>
      <c r="E342" s="16">
        <v>41250</v>
      </c>
      <c r="F342" t="s">
        <v>50</v>
      </c>
      <c r="G342" t="s">
        <v>5502</v>
      </c>
      <c r="H342" t="s">
        <v>5503</v>
      </c>
      <c r="I342" t="s">
        <v>26</v>
      </c>
      <c r="J342" t="s">
        <v>27</v>
      </c>
      <c r="K342" t="s">
        <v>127</v>
      </c>
      <c r="L342" t="s">
        <v>43</v>
      </c>
      <c r="M342">
        <v>94110</v>
      </c>
      <c r="N342" t="s">
        <v>44</v>
      </c>
      <c r="O342" t="s">
        <v>5019</v>
      </c>
      <c r="P342" t="s">
        <v>32</v>
      </c>
      <c r="Q342" t="s">
        <v>33</v>
      </c>
      <c r="R342" t="s">
        <v>5537</v>
      </c>
      <c r="S342">
        <v>359.49899999999997</v>
      </c>
      <c r="T342">
        <v>3</v>
      </c>
      <c r="U342">
        <v>0.15</v>
      </c>
      <c r="V342">
        <v>-29.605799999999981</v>
      </c>
    </row>
    <row r="343" spans="1:22">
      <c r="A343">
        <v>8712</v>
      </c>
      <c r="B343" t="s">
        <v>10198</v>
      </c>
      <c r="C343">
        <v>2011</v>
      </c>
      <c r="D343" s="16">
        <v>40605</v>
      </c>
      <c r="E343" s="16">
        <v>40609</v>
      </c>
      <c r="F343" t="s">
        <v>50</v>
      </c>
      <c r="G343" t="s">
        <v>3480</v>
      </c>
      <c r="H343" t="s">
        <v>3481</v>
      </c>
      <c r="I343" t="s">
        <v>26</v>
      </c>
      <c r="J343" t="s">
        <v>27</v>
      </c>
      <c r="K343" t="s">
        <v>947</v>
      </c>
      <c r="L343" t="s">
        <v>43</v>
      </c>
      <c r="M343">
        <v>92037</v>
      </c>
      <c r="N343" t="s">
        <v>44</v>
      </c>
      <c r="O343" t="s">
        <v>3804</v>
      </c>
      <c r="P343" t="s">
        <v>32</v>
      </c>
      <c r="Q343" t="s">
        <v>56</v>
      </c>
      <c r="R343" t="s">
        <v>3805</v>
      </c>
      <c r="S343">
        <v>626.35200000000009</v>
      </c>
      <c r="T343">
        <v>3</v>
      </c>
      <c r="U343">
        <v>0.2</v>
      </c>
      <c r="V343">
        <v>-23.488200000000091</v>
      </c>
    </row>
    <row r="344" spans="1:22">
      <c r="A344">
        <v>8710</v>
      </c>
      <c r="B344" t="s">
        <v>10197</v>
      </c>
      <c r="C344">
        <v>2011</v>
      </c>
      <c r="D344" s="16">
        <v>40863</v>
      </c>
      <c r="E344" s="16">
        <v>40865</v>
      </c>
      <c r="F344" t="s">
        <v>188</v>
      </c>
      <c r="G344" t="s">
        <v>2109</v>
      </c>
      <c r="H344" t="s">
        <v>2110</v>
      </c>
      <c r="I344" t="s">
        <v>41</v>
      </c>
      <c r="J344" t="s">
        <v>27</v>
      </c>
      <c r="K344" t="s">
        <v>42</v>
      </c>
      <c r="L344" t="s">
        <v>43</v>
      </c>
      <c r="M344">
        <v>90008</v>
      </c>
      <c r="N344" t="s">
        <v>44</v>
      </c>
      <c r="O344" t="s">
        <v>2232</v>
      </c>
      <c r="P344" t="s">
        <v>32</v>
      </c>
      <c r="Q344" t="s">
        <v>33</v>
      </c>
      <c r="R344" t="s">
        <v>2233</v>
      </c>
      <c r="S344">
        <v>305.97449999999998</v>
      </c>
      <c r="T344">
        <v>3</v>
      </c>
      <c r="U344">
        <v>0.15</v>
      </c>
      <c r="V344">
        <v>25.197899999999969</v>
      </c>
    </row>
    <row r="345" spans="1:22">
      <c r="A345">
        <v>8707</v>
      </c>
      <c r="B345" t="s">
        <v>10196</v>
      </c>
      <c r="C345">
        <v>2011</v>
      </c>
      <c r="D345" s="16">
        <v>40794</v>
      </c>
      <c r="E345" s="16">
        <v>40799</v>
      </c>
      <c r="F345" t="s">
        <v>50</v>
      </c>
      <c r="G345" t="s">
        <v>3790</v>
      </c>
      <c r="H345" t="s">
        <v>3791</v>
      </c>
      <c r="I345" t="s">
        <v>102</v>
      </c>
      <c r="J345" t="s">
        <v>27</v>
      </c>
      <c r="K345" t="s">
        <v>266</v>
      </c>
      <c r="L345" t="s">
        <v>267</v>
      </c>
      <c r="M345">
        <v>10009</v>
      </c>
      <c r="N345" t="s">
        <v>148</v>
      </c>
      <c r="O345" t="s">
        <v>3891</v>
      </c>
      <c r="P345" t="s">
        <v>32</v>
      </c>
      <c r="Q345" t="s">
        <v>36</v>
      </c>
      <c r="R345" t="s">
        <v>3892</v>
      </c>
      <c r="S345">
        <v>172.76400000000001</v>
      </c>
      <c r="T345">
        <v>2</v>
      </c>
      <c r="U345">
        <v>0.1</v>
      </c>
      <c r="V345">
        <v>13.437199999999986</v>
      </c>
    </row>
    <row r="346" spans="1:22">
      <c r="A346">
        <v>8699</v>
      </c>
      <c r="B346" t="s">
        <v>10190</v>
      </c>
      <c r="C346">
        <v>2014</v>
      </c>
      <c r="D346" s="16">
        <v>41806</v>
      </c>
      <c r="E346" s="16">
        <v>41811</v>
      </c>
      <c r="F346" t="s">
        <v>50</v>
      </c>
      <c r="G346" t="s">
        <v>1143</v>
      </c>
      <c r="H346" t="s">
        <v>1144</v>
      </c>
      <c r="I346" t="s">
        <v>41</v>
      </c>
      <c r="J346" t="s">
        <v>27</v>
      </c>
      <c r="K346" t="s">
        <v>5661</v>
      </c>
      <c r="L346" t="s">
        <v>335</v>
      </c>
      <c r="M346">
        <v>37211</v>
      </c>
      <c r="N346" t="s">
        <v>30</v>
      </c>
      <c r="O346" t="s">
        <v>6562</v>
      </c>
      <c r="P346" t="s">
        <v>32</v>
      </c>
      <c r="Q346" t="s">
        <v>56</v>
      </c>
      <c r="R346" t="s">
        <v>6563</v>
      </c>
      <c r="S346">
        <v>120.96</v>
      </c>
      <c r="T346">
        <v>2</v>
      </c>
      <c r="U346">
        <v>0.4</v>
      </c>
      <c r="V346">
        <v>-28.224000000000004</v>
      </c>
    </row>
    <row r="347" spans="1:22">
      <c r="A347">
        <v>8698</v>
      </c>
      <c r="B347" t="s">
        <v>10190</v>
      </c>
      <c r="C347">
        <v>2014</v>
      </c>
      <c r="D347" s="16">
        <v>41806</v>
      </c>
      <c r="E347" s="16">
        <v>41811</v>
      </c>
      <c r="F347" t="s">
        <v>50</v>
      </c>
      <c r="G347" t="s">
        <v>1143</v>
      </c>
      <c r="H347" t="s">
        <v>1144</v>
      </c>
      <c r="I347" t="s">
        <v>41</v>
      </c>
      <c r="J347" t="s">
        <v>27</v>
      </c>
      <c r="K347" t="s">
        <v>5661</v>
      </c>
      <c r="L347" t="s">
        <v>335</v>
      </c>
      <c r="M347">
        <v>37211</v>
      </c>
      <c r="N347" t="s">
        <v>30</v>
      </c>
      <c r="O347" t="s">
        <v>922</v>
      </c>
      <c r="P347" t="s">
        <v>32</v>
      </c>
      <c r="Q347" t="s">
        <v>65</v>
      </c>
      <c r="R347" t="s">
        <v>186</v>
      </c>
      <c r="S347">
        <v>31.168000000000003</v>
      </c>
      <c r="T347">
        <v>4</v>
      </c>
      <c r="U347">
        <v>0.2</v>
      </c>
      <c r="V347">
        <v>9.3504000000000005</v>
      </c>
    </row>
    <row r="348" spans="1:22">
      <c r="A348">
        <v>8696</v>
      </c>
      <c r="B348" t="s">
        <v>10189</v>
      </c>
      <c r="C348">
        <v>2014</v>
      </c>
      <c r="D348" s="16">
        <v>41898</v>
      </c>
      <c r="E348" s="16">
        <v>41900</v>
      </c>
      <c r="F348" t="s">
        <v>23</v>
      </c>
      <c r="G348" t="s">
        <v>377</v>
      </c>
      <c r="H348" t="s">
        <v>378</v>
      </c>
      <c r="I348" t="s">
        <v>102</v>
      </c>
      <c r="J348" t="s">
        <v>27</v>
      </c>
      <c r="K348" t="s">
        <v>127</v>
      </c>
      <c r="L348" t="s">
        <v>43</v>
      </c>
      <c r="M348">
        <v>94109</v>
      </c>
      <c r="N348" t="s">
        <v>44</v>
      </c>
      <c r="O348" t="s">
        <v>903</v>
      </c>
      <c r="P348" t="s">
        <v>32</v>
      </c>
      <c r="Q348" t="s">
        <v>56</v>
      </c>
      <c r="R348" t="s">
        <v>904</v>
      </c>
      <c r="S348">
        <v>300.904</v>
      </c>
      <c r="T348">
        <v>1</v>
      </c>
      <c r="U348">
        <v>0.2</v>
      </c>
      <c r="V348">
        <v>11.283900000000017</v>
      </c>
    </row>
    <row r="349" spans="1:22">
      <c r="A349">
        <v>8678</v>
      </c>
      <c r="B349" t="s">
        <v>10176</v>
      </c>
      <c r="C349">
        <v>2014</v>
      </c>
      <c r="D349" s="16">
        <v>41937</v>
      </c>
      <c r="E349" s="16">
        <v>41939</v>
      </c>
      <c r="F349" t="s">
        <v>188</v>
      </c>
      <c r="G349" t="s">
        <v>1189</v>
      </c>
      <c r="H349" t="s">
        <v>1190</v>
      </c>
      <c r="I349" t="s">
        <v>26</v>
      </c>
      <c r="J349" t="s">
        <v>27</v>
      </c>
      <c r="K349" t="s">
        <v>10177</v>
      </c>
      <c r="L349" t="s">
        <v>104</v>
      </c>
      <c r="M349">
        <v>76063</v>
      </c>
      <c r="N349" t="s">
        <v>105</v>
      </c>
      <c r="O349" t="s">
        <v>4455</v>
      </c>
      <c r="P349" t="s">
        <v>32</v>
      </c>
      <c r="Q349" t="s">
        <v>56</v>
      </c>
      <c r="R349" t="s">
        <v>4456</v>
      </c>
      <c r="S349">
        <v>517.40500000000009</v>
      </c>
      <c r="T349">
        <v>5</v>
      </c>
      <c r="U349">
        <v>0.3</v>
      </c>
      <c r="V349">
        <v>-81.306500000000028</v>
      </c>
    </row>
    <row r="350" spans="1:22">
      <c r="A350">
        <v>8677</v>
      </c>
      <c r="B350" t="s">
        <v>10175</v>
      </c>
      <c r="C350">
        <v>2014</v>
      </c>
      <c r="D350" s="16">
        <v>41687</v>
      </c>
      <c r="E350" s="16">
        <v>41692</v>
      </c>
      <c r="F350" t="s">
        <v>50</v>
      </c>
      <c r="G350" t="s">
        <v>4869</v>
      </c>
      <c r="H350" t="s">
        <v>4870</v>
      </c>
      <c r="I350" t="s">
        <v>26</v>
      </c>
      <c r="J350" t="s">
        <v>27</v>
      </c>
      <c r="K350" t="s">
        <v>357</v>
      </c>
      <c r="L350" t="s">
        <v>211</v>
      </c>
      <c r="M350">
        <v>62521</v>
      </c>
      <c r="N350" t="s">
        <v>105</v>
      </c>
      <c r="O350" t="s">
        <v>3956</v>
      </c>
      <c r="P350" t="s">
        <v>32</v>
      </c>
      <c r="Q350" t="s">
        <v>65</v>
      </c>
      <c r="R350" t="s">
        <v>5770</v>
      </c>
      <c r="S350">
        <v>7.6920000000000002</v>
      </c>
      <c r="T350">
        <v>1</v>
      </c>
      <c r="U350">
        <v>0.6</v>
      </c>
      <c r="V350">
        <v>-3.6536999999999988</v>
      </c>
    </row>
    <row r="351" spans="1:22">
      <c r="A351">
        <v>8674</v>
      </c>
      <c r="B351" t="s">
        <v>10175</v>
      </c>
      <c r="C351">
        <v>2014</v>
      </c>
      <c r="D351" s="16">
        <v>41687</v>
      </c>
      <c r="E351" s="16">
        <v>41692</v>
      </c>
      <c r="F351" t="s">
        <v>50</v>
      </c>
      <c r="G351" t="s">
        <v>4869</v>
      </c>
      <c r="H351" t="s">
        <v>4870</v>
      </c>
      <c r="I351" t="s">
        <v>26</v>
      </c>
      <c r="J351" t="s">
        <v>27</v>
      </c>
      <c r="K351" t="s">
        <v>357</v>
      </c>
      <c r="L351" t="s">
        <v>211</v>
      </c>
      <c r="M351">
        <v>62521</v>
      </c>
      <c r="N351" t="s">
        <v>105</v>
      </c>
      <c r="O351" t="s">
        <v>533</v>
      </c>
      <c r="P351" t="s">
        <v>32</v>
      </c>
      <c r="Q351" t="s">
        <v>36</v>
      </c>
      <c r="R351" t="s">
        <v>534</v>
      </c>
      <c r="S351">
        <v>600.55799999999999</v>
      </c>
      <c r="T351">
        <v>3</v>
      </c>
      <c r="U351">
        <v>0.3</v>
      </c>
      <c r="V351">
        <v>-8.5794000000000779</v>
      </c>
    </row>
    <row r="352" spans="1:22">
      <c r="A352">
        <v>8671</v>
      </c>
      <c r="B352" t="s">
        <v>10174</v>
      </c>
      <c r="C352">
        <v>2011</v>
      </c>
      <c r="D352" s="16">
        <v>40904</v>
      </c>
      <c r="E352" s="16">
        <v>40909</v>
      </c>
      <c r="F352" t="s">
        <v>23</v>
      </c>
      <c r="G352" t="s">
        <v>407</v>
      </c>
      <c r="H352" t="s">
        <v>408</v>
      </c>
      <c r="I352" t="s">
        <v>26</v>
      </c>
      <c r="J352" t="s">
        <v>27</v>
      </c>
      <c r="K352" t="s">
        <v>2180</v>
      </c>
      <c r="L352" t="s">
        <v>498</v>
      </c>
      <c r="M352">
        <v>44105</v>
      </c>
      <c r="N352" t="s">
        <v>148</v>
      </c>
      <c r="O352" t="s">
        <v>7015</v>
      </c>
      <c r="P352" t="s">
        <v>32</v>
      </c>
      <c r="Q352" t="s">
        <v>65</v>
      </c>
      <c r="R352" t="s">
        <v>7016</v>
      </c>
      <c r="S352">
        <v>182.35200000000003</v>
      </c>
      <c r="T352">
        <v>3</v>
      </c>
      <c r="U352">
        <v>0.2</v>
      </c>
      <c r="V352">
        <v>-18.23520000000002</v>
      </c>
    </row>
    <row r="353" spans="1:22">
      <c r="A353">
        <v>8665</v>
      </c>
      <c r="B353" t="s">
        <v>10167</v>
      </c>
      <c r="C353">
        <v>2014</v>
      </c>
      <c r="D353" s="16">
        <v>41729</v>
      </c>
      <c r="E353" s="16">
        <v>41731</v>
      </c>
      <c r="F353" t="s">
        <v>23</v>
      </c>
      <c r="G353" t="s">
        <v>2243</v>
      </c>
      <c r="H353" t="s">
        <v>2244</v>
      </c>
      <c r="I353" t="s">
        <v>26</v>
      </c>
      <c r="J353" t="s">
        <v>27</v>
      </c>
      <c r="K353" t="s">
        <v>1119</v>
      </c>
      <c r="L353" t="s">
        <v>43</v>
      </c>
      <c r="M353">
        <v>90712</v>
      </c>
      <c r="N353" t="s">
        <v>44</v>
      </c>
      <c r="O353" t="s">
        <v>4628</v>
      </c>
      <c r="P353" t="s">
        <v>32</v>
      </c>
      <c r="Q353" t="s">
        <v>65</v>
      </c>
      <c r="R353" t="s">
        <v>4629</v>
      </c>
      <c r="S353">
        <v>94.2</v>
      </c>
      <c r="T353">
        <v>5</v>
      </c>
      <c r="U353">
        <v>0</v>
      </c>
      <c r="V353">
        <v>39.564000000000007</v>
      </c>
    </row>
    <row r="354" spans="1:22">
      <c r="A354">
        <v>8662</v>
      </c>
      <c r="B354" t="s">
        <v>10166</v>
      </c>
      <c r="C354">
        <v>2012</v>
      </c>
      <c r="D354" s="16">
        <v>41041</v>
      </c>
      <c r="E354" s="16">
        <v>41046</v>
      </c>
      <c r="F354" t="s">
        <v>50</v>
      </c>
      <c r="G354" t="s">
        <v>4261</v>
      </c>
      <c r="H354" t="s">
        <v>4262</v>
      </c>
      <c r="I354" t="s">
        <v>26</v>
      </c>
      <c r="J354" t="s">
        <v>27</v>
      </c>
      <c r="K354" t="s">
        <v>184</v>
      </c>
      <c r="L354" t="s">
        <v>104</v>
      </c>
      <c r="M354">
        <v>77041</v>
      </c>
      <c r="N354" t="s">
        <v>105</v>
      </c>
      <c r="O354" t="s">
        <v>7407</v>
      </c>
      <c r="P354" t="s">
        <v>32</v>
      </c>
      <c r="Q354" t="s">
        <v>65</v>
      </c>
      <c r="R354" t="s">
        <v>7408</v>
      </c>
      <c r="S354">
        <v>21.968000000000004</v>
      </c>
      <c r="T354">
        <v>4</v>
      </c>
      <c r="U354">
        <v>0.6</v>
      </c>
      <c r="V354">
        <v>-15.9268</v>
      </c>
    </row>
    <row r="355" spans="1:22">
      <c r="A355">
        <v>8661</v>
      </c>
      <c r="B355" t="s">
        <v>10165</v>
      </c>
      <c r="C355">
        <v>2014</v>
      </c>
      <c r="D355" s="16">
        <v>41969</v>
      </c>
      <c r="E355" s="16">
        <v>41974</v>
      </c>
      <c r="F355" t="s">
        <v>50</v>
      </c>
      <c r="G355" t="s">
        <v>4376</v>
      </c>
      <c r="H355" t="s">
        <v>4377</v>
      </c>
      <c r="I355" t="s">
        <v>26</v>
      </c>
      <c r="J355" t="s">
        <v>27</v>
      </c>
      <c r="K355" t="s">
        <v>53</v>
      </c>
      <c r="L355" t="s">
        <v>54</v>
      </c>
      <c r="M355">
        <v>33311</v>
      </c>
      <c r="N355" t="s">
        <v>30</v>
      </c>
      <c r="O355" t="s">
        <v>4408</v>
      </c>
      <c r="P355" t="s">
        <v>32</v>
      </c>
      <c r="Q355" t="s">
        <v>33</v>
      </c>
      <c r="R355" t="s">
        <v>4409</v>
      </c>
      <c r="S355">
        <v>723.92</v>
      </c>
      <c r="T355">
        <v>5</v>
      </c>
      <c r="U355">
        <v>0.2</v>
      </c>
      <c r="V355">
        <v>-81.440999999999946</v>
      </c>
    </row>
    <row r="356" spans="1:22">
      <c r="A356">
        <v>355</v>
      </c>
      <c r="B356" t="s">
        <v>1257</v>
      </c>
      <c r="C356">
        <v>2013</v>
      </c>
      <c r="D356" s="16">
        <v>41373</v>
      </c>
      <c r="E356" s="1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c r="A357">
        <v>8652</v>
      </c>
      <c r="B357" t="s">
        <v>10162</v>
      </c>
      <c r="C357">
        <v>2011</v>
      </c>
      <c r="D357" s="16">
        <v>40799</v>
      </c>
      <c r="E357" s="16">
        <v>40799</v>
      </c>
      <c r="F357" t="s">
        <v>1290</v>
      </c>
      <c r="G357" t="s">
        <v>2178</v>
      </c>
      <c r="H357" t="s">
        <v>2179</v>
      </c>
      <c r="I357" t="s">
        <v>26</v>
      </c>
      <c r="J357" t="s">
        <v>27</v>
      </c>
      <c r="K357" t="s">
        <v>95</v>
      </c>
      <c r="L357" t="s">
        <v>96</v>
      </c>
      <c r="M357">
        <v>98103</v>
      </c>
      <c r="N357" t="s">
        <v>44</v>
      </c>
      <c r="O357" t="s">
        <v>1134</v>
      </c>
      <c r="P357" t="s">
        <v>32</v>
      </c>
      <c r="Q357" t="s">
        <v>65</v>
      </c>
      <c r="R357" t="s">
        <v>1135</v>
      </c>
      <c r="S357">
        <v>14.190000000000001</v>
      </c>
      <c r="T357">
        <v>3</v>
      </c>
      <c r="U357">
        <v>0</v>
      </c>
      <c r="V357">
        <v>5.5341000000000014</v>
      </c>
    </row>
    <row r="358" spans="1:22">
      <c r="A358">
        <v>8648</v>
      </c>
      <c r="B358" t="s">
        <v>10160</v>
      </c>
      <c r="C358">
        <v>2012</v>
      </c>
      <c r="D358" s="16">
        <v>41248</v>
      </c>
      <c r="E358" s="16">
        <v>41251</v>
      </c>
      <c r="F358" t="s">
        <v>188</v>
      </c>
      <c r="G358" t="s">
        <v>5799</v>
      </c>
      <c r="H358" t="s">
        <v>5800</v>
      </c>
      <c r="I358" t="s">
        <v>41</v>
      </c>
      <c r="J358" t="s">
        <v>27</v>
      </c>
      <c r="K358" t="s">
        <v>5661</v>
      </c>
      <c r="L358" t="s">
        <v>335</v>
      </c>
      <c r="M358">
        <v>37211</v>
      </c>
      <c r="N358" t="s">
        <v>30</v>
      </c>
      <c r="O358" t="s">
        <v>892</v>
      </c>
      <c r="P358" t="s">
        <v>32</v>
      </c>
      <c r="Q358" t="s">
        <v>36</v>
      </c>
      <c r="R358" t="s">
        <v>893</v>
      </c>
      <c r="S358">
        <v>97.424000000000007</v>
      </c>
      <c r="T358">
        <v>2</v>
      </c>
      <c r="U358">
        <v>0.2</v>
      </c>
      <c r="V358">
        <v>10.960199999999993</v>
      </c>
    </row>
    <row r="359" spans="1:22">
      <c r="A359">
        <v>8647</v>
      </c>
      <c r="B359" t="s">
        <v>10159</v>
      </c>
      <c r="C359">
        <v>2013</v>
      </c>
      <c r="D359" s="16">
        <v>41604</v>
      </c>
      <c r="E359" s="16">
        <v>41608</v>
      </c>
      <c r="F359" t="s">
        <v>50</v>
      </c>
      <c r="G359" t="s">
        <v>6663</v>
      </c>
      <c r="H359" t="s">
        <v>6664</v>
      </c>
      <c r="I359" t="s">
        <v>26</v>
      </c>
      <c r="J359" t="s">
        <v>27</v>
      </c>
      <c r="K359" t="s">
        <v>42</v>
      </c>
      <c r="L359" t="s">
        <v>43</v>
      </c>
      <c r="M359">
        <v>90032</v>
      </c>
      <c r="N359" t="s">
        <v>44</v>
      </c>
      <c r="O359" t="s">
        <v>716</v>
      </c>
      <c r="P359" t="s">
        <v>32</v>
      </c>
      <c r="Q359" t="s">
        <v>36</v>
      </c>
      <c r="R359" t="s">
        <v>717</v>
      </c>
      <c r="S359">
        <v>194.35200000000003</v>
      </c>
      <c r="T359">
        <v>3</v>
      </c>
      <c r="U359">
        <v>0.2</v>
      </c>
      <c r="V359">
        <v>19.435200000000009</v>
      </c>
    </row>
    <row r="360" spans="1:22">
      <c r="A360">
        <v>8646</v>
      </c>
      <c r="B360" t="s">
        <v>10158</v>
      </c>
      <c r="C360">
        <v>2012</v>
      </c>
      <c r="D360" s="16">
        <v>41221</v>
      </c>
      <c r="E360" s="16">
        <v>41228</v>
      </c>
      <c r="F360" t="s">
        <v>50</v>
      </c>
      <c r="G360" t="s">
        <v>3094</v>
      </c>
      <c r="H360" t="s">
        <v>3095</v>
      </c>
      <c r="I360" t="s">
        <v>41</v>
      </c>
      <c r="J360" t="s">
        <v>27</v>
      </c>
      <c r="K360" t="s">
        <v>1521</v>
      </c>
      <c r="L360" t="s">
        <v>88</v>
      </c>
      <c r="M360">
        <v>28540</v>
      </c>
      <c r="N360" t="s">
        <v>30</v>
      </c>
      <c r="O360" t="s">
        <v>1284</v>
      </c>
      <c r="P360" t="s">
        <v>32</v>
      </c>
      <c r="Q360" t="s">
        <v>65</v>
      </c>
      <c r="R360" t="s">
        <v>1285</v>
      </c>
      <c r="S360">
        <v>4.7119999999999997</v>
      </c>
      <c r="T360">
        <v>1</v>
      </c>
      <c r="U360">
        <v>0.2</v>
      </c>
      <c r="V360">
        <v>1.4136000000000002</v>
      </c>
    </row>
    <row r="361" spans="1:22">
      <c r="A361">
        <v>8638</v>
      </c>
      <c r="B361" t="s">
        <v>10153</v>
      </c>
      <c r="C361">
        <v>2014</v>
      </c>
      <c r="D361" s="16">
        <v>41757</v>
      </c>
      <c r="E361" s="16">
        <v>41762</v>
      </c>
      <c r="F361" t="s">
        <v>50</v>
      </c>
      <c r="G361" t="s">
        <v>323</v>
      </c>
      <c r="H361" t="s">
        <v>324</v>
      </c>
      <c r="I361" t="s">
        <v>26</v>
      </c>
      <c r="J361" t="s">
        <v>27</v>
      </c>
      <c r="K361" t="s">
        <v>95</v>
      </c>
      <c r="L361" t="s">
        <v>96</v>
      </c>
      <c r="M361">
        <v>98105</v>
      </c>
      <c r="N361" t="s">
        <v>44</v>
      </c>
      <c r="O361" t="s">
        <v>298</v>
      </c>
      <c r="P361" t="s">
        <v>32</v>
      </c>
      <c r="Q361" t="s">
        <v>65</v>
      </c>
      <c r="R361" t="s">
        <v>299</v>
      </c>
      <c r="S361">
        <v>139.58000000000001</v>
      </c>
      <c r="T361">
        <v>7</v>
      </c>
      <c r="U361">
        <v>0</v>
      </c>
      <c r="V361">
        <v>39.082400000000007</v>
      </c>
    </row>
    <row r="362" spans="1:22">
      <c r="A362">
        <v>8635</v>
      </c>
      <c r="B362" t="s">
        <v>10151</v>
      </c>
      <c r="C362">
        <v>2014</v>
      </c>
      <c r="D362" s="16">
        <v>41877</v>
      </c>
      <c r="E362" s="16">
        <v>41881</v>
      </c>
      <c r="F362" t="s">
        <v>50</v>
      </c>
      <c r="G362" t="s">
        <v>2304</v>
      </c>
      <c r="H362" t="s">
        <v>2305</v>
      </c>
      <c r="I362" t="s">
        <v>26</v>
      </c>
      <c r="J362" t="s">
        <v>27</v>
      </c>
      <c r="K362" t="s">
        <v>146</v>
      </c>
      <c r="L362" t="s">
        <v>147</v>
      </c>
      <c r="M362">
        <v>19140</v>
      </c>
      <c r="N362" t="s">
        <v>148</v>
      </c>
      <c r="O362" t="s">
        <v>31</v>
      </c>
      <c r="P362" t="s">
        <v>32</v>
      </c>
      <c r="Q362" t="s">
        <v>33</v>
      </c>
      <c r="R362" t="s">
        <v>34</v>
      </c>
      <c r="S362">
        <v>130.97999999999999</v>
      </c>
      <c r="T362">
        <v>2</v>
      </c>
      <c r="U362">
        <v>0.5</v>
      </c>
      <c r="V362">
        <v>-89.066399999999987</v>
      </c>
    </row>
    <row r="363" spans="1:22">
      <c r="A363">
        <v>8632</v>
      </c>
      <c r="B363" t="s">
        <v>10150</v>
      </c>
      <c r="C363">
        <v>2013</v>
      </c>
      <c r="D363" s="16">
        <v>41484</v>
      </c>
      <c r="E363" s="16">
        <v>41485</v>
      </c>
      <c r="F363" t="s">
        <v>188</v>
      </c>
      <c r="G363" t="s">
        <v>1892</v>
      </c>
      <c r="H363" t="s">
        <v>1893</v>
      </c>
      <c r="I363" t="s">
        <v>26</v>
      </c>
      <c r="J363" t="s">
        <v>27</v>
      </c>
      <c r="K363" t="s">
        <v>8098</v>
      </c>
      <c r="L363" t="s">
        <v>147</v>
      </c>
      <c r="M363">
        <v>18018</v>
      </c>
      <c r="N363" t="s">
        <v>148</v>
      </c>
      <c r="O363" t="s">
        <v>2462</v>
      </c>
      <c r="P363" t="s">
        <v>32</v>
      </c>
      <c r="Q363" t="s">
        <v>33</v>
      </c>
      <c r="R363" t="s">
        <v>2463</v>
      </c>
      <c r="S363">
        <v>177.45000000000002</v>
      </c>
      <c r="T363">
        <v>5</v>
      </c>
      <c r="U363">
        <v>0.5</v>
      </c>
      <c r="V363">
        <v>-78.078000000000003</v>
      </c>
    </row>
    <row r="364" spans="1:22">
      <c r="A364">
        <v>363</v>
      </c>
      <c r="B364" t="s">
        <v>1277</v>
      </c>
      <c r="C364">
        <v>2014</v>
      </c>
      <c r="D364" s="16">
        <v>41908</v>
      </c>
      <c r="E364" s="16">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c r="A365">
        <v>8630</v>
      </c>
      <c r="B365" t="s">
        <v>10149</v>
      </c>
      <c r="C365">
        <v>2012</v>
      </c>
      <c r="D365" s="16">
        <v>41159</v>
      </c>
      <c r="E365" s="16">
        <v>41164</v>
      </c>
      <c r="F365" t="s">
        <v>50</v>
      </c>
      <c r="G365" t="s">
        <v>1149</v>
      </c>
      <c r="H365" t="s">
        <v>1150</v>
      </c>
      <c r="I365" t="s">
        <v>41</v>
      </c>
      <c r="J365" t="s">
        <v>27</v>
      </c>
      <c r="K365" t="s">
        <v>266</v>
      </c>
      <c r="L365" t="s">
        <v>267</v>
      </c>
      <c r="M365">
        <v>10011</v>
      </c>
      <c r="N365" t="s">
        <v>148</v>
      </c>
      <c r="O365" t="s">
        <v>5700</v>
      </c>
      <c r="P365" t="s">
        <v>32</v>
      </c>
      <c r="Q365" t="s">
        <v>56</v>
      </c>
      <c r="R365" t="s">
        <v>5701</v>
      </c>
      <c r="S365">
        <v>481.17599999999999</v>
      </c>
      <c r="T365">
        <v>2</v>
      </c>
      <c r="U365">
        <v>0.4</v>
      </c>
      <c r="V365">
        <v>-120.29400000000004</v>
      </c>
    </row>
    <row r="366" spans="1:22">
      <c r="A366">
        <v>365</v>
      </c>
      <c r="B366" t="s">
        <v>1277</v>
      </c>
      <c r="C366">
        <v>2014</v>
      </c>
      <c r="D366" s="16">
        <v>41908</v>
      </c>
      <c r="E366" s="1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c r="A367">
        <v>8621</v>
      </c>
      <c r="B367" t="s">
        <v>10144</v>
      </c>
      <c r="C367">
        <v>2014</v>
      </c>
      <c r="D367" s="16">
        <v>41950</v>
      </c>
      <c r="E367" s="16">
        <v>41953</v>
      </c>
      <c r="F367" t="s">
        <v>23</v>
      </c>
      <c r="G367" t="s">
        <v>6573</v>
      </c>
      <c r="H367" t="s">
        <v>6574</v>
      </c>
      <c r="I367" t="s">
        <v>26</v>
      </c>
      <c r="J367" t="s">
        <v>27</v>
      </c>
      <c r="K367" t="s">
        <v>815</v>
      </c>
      <c r="L367" t="s">
        <v>104</v>
      </c>
      <c r="M367">
        <v>75217</v>
      </c>
      <c r="N367" t="s">
        <v>105</v>
      </c>
      <c r="O367" t="s">
        <v>2629</v>
      </c>
      <c r="P367" t="s">
        <v>32</v>
      </c>
      <c r="Q367" t="s">
        <v>65</v>
      </c>
      <c r="R367" t="s">
        <v>2630</v>
      </c>
      <c r="S367">
        <v>30.560000000000002</v>
      </c>
      <c r="T367">
        <v>5</v>
      </c>
      <c r="U367">
        <v>0.6</v>
      </c>
      <c r="V367">
        <v>-19.863999999999997</v>
      </c>
    </row>
    <row r="368" spans="1:22">
      <c r="A368">
        <v>8619</v>
      </c>
      <c r="B368" t="s">
        <v>10142</v>
      </c>
      <c r="C368">
        <v>2014</v>
      </c>
      <c r="D368" s="16">
        <v>41702</v>
      </c>
      <c r="E368" s="16">
        <v>41707</v>
      </c>
      <c r="F368" t="s">
        <v>50</v>
      </c>
      <c r="G368" t="s">
        <v>3183</v>
      </c>
      <c r="H368" t="s">
        <v>3184</v>
      </c>
      <c r="I368" t="s">
        <v>41</v>
      </c>
      <c r="J368" t="s">
        <v>27</v>
      </c>
      <c r="K368" t="s">
        <v>42</v>
      </c>
      <c r="L368" t="s">
        <v>43</v>
      </c>
      <c r="M368">
        <v>90004</v>
      </c>
      <c r="N368" t="s">
        <v>44</v>
      </c>
      <c r="O368" t="s">
        <v>2803</v>
      </c>
      <c r="P368" t="s">
        <v>32</v>
      </c>
      <c r="Q368" t="s">
        <v>56</v>
      </c>
      <c r="R368" t="s">
        <v>2804</v>
      </c>
      <c r="S368">
        <v>399.67200000000003</v>
      </c>
      <c r="T368">
        <v>7</v>
      </c>
      <c r="U368">
        <v>0.2</v>
      </c>
      <c r="V368">
        <v>-14.987700000000061</v>
      </c>
    </row>
    <row r="369" spans="1:22">
      <c r="A369">
        <v>8611</v>
      </c>
      <c r="B369" t="s">
        <v>10137</v>
      </c>
      <c r="C369">
        <v>2011</v>
      </c>
      <c r="D369" s="16">
        <v>40698</v>
      </c>
      <c r="E369" s="16">
        <v>40703</v>
      </c>
      <c r="F369" t="s">
        <v>50</v>
      </c>
      <c r="G369" t="s">
        <v>5183</v>
      </c>
      <c r="H369" t="s">
        <v>5184</v>
      </c>
      <c r="I369" t="s">
        <v>26</v>
      </c>
      <c r="J369" t="s">
        <v>27</v>
      </c>
      <c r="K369" t="s">
        <v>266</v>
      </c>
      <c r="L369" t="s">
        <v>267</v>
      </c>
      <c r="M369">
        <v>10035</v>
      </c>
      <c r="N369" t="s">
        <v>148</v>
      </c>
      <c r="O369" t="s">
        <v>3027</v>
      </c>
      <c r="P369" t="s">
        <v>32</v>
      </c>
      <c r="Q369" t="s">
        <v>65</v>
      </c>
      <c r="R369" t="s">
        <v>3028</v>
      </c>
      <c r="S369">
        <v>13.96</v>
      </c>
      <c r="T369">
        <v>2</v>
      </c>
      <c r="U369">
        <v>0</v>
      </c>
      <c r="V369">
        <v>6.7008000000000001</v>
      </c>
    </row>
    <row r="370" spans="1:22">
      <c r="A370">
        <v>8610</v>
      </c>
      <c r="B370" t="s">
        <v>10137</v>
      </c>
      <c r="C370">
        <v>2011</v>
      </c>
      <c r="D370" s="16">
        <v>40698</v>
      </c>
      <c r="E370" s="16">
        <v>40703</v>
      </c>
      <c r="F370" t="s">
        <v>50</v>
      </c>
      <c r="G370" t="s">
        <v>5183</v>
      </c>
      <c r="H370" t="s">
        <v>5184</v>
      </c>
      <c r="I370" t="s">
        <v>26</v>
      </c>
      <c r="J370" t="s">
        <v>27</v>
      </c>
      <c r="K370" t="s">
        <v>266</v>
      </c>
      <c r="L370" t="s">
        <v>267</v>
      </c>
      <c r="M370">
        <v>10035</v>
      </c>
      <c r="N370" t="s">
        <v>148</v>
      </c>
      <c r="O370" t="s">
        <v>2281</v>
      </c>
      <c r="P370" t="s">
        <v>32</v>
      </c>
      <c r="Q370" t="s">
        <v>33</v>
      </c>
      <c r="R370" t="s">
        <v>2282</v>
      </c>
      <c r="S370">
        <v>353.56799999999998</v>
      </c>
      <c r="T370">
        <v>2</v>
      </c>
      <c r="U370">
        <v>0.2</v>
      </c>
      <c r="V370">
        <v>-44.196000000000026</v>
      </c>
    </row>
    <row r="371" spans="1:22">
      <c r="A371">
        <v>370</v>
      </c>
      <c r="B371" t="s">
        <v>1289</v>
      </c>
      <c r="C371">
        <v>2013</v>
      </c>
      <c r="D371" s="16">
        <v>41569</v>
      </c>
      <c r="E371" s="16">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c r="A372">
        <v>8608</v>
      </c>
      <c r="B372" t="s">
        <v>10137</v>
      </c>
      <c r="C372">
        <v>2011</v>
      </c>
      <c r="D372" s="16">
        <v>40698</v>
      </c>
      <c r="E372" s="16">
        <v>40703</v>
      </c>
      <c r="F372" t="s">
        <v>50</v>
      </c>
      <c r="G372" t="s">
        <v>5183</v>
      </c>
      <c r="H372" t="s">
        <v>5184</v>
      </c>
      <c r="I372" t="s">
        <v>26</v>
      </c>
      <c r="J372" t="s">
        <v>27</v>
      </c>
      <c r="K372" t="s">
        <v>266</v>
      </c>
      <c r="L372" t="s">
        <v>267</v>
      </c>
      <c r="M372">
        <v>10035</v>
      </c>
      <c r="N372" t="s">
        <v>148</v>
      </c>
      <c r="O372" t="s">
        <v>4583</v>
      </c>
      <c r="P372" t="s">
        <v>32</v>
      </c>
      <c r="Q372" t="s">
        <v>65</v>
      </c>
      <c r="R372" t="s">
        <v>4584</v>
      </c>
      <c r="S372">
        <v>56.96</v>
      </c>
      <c r="T372">
        <v>2</v>
      </c>
      <c r="U372">
        <v>0</v>
      </c>
      <c r="V372">
        <v>21.075200000000002</v>
      </c>
    </row>
    <row r="373" spans="1:22">
      <c r="A373">
        <v>8593</v>
      </c>
      <c r="B373" t="s">
        <v>10128</v>
      </c>
      <c r="C373">
        <v>2014</v>
      </c>
      <c r="D373" s="16">
        <v>41753</v>
      </c>
      <c r="E373" s="16">
        <v>41756</v>
      </c>
      <c r="F373" t="s">
        <v>188</v>
      </c>
      <c r="G373" t="s">
        <v>51</v>
      </c>
      <c r="H373" t="s">
        <v>52</v>
      </c>
      <c r="I373" t="s">
        <v>26</v>
      </c>
      <c r="J373" t="s">
        <v>27</v>
      </c>
      <c r="K373" t="s">
        <v>10129</v>
      </c>
      <c r="L373" t="s">
        <v>457</v>
      </c>
      <c r="M373">
        <v>80634</v>
      </c>
      <c r="N373" t="s">
        <v>44</v>
      </c>
      <c r="O373" t="s">
        <v>8003</v>
      </c>
      <c r="P373" t="s">
        <v>32</v>
      </c>
      <c r="Q373" t="s">
        <v>65</v>
      </c>
      <c r="R373" t="s">
        <v>8004</v>
      </c>
      <c r="S373">
        <v>11.664000000000001</v>
      </c>
      <c r="T373">
        <v>3</v>
      </c>
      <c r="U373">
        <v>0.2</v>
      </c>
      <c r="V373">
        <v>3.3534000000000006</v>
      </c>
    </row>
    <row r="374" spans="1:22">
      <c r="A374">
        <v>8581</v>
      </c>
      <c r="B374" t="s">
        <v>10120</v>
      </c>
      <c r="C374">
        <v>2011</v>
      </c>
      <c r="D374" s="16">
        <v>40683</v>
      </c>
      <c r="E374" s="16">
        <v>40685</v>
      </c>
      <c r="F374" t="s">
        <v>23</v>
      </c>
      <c r="G374" t="s">
        <v>4924</v>
      </c>
      <c r="H374" t="s">
        <v>4925</v>
      </c>
      <c r="I374" t="s">
        <v>41</v>
      </c>
      <c r="J374" t="s">
        <v>27</v>
      </c>
      <c r="K374" t="s">
        <v>10121</v>
      </c>
      <c r="L374" t="s">
        <v>104</v>
      </c>
      <c r="M374">
        <v>78666</v>
      </c>
      <c r="N374" t="s">
        <v>105</v>
      </c>
      <c r="O374" t="s">
        <v>8817</v>
      </c>
      <c r="P374" t="s">
        <v>32</v>
      </c>
      <c r="Q374" t="s">
        <v>65</v>
      </c>
      <c r="R374" t="s">
        <v>8818</v>
      </c>
      <c r="S374">
        <v>10.332000000000001</v>
      </c>
      <c r="T374">
        <v>3</v>
      </c>
      <c r="U374">
        <v>0.6</v>
      </c>
      <c r="V374">
        <v>-5.9408999999999992</v>
      </c>
    </row>
    <row r="375" spans="1:22">
      <c r="A375">
        <v>8578</v>
      </c>
      <c r="B375" t="s">
        <v>10118</v>
      </c>
      <c r="C375">
        <v>2014</v>
      </c>
      <c r="D375" s="16">
        <v>41996</v>
      </c>
      <c r="E375" s="16">
        <v>42000</v>
      </c>
      <c r="F375" t="s">
        <v>50</v>
      </c>
      <c r="G375" t="s">
        <v>4146</v>
      </c>
      <c r="H375" t="s">
        <v>4147</v>
      </c>
      <c r="I375" t="s">
        <v>26</v>
      </c>
      <c r="J375" t="s">
        <v>27</v>
      </c>
      <c r="K375" t="s">
        <v>389</v>
      </c>
      <c r="L375" t="s">
        <v>229</v>
      </c>
      <c r="M375">
        <v>55901</v>
      </c>
      <c r="N375" t="s">
        <v>105</v>
      </c>
      <c r="O375" t="s">
        <v>1326</v>
      </c>
      <c r="P375" t="s">
        <v>32</v>
      </c>
      <c r="Q375" t="s">
        <v>56</v>
      </c>
      <c r="R375" t="s">
        <v>1327</v>
      </c>
      <c r="S375">
        <v>607.52</v>
      </c>
      <c r="T375">
        <v>2</v>
      </c>
      <c r="U375">
        <v>0</v>
      </c>
      <c r="V375">
        <v>97.203200000000038</v>
      </c>
    </row>
    <row r="376" spans="1:22">
      <c r="A376">
        <v>8577</v>
      </c>
      <c r="B376" t="s">
        <v>10117</v>
      </c>
      <c r="C376">
        <v>2014</v>
      </c>
      <c r="D376" s="16">
        <v>41824</v>
      </c>
      <c r="E376" s="16">
        <v>41825</v>
      </c>
      <c r="F376" t="s">
        <v>188</v>
      </c>
      <c r="G376" t="s">
        <v>6532</v>
      </c>
      <c r="H376" t="s">
        <v>6533</v>
      </c>
      <c r="I376" t="s">
        <v>26</v>
      </c>
      <c r="J376" t="s">
        <v>27</v>
      </c>
      <c r="K376" t="s">
        <v>87</v>
      </c>
      <c r="L376" t="s">
        <v>2694</v>
      </c>
      <c r="M376">
        <v>3301</v>
      </c>
      <c r="N376" t="s">
        <v>148</v>
      </c>
      <c r="O376" t="s">
        <v>2905</v>
      </c>
      <c r="P376" t="s">
        <v>32</v>
      </c>
      <c r="Q376" t="s">
        <v>65</v>
      </c>
      <c r="R376" t="s">
        <v>2906</v>
      </c>
      <c r="S376">
        <v>102.3</v>
      </c>
      <c r="T376">
        <v>1</v>
      </c>
      <c r="U376">
        <v>0</v>
      </c>
      <c r="V376">
        <v>26.597999999999999</v>
      </c>
    </row>
    <row r="377" spans="1:22">
      <c r="A377">
        <v>8565</v>
      </c>
      <c r="B377" t="s">
        <v>10107</v>
      </c>
      <c r="C377">
        <v>2014</v>
      </c>
      <c r="D377" s="16">
        <v>41760</v>
      </c>
      <c r="E377" s="16">
        <v>41764</v>
      </c>
      <c r="F377" t="s">
        <v>50</v>
      </c>
      <c r="G377" t="s">
        <v>3503</v>
      </c>
      <c r="H377" t="s">
        <v>3504</v>
      </c>
      <c r="I377" t="s">
        <v>102</v>
      </c>
      <c r="J377" t="s">
        <v>27</v>
      </c>
      <c r="K377" t="s">
        <v>10108</v>
      </c>
      <c r="L377" t="s">
        <v>54</v>
      </c>
      <c r="M377">
        <v>32771</v>
      </c>
      <c r="N377" t="s">
        <v>30</v>
      </c>
      <c r="O377" t="s">
        <v>8503</v>
      </c>
      <c r="P377" t="s">
        <v>32</v>
      </c>
      <c r="Q377" t="s">
        <v>65</v>
      </c>
      <c r="R377" t="s">
        <v>8504</v>
      </c>
      <c r="S377">
        <v>220.70400000000001</v>
      </c>
      <c r="T377">
        <v>6</v>
      </c>
      <c r="U377">
        <v>0.2</v>
      </c>
      <c r="V377">
        <v>-8.2764000000000379</v>
      </c>
    </row>
    <row r="378" spans="1:22">
      <c r="A378">
        <v>8563</v>
      </c>
      <c r="B378" t="s">
        <v>10106</v>
      </c>
      <c r="C378">
        <v>2013</v>
      </c>
      <c r="D378" s="16">
        <v>41367</v>
      </c>
      <c r="E378" s="16">
        <v>41371</v>
      </c>
      <c r="F378" t="s">
        <v>23</v>
      </c>
      <c r="G378" t="s">
        <v>2092</v>
      </c>
      <c r="H378" t="s">
        <v>2093</v>
      </c>
      <c r="I378" t="s">
        <v>41</v>
      </c>
      <c r="J378" t="s">
        <v>27</v>
      </c>
      <c r="K378" t="s">
        <v>2548</v>
      </c>
      <c r="L378" t="s">
        <v>114</v>
      </c>
      <c r="M378">
        <v>53209</v>
      </c>
      <c r="N378" t="s">
        <v>105</v>
      </c>
      <c r="O378" t="s">
        <v>3945</v>
      </c>
      <c r="P378" t="s">
        <v>32</v>
      </c>
      <c r="Q378" t="s">
        <v>36</v>
      </c>
      <c r="R378" t="s">
        <v>3946</v>
      </c>
      <c r="S378">
        <v>1454.9</v>
      </c>
      <c r="T378">
        <v>5</v>
      </c>
      <c r="U378">
        <v>0</v>
      </c>
      <c r="V378">
        <v>378.274</v>
      </c>
    </row>
    <row r="379" spans="1:22">
      <c r="A379">
        <v>378</v>
      </c>
      <c r="B379" t="s">
        <v>1323</v>
      </c>
      <c r="C379">
        <v>2014</v>
      </c>
      <c r="D379" s="16">
        <v>41879</v>
      </c>
      <c r="E379" s="16">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c r="A380">
        <v>8562</v>
      </c>
      <c r="B380" t="s">
        <v>10105</v>
      </c>
      <c r="C380">
        <v>2013</v>
      </c>
      <c r="D380" s="16">
        <v>41632</v>
      </c>
      <c r="E380" s="16">
        <v>41635</v>
      </c>
      <c r="F380" t="s">
        <v>23</v>
      </c>
      <c r="G380" t="s">
        <v>1345</v>
      </c>
      <c r="H380" t="s">
        <v>1346</v>
      </c>
      <c r="I380" t="s">
        <v>41</v>
      </c>
      <c r="J380" t="s">
        <v>27</v>
      </c>
      <c r="K380" t="s">
        <v>184</v>
      </c>
      <c r="L380" t="s">
        <v>104</v>
      </c>
      <c r="M380">
        <v>77041</v>
      </c>
      <c r="N380" t="s">
        <v>105</v>
      </c>
      <c r="O380" t="s">
        <v>1555</v>
      </c>
      <c r="P380" t="s">
        <v>32</v>
      </c>
      <c r="Q380" t="s">
        <v>65</v>
      </c>
      <c r="R380" t="s">
        <v>1556</v>
      </c>
      <c r="S380">
        <v>2.3280000000000003</v>
      </c>
      <c r="T380">
        <v>2</v>
      </c>
      <c r="U380">
        <v>0.6</v>
      </c>
      <c r="V380">
        <v>-0.75660000000000016</v>
      </c>
    </row>
    <row r="381" spans="1:22">
      <c r="A381">
        <v>8555</v>
      </c>
      <c r="B381" t="s">
        <v>10103</v>
      </c>
      <c r="C381">
        <v>2013</v>
      </c>
      <c r="D381" s="16">
        <v>41618</v>
      </c>
      <c r="E381" s="16">
        <v>41620</v>
      </c>
      <c r="F381" t="s">
        <v>188</v>
      </c>
      <c r="G381" t="s">
        <v>3347</v>
      </c>
      <c r="H381" t="s">
        <v>3348</v>
      </c>
      <c r="I381" t="s">
        <v>26</v>
      </c>
      <c r="J381" t="s">
        <v>27</v>
      </c>
      <c r="K381" t="s">
        <v>318</v>
      </c>
      <c r="L381" t="s">
        <v>319</v>
      </c>
      <c r="M381">
        <v>22153</v>
      </c>
      <c r="N381" t="s">
        <v>30</v>
      </c>
      <c r="O381" t="s">
        <v>3919</v>
      </c>
      <c r="P381" t="s">
        <v>32</v>
      </c>
      <c r="Q381" t="s">
        <v>56</v>
      </c>
      <c r="R381" t="s">
        <v>3920</v>
      </c>
      <c r="S381">
        <v>1056.8599999999999</v>
      </c>
      <c r="T381">
        <v>7</v>
      </c>
      <c r="U381">
        <v>0</v>
      </c>
      <c r="V381">
        <v>158.52899999999994</v>
      </c>
    </row>
    <row r="382" spans="1:22">
      <c r="A382">
        <v>8550</v>
      </c>
      <c r="B382" t="s">
        <v>10099</v>
      </c>
      <c r="C382">
        <v>2012</v>
      </c>
      <c r="D382" s="16">
        <v>41163</v>
      </c>
      <c r="E382" s="16">
        <v>41164</v>
      </c>
      <c r="F382" t="s">
        <v>188</v>
      </c>
      <c r="G382" t="s">
        <v>2760</v>
      </c>
      <c r="H382" t="s">
        <v>2761</v>
      </c>
      <c r="I382" t="s">
        <v>41</v>
      </c>
      <c r="J382" t="s">
        <v>27</v>
      </c>
      <c r="K382" t="s">
        <v>456</v>
      </c>
      <c r="L382" t="s">
        <v>457</v>
      </c>
      <c r="M382">
        <v>80013</v>
      </c>
      <c r="N382" t="s">
        <v>44</v>
      </c>
      <c r="O382" t="s">
        <v>1716</v>
      </c>
      <c r="P382" t="s">
        <v>32</v>
      </c>
      <c r="Q382" t="s">
        <v>65</v>
      </c>
      <c r="R382" t="s">
        <v>1717</v>
      </c>
      <c r="S382">
        <v>24.64</v>
      </c>
      <c r="T382">
        <v>4</v>
      </c>
      <c r="U382">
        <v>0.2</v>
      </c>
      <c r="V382">
        <v>4.0039999999999978</v>
      </c>
    </row>
    <row r="383" spans="1:22">
      <c r="A383">
        <v>8546</v>
      </c>
      <c r="B383" t="s">
        <v>10097</v>
      </c>
      <c r="C383">
        <v>2013</v>
      </c>
      <c r="D383" s="16">
        <v>41361</v>
      </c>
      <c r="E383" s="16">
        <v>41365</v>
      </c>
      <c r="F383" t="s">
        <v>50</v>
      </c>
      <c r="G383" t="s">
        <v>878</v>
      </c>
      <c r="H383" t="s">
        <v>879</v>
      </c>
      <c r="I383" t="s">
        <v>41</v>
      </c>
      <c r="J383" t="s">
        <v>27</v>
      </c>
      <c r="K383" t="s">
        <v>497</v>
      </c>
      <c r="L383" t="s">
        <v>1272</v>
      </c>
      <c r="M383">
        <v>31907</v>
      </c>
      <c r="N383" t="s">
        <v>30</v>
      </c>
      <c r="O383" t="s">
        <v>7111</v>
      </c>
      <c r="P383" t="s">
        <v>32</v>
      </c>
      <c r="Q383" t="s">
        <v>65</v>
      </c>
      <c r="R383" t="s">
        <v>7112</v>
      </c>
      <c r="S383">
        <v>39.92</v>
      </c>
      <c r="T383">
        <v>4</v>
      </c>
      <c r="U383">
        <v>0</v>
      </c>
      <c r="V383">
        <v>11.177600000000002</v>
      </c>
    </row>
    <row r="384" spans="1:22">
      <c r="A384">
        <v>8545</v>
      </c>
      <c r="B384" t="s">
        <v>10097</v>
      </c>
      <c r="C384">
        <v>2013</v>
      </c>
      <c r="D384" s="16">
        <v>41361</v>
      </c>
      <c r="E384" s="16">
        <v>41365</v>
      </c>
      <c r="F384" t="s">
        <v>50</v>
      </c>
      <c r="G384" t="s">
        <v>878</v>
      </c>
      <c r="H384" t="s">
        <v>879</v>
      </c>
      <c r="I384" t="s">
        <v>41</v>
      </c>
      <c r="J384" t="s">
        <v>27</v>
      </c>
      <c r="K384" t="s">
        <v>497</v>
      </c>
      <c r="L384" t="s">
        <v>1272</v>
      </c>
      <c r="M384">
        <v>31907</v>
      </c>
      <c r="N384" t="s">
        <v>30</v>
      </c>
      <c r="O384" t="s">
        <v>7434</v>
      </c>
      <c r="P384" t="s">
        <v>32</v>
      </c>
      <c r="Q384" t="s">
        <v>65</v>
      </c>
      <c r="R384" t="s">
        <v>7435</v>
      </c>
      <c r="S384">
        <v>20.239999999999998</v>
      </c>
      <c r="T384">
        <v>1</v>
      </c>
      <c r="U384">
        <v>0</v>
      </c>
      <c r="V384">
        <v>8.7032000000000007</v>
      </c>
    </row>
    <row r="385" spans="1:22">
      <c r="A385">
        <v>8543</v>
      </c>
      <c r="B385" t="s">
        <v>10095</v>
      </c>
      <c r="C385">
        <v>2012</v>
      </c>
      <c r="D385" s="16">
        <v>41265</v>
      </c>
      <c r="E385" s="16">
        <v>41266</v>
      </c>
      <c r="F385" t="s">
        <v>188</v>
      </c>
      <c r="G385" t="s">
        <v>3389</v>
      </c>
      <c r="H385" t="s">
        <v>3390</v>
      </c>
      <c r="I385" t="s">
        <v>41</v>
      </c>
      <c r="J385" t="s">
        <v>27</v>
      </c>
      <c r="K385" t="s">
        <v>146</v>
      </c>
      <c r="L385" t="s">
        <v>147</v>
      </c>
      <c r="M385">
        <v>19140</v>
      </c>
      <c r="N385" t="s">
        <v>148</v>
      </c>
      <c r="O385" t="s">
        <v>3375</v>
      </c>
      <c r="P385" t="s">
        <v>32</v>
      </c>
      <c r="Q385" t="s">
        <v>36</v>
      </c>
      <c r="R385" t="s">
        <v>3376</v>
      </c>
      <c r="S385">
        <v>422.62499999999994</v>
      </c>
      <c r="T385">
        <v>7</v>
      </c>
      <c r="U385">
        <v>0.3</v>
      </c>
      <c r="V385">
        <v>0</v>
      </c>
    </row>
    <row r="386" spans="1:22">
      <c r="A386">
        <v>385</v>
      </c>
      <c r="B386" t="s">
        <v>1349</v>
      </c>
      <c r="C386">
        <v>2012</v>
      </c>
      <c r="D386" s="16">
        <v>41240</v>
      </c>
      <c r="E386" s="1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c r="A387">
        <v>8534</v>
      </c>
      <c r="B387" t="s">
        <v>10088</v>
      </c>
      <c r="C387">
        <v>2013</v>
      </c>
      <c r="D387" s="16">
        <v>41609</v>
      </c>
      <c r="E387" s="16">
        <v>41615</v>
      </c>
      <c r="F387" t="s">
        <v>50</v>
      </c>
      <c r="G387" t="s">
        <v>805</v>
      </c>
      <c r="H387" t="s">
        <v>806</v>
      </c>
      <c r="I387" t="s">
        <v>26</v>
      </c>
      <c r="J387" t="s">
        <v>27</v>
      </c>
      <c r="K387" t="s">
        <v>880</v>
      </c>
      <c r="L387" t="s">
        <v>238</v>
      </c>
      <c r="M387">
        <v>48227</v>
      </c>
      <c r="N387" t="s">
        <v>105</v>
      </c>
      <c r="O387" t="s">
        <v>336</v>
      </c>
      <c r="P387" t="s">
        <v>32</v>
      </c>
      <c r="Q387" t="s">
        <v>36</v>
      </c>
      <c r="R387" t="s">
        <v>337</v>
      </c>
      <c r="S387">
        <v>389.97</v>
      </c>
      <c r="T387">
        <v>3</v>
      </c>
      <c r="U387">
        <v>0</v>
      </c>
      <c r="V387">
        <v>35.097300000000004</v>
      </c>
    </row>
    <row r="388" spans="1:22">
      <c r="A388">
        <v>8530</v>
      </c>
      <c r="B388" t="s">
        <v>10087</v>
      </c>
      <c r="C388">
        <v>2014</v>
      </c>
      <c r="D388" s="16">
        <v>41954</v>
      </c>
      <c r="E388" s="16">
        <v>41961</v>
      </c>
      <c r="F388" t="s">
        <v>50</v>
      </c>
      <c r="G388" t="s">
        <v>3915</v>
      </c>
      <c r="H388" t="s">
        <v>3916</v>
      </c>
      <c r="I388" t="s">
        <v>102</v>
      </c>
      <c r="J388" t="s">
        <v>27</v>
      </c>
      <c r="K388" t="s">
        <v>42</v>
      </c>
      <c r="L388" t="s">
        <v>43</v>
      </c>
      <c r="M388">
        <v>90008</v>
      </c>
      <c r="N388" t="s">
        <v>44</v>
      </c>
      <c r="O388" t="s">
        <v>5396</v>
      </c>
      <c r="P388" t="s">
        <v>32</v>
      </c>
      <c r="Q388" t="s">
        <v>36</v>
      </c>
      <c r="R388" t="s">
        <v>5397</v>
      </c>
      <c r="S388">
        <v>241.42399999999998</v>
      </c>
      <c r="T388">
        <v>2</v>
      </c>
      <c r="U388">
        <v>0.2</v>
      </c>
      <c r="V388">
        <v>-36.213599999999985</v>
      </c>
    </row>
    <row r="389" spans="1:22">
      <c r="A389">
        <v>388</v>
      </c>
      <c r="B389" t="s">
        <v>1357</v>
      </c>
      <c r="C389">
        <v>2012</v>
      </c>
      <c r="D389" s="16">
        <v>41246</v>
      </c>
      <c r="E389" s="16">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c r="A390">
        <v>8526</v>
      </c>
      <c r="B390" t="s">
        <v>10086</v>
      </c>
      <c r="C390">
        <v>2014</v>
      </c>
      <c r="D390" s="16">
        <v>41715</v>
      </c>
      <c r="E390" s="16">
        <v>41715</v>
      </c>
      <c r="F390" t="s">
        <v>1290</v>
      </c>
      <c r="G390" t="s">
        <v>7106</v>
      </c>
      <c r="H390" t="s">
        <v>7107</v>
      </c>
      <c r="I390" t="s">
        <v>26</v>
      </c>
      <c r="J390" t="s">
        <v>27</v>
      </c>
      <c r="K390" t="s">
        <v>497</v>
      </c>
      <c r="L390" t="s">
        <v>498</v>
      </c>
      <c r="M390">
        <v>43229</v>
      </c>
      <c r="N390" t="s">
        <v>148</v>
      </c>
      <c r="O390" t="s">
        <v>7621</v>
      </c>
      <c r="P390" t="s">
        <v>32</v>
      </c>
      <c r="Q390" t="s">
        <v>65</v>
      </c>
      <c r="R390" t="s">
        <v>7622</v>
      </c>
      <c r="S390">
        <v>51.264000000000003</v>
      </c>
      <c r="T390">
        <v>6</v>
      </c>
      <c r="U390">
        <v>0.2</v>
      </c>
      <c r="V390">
        <v>7.6895999999999933</v>
      </c>
    </row>
    <row r="391" spans="1:22">
      <c r="A391">
        <v>8522</v>
      </c>
      <c r="B391" t="s">
        <v>10083</v>
      </c>
      <c r="C391">
        <v>2013</v>
      </c>
      <c r="D391" s="16">
        <v>41285</v>
      </c>
      <c r="E391" s="16">
        <v>41289</v>
      </c>
      <c r="F391" t="s">
        <v>50</v>
      </c>
      <c r="G391" t="s">
        <v>762</v>
      </c>
      <c r="H391" t="s">
        <v>763</v>
      </c>
      <c r="I391" t="s">
        <v>102</v>
      </c>
      <c r="J391" t="s">
        <v>27</v>
      </c>
      <c r="K391" t="s">
        <v>497</v>
      </c>
      <c r="L391" t="s">
        <v>498</v>
      </c>
      <c r="M391">
        <v>43229</v>
      </c>
      <c r="N391" t="s">
        <v>148</v>
      </c>
      <c r="O391" t="s">
        <v>3406</v>
      </c>
      <c r="P391" t="s">
        <v>32</v>
      </c>
      <c r="Q391" t="s">
        <v>65</v>
      </c>
      <c r="R391" t="s">
        <v>3407</v>
      </c>
      <c r="S391">
        <v>54.992000000000004</v>
      </c>
      <c r="T391">
        <v>14</v>
      </c>
      <c r="U391">
        <v>0.2</v>
      </c>
      <c r="V391">
        <v>8.9361999999999959</v>
      </c>
    </row>
    <row r="392" spans="1:22">
      <c r="A392">
        <v>8521</v>
      </c>
      <c r="B392" t="s">
        <v>10082</v>
      </c>
      <c r="C392">
        <v>2014</v>
      </c>
      <c r="D392" s="16">
        <v>41978</v>
      </c>
      <c r="E392" s="16">
        <v>41984</v>
      </c>
      <c r="F392" t="s">
        <v>50</v>
      </c>
      <c r="G392" t="s">
        <v>8517</v>
      </c>
      <c r="H392" t="s">
        <v>8518</v>
      </c>
      <c r="I392" t="s">
        <v>26</v>
      </c>
      <c r="J392" t="s">
        <v>27</v>
      </c>
      <c r="K392" t="s">
        <v>4824</v>
      </c>
      <c r="L392" t="s">
        <v>788</v>
      </c>
      <c r="M392">
        <v>7501</v>
      </c>
      <c r="N392" t="s">
        <v>148</v>
      </c>
      <c r="O392" t="s">
        <v>890</v>
      </c>
      <c r="P392" t="s">
        <v>32</v>
      </c>
      <c r="Q392" t="s">
        <v>36</v>
      </c>
      <c r="R392" t="s">
        <v>891</v>
      </c>
      <c r="S392">
        <v>302.94</v>
      </c>
      <c r="T392">
        <v>3</v>
      </c>
      <c r="U392">
        <v>0</v>
      </c>
      <c r="V392">
        <v>18.176399999999973</v>
      </c>
    </row>
    <row r="393" spans="1:22">
      <c r="A393">
        <v>8520</v>
      </c>
      <c r="B393" t="s">
        <v>10082</v>
      </c>
      <c r="C393">
        <v>2014</v>
      </c>
      <c r="D393" s="16">
        <v>41978</v>
      </c>
      <c r="E393" s="16">
        <v>41984</v>
      </c>
      <c r="F393" t="s">
        <v>50</v>
      </c>
      <c r="G393" t="s">
        <v>8517</v>
      </c>
      <c r="H393" t="s">
        <v>8518</v>
      </c>
      <c r="I393" t="s">
        <v>26</v>
      </c>
      <c r="J393" t="s">
        <v>27</v>
      </c>
      <c r="K393" t="s">
        <v>4824</v>
      </c>
      <c r="L393" t="s">
        <v>788</v>
      </c>
      <c r="M393">
        <v>7501</v>
      </c>
      <c r="N393" t="s">
        <v>148</v>
      </c>
      <c r="O393" t="s">
        <v>701</v>
      </c>
      <c r="P393" t="s">
        <v>32</v>
      </c>
      <c r="Q393" t="s">
        <v>36</v>
      </c>
      <c r="R393" t="s">
        <v>702</v>
      </c>
      <c r="S393">
        <v>182.22</v>
      </c>
      <c r="T393">
        <v>3</v>
      </c>
      <c r="U393">
        <v>0</v>
      </c>
      <c r="V393">
        <v>45.555000000000007</v>
      </c>
    </row>
    <row r="394" spans="1:22">
      <c r="A394">
        <v>8519</v>
      </c>
      <c r="B394" t="s">
        <v>10082</v>
      </c>
      <c r="C394">
        <v>2014</v>
      </c>
      <c r="D394" s="16">
        <v>41978</v>
      </c>
      <c r="E394" s="16">
        <v>41984</v>
      </c>
      <c r="F394" t="s">
        <v>50</v>
      </c>
      <c r="G394" t="s">
        <v>8517</v>
      </c>
      <c r="H394" t="s">
        <v>8518</v>
      </c>
      <c r="I394" t="s">
        <v>26</v>
      </c>
      <c r="J394" t="s">
        <v>27</v>
      </c>
      <c r="K394" t="s">
        <v>4824</v>
      </c>
      <c r="L394" t="s">
        <v>788</v>
      </c>
      <c r="M394">
        <v>7501</v>
      </c>
      <c r="N394" t="s">
        <v>148</v>
      </c>
      <c r="O394" t="s">
        <v>9595</v>
      </c>
      <c r="P394" t="s">
        <v>32</v>
      </c>
      <c r="Q394" t="s">
        <v>65</v>
      </c>
      <c r="R394" t="s">
        <v>9596</v>
      </c>
      <c r="S394">
        <v>12.99</v>
      </c>
      <c r="T394">
        <v>1</v>
      </c>
      <c r="U394">
        <v>0</v>
      </c>
      <c r="V394">
        <v>1.5587999999999997</v>
      </c>
    </row>
    <row r="395" spans="1:22">
      <c r="A395">
        <v>8518</v>
      </c>
      <c r="B395" t="s">
        <v>10081</v>
      </c>
      <c r="C395">
        <v>2014</v>
      </c>
      <c r="D395" s="16">
        <v>41795</v>
      </c>
      <c r="E395" s="16">
        <v>41798</v>
      </c>
      <c r="F395" t="s">
        <v>23</v>
      </c>
      <c r="G395" t="s">
        <v>1660</v>
      </c>
      <c r="H395" t="s">
        <v>1661</v>
      </c>
      <c r="I395" t="s">
        <v>26</v>
      </c>
      <c r="J395" t="s">
        <v>27</v>
      </c>
      <c r="K395" t="s">
        <v>5906</v>
      </c>
      <c r="L395" t="s">
        <v>104</v>
      </c>
      <c r="M395">
        <v>75034</v>
      </c>
      <c r="N395" t="s">
        <v>105</v>
      </c>
      <c r="O395" t="s">
        <v>5363</v>
      </c>
      <c r="P395" t="s">
        <v>32</v>
      </c>
      <c r="Q395" t="s">
        <v>65</v>
      </c>
      <c r="R395" t="s">
        <v>5364</v>
      </c>
      <c r="S395">
        <v>30.336000000000006</v>
      </c>
      <c r="T395">
        <v>6</v>
      </c>
      <c r="U395">
        <v>0.6</v>
      </c>
      <c r="V395">
        <v>-17.443199999999997</v>
      </c>
    </row>
    <row r="396" spans="1:22">
      <c r="A396">
        <v>8513</v>
      </c>
      <c r="B396" t="s">
        <v>10077</v>
      </c>
      <c r="C396">
        <v>2013</v>
      </c>
      <c r="D396" s="16">
        <v>41307</v>
      </c>
      <c r="E396" s="16">
        <v>41313</v>
      </c>
      <c r="F396" t="s">
        <v>50</v>
      </c>
      <c r="G396" t="s">
        <v>3094</v>
      </c>
      <c r="H396" t="s">
        <v>3095</v>
      </c>
      <c r="I396" t="s">
        <v>41</v>
      </c>
      <c r="J396" t="s">
        <v>27</v>
      </c>
      <c r="K396" t="s">
        <v>184</v>
      </c>
      <c r="L396" t="s">
        <v>104</v>
      </c>
      <c r="M396">
        <v>77041</v>
      </c>
      <c r="N396" t="s">
        <v>105</v>
      </c>
      <c r="O396" t="s">
        <v>2878</v>
      </c>
      <c r="P396" t="s">
        <v>32</v>
      </c>
      <c r="Q396" t="s">
        <v>65</v>
      </c>
      <c r="R396" t="s">
        <v>2879</v>
      </c>
      <c r="S396">
        <v>73.784000000000006</v>
      </c>
      <c r="T396">
        <v>2</v>
      </c>
      <c r="U396">
        <v>0.6</v>
      </c>
      <c r="V396">
        <v>-77.473200000000006</v>
      </c>
    </row>
    <row r="397" spans="1:22">
      <c r="A397">
        <v>8505</v>
      </c>
      <c r="B397" t="s">
        <v>10073</v>
      </c>
      <c r="C397">
        <v>2013</v>
      </c>
      <c r="D397" s="16">
        <v>41397</v>
      </c>
      <c r="E397" s="16">
        <v>41401</v>
      </c>
      <c r="F397" t="s">
        <v>50</v>
      </c>
      <c r="G397" t="s">
        <v>7719</v>
      </c>
      <c r="H397" t="s">
        <v>7720</v>
      </c>
      <c r="I397" t="s">
        <v>26</v>
      </c>
      <c r="J397" t="s">
        <v>27</v>
      </c>
      <c r="K397" t="s">
        <v>1614</v>
      </c>
      <c r="L397" t="s">
        <v>104</v>
      </c>
      <c r="M397">
        <v>79109</v>
      </c>
      <c r="N397" t="s">
        <v>105</v>
      </c>
      <c r="O397" t="s">
        <v>6956</v>
      </c>
      <c r="P397" t="s">
        <v>32</v>
      </c>
      <c r="Q397" t="s">
        <v>36</v>
      </c>
      <c r="R397" t="s">
        <v>6957</v>
      </c>
      <c r="S397">
        <v>366.74399999999997</v>
      </c>
      <c r="T397">
        <v>4</v>
      </c>
      <c r="U397">
        <v>0.3</v>
      </c>
      <c r="V397">
        <v>-110.02320000000003</v>
      </c>
    </row>
    <row r="398" spans="1:22">
      <c r="A398">
        <v>8503</v>
      </c>
      <c r="B398" t="s">
        <v>10071</v>
      </c>
      <c r="C398">
        <v>2012</v>
      </c>
      <c r="D398" s="16">
        <v>40968</v>
      </c>
      <c r="E398" s="16">
        <v>40971</v>
      </c>
      <c r="F398" t="s">
        <v>23</v>
      </c>
      <c r="G398" t="s">
        <v>6604</v>
      </c>
      <c r="H398" t="s">
        <v>6605</v>
      </c>
      <c r="I398" t="s">
        <v>41</v>
      </c>
      <c r="J398" t="s">
        <v>27</v>
      </c>
      <c r="K398" t="s">
        <v>42</v>
      </c>
      <c r="L398" t="s">
        <v>43</v>
      </c>
      <c r="M398">
        <v>90045</v>
      </c>
      <c r="N398" t="s">
        <v>44</v>
      </c>
      <c r="O398" t="s">
        <v>1537</v>
      </c>
      <c r="P398" t="s">
        <v>32</v>
      </c>
      <c r="Q398" t="s">
        <v>36</v>
      </c>
      <c r="R398" t="s">
        <v>1538</v>
      </c>
      <c r="S398">
        <v>184.75200000000001</v>
      </c>
      <c r="T398">
        <v>3</v>
      </c>
      <c r="U398">
        <v>0.2</v>
      </c>
      <c r="V398">
        <v>-20.784600000000012</v>
      </c>
    </row>
    <row r="399" spans="1:22">
      <c r="A399">
        <v>8491</v>
      </c>
      <c r="B399" t="s">
        <v>10066</v>
      </c>
      <c r="C399">
        <v>2013</v>
      </c>
      <c r="D399" s="16">
        <v>41307</v>
      </c>
      <c r="E399" s="16">
        <v>41309</v>
      </c>
      <c r="F399" t="s">
        <v>23</v>
      </c>
      <c r="G399" t="s">
        <v>2813</v>
      </c>
      <c r="H399" t="s">
        <v>2814</v>
      </c>
      <c r="I399" t="s">
        <v>26</v>
      </c>
      <c r="J399" t="s">
        <v>27</v>
      </c>
      <c r="K399" t="s">
        <v>1127</v>
      </c>
      <c r="L399" t="s">
        <v>319</v>
      </c>
      <c r="M399">
        <v>22204</v>
      </c>
      <c r="N399" t="s">
        <v>30</v>
      </c>
      <c r="O399" t="s">
        <v>6826</v>
      </c>
      <c r="P399" t="s">
        <v>32</v>
      </c>
      <c r="Q399" t="s">
        <v>65</v>
      </c>
      <c r="R399" t="s">
        <v>6827</v>
      </c>
      <c r="S399">
        <v>18.689999999999998</v>
      </c>
      <c r="T399">
        <v>7</v>
      </c>
      <c r="U399">
        <v>0</v>
      </c>
      <c r="V399">
        <v>7.1021999999999998</v>
      </c>
    </row>
    <row r="400" spans="1:22">
      <c r="A400">
        <v>8485</v>
      </c>
      <c r="B400" t="s">
        <v>10062</v>
      </c>
      <c r="C400">
        <v>2014</v>
      </c>
      <c r="D400" s="16">
        <v>41907</v>
      </c>
      <c r="E400" s="16">
        <v>41907</v>
      </c>
      <c r="F400" t="s">
        <v>1290</v>
      </c>
      <c r="G400" t="s">
        <v>1459</v>
      </c>
      <c r="H400" t="s">
        <v>1460</v>
      </c>
      <c r="I400" t="s">
        <v>26</v>
      </c>
      <c r="J400" t="s">
        <v>27</v>
      </c>
      <c r="K400" t="s">
        <v>95</v>
      </c>
      <c r="L400" t="s">
        <v>96</v>
      </c>
      <c r="M400">
        <v>98115</v>
      </c>
      <c r="N400" t="s">
        <v>44</v>
      </c>
      <c r="O400" t="s">
        <v>2184</v>
      </c>
      <c r="P400" t="s">
        <v>32</v>
      </c>
      <c r="Q400" t="s">
        <v>65</v>
      </c>
      <c r="R400" t="s">
        <v>2185</v>
      </c>
      <c r="S400">
        <v>199.8</v>
      </c>
      <c r="T400">
        <v>10</v>
      </c>
      <c r="U400">
        <v>0</v>
      </c>
      <c r="V400">
        <v>71.927999999999997</v>
      </c>
    </row>
    <row r="401" spans="1:22">
      <c r="A401">
        <v>400</v>
      </c>
      <c r="B401" t="s">
        <v>1407</v>
      </c>
      <c r="C401">
        <v>2013</v>
      </c>
      <c r="D401" s="16">
        <v>41526</v>
      </c>
      <c r="E401" s="16">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c r="A402">
        <v>8472</v>
      </c>
      <c r="B402" t="s">
        <v>10049</v>
      </c>
      <c r="C402">
        <v>2014</v>
      </c>
      <c r="D402" s="16">
        <v>41753</v>
      </c>
      <c r="E402" s="16">
        <v>41757</v>
      </c>
      <c r="F402" t="s">
        <v>50</v>
      </c>
      <c r="G402" t="s">
        <v>424</v>
      </c>
      <c r="H402" t="s">
        <v>425</v>
      </c>
      <c r="I402" t="s">
        <v>102</v>
      </c>
      <c r="J402" t="s">
        <v>27</v>
      </c>
      <c r="K402" t="s">
        <v>5353</v>
      </c>
      <c r="L402" t="s">
        <v>335</v>
      </c>
      <c r="M402">
        <v>37042</v>
      </c>
      <c r="N402" t="s">
        <v>30</v>
      </c>
      <c r="O402" t="s">
        <v>6546</v>
      </c>
      <c r="P402" t="s">
        <v>32</v>
      </c>
      <c r="Q402" t="s">
        <v>65</v>
      </c>
      <c r="R402" t="s">
        <v>6547</v>
      </c>
      <c r="S402">
        <v>77.951999999999998</v>
      </c>
      <c r="T402">
        <v>3</v>
      </c>
      <c r="U402">
        <v>0.2</v>
      </c>
      <c r="V402">
        <v>-11.692800000000005</v>
      </c>
    </row>
    <row r="403" spans="1:22">
      <c r="A403">
        <v>8470</v>
      </c>
      <c r="B403" t="s">
        <v>10049</v>
      </c>
      <c r="C403">
        <v>2014</v>
      </c>
      <c r="D403" s="16">
        <v>41753</v>
      </c>
      <c r="E403" s="16">
        <v>41757</v>
      </c>
      <c r="F403" t="s">
        <v>50</v>
      </c>
      <c r="G403" t="s">
        <v>424</v>
      </c>
      <c r="H403" t="s">
        <v>425</v>
      </c>
      <c r="I403" t="s">
        <v>102</v>
      </c>
      <c r="J403" t="s">
        <v>27</v>
      </c>
      <c r="K403" t="s">
        <v>5353</v>
      </c>
      <c r="L403" t="s">
        <v>335</v>
      </c>
      <c r="M403">
        <v>37042</v>
      </c>
      <c r="N403" t="s">
        <v>30</v>
      </c>
      <c r="O403" t="s">
        <v>1443</v>
      </c>
      <c r="P403" t="s">
        <v>32</v>
      </c>
      <c r="Q403" t="s">
        <v>33</v>
      </c>
      <c r="R403" t="s">
        <v>1444</v>
      </c>
      <c r="S403">
        <v>387.13600000000002</v>
      </c>
      <c r="T403">
        <v>4</v>
      </c>
      <c r="U403">
        <v>0.2</v>
      </c>
      <c r="V403">
        <v>-14.51760000000003</v>
      </c>
    </row>
    <row r="404" spans="1:22">
      <c r="A404">
        <v>8469</v>
      </c>
      <c r="B404" t="s">
        <v>10048</v>
      </c>
      <c r="C404">
        <v>2013</v>
      </c>
      <c r="D404" s="16">
        <v>41590</v>
      </c>
      <c r="E404" s="16">
        <v>41596</v>
      </c>
      <c r="F404" t="s">
        <v>50</v>
      </c>
      <c r="G404" t="s">
        <v>1338</v>
      </c>
      <c r="H404" t="s">
        <v>1339</v>
      </c>
      <c r="I404" t="s">
        <v>41</v>
      </c>
      <c r="J404" t="s">
        <v>27</v>
      </c>
      <c r="K404" t="s">
        <v>6107</v>
      </c>
      <c r="L404" t="s">
        <v>254</v>
      </c>
      <c r="M404">
        <v>46060</v>
      </c>
      <c r="N404" t="s">
        <v>105</v>
      </c>
      <c r="O404" t="s">
        <v>5302</v>
      </c>
      <c r="P404" t="s">
        <v>32</v>
      </c>
      <c r="Q404" t="s">
        <v>56</v>
      </c>
      <c r="R404" t="s">
        <v>5303</v>
      </c>
      <c r="S404">
        <v>2678.94</v>
      </c>
      <c r="T404">
        <v>6</v>
      </c>
      <c r="U404">
        <v>0</v>
      </c>
      <c r="V404">
        <v>241.1046</v>
      </c>
    </row>
    <row r="405" spans="1:22">
      <c r="A405">
        <v>8457</v>
      </c>
      <c r="B405" t="s">
        <v>10039</v>
      </c>
      <c r="C405">
        <v>2014</v>
      </c>
      <c r="D405" s="16">
        <v>41788</v>
      </c>
      <c r="E405" s="16">
        <v>41793</v>
      </c>
      <c r="F405" t="s">
        <v>23</v>
      </c>
      <c r="G405" t="s">
        <v>2171</v>
      </c>
      <c r="H405" t="s">
        <v>2172</v>
      </c>
      <c r="I405" t="s">
        <v>41</v>
      </c>
      <c r="J405" t="s">
        <v>27</v>
      </c>
      <c r="K405" t="s">
        <v>303</v>
      </c>
      <c r="L405" t="s">
        <v>211</v>
      </c>
      <c r="M405">
        <v>60653</v>
      </c>
      <c r="N405" t="s">
        <v>105</v>
      </c>
      <c r="O405" t="s">
        <v>304</v>
      </c>
      <c r="P405" t="s">
        <v>32</v>
      </c>
      <c r="Q405" t="s">
        <v>36</v>
      </c>
      <c r="R405" t="s">
        <v>552</v>
      </c>
      <c r="S405">
        <v>106.869</v>
      </c>
      <c r="T405">
        <v>3</v>
      </c>
      <c r="U405">
        <v>0.3</v>
      </c>
      <c r="V405">
        <v>-29.007299999999994</v>
      </c>
    </row>
    <row r="406" spans="1:22">
      <c r="A406">
        <v>8455</v>
      </c>
      <c r="B406" t="s">
        <v>10037</v>
      </c>
      <c r="C406">
        <v>2013</v>
      </c>
      <c r="D406" s="16">
        <v>41383</v>
      </c>
      <c r="E406" s="16">
        <v>41388</v>
      </c>
      <c r="F406" t="s">
        <v>50</v>
      </c>
      <c r="G406" t="s">
        <v>8288</v>
      </c>
      <c r="H406" t="s">
        <v>8289</v>
      </c>
      <c r="I406" t="s">
        <v>41</v>
      </c>
      <c r="J406" t="s">
        <v>27</v>
      </c>
      <c r="K406" t="s">
        <v>184</v>
      </c>
      <c r="L406" t="s">
        <v>104</v>
      </c>
      <c r="M406">
        <v>77070</v>
      </c>
      <c r="N406" t="s">
        <v>105</v>
      </c>
      <c r="O406" t="s">
        <v>5143</v>
      </c>
      <c r="P406" t="s">
        <v>32</v>
      </c>
      <c r="Q406" t="s">
        <v>65</v>
      </c>
      <c r="R406" t="s">
        <v>5144</v>
      </c>
      <c r="S406">
        <v>127.88</v>
      </c>
      <c r="T406">
        <v>5</v>
      </c>
      <c r="U406">
        <v>0.6</v>
      </c>
      <c r="V406">
        <v>-67.137</v>
      </c>
    </row>
    <row r="407" spans="1:22">
      <c r="A407">
        <v>8453</v>
      </c>
      <c r="B407" t="s">
        <v>10037</v>
      </c>
      <c r="C407">
        <v>2013</v>
      </c>
      <c r="D407" s="16">
        <v>41383</v>
      </c>
      <c r="E407" s="16">
        <v>41388</v>
      </c>
      <c r="F407" t="s">
        <v>50</v>
      </c>
      <c r="G407" t="s">
        <v>8288</v>
      </c>
      <c r="H407" t="s">
        <v>8289</v>
      </c>
      <c r="I407" t="s">
        <v>41</v>
      </c>
      <c r="J407" t="s">
        <v>27</v>
      </c>
      <c r="K407" t="s">
        <v>184</v>
      </c>
      <c r="L407" t="s">
        <v>104</v>
      </c>
      <c r="M407">
        <v>77070</v>
      </c>
      <c r="N407" t="s">
        <v>105</v>
      </c>
      <c r="O407" t="s">
        <v>3186</v>
      </c>
      <c r="P407" t="s">
        <v>32</v>
      </c>
      <c r="Q407" t="s">
        <v>36</v>
      </c>
      <c r="R407" t="s">
        <v>3187</v>
      </c>
      <c r="S407">
        <v>344.37199999999996</v>
      </c>
      <c r="T407">
        <v>4</v>
      </c>
      <c r="U407">
        <v>0.3</v>
      </c>
      <c r="V407">
        <v>-93.472400000000022</v>
      </c>
    </row>
    <row r="408" spans="1:22">
      <c r="A408">
        <v>8449</v>
      </c>
      <c r="B408" t="s">
        <v>10035</v>
      </c>
      <c r="C408">
        <v>2014</v>
      </c>
      <c r="D408" s="16">
        <v>41936</v>
      </c>
      <c r="E408" s="16">
        <v>41937</v>
      </c>
      <c r="F408" t="s">
        <v>188</v>
      </c>
      <c r="G408" t="s">
        <v>2822</v>
      </c>
      <c r="H408" t="s">
        <v>2823</v>
      </c>
      <c r="I408" t="s">
        <v>41</v>
      </c>
      <c r="J408" t="s">
        <v>27</v>
      </c>
      <c r="K408" t="s">
        <v>7306</v>
      </c>
      <c r="L408" t="s">
        <v>1399</v>
      </c>
      <c r="M408">
        <v>2920</v>
      </c>
      <c r="N408" t="s">
        <v>148</v>
      </c>
      <c r="O408" t="s">
        <v>1326</v>
      </c>
      <c r="P408" t="s">
        <v>32</v>
      </c>
      <c r="Q408" t="s">
        <v>56</v>
      </c>
      <c r="R408" t="s">
        <v>1327</v>
      </c>
      <c r="S408">
        <v>637.89599999999996</v>
      </c>
      <c r="T408">
        <v>3</v>
      </c>
      <c r="U408">
        <v>0.3</v>
      </c>
      <c r="V408">
        <v>-127.57919999999996</v>
      </c>
    </row>
    <row r="409" spans="1:22">
      <c r="A409">
        <v>8448</v>
      </c>
      <c r="B409" t="s">
        <v>10035</v>
      </c>
      <c r="C409">
        <v>2014</v>
      </c>
      <c r="D409" s="16">
        <v>41936</v>
      </c>
      <c r="E409" s="16">
        <v>41937</v>
      </c>
      <c r="F409" t="s">
        <v>188</v>
      </c>
      <c r="G409" t="s">
        <v>2822</v>
      </c>
      <c r="H409" t="s">
        <v>2823</v>
      </c>
      <c r="I409" t="s">
        <v>41</v>
      </c>
      <c r="J409" t="s">
        <v>27</v>
      </c>
      <c r="K409" t="s">
        <v>7306</v>
      </c>
      <c r="L409" t="s">
        <v>1399</v>
      </c>
      <c r="M409">
        <v>2920</v>
      </c>
      <c r="N409" t="s">
        <v>148</v>
      </c>
      <c r="O409" t="s">
        <v>9187</v>
      </c>
      <c r="P409" t="s">
        <v>32</v>
      </c>
      <c r="Q409" t="s">
        <v>65</v>
      </c>
      <c r="R409" t="s">
        <v>9188</v>
      </c>
      <c r="S409">
        <v>210.68</v>
      </c>
      <c r="T409">
        <v>2</v>
      </c>
      <c r="U409">
        <v>0</v>
      </c>
      <c r="V409">
        <v>50.563199999999995</v>
      </c>
    </row>
    <row r="410" spans="1:22">
      <c r="A410">
        <v>409</v>
      </c>
      <c r="B410" t="s">
        <v>1429</v>
      </c>
      <c r="C410">
        <v>2014</v>
      </c>
      <c r="D410" s="16">
        <v>41982</v>
      </c>
      <c r="E410" s="16">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c r="A411">
        <v>8447</v>
      </c>
      <c r="B411" t="s">
        <v>10035</v>
      </c>
      <c r="C411">
        <v>2014</v>
      </c>
      <c r="D411" s="16">
        <v>41936</v>
      </c>
      <c r="E411" s="16">
        <v>41937</v>
      </c>
      <c r="F411" t="s">
        <v>188</v>
      </c>
      <c r="G411" t="s">
        <v>2822</v>
      </c>
      <c r="H411" t="s">
        <v>2823</v>
      </c>
      <c r="I411" t="s">
        <v>41</v>
      </c>
      <c r="J411" t="s">
        <v>27</v>
      </c>
      <c r="K411" t="s">
        <v>7306</v>
      </c>
      <c r="L411" t="s">
        <v>1399</v>
      </c>
      <c r="M411">
        <v>2920</v>
      </c>
      <c r="N411" t="s">
        <v>148</v>
      </c>
      <c r="O411" t="s">
        <v>6135</v>
      </c>
      <c r="P411" t="s">
        <v>32</v>
      </c>
      <c r="Q411" t="s">
        <v>65</v>
      </c>
      <c r="R411" t="s">
        <v>6136</v>
      </c>
      <c r="S411">
        <v>35</v>
      </c>
      <c r="T411">
        <v>4</v>
      </c>
      <c r="U411">
        <v>0</v>
      </c>
      <c r="V411">
        <v>14.700000000000003</v>
      </c>
    </row>
    <row r="412" spans="1:22">
      <c r="A412">
        <v>8446</v>
      </c>
      <c r="B412" t="s">
        <v>10035</v>
      </c>
      <c r="C412">
        <v>2014</v>
      </c>
      <c r="D412" s="16">
        <v>41936</v>
      </c>
      <c r="E412" s="16">
        <v>41937</v>
      </c>
      <c r="F412" t="s">
        <v>188</v>
      </c>
      <c r="G412" t="s">
        <v>2822</v>
      </c>
      <c r="H412" t="s">
        <v>2823</v>
      </c>
      <c r="I412" t="s">
        <v>41</v>
      </c>
      <c r="J412" t="s">
        <v>27</v>
      </c>
      <c r="K412" t="s">
        <v>7306</v>
      </c>
      <c r="L412" t="s">
        <v>1399</v>
      </c>
      <c r="M412">
        <v>2920</v>
      </c>
      <c r="N412" t="s">
        <v>148</v>
      </c>
      <c r="O412" t="s">
        <v>3822</v>
      </c>
      <c r="P412" t="s">
        <v>32</v>
      </c>
      <c r="Q412" t="s">
        <v>56</v>
      </c>
      <c r="R412" t="s">
        <v>3274</v>
      </c>
      <c r="S412">
        <v>240.744</v>
      </c>
      <c r="T412">
        <v>4</v>
      </c>
      <c r="U412">
        <v>0.3</v>
      </c>
      <c r="V412">
        <v>-13.756799999999984</v>
      </c>
    </row>
    <row r="413" spans="1:22">
      <c r="A413">
        <v>8435</v>
      </c>
      <c r="B413" t="s">
        <v>10027</v>
      </c>
      <c r="C413">
        <v>2011</v>
      </c>
      <c r="D413" s="16">
        <v>40800</v>
      </c>
      <c r="E413" s="16">
        <v>40804</v>
      </c>
      <c r="F413" t="s">
        <v>23</v>
      </c>
      <c r="G413" t="s">
        <v>5377</v>
      </c>
      <c r="H413" t="s">
        <v>5378</v>
      </c>
      <c r="I413" t="s">
        <v>41</v>
      </c>
      <c r="J413" t="s">
        <v>27</v>
      </c>
      <c r="K413" t="s">
        <v>5970</v>
      </c>
      <c r="L413" t="s">
        <v>104</v>
      </c>
      <c r="M413">
        <v>78415</v>
      </c>
      <c r="N413" t="s">
        <v>105</v>
      </c>
      <c r="O413" t="s">
        <v>6191</v>
      </c>
      <c r="P413" t="s">
        <v>32</v>
      </c>
      <c r="Q413" t="s">
        <v>65</v>
      </c>
      <c r="R413" t="s">
        <v>6192</v>
      </c>
      <c r="S413">
        <v>9.9600000000000009</v>
      </c>
      <c r="T413">
        <v>5</v>
      </c>
      <c r="U413">
        <v>0.6</v>
      </c>
      <c r="V413">
        <v>-6.7230000000000008</v>
      </c>
    </row>
    <row r="414" spans="1:22">
      <c r="A414">
        <v>413</v>
      </c>
      <c r="B414" t="s">
        <v>1429</v>
      </c>
      <c r="C414">
        <v>2014</v>
      </c>
      <c r="D414" s="16">
        <v>41982</v>
      </c>
      <c r="E414" s="16">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c r="A415">
        <v>414</v>
      </c>
      <c r="B415" t="s">
        <v>1429</v>
      </c>
      <c r="C415">
        <v>2014</v>
      </c>
      <c r="D415" s="16">
        <v>41982</v>
      </c>
      <c r="E415" s="16">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c r="A416">
        <v>8432</v>
      </c>
      <c r="B416" t="s">
        <v>10026</v>
      </c>
      <c r="C416">
        <v>2014</v>
      </c>
      <c r="D416" s="16">
        <v>41952</v>
      </c>
      <c r="E416" s="16">
        <v>41957</v>
      </c>
      <c r="F416" t="s">
        <v>50</v>
      </c>
      <c r="G416" t="s">
        <v>5715</v>
      </c>
      <c r="H416" t="s">
        <v>5716</v>
      </c>
      <c r="I416" t="s">
        <v>41</v>
      </c>
      <c r="J416" t="s">
        <v>27</v>
      </c>
      <c r="K416" t="s">
        <v>4492</v>
      </c>
      <c r="L416" t="s">
        <v>2735</v>
      </c>
      <c r="M416">
        <v>21215</v>
      </c>
      <c r="N416" t="s">
        <v>148</v>
      </c>
      <c r="O416" t="s">
        <v>3507</v>
      </c>
      <c r="P416" t="s">
        <v>32</v>
      </c>
      <c r="Q416" t="s">
        <v>65</v>
      </c>
      <c r="R416" t="s">
        <v>3508</v>
      </c>
      <c r="S416">
        <v>274.20000000000005</v>
      </c>
      <c r="T416">
        <v>10</v>
      </c>
      <c r="U416">
        <v>0</v>
      </c>
      <c r="V416">
        <v>112.422</v>
      </c>
    </row>
    <row r="417" spans="1:22">
      <c r="A417">
        <v>416</v>
      </c>
      <c r="B417" t="s">
        <v>1447</v>
      </c>
      <c r="C417">
        <v>2014</v>
      </c>
      <c r="D417" s="16">
        <v>41947</v>
      </c>
      <c r="E417" s="16">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c r="A418">
        <v>8430</v>
      </c>
      <c r="B418" t="s">
        <v>10024</v>
      </c>
      <c r="C418">
        <v>2013</v>
      </c>
      <c r="D418" s="16">
        <v>41628</v>
      </c>
      <c r="E418" s="16">
        <v>41630</v>
      </c>
      <c r="F418" t="s">
        <v>23</v>
      </c>
      <c r="G418" t="s">
        <v>486</v>
      </c>
      <c r="H418" t="s">
        <v>487</v>
      </c>
      <c r="I418" t="s">
        <v>26</v>
      </c>
      <c r="J418" t="s">
        <v>27</v>
      </c>
      <c r="K418" t="s">
        <v>4771</v>
      </c>
      <c r="L418" t="s">
        <v>147</v>
      </c>
      <c r="M418">
        <v>19601</v>
      </c>
      <c r="N418" t="s">
        <v>148</v>
      </c>
      <c r="O418" t="s">
        <v>7015</v>
      </c>
      <c r="P418" t="s">
        <v>32</v>
      </c>
      <c r="Q418" t="s">
        <v>65</v>
      </c>
      <c r="R418" t="s">
        <v>7016</v>
      </c>
      <c r="S418">
        <v>303.92</v>
      </c>
      <c r="T418">
        <v>5</v>
      </c>
      <c r="U418">
        <v>0.2</v>
      </c>
      <c r="V418">
        <v>-30.392000000000024</v>
      </c>
    </row>
    <row r="419" spans="1:22">
      <c r="A419">
        <v>418</v>
      </c>
      <c r="B419" t="s">
        <v>1458</v>
      </c>
      <c r="C419">
        <v>2013</v>
      </c>
      <c r="D419" s="16">
        <v>41379</v>
      </c>
      <c r="E419" s="16">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c r="A420">
        <v>8425</v>
      </c>
      <c r="B420" t="s">
        <v>10019</v>
      </c>
      <c r="C420">
        <v>2014</v>
      </c>
      <c r="D420" s="16">
        <v>41925</v>
      </c>
      <c r="E420" s="16">
        <v>41929</v>
      </c>
      <c r="F420" t="s">
        <v>50</v>
      </c>
      <c r="G420" t="s">
        <v>646</v>
      </c>
      <c r="H420" t="s">
        <v>647</v>
      </c>
      <c r="I420" t="s">
        <v>26</v>
      </c>
      <c r="J420" t="s">
        <v>27</v>
      </c>
      <c r="K420" t="s">
        <v>1119</v>
      </c>
      <c r="L420" t="s">
        <v>788</v>
      </c>
      <c r="M420">
        <v>8701</v>
      </c>
      <c r="N420" t="s">
        <v>148</v>
      </c>
      <c r="O420" t="s">
        <v>5779</v>
      </c>
      <c r="P420" t="s">
        <v>32</v>
      </c>
      <c r="Q420" t="s">
        <v>33</v>
      </c>
      <c r="R420" t="s">
        <v>5780</v>
      </c>
      <c r="S420">
        <v>2154.9</v>
      </c>
      <c r="T420">
        <v>5</v>
      </c>
      <c r="U420">
        <v>0</v>
      </c>
      <c r="V420">
        <v>129.29399999999987</v>
      </c>
    </row>
    <row r="421" spans="1:22">
      <c r="A421">
        <v>8424</v>
      </c>
      <c r="B421" t="s">
        <v>10019</v>
      </c>
      <c r="C421">
        <v>2014</v>
      </c>
      <c r="D421" s="16">
        <v>41925</v>
      </c>
      <c r="E421" s="16">
        <v>41929</v>
      </c>
      <c r="F421" t="s">
        <v>50</v>
      </c>
      <c r="G421" t="s">
        <v>646</v>
      </c>
      <c r="H421" t="s">
        <v>647</v>
      </c>
      <c r="I421" t="s">
        <v>26</v>
      </c>
      <c r="J421" t="s">
        <v>27</v>
      </c>
      <c r="K421" t="s">
        <v>1119</v>
      </c>
      <c r="L421" t="s">
        <v>788</v>
      </c>
      <c r="M421">
        <v>8701</v>
      </c>
      <c r="N421" t="s">
        <v>148</v>
      </c>
      <c r="O421" t="s">
        <v>7434</v>
      </c>
      <c r="P421" t="s">
        <v>32</v>
      </c>
      <c r="Q421" t="s">
        <v>65</v>
      </c>
      <c r="R421" t="s">
        <v>7435</v>
      </c>
      <c r="S421">
        <v>40.479999999999997</v>
      </c>
      <c r="T421">
        <v>2</v>
      </c>
      <c r="U421">
        <v>0</v>
      </c>
      <c r="V421">
        <v>17.406400000000001</v>
      </c>
    </row>
    <row r="422" spans="1:22">
      <c r="A422">
        <v>8419</v>
      </c>
      <c r="B422" t="s">
        <v>10018</v>
      </c>
      <c r="C422">
        <v>2014</v>
      </c>
      <c r="D422" s="16">
        <v>41769</v>
      </c>
      <c r="E422" s="16">
        <v>41771</v>
      </c>
      <c r="F422" t="s">
        <v>188</v>
      </c>
      <c r="G422" t="s">
        <v>6479</v>
      </c>
      <c r="H422" t="s">
        <v>6480</v>
      </c>
      <c r="I422" t="s">
        <v>102</v>
      </c>
      <c r="J422" t="s">
        <v>27</v>
      </c>
      <c r="K422" t="s">
        <v>95</v>
      </c>
      <c r="L422" t="s">
        <v>96</v>
      </c>
      <c r="M422">
        <v>98105</v>
      </c>
      <c r="N422" t="s">
        <v>44</v>
      </c>
      <c r="O422" t="s">
        <v>2880</v>
      </c>
      <c r="P422" t="s">
        <v>32</v>
      </c>
      <c r="Q422" t="s">
        <v>56</v>
      </c>
      <c r="R422" t="s">
        <v>2881</v>
      </c>
      <c r="S422">
        <v>286.85000000000002</v>
      </c>
      <c r="T422">
        <v>1</v>
      </c>
      <c r="U422">
        <v>0</v>
      </c>
      <c r="V422">
        <v>63.106999999999999</v>
      </c>
    </row>
    <row r="423" spans="1:22">
      <c r="A423">
        <v>8413</v>
      </c>
      <c r="B423" t="s">
        <v>10015</v>
      </c>
      <c r="C423">
        <v>2014</v>
      </c>
      <c r="D423" s="16">
        <v>41709</v>
      </c>
      <c r="E423" s="16">
        <v>41713</v>
      </c>
      <c r="F423" t="s">
        <v>50</v>
      </c>
      <c r="G423" t="s">
        <v>1704</v>
      </c>
      <c r="H423" t="s">
        <v>1705</v>
      </c>
      <c r="I423" t="s">
        <v>26</v>
      </c>
      <c r="J423" t="s">
        <v>27</v>
      </c>
      <c r="K423" t="s">
        <v>815</v>
      </c>
      <c r="L423" t="s">
        <v>104</v>
      </c>
      <c r="M423">
        <v>75217</v>
      </c>
      <c r="N423" t="s">
        <v>105</v>
      </c>
      <c r="O423" t="s">
        <v>2346</v>
      </c>
      <c r="P423" t="s">
        <v>32</v>
      </c>
      <c r="Q423" t="s">
        <v>56</v>
      </c>
      <c r="R423" t="s">
        <v>2347</v>
      </c>
      <c r="S423">
        <v>933.40800000000002</v>
      </c>
      <c r="T423">
        <v>4</v>
      </c>
      <c r="U423">
        <v>0.3</v>
      </c>
      <c r="V423">
        <v>-173.34719999999999</v>
      </c>
    </row>
    <row r="424" spans="1:22">
      <c r="A424">
        <v>423</v>
      </c>
      <c r="B424" t="s">
        <v>1476</v>
      </c>
      <c r="C424">
        <v>2014</v>
      </c>
      <c r="D424" s="16">
        <v>41932</v>
      </c>
      <c r="E424" s="16">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c r="A425">
        <v>8411</v>
      </c>
      <c r="B425" t="s">
        <v>10013</v>
      </c>
      <c r="C425">
        <v>2013</v>
      </c>
      <c r="D425" s="16">
        <v>41594</v>
      </c>
      <c r="E425" s="16">
        <v>41594</v>
      </c>
      <c r="F425" t="s">
        <v>1290</v>
      </c>
      <c r="G425" t="s">
        <v>226</v>
      </c>
      <c r="H425" t="s">
        <v>227</v>
      </c>
      <c r="I425" t="s">
        <v>41</v>
      </c>
      <c r="J425" t="s">
        <v>27</v>
      </c>
      <c r="K425" t="s">
        <v>2221</v>
      </c>
      <c r="L425" t="s">
        <v>88</v>
      </c>
      <c r="M425">
        <v>27217</v>
      </c>
      <c r="N425" t="s">
        <v>30</v>
      </c>
      <c r="O425" t="s">
        <v>510</v>
      </c>
      <c r="P425" t="s">
        <v>32</v>
      </c>
      <c r="Q425" t="s">
        <v>56</v>
      </c>
      <c r="R425" t="s">
        <v>511</v>
      </c>
      <c r="S425">
        <v>630.024</v>
      </c>
      <c r="T425">
        <v>4</v>
      </c>
      <c r="U425">
        <v>0.4</v>
      </c>
      <c r="V425">
        <v>-199.50760000000008</v>
      </c>
    </row>
    <row r="426" spans="1:22">
      <c r="A426">
        <v>425</v>
      </c>
      <c r="B426" t="s">
        <v>1484</v>
      </c>
      <c r="C426">
        <v>2014</v>
      </c>
      <c r="D426" s="16">
        <v>41873</v>
      </c>
      <c r="E426" s="1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c r="A427">
        <v>426</v>
      </c>
      <c r="B427" t="s">
        <v>1490</v>
      </c>
      <c r="C427">
        <v>2014</v>
      </c>
      <c r="D427" s="16">
        <v>41967</v>
      </c>
      <c r="E427" s="16">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c r="A428">
        <v>8407</v>
      </c>
      <c r="B428" t="s">
        <v>10011</v>
      </c>
      <c r="C428">
        <v>2014</v>
      </c>
      <c r="D428" s="16">
        <v>41829</v>
      </c>
      <c r="E428" s="16">
        <v>41833</v>
      </c>
      <c r="F428" t="s">
        <v>50</v>
      </c>
      <c r="G428" t="s">
        <v>9874</v>
      </c>
      <c r="H428" t="s">
        <v>9875</v>
      </c>
      <c r="I428" t="s">
        <v>41</v>
      </c>
      <c r="J428" t="s">
        <v>27</v>
      </c>
      <c r="K428" t="s">
        <v>606</v>
      </c>
      <c r="L428" t="s">
        <v>245</v>
      </c>
      <c r="M428">
        <v>19711</v>
      </c>
      <c r="N428" t="s">
        <v>148</v>
      </c>
      <c r="O428" t="s">
        <v>9113</v>
      </c>
      <c r="P428" t="s">
        <v>32</v>
      </c>
      <c r="Q428" t="s">
        <v>65</v>
      </c>
      <c r="R428" t="s">
        <v>9114</v>
      </c>
      <c r="S428">
        <v>39.979999999999997</v>
      </c>
      <c r="T428">
        <v>2</v>
      </c>
      <c r="U428">
        <v>0</v>
      </c>
      <c r="V428">
        <v>9.1953999999999994</v>
      </c>
    </row>
    <row r="429" spans="1:22">
      <c r="A429">
        <v>8405</v>
      </c>
      <c r="B429" t="s">
        <v>10011</v>
      </c>
      <c r="C429">
        <v>2014</v>
      </c>
      <c r="D429" s="16">
        <v>41829</v>
      </c>
      <c r="E429" s="16">
        <v>41833</v>
      </c>
      <c r="F429" t="s">
        <v>50</v>
      </c>
      <c r="G429" t="s">
        <v>9874</v>
      </c>
      <c r="H429" t="s">
        <v>9875</v>
      </c>
      <c r="I429" t="s">
        <v>41</v>
      </c>
      <c r="J429" t="s">
        <v>27</v>
      </c>
      <c r="K429" t="s">
        <v>606</v>
      </c>
      <c r="L429" t="s">
        <v>245</v>
      </c>
      <c r="M429">
        <v>19711</v>
      </c>
      <c r="N429" t="s">
        <v>148</v>
      </c>
      <c r="O429" t="s">
        <v>6261</v>
      </c>
      <c r="P429" t="s">
        <v>32</v>
      </c>
      <c r="Q429" t="s">
        <v>65</v>
      </c>
      <c r="R429" t="s">
        <v>6262</v>
      </c>
      <c r="S429">
        <v>83.92</v>
      </c>
      <c r="T429">
        <v>4</v>
      </c>
      <c r="U429">
        <v>0</v>
      </c>
      <c r="V429">
        <v>5.8743999999999943</v>
      </c>
    </row>
    <row r="430" spans="1:22">
      <c r="A430">
        <v>8402</v>
      </c>
      <c r="B430" t="s">
        <v>10009</v>
      </c>
      <c r="C430">
        <v>2012</v>
      </c>
      <c r="D430" s="16">
        <v>41248</v>
      </c>
      <c r="E430" s="16">
        <v>41252</v>
      </c>
      <c r="F430" t="s">
        <v>23</v>
      </c>
      <c r="G430" t="s">
        <v>5666</v>
      </c>
      <c r="H430" t="s">
        <v>5667</v>
      </c>
      <c r="I430" t="s">
        <v>26</v>
      </c>
      <c r="J430" t="s">
        <v>27</v>
      </c>
      <c r="K430" t="s">
        <v>266</v>
      </c>
      <c r="L430" t="s">
        <v>267</v>
      </c>
      <c r="M430">
        <v>10009</v>
      </c>
      <c r="N430" t="s">
        <v>148</v>
      </c>
      <c r="O430" t="s">
        <v>6595</v>
      </c>
      <c r="P430" t="s">
        <v>32</v>
      </c>
      <c r="Q430" t="s">
        <v>36</v>
      </c>
      <c r="R430" t="s">
        <v>6596</v>
      </c>
      <c r="S430">
        <v>164.64599999999999</v>
      </c>
      <c r="T430">
        <v>3</v>
      </c>
      <c r="U430">
        <v>0.1</v>
      </c>
      <c r="V430">
        <v>12.805799999999994</v>
      </c>
    </row>
    <row r="431" spans="1:22">
      <c r="A431">
        <v>8399</v>
      </c>
      <c r="B431" t="s">
        <v>10007</v>
      </c>
      <c r="C431">
        <v>2014</v>
      </c>
      <c r="D431" s="16">
        <v>41946</v>
      </c>
      <c r="E431" s="16">
        <v>41951</v>
      </c>
      <c r="F431" t="s">
        <v>23</v>
      </c>
      <c r="G431" t="s">
        <v>6212</v>
      </c>
      <c r="H431" t="s">
        <v>6213</v>
      </c>
      <c r="I431" t="s">
        <v>102</v>
      </c>
      <c r="J431" t="s">
        <v>27</v>
      </c>
      <c r="K431" t="s">
        <v>318</v>
      </c>
      <c r="L431" t="s">
        <v>498</v>
      </c>
      <c r="M431">
        <v>45503</v>
      </c>
      <c r="N431" t="s">
        <v>148</v>
      </c>
      <c r="O431" t="s">
        <v>3545</v>
      </c>
      <c r="P431" t="s">
        <v>32</v>
      </c>
      <c r="Q431" t="s">
        <v>36</v>
      </c>
      <c r="R431" t="s">
        <v>3546</v>
      </c>
      <c r="S431">
        <v>155.37199999999999</v>
      </c>
      <c r="T431">
        <v>2</v>
      </c>
      <c r="U431">
        <v>0.3</v>
      </c>
      <c r="V431">
        <v>-35.513599999999997</v>
      </c>
    </row>
    <row r="432" spans="1:22">
      <c r="A432">
        <v>8396</v>
      </c>
      <c r="B432" t="s">
        <v>10004</v>
      </c>
      <c r="C432">
        <v>2013</v>
      </c>
      <c r="D432" s="16">
        <v>41610</v>
      </c>
      <c r="E432" s="16">
        <v>41615</v>
      </c>
      <c r="F432" t="s">
        <v>23</v>
      </c>
      <c r="G432" t="s">
        <v>3480</v>
      </c>
      <c r="H432" t="s">
        <v>3481</v>
      </c>
      <c r="I432" t="s">
        <v>26</v>
      </c>
      <c r="J432" t="s">
        <v>27</v>
      </c>
      <c r="K432" t="s">
        <v>612</v>
      </c>
      <c r="L432" t="s">
        <v>1245</v>
      </c>
      <c r="M432">
        <v>2038</v>
      </c>
      <c r="N432" t="s">
        <v>148</v>
      </c>
      <c r="O432" t="s">
        <v>2400</v>
      </c>
      <c r="P432" t="s">
        <v>32</v>
      </c>
      <c r="Q432" t="s">
        <v>56</v>
      </c>
      <c r="R432" t="s">
        <v>2401</v>
      </c>
      <c r="S432">
        <v>366.00899999999996</v>
      </c>
      <c r="T432">
        <v>3</v>
      </c>
      <c r="U432">
        <v>0.3</v>
      </c>
      <c r="V432">
        <v>-47.058300000000003</v>
      </c>
    </row>
    <row r="433" spans="1:22">
      <c r="A433">
        <v>8394</v>
      </c>
      <c r="B433" t="s">
        <v>10004</v>
      </c>
      <c r="C433">
        <v>2013</v>
      </c>
      <c r="D433" s="16">
        <v>41610</v>
      </c>
      <c r="E433" s="16">
        <v>41615</v>
      </c>
      <c r="F433" t="s">
        <v>23</v>
      </c>
      <c r="G433" t="s">
        <v>3480</v>
      </c>
      <c r="H433" t="s">
        <v>3481</v>
      </c>
      <c r="I433" t="s">
        <v>26</v>
      </c>
      <c r="J433" t="s">
        <v>27</v>
      </c>
      <c r="K433" t="s">
        <v>612</v>
      </c>
      <c r="L433" t="s">
        <v>1245</v>
      </c>
      <c r="M433">
        <v>2038</v>
      </c>
      <c r="N433" t="s">
        <v>148</v>
      </c>
      <c r="O433" t="s">
        <v>5693</v>
      </c>
      <c r="P433" t="s">
        <v>32</v>
      </c>
      <c r="Q433" t="s">
        <v>65</v>
      </c>
      <c r="R433" t="s">
        <v>5694</v>
      </c>
      <c r="S433">
        <v>111.15</v>
      </c>
      <c r="T433">
        <v>5</v>
      </c>
      <c r="U433">
        <v>0</v>
      </c>
      <c r="V433">
        <v>48.906000000000006</v>
      </c>
    </row>
    <row r="434" spans="1:22">
      <c r="A434">
        <v>8392</v>
      </c>
      <c r="B434" t="s">
        <v>10002</v>
      </c>
      <c r="C434">
        <v>2014</v>
      </c>
      <c r="D434" s="16">
        <v>41997</v>
      </c>
      <c r="E434" s="16">
        <v>42004</v>
      </c>
      <c r="F434" t="s">
        <v>50</v>
      </c>
      <c r="G434" t="s">
        <v>6180</v>
      </c>
      <c r="H434" t="s">
        <v>6181</v>
      </c>
      <c r="I434" t="s">
        <v>102</v>
      </c>
      <c r="J434" t="s">
        <v>27</v>
      </c>
      <c r="K434" t="s">
        <v>10003</v>
      </c>
      <c r="L434" t="s">
        <v>747</v>
      </c>
      <c r="M434">
        <v>6810</v>
      </c>
      <c r="N434" t="s">
        <v>148</v>
      </c>
      <c r="O434" t="s">
        <v>3928</v>
      </c>
      <c r="P434" t="s">
        <v>32</v>
      </c>
      <c r="Q434" t="s">
        <v>65</v>
      </c>
      <c r="R434" t="s">
        <v>3929</v>
      </c>
      <c r="S434">
        <v>27.46</v>
      </c>
      <c r="T434">
        <v>2</v>
      </c>
      <c r="U434">
        <v>0</v>
      </c>
      <c r="V434">
        <v>9.8856000000000002</v>
      </c>
    </row>
    <row r="435" spans="1:22">
      <c r="A435">
        <v>8383</v>
      </c>
      <c r="B435" t="s">
        <v>9994</v>
      </c>
      <c r="C435">
        <v>2013</v>
      </c>
      <c r="D435" s="16">
        <v>41313</v>
      </c>
      <c r="E435" s="16">
        <v>41320</v>
      </c>
      <c r="F435" t="s">
        <v>50</v>
      </c>
      <c r="G435" t="s">
        <v>8728</v>
      </c>
      <c r="H435" t="s">
        <v>8729</v>
      </c>
      <c r="I435" t="s">
        <v>41</v>
      </c>
      <c r="J435" t="s">
        <v>27</v>
      </c>
      <c r="K435" t="s">
        <v>184</v>
      </c>
      <c r="L435" t="s">
        <v>104</v>
      </c>
      <c r="M435">
        <v>77036</v>
      </c>
      <c r="N435" t="s">
        <v>105</v>
      </c>
      <c r="O435" t="s">
        <v>3375</v>
      </c>
      <c r="P435" t="s">
        <v>32</v>
      </c>
      <c r="Q435" t="s">
        <v>36</v>
      </c>
      <c r="R435" t="s">
        <v>3376</v>
      </c>
      <c r="S435">
        <v>241.49999999999997</v>
      </c>
      <c r="T435">
        <v>4</v>
      </c>
      <c r="U435">
        <v>0.3</v>
      </c>
      <c r="V435">
        <v>0</v>
      </c>
    </row>
    <row r="436" spans="1:22">
      <c r="A436">
        <v>8373</v>
      </c>
      <c r="B436" t="s">
        <v>9987</v>
      </c>
      <c r="C436">
        <v>2013</v>
      </c>
      <c r="D436" s="16">
        <v>41603</v>
      </c>
      <c r="E436" s="16">
        <v>41610</v>
      </c>
      <c r="F436" t="s">
        <v>50</v>
      </c>
      <c r="G436" t="s">
        <v>5869</v>
      </c>
      <c r="H436" t="s">
        <v>5870</v>
      </c>
      <c r="I436" t="s">
        <v>102</v>
      </c>
      <c r="J436" t="s">
        <v>27</v>
      </c>
      <c r="K436" t="s">
        <v>95</v>
      </c>
      <c r="L436" t="s">
        <v>96</v>
      </c>
      <c r="M436">
        <v>98105</v>
      </c>
      <c r="N436" t="s">
        <v>44</v>
      </c>
      <c r="O436" t="s">
        <v>3507</v>
      </c>
      <c r="P436" t="s">
        <v>32</v>
      </c>
      <c r="Q436" t="s">
        <v>65</v>
      </c>
      <c r="R436" t="s">
        <v>3508</v>
      </c>
      <c r="S436">
        <v>82.26</v>
      </c>
      <c r="T436">
        <v>3</v>
      </c>
      <c r="U436">
        <v>0</v>
      </c>
      <c r="V436">
        <v>33.726600000000005</v>
      </c>
    </row>
    <row r="437" spans="1:22">
      <c r="A437">
        <v>8371</v>
      </c>
      <c r="B437" t="s">
        <v>9985</v>
      </c>
      <c r="C437">
        <v>2013</v>
      </c>
      <c r="D437" s="16">
        <v>41565</v>
      </c>
      <c r="E437" s="16">
        <v>41569</v>
      </c>
      <c r="F437" t="s">
        <v>50</v>
      </c>
      <c r="G437" t="s">
        <v>3763</v>
      </c>
      <c r="H437" t="s">
        <v>3764</v>
      </c>
      <c r="I437" t="s">
        <v>102</v>
      </c>
      <c r="J437" t="s">
        <v>27</v>
      </c>
      <c r="K437" t="s">
        <v>3488</v>
      </c>
      <c r="L437" t="s">
        <v>43</v>
      </c>
      <c r="M437">
        <v>93727</v>
      </c>
      <c r="N437" t="s">
        <v>44</v>
      </c>
      <c r="O437" t="s">
        <v>7321</v>
      </c>
      <c r="P437" t="s">
        <v>32</v>
      </c>
      <c r="Q437" t="s">
        <v>33</v>
      </c>
      <c r="R437" t="s">
        <v>7322</v>
      </c>
      <c r="S437">
        <v>120.666</v>
      </c>
      <c r="T437">
        <v>2</v>
      </c>
      <c r="U437">
        <v>0.15</v>
      </c>
      <c r="V437">
        <v>21.293999999999993</v>
      </c>
    </row>
    <row r="438" spans="1:22">
      <c r="A438">
        <v>8370</v>
      </c>
      <c r="B438" t="s">
        <v>9984</v>
      </c>
      <c r="C438">
        <v>2013</v>
      </c>
      <c r="D438" s="16">
        <v>41437</v>
      </c>
      <c r="E438" s="16">
        <v>41442</v>
      </c>
      <c r="F438" t="s">
        <v>50</v>
      </c>
      <c r="G438" t="s">
        <v>2304</v>
      </c>
      <c r="H438" t="s">
        <v>2305</v>
      </c>
      <c r="I438" t="s">
        <v>26</v>
      </c>
      <c r="J438" t="s">
        <v>27</v>
      </c>
      <c r="K438" t="s">
        <v>42</v>
      </c>
      <c r="L438" t="s">
        <v>43</v>
      </c>
      <c r="M438">
        <v>90049</v>
      </c>
      <c r="N438" t="s">
        <v>44</v>
      </c>
      <c r="O438" t="s">
        <v>903</v>
      </c>
      <c r="P438" t="s">
        <v>32</v>
      </c>
      <c r="Q438" t="s">
        <v>56</v>
      </c>
      <c r="R438" t="s">
        <v>904</v>
      </c>
      <c r="S438">
        <v>902.71199999999999</v>
      </c>
      <c r="T438">
        <v>3</v>
      </c>
      <c r="U438">
        <v>0.2</v>
      </c>
      <c r="V438">
        <v>33.851700000000051</v>
      </c>
    </row>
    <row r="439" spans="1:22">
      <c r="A439">
        <v>8363</v>
      </c>
      <c r="B439" t="s">
        <v>9977</v>
      </c>
      <c r="C439">
        <v>2014</v>
      </c>
      <c r="D439" s="16">
        <v>41642</v>
      </c>
      <c r="E439" s="16">
        <v>41644</v>
      </c>
      <c r="F439" t="s">
        <v>23</v>
      </c>
      <c r="G439" t="s">
        <v>8649</v>
      </c>
      <c r="H439" t="s">
        <v>8650</v>
      </c>
      <c r="I439" t="s">
        <v>26</v>
      </c>
      <c r="J439" t="s">
        <v>27</v>
      </c>
      <c r="K439" t="s">
        <v>4172</v>
      </c>
      <c r="L439" t="s">
        <v>104</v>
      </c>
      <c r="M439">
        <v>79907</v>
      </c>
      <c r="N439" t="s">
        <v>105</v>
      </c>
      <c r="O439" t="s">
        <v>3804</v>
      </c>
      <c r="P439" t="s">
        <v>32</v>
      </c>
      <c r="Q439" t="s">
        <v>56</v>
      </c>
      <c r="R439" t="s">
        <v>3805</v>
      </c>
      <c r="S439">
        <v>913.43000000000006</v>
      </c>
      <c r="T439">
        <v>5</v>
      </c>
      <c r="U439">
        <v>0.3</v>
      </c>
      <c r="V439">
        <v>-169.63700000000009</v>
      </c>
    </row>
    <row r="440" spans="1:22">
      <c r="A440">
        <v>8357</v>
      </c>
      <c r="B440" t="s">
        <v>9975</v>
      </c>
      <c r="C440">
        <v>2013</v>
      </c>
      <c r="D440" s="16">
        <v>41513</v>
      </c>
      <c r="E440" s="16">
        <v>41517</v>
      </c>
      <c r="F440" t="s">
        <v>50</v>
      </c>
      <c r="G440" t="s">
        <v>1655</v>
      </c>
      <c r="H440" t="s">
        <v>1656</v>
      </c>
      <c r="I440" t="s">
        <v>26</v>
      </c>
      <c r="J440" t="s">
        <v>27</v>
      </c>
      <c r="K440" t="s">
        <v>7723</v>
      </c>
      <c r="L440" t="s">
        <v>1272</v>
      </c>
      <c r="M440">
        <v>30605</v>
      </c>
      <c r="N440" t="s">
        <v>30</v>
      </c>
      <c r="O440" t="s">
        <v>5271</v>
      </c>
      <c r="P440" t="s">
        <v>32</v>
      </c>
      <c r="Q440" t="s">
        <v>65</v>
      </c>
      <c r="R440" t="s">
        <v>5272</v>
      </c>
      <c r="S440">
        <v>186.54</v>
      </c>
      <c r="T440">
        <v>3</v>
      </c>
      <c r="U440">
        <v>0</v>
      </c>
      <c r="V440">
        <v>41.038800000000002</v>
      </c>
    </row>
    <row r="441" spans="1:22">
      <c r="A441">
        <v>440</v>
      </c>
      <c r="B441" t="s">
        <v>1536</v>
      </c>
      <c r="C441">
        <v>2014</v>
      </c>
      <c r="D441" s="16">
        <v>41660</v>
      </c>
      <c r="E441" s="16">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c r="A442">
        <v>441</v>
      </c>
      <c r="B442" t="s">
        <v>1539</v>
      </c>
      <c r="C442">
        <v>2013</v>
      </c>
      <c r="D442" s="16">
        <v>41523</v>
      </c>
      <c r="E442" s="16">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c r="A443">
        <v>8354</v>
      </c>
      <c r="B443" t="s">
        <v>9974</v>
      </c>
      <c r="C443">
        <v>2014</v>
      </c>
      <c r="D443" s="16">
        <v>41763</v>
      </c>
      <c r="E443" s="16">
        <v>41768</v>
      </c>
      <c r="F443" t="s">
        <v>50</v>
      </c>
      <c r="G443" t="s">
        <v>5724</v>
      </c>
      <c r="H443" t="s">
        <v>5725</v>
      </c>
      <c r="I443" t="s">
        <v>41</v>
      </c>
      <c r="J443" t="s">
        <v>27</v>
      </c>
      <c r="K443" t="s">
        <v>146</v>
      </c>
      <c r="L443" t="s">
        <v>147</v>
      </c>
      <c r="M443">
        <v>19134</v>
      </c>
      <c r="N443" t="s">
        <v>148</v>
      </c>
      <c r="O443" t="s">
        <v>883</v>
      </c>
      <c r="P443" t="s">
        <v>32</v>
      </c>
      <c r="Q443" t="s">
        <v>56</v>
      </c>
      <c r="R443" t="s">
        <v>884</v>
      </c>
      <c r="S443">
        <v>373.46999999999991</v>
      </c>
      <c r="T443">
        <v>5</v>
      </c>
      <c r="U443">
        <v>0.4</v>
      </c>
      <c r="V443">
        <v>-112.041</v>
      </c>
    </row>
    <row r="444" spans="1:22">
      <c r="A444">
        <v>8352</v>
      </c>
      <c r="B444" t="s">
        <v>9974</v>
      </c>
      <c r="C444">
        <v>2014</v>
      </c>
      <c r="D444" s="16">
        <v>41763</v>
      </c>
      <c r="E444" s="16">
        <v>41768</v>
      </c>
      <c r="F444" t="s">
        <v>50</v>
      </c>
      <c r="G444" t="s">
        <v>5724</v>
      </c>
      <c r="H444" t="s">
        <v>5725</v>
      </c>
      <c r="I444" t="s">
        <v>41</v>
      </c>
      <c r="J444" t="s">
        <v>27</v>
      </c>
      <c r="K444" t="s">
        <v>146</v>
      </c>
      <c r="L444" t="s">
        <v>147</v>
      </c>
      <c r="M444">
        <v>19134</v>
      </c>
      <c r="N444" t="s">
        <v>148</v>
      </c>
      <c r="O444" t="s">
        <v>8392</v>
      </c>
      <c r="P444" t="s">
        <v>32</v>
      </c>
      <c r="Q444" t="s">
        <v>65</v>
      </c>
      <c r="R444" t="s">
        <v>8393</v>
      </c>
      <c r="S444">
        <v>32.448</v>
      </c>
      <c r="T444">
        <v>2</v>
      </c>
      <c r="U444">
        <v>0.2</v>
      </c>
      <c r="V444">
        <v>7.3008000000000006</v>
      </c>
    </row>
    <row r="445" spans="1:22">
      <c r="A445">
        <v>8350</v>
      </c>
      <c r="B445" t="s">
        <v>9973</v>
      </c>
      <c r="C445">
        <v>2012</v>
      </c>
      <c r="D445" s="16">
        <v>41029</v>
      </c>
      <c r="E445" s="16">
        <v>41033</v>
      </c>
      <c r="F445" t="s">
        <v>50</v>
      </c>
      <c r="G445" t="s">
        <v>4007</v>
      </c>
      <c r="H445" t="s">
        <v>4008</v>
      </c>
      <c r="I445" t="s">
        <v>41</v>
      </c>
      <c r="J445" t="s">
        <v>27</v>
      </c>
      <c r="K445" t="s">
        <v>1479</v>
      </c>
      <c r="L445" t="s">
        <v>1245</v>
      </c>
      <c r="M445">
        <v>1841</v>
      </c>
      <c r="N445" t="s">
        <v>148</v>
      </c>
      <c r="O445" t="s">
        <v>8003</v>
      </c>
      <c r="P445" t="s">
        <v>32</v>
      </c>
      <c r="Q445" t="s">
        <v>65</v>
      </c>
      <c r="R445" t="s">
        <v>8004</v>
      </c>
      <c r="S445">
        <v>24.3</v>
      </c>
      <c r="T445">
        <v>5</v>
      </c>
      <c r="U445">
        <v>0</v>
      </c>
      <c r="V445">
        <v>10.449000000000002</v>
      </c>
    </row>
    <row r="446" spans="1:22">
      <c r="A446">
        <v>445</v>
      </c>
      <c r="B446" t="s">
        <v>1539</v>
      </c>
      <c r="C446">
        <v>2013</v>
      </c>
      <c r="D446" s="16">
        <v>41523</v>
      </c>
      <c r="E446" s="1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c r="A447">
        <v>8348</v>
      </c>
      <c r="B447" t="s">
        <v>9973</v>
      </c>
      <c r="C447">
        <v>2012</v>
      </c>
      <c r="D447" s="16">
        <v>41029</v>
      </c>
      <c r="E447" s="16">
        <v>41033</v>
      </c>
      <c r="F447" t="s">
        <v>50</v>
      </c>
      <c r="G447" t="s">
        <v>4007</v>
      </c>
      <c r="H447" t="s">
        <v>4008</v>
      </c>
      <c r="I447" t="s">
        <v>41</v>
      </c>
      <c r="J447" t="s">
        <v>27</v>
      </c>
      <c r="K447" t="s">
        <v>1479</v>
      </c>
      <c r="L447" t="s">
        <v>1245</v>
      </c>
      <c r="M447">
        <v>1841</v>
      </c>
      <c r="N447" t="s">
        <v>148</v>
      </c>
      <c r="O447" t="s">
        <v>6158</v>
      </c>
      <c r="P447" t="s">
        <v>32</v>
      </c>
      <c r="Q447" t="s">
        <v>65</v>
      </c>
      <c r="R447" t="s">
        <v>6159</v>
      </c>
      <c r="S447">
        <v>9.48</v>
      </c>
      <c r="T447">
        <v>1</v>
      </c>
      <c r="U447">
        <v>0</v>
      </c>
      <c r="V447">
        <v>3.7920000000000007</v>
      </c>
    </row>
    <row r="448" spans="1:22">
      <c r="A448">
        <v>447</v>
      </c>
      <c r="B448" t="s">
        <v>1552</v>
      </c>
      <c r="C448">
        <v>2014</v>
      </c>
      <c r="D448" s="16">
        <v>41719</v>
      </c>
      <c r="E448" s="16">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c r="A449">
        <v>8347</v>
      </c>
      <c r="B449" t="s">
        <v>9973</v>
      </c>
      <c r="C449">
        <v>2012</v>
      </c>
      <c r="D449" s="16">
        <v>41029</v>
      </c>
      <c r="E449" s="16">
        <v>41033</v>
      </c>
      <c r="F449" t="s">
        <v>50</v>
      </c>
      <c r="G449" t="s">
        <v>4007</v>
      </c>
      <c r="H449" t="s">
        <v>4008</v>
      </c>
      <c r="I449" t="s">
        <v>41</v>
      </c>
      <c r="J449" t="s">
        <v>27</v>
      </c>
      <c r="K449" t="s">
        <v>1479</v>
      </c>
      <c r="L449" t="s">
        <v>1245</v>
      </c>
      <c r="M449">
        <v>1841</v>
      </c>
      <c r="N449" t="s">
        <v>148</v>
      </c>
      <c r="O449" t="s">
        <v>821</v>
      </c>
      <c r="P449" t="s">
        <v>32</v>
      </c>
      <c r="Q449" t="s">
        <v>65</v>
      </c>
      <c r="R449" t="s">
        <v>822</v>
      </c>
      <c r="S449">
        <v>31.400000000000002</v>
      </c>
      <c r="T449">
        <v>5</v>
      </c>
      <c r="U449">
        <v>0</v>
      </c>
      <c r="V449">
        <v>13.188000000000002</v>
      </c>
    </row>
    <row r="450" spans="1:22">
      <c r="A450">
        <v>8346</v>
      </c>
      <c r="B450" t="s">
        <v>9972</v>
      </c>
      <c r="C450">
        <v>2011</v>
      </c>
      <c r="D450" s="16">
        <v>40623</v>
      </c>
      <c r="E450" s="16">
        <v>40627</v>
      </c>
      <c r="F450" t="s">
        <v>50</v>
      </c>
      <c r="G450" t="s">
        <v>2520</v>
      </c>
      <c r="H450" t="s">
        <v>2521</v>
      </c>
      <c r="I450" t="s">
        <v>26</v>
      </c>
      <c r="J450" t="s">
        <v>27</v>
      </c>
      <c r="K450" t="s">
        <v>5137</v>
      </c>
      <c r="L450" t="s">
        <v>335</v>
      </c>
      <c r="M450">
        <v>37918</v>
      </c>
      <c r="N450" t="s">
        <v>30</v>
      </c>
      <c r="O450" t="s">
        <v>6128</v>
      </c>
      <c r="P450" t="s">
        <v>32</v>
      </c>
      <c r="Q450" t="s">
        <v>36</v>
      </c>
      <c r="R450" t="s">
        <v>6129</v>
      </c>
      <c r="S450">
        <v>218.376</v>
      </c>
      <c r="T450">
        <v>3</v>
      </c>
      <c r="U450">
        <v>0.2</v>
      </c>
      <c r="V450">
        <v>-10.918799999999983</v>
      </c>
    </row>
    <row r="451" spans="1:22">
      <c r="A451">
        <v>8345</v>
      </c>
      <c r="B451" t="s">
        <v>9972</v>
      </c>
      <c r="C451">
        <v>2011</v>
      </c>
      <c r="D451" s="16">
        <v>40623</v>
      </c>
      <c r="E451" s="16">
        <v>40627</v>
      </c>
      <c r="F451" t="s">
        <v>50</v>
      </c>
      <c r="G451" t="s">
        <v>2520</v>
      </c>
      <c r="H451" t="s">
        <v>2521</v>
      </c>
      <c r="I451" t="s">
        <v>26</v>
      </c>
      <c r="J451" t="s">
        <v>27</v>
      </c>
      <c r="K451" t="s">
        <v>5137</v>
      </c>
      <c r="L451" t="s">
        <v>335</v>
      </c>
      <c r="M451">
        <v>37918</v>
      </c>
      <c r="N451" t="s">
        <v>30</v>
      </c>
      <c r="O451" t="s">
        <v>3928</v>
      </c>
      <c r="P451" t="s">
        <v>32</v>
      </c>
      <c r="Q451" t="s">
        <v>65</v>
      </c>
      <c r="R451" t="s">
        <v>3929</v>
      </c>
      <c r="S451">
        <v>32.952000000000005</v>
      </c>
      <c r="T451">
        <v>3</v>
      </c>
      <c r="U451">
        <v>0.2</v>
      </c>
      <c r="V451">
        <v>6.5903999999999989</v>
      </c>
    </row>
    <row r="452" spans="1:22">
      <c r="A452">
        <v>8340</v>
      </c>
      <c r="B452" t="s">
        <v>9968</v>
      </c>
      <c r="C452">
        <v>2014</v>
      </c>
      <c r="D452" s="16">
        <v>41743</v>
      </c>
      <c r="E452" s="16">
        <v>41747</v>
      </c>
      <c r="F452" t="s">
        <v>50</v>
      </c>
      <c r="G452" t="s">
        <v>3801</v>
      </c>
      <c r="H452" t="s">
        <v>3802</v>
      </c>
      <c r="I452" t="s">
        <v>41</v>
      </c>
      <c r="J452" t="s">
        <v>27</v>
      </c>
      <c r="K452" t="s">
        <v>1179</v>
      </c>
      <c r="L452" t="s">
        <v>43</v>
      </c>
      <c r="M452">
        <v>92345</v>
      </c>
      <c r="N452" t="s">
        <v>44</v>
      </c>
      <c r="O452" t="s">
        <v>4839</v>
      </c>
      <c r="P452" t="s">
        <v>32</v>
      </c>
      <c r="Q452" t="s">
        <v>36</v>
      </c>
      <c r="R452" t="s">
        <v>4840</v>
      </c>
      <c r="S452">
        <v>436.70400000000006</v>
      </c>
      <c r="T452">
        <v>6</v>
      </c>
      <c r="U452">
        <v>0.2</v>
      </c>
      <c r="V452">
        <v>-38.211600000000033</v>
      </c>
    </row>
    <row r="453" spans="1:22">
      <c r="A453">
        <v>8333</v>
      </c>
      <c r="B453" t="s">
        <v>9961</v>
      </c>
      <c r="C453">
        <v>2013</v>
      </c>
      <c r="D453" s="16">
        <v>41343</v>
      </c>
      <c r="E453" s="16">
        <v>41346</v>
      </c>
      <c r="F453" t="s">
        <v>188</v>
      </c>
      <c r="G453" t="s">
        <v>4361</v>
      </c>
      <c r="H453" t="s">
        <v>4362</v>
      </c>
      <c r="I453" t="s">
        <v>26</v>
      </c>
      <c r="J453" t="s">
        <v>27</v>
      </c>
      <c r="K453" t="s">
        <v>9962</v>
      </c>
      <c r="L453" t="s">
        <v>1245</v>
      </c>
      <c r="M453">
        <v>1810</v>
      </c>
      <c r="N453" t="s">
        <v>148</v>
      </c>
      <c r="O453" t="s">
        <v>1839</v>
      </c>
      <c r="P453" t="s">
        <v>32</v>
      </c>
      <c r="Q453" t="s">
        <v>36</v>
      </c>
      <c r="R453" t="s">
        <v>1840</v>
      </c>
      <c r="S453">
        <v>354.90000000000003</v>
      </c>
      <c r="T453">
        <v>5</v>
      </c>
      <c r="U453">
        <v>0</v>
      </c>
      <c r="V453">
        <v>88.725000000000023</v>
      </c>
    </row>
    <row r="454" spans="1:22">
      <c r="A454">
        <v>8314</v>
      </c>
      <c r="B454" t="s">
        <v>9949</v>
      </c>
      <c r="C454">
        <v>2011</v>
      </c>
      <c r="D454" s="16">
        <v>40736</v>
      </c>
      <c r="E454" s="16">
        <v>40740</v>
      </c>
      <c r="F454" t="s">
        <v>50</v>
      </c>
      <c r="G454" t="s">
        <v>3227</v>
      </c>
      <c r="H454" t="s">
        <v>3228</v>
      </c>
      <c r="I454" t="s">
        <v>102</v>
      </c>
      <c r="J454" t="s">
        <v>27</v>
      </c>
      <c r="K454" t="s">
        <v>7859</v>
      </c>
      <c r="L454" t="s">
        <v>104</v>
      </c>
      <c r="M454">
        <v>77573</v>
      </c>
      <c r="N454" t="s">
        <v>105</v>
      </c>
      <c r="O454" t="s">
        <v>3329</v>
      </c>
      <c r="P454" t="s">
        <v>32</v>
      </c>
      <c r="Q454" t="s">
        <v>36</v>
      </c>
      <c r="R454" t="s">
        <v>3330</v>
      </c>
      <c r="S454">
        <v>512.35799999999995</v>
      </c>
      <c r="T454">
        <v>3</v>
      </c>
      <c r="U454">
        <v>0.3</v>
      </c>
      <c r="V454">
        <v>-14.638799999999947</v>
      </c>
    </row>
    <row r="455" spans="1:22">
      <c r="A455">
        <v>454</v>
      </c>
      <c r="B455" t="s">
        <v>1573</v>
      </c>
      <c r="C455">
        <v>2014</v>
      </c>
      <c r="D455" s="16">
        <v>41933</v>
      </c>
      <c r="E455" s="16">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c r="A456">
        <v>8312</v>
      </c>
      <c r="B456" t="s">
        <v>9948</v>
      </c>
      <c r="C456">
        <v>2014</v>
      </c>
      <c r="D456" s="16">
        <v>41666</v>
      </c>
      <c r="E456" s="16">
        <v>41671</v>
      </c>
      <c r="F456" t="s">
        <v>50</v>
      </c>
      <c r="G456" t="s">
        <v>1842</v>
      </c>
      <c r="H456" t="s">
        <v>1843</v>
      </c>
      <c r="I456" t="s">
        <v>26</v>
      </c>
      <c r="J456" t="s">
        <v>27</v>
      </c>
      <c r="K456" t="s">
        <v>497</v>
      </c>
      <c r="L456" t="s">
        <v>1272</v>
      </c>
      <c r="M456">
        <v>31907</v>
      </c>
      <c r="N456" t="s">
        <v>30</v>
      </c>
      <c r="O456" t="s">
        <v>522</v>
      </c>
      <c r="P456" t="s">
        <v>32</v>
      </c>
      <c r="Q456" t="s">
        <v>65</v>
      </c>
      <c r="R456" t="s">
        <v>523</v>
      </c>
      <c r="S456">
        <v>62.72</v>
      </c>
      <c r="T456">
        <v>4</v>
      </c>
      <c r="U456">
        <v>0</v>
      </c>
      <c r="V456">
        <v>24.460799999999999</v>
      </c>
    </row>
    <row r="457" spans="1:22">
      <c r="A457">
        <v>8311</v>
      </c>
      <c r="B457" t="s">
        <v>9947</v>
      </c>
      <c r="C457">
        <v>2011</v>
      </c>
      <c r="D457" s="16">
        <v>40603</v>
      </c>
      <c r="E457" s="16">
        <v>40609</v>
      </c>
      <c r="F457" t="s">
        <v>50</v>
      </c>
      <c r="G457" t="s">
        <v>4625</v>
      </c>
      <c r="H457" t="s">
        <v>4626</v>
      </c>
      <c r="I457" t="s">
        <v>26</v>
      </c>
      <c r="J457" t="s">
        <v>27</v>
      </c>
      <c r="K457" t="s">
        <v>184</v>
      </c>
      <c r="L457" t="s">
        <v>104</v>
      </c>
      <c r="M457">
        <v>77036</v>
      </c>
      <c r="N457" t="s">
        <v>105</v>
      </c>
      <c r="O457" t="s">
        <v>5276</v>
      </c>
      <c r="P457" t="s">
        <v>32</v>
      </c>
      <c r="Q457" t="s">
        <v>56</v>
      </c>
      <c r="R457" t="s">
        <v>5277</v>
      </c>
      <c r="S457">
        <v>376.50899999999996</v>
      </c>
      <c r="T457">
        <v>3</v>
      </c>
      <c r="U457">
        <v>0.3</v>
      </c>
      <c r="V457">
        <v>-43.029600000000045</v>
      </c>
    </row>
    <row r="458" spans="1:22">
      <c r="A458">
        <v>457</v>
      </c>
      <c r="B458" t="s">
        <v>1582</v>
      </c>
      <c r="C458">
        <v>2011</v>
      </c>
      <c r="D458" s="16">
        <v>40587</v>
      </c>
      <c r="E458" s="16">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c r="A459">
        <v>458</v>
      </c>
      <c r="B459" t="s">
        <v>1587</v>
      </c>
      <c r="C459">
        <v>2013</v>
      </c>
      <c r="D459" s="16">
        <v>41544</v>
      </c>
      <c r="E459" s="16">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c r="A460">
        <v>8305</v>
      </c>
      <c r="B460" t="s">
        <v>9944</v>
      </c>
      <c r="C460">
        <v>2014</v>
      </c>
      <c r="D460" s="16">
        <v>41947</v>
      </c>
      <c r="E460" s="16">
        <v>41953</v>
      </c>
      <c r="F460" t="s">
        <v>50</v>
      </c>
      <c r="G460" t="s">
        <v>6472</v>
      </c>
      <c r="H460" t="s">
        <v>6473</v>
      </c>
      <c r="I460" t="s">
        <v>26</v>
      </c>
      <c r="J460" t="s">
        <v>27</v>
      </c>
      <c r="K460" t="s">
        <v>5954</v>
      </c>
      <c r="L460" t="s">
        <v>43</v>
      </c>
      <c r="M460">
        <v>93309</v>
      </c>
      <c r="N460" t="s">
        <v>44</v>
      </c>
      <c r="O460" t="s">
        <v>8316</v>
      </c>
      <c r="P460" t="s">
        <v>32</v>
      </c>
      <c r="Q460" t="s">
        <v>56</v>
      </c>
      <c r="R460" t="s">
        <v>8317</v>
      </c>
      <c r="S460">
        <v>486.36800000000005</v>
      </c>
      <c r="T460">
        <v>4</v>
      </c>
      <c r="U460">
        <v>0.2</v>
      </c>
      <c r="V460">
        <v>36.477600000000024</v>
      </c>
    </row>
    <row r="461" spans="1:22">
      <c r="A461">
        <v>8303</v>
      </c>
      <c r="B461" t="s">
        <v>9942</v>
      </c>
      <c r="C461">
        <v>2014</v>
      </c>
      <c r="D461" s="16">
        <v>41847</v>
      </c>
      <c r="E461" s="16">
        <v>41853</v>
      </c>
      <c r="F461" t="s">
        <v>50</v>
      </c>
      <c r="G461" t="s">
        <v>3658</v>
      </c>
      <c r="H461" t="s">
        <v>3659</v>
      </c>
      <c r="I461" t="s">
        <v>41</v>
      </c>
      <c r="J461" t="s">
        <v>27</v>
      </c>
      <c r="K461" t="s">
        <v>42</v>
      </c>
      <c r="L461" t="s">
        <v>43</v>
      </c>
      <c r="M461">
        <v>90036</v>
      </c>
      <c r="N461" t="s">
        <v>44</v>
      </c>
      <c r="O461" t="s">
        <v>2580</v>
      </c>
      <c r="P461" t="s">
        <v>32</v>
      </c>
      <c r="Q461" t="s">
        <v>36</v>
      </c>
      <c r="R461" t="s">
        <v>2581</v>
      </c>
      <c r="S461">
        <v>362.35199999999998</v>
      </c>
      <c r="T461">
        <v>3</v>
      </c>
      <c r="U461">
        <v>0.2</v>
      </c>
      <c r="V461">
        <v>45.293999999999954</v>
      </c>
    </row>
    <row r="462" spans="1:22">
      <c r="A462">
        <v>8298</v>
      </c>
      <c r="B462" t="s">
        <v>9939</v>
      </c>
      <c r="C462">
        <v>2012</v>
      </c>
      <c r="D462" s="16">
        <v>41095</v>
      </c>
      <c r="E462" s="16">
        <v>41101</v>
      </c>
      <c r="F462" t="s">
        <v>50</v>
      </c>
      <c r="G462" t="s">
        <v>2293</v>
      </c>
      <c r="H462" t="s">
        <v>2294</v>
      </c>
      <c r="I462" t="s">
        <v>41</v>
      </c>
      <c r="J462" t="s">
        <v>27</v>
      </c>
      <c r="K462" t="s">
        <v>467</v>
      </c>
      <c r="L462" t="s">
        <v>88</v>
      </c>
      <c r="M462">
        <v>28205</v>
      </c>
      <c r="N462" t="s">
        <v>30</v>
      </c>
      <c r="O462" t="s">
        <v>5753</v>
      </c>
      <c r="P462" t="s">
        <v>32</v>
      </c>
      <c r="Q462" t="s">
        <v>65</v>
      </c>
      <c r="R462" t="s">
        <v>5754</v>
      </c>
      <c r="S462">
        <v>4.9280000000000008</v>
      </c>
      <c r="T462">
        <v>2</v>
      </c>
      <c r="U462">
        <v>0.2</v>
      </c>
      <c r="V462">
        <v>0.73919999999999941</v>
      </c>
    </row>
    <row r="463" spans="1:22">
      <c r="A463">
        <v>8286</v>
      </c>
      <c r="B463" t="s">
        <v>9933</v>
      </c>
      <c r="C463">
        <v>2012</v>
      </c>
      <c r="D463" s="16">
        <v>41264</v>
      </c>
      <c r="E463" s="16">
        <v>41269</v>
      </c>
      <c r="F463" t="s">
        <v>23</v>
      </c>
      <c r="G463" t="s">
        <v>3758</v>
      </c>
      <c r="H463" t="s">
        <v>3759</v>
      </c>
      <c r="I463" t="s">
        <v>102</v>
      </c>
      <c r="J463" t="s">
        <v>27</v>
      </c>
      <c r="K463" t="s">
        <v>9306</v>
      </c>
      <c r="L463" t="s">
        <v>211</v>
      </c>
      <c r="M463">
        <v>60174</v>
      </c>
      <c r="N463" t="s">
        <v>105</v>
      </c>
      <c r="O463" t="s">
        <v>1875</v>
      </c>
      <c r="P463" t="s">
        <v>32</v>
      </c>
      <c r="Q463" t="s">
        <v>65</v>
      </c>
      <c r="R463" t="s">
        <v>1876</v>
      </c>
      <c r="S463">
        <v>51.756000000000007</v>
      </c>
      <c r="T463">
        <v>3</v>
      </c>
      <c r="U463">
        <v>0.6</v>
      </c>
      <c r="V463">
        <v>-33.641399999999997</v>
      </c>
    </row>
    <row r="464" spans="1:22">
      <c r="A464">
        <v>463</v>
      </c>
      <c r="B464" t="s">
        <v>1598</v>
      </c>
      <c r="C464">
        <v>2013</v>
      </c>
      <c r="D464" s="16">
        <v>41387</v>
      </c>
      <c r="E464" s="16">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c r="A465">
        <v>464</v>
      </c>
      <c r="B465" t="s">
        <v>1598</v>
      </c>
      <c r="C465">
        <v>2013</v>
      </c>
      <c r="D465" s="16">
        <v>41387</v>
      </c>
      <c r="E465" s="16">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c r="A466">
        <v>8282</v>
      </c>
      <c r="B466" t="s">
        <v>9932</v>
      </c>
      <c r="C466">
        <v>2014</v>
      </c>
      <c r="D466" s="16">
        <v>41769</v>
      </c>
      <c r="E466" s="16">
        <v>41770</v>
      </c>
      <c r="F466" t="s">
        <v>188</v>
      </c>
      <c r="G466" t="s">
        <v>1779</v>
      </c>
      <c r="H466" t="s">
        <v>1780</v>
      </c>
      <c r="I466" t="s">
        <v>41</v>
      </c>
      <c r="J466" t="s">
        <v>27</v>
      </c>
      <c r="K466" t="s">
        <v>1521</v>
      </c>
      <c r="L466" t="s">
        <v>88</v>
      </c>
      <c r="M466">
        <v>28540</v>
      </c>
      <c r="N466" t="s">
        <v>30</v>
      </c>
      <c r="O466" t="s">
        <v>3375</v>
      </c>
      <c r="P466" t="s">
        <v>32</v>
      </c>
      <c r="Q466" t="s">
        <v>36</v>
      </c>
      <c r="R466" t="s">
        <v>3376</v>
      </c>
      <c r="S466">
        <v>207</v>
      </c>
      <c r="T466">
        <v>3</v>
      </c>
      <c r="U466">
        <v>0.2</v>
      </c>
      <c r="V466">
        <v>25.874999999999972</v>
      </c>
    </row>
    <row r="467" spans="1:22">
      <c r="A467">
        <v>8273</v>
      </c>
      <c r="B467" t="s">
        <v>9926</v>
      </c>
      <c r="C467">
        <v>2013</v>
      </c>
      <c r="D467" s="16">
        <v>41568</v>
      </c>
      <c r="E467" s="16">
        <v>41573</v>
      </c>
      <c r="F467" t="s">
        <v>50</v>
      </c>
      <c r="G467" t="s">
        <v>4193</v>
      </c>
      <c r="H467" t="s">
        <v>4194</v>
      </c>
      <c r="I467" t="s">
        <v>41</v>
      </c>
      <c r="J467" t="s">
        <v>27</v>
      </c>
      <c r="K467" t="s">
        <v>9134</v>
      </c>
      <c r="L467" t="s">
        <v>43</v>
      </c>
      <c r="M467">
        <v>92020</v>
      </c>
      <c r="N467" t="s">
        <v>44</v>
      </c>
      <c r="O467" t="s">
        <v>7860</v>
      </c>
      <c r="P467" t="s">
        <v>32</v>
      </c>
      <c r="Q467" t="s">
        <v>36</v>
      </c>
      <c r="R467" t="s">
        <v>7861</v>
      </c>
      <c r="S467">
        <v>387.13600000000002</v>
      </c>
      <c r="T467">
        <v>4</v>
      </c>
      <c r="U467">
        <v>0.2</v>
      </c>
      <c r="V467">
        <v>4.8391999999999911</v>
      </c>
    </row>
    <row r="468" spans="1:22">
      <c r="A468">
        <v>8272</v>
      </c>
      <c r="B468" t="s">
        <v>9925</v>
      </c>
      <c r="C468">
        <v>2013</v>
      </c>
      <c r="D468" s="16">
        <v>41634</v>
      </c>
      <c r="E468" s="16">
        <v>41640</v>
      </c>
      <c r="F468" t="s">
        <v>50</v>
      </c>
      <c r="G468" t="s">
        <v>4798</v>
      </c>
      <c r="H468" t="s">
        <v>4799</v>
      </c>
      <c r="I468" t="s">
        <v>26</v>
      </c>
      <c r="J468" t="s">
        <v>27</v>
      </c>
      <c r="K468" t="s">
        <v>266</v>
      </c>
      <c r="L468" t="s">
        <v>267</v>
      </c>
      <c r="M468">
        <v>10009</v>
      </c>
      <c r="N468" t="s">
        <v>148</v>
      </c>
      <c r="O468" t="s">
        <v>1588</v>
      </c>
      <c r="P468" t="s">
        <v>32</v>
      </c>
      <c r="Q468" t="s">
        <v>36</v>
      </c>
      <c r="R468" t="s">
        <v>1589</v>
      </c>
      <c r="S468">
        <v>2563.056</v>
      </c>
      <c r="T468">
        <v>8</v>
      </c>
      <c r="U468">
        <v>0.1</v>
      </c>
      <c r="V468">
        <v>313.26239999999967</v>
      </c>
    </row>
    <row r="469" spans="1:22">
      <c r="A469">
        <v>468</v>
      </c>
      <c r="B469" t="s">
        <v>1609</v>
      </c>
      <c r="C469">
        <v>2012</v>
      </c>
      <c r="D469" s="16">
        <v>40925</v>
      </c>
      <c r="E469" s="16">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c r="A470">
        <v>469</v>
      </c>
      <c r="B470" t="s">
        <v>1613</v>
      </c>
      <c r="C470">
        <v>2014</v>
      </c>
      <c r="D470" s="16">
        <v>41730</v>
      </c>
      <c r="E470" s="16">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c r="A471">
        <v>8268</v>
      </c>
      <c r="B471" t="s">
        <v>9924</v>
      </c>
      <c r="C471">
        <v>2014</v>
      </c>
      <c r="D471" s="16">
        <v>41670</v>
      </c>
      <c r="E471" s="16">
        <v>41677</v>
      </c>
      <c r="F471" t="s">
        <v>50</v>
      </c>
      <c r="G471" t="s">
        <v>3647</v>
      </c>
      <c r="H471" t="s">
        <v>3648</v>
      </c>
      <c r="I471" t="s">
        <v>26</v>
      </c>
      <c r="J471" t="s">
        <v>27</v>
      </c>
      <c r="K471" t="s">
        <v>456</v>
      </c>
      <c r="L471" t="s">
        <v>211</v>
      </c>
      <c r="M471">
        <v>60505</v>
      </c>
      <c r="N471" t="s">
        <v>105</v>
      </c>
      <c r="O471" t="s">
        <v>6944</v>
      </c>
      <c r="P471" t="s">
        <v>32</v>
      </c>
      <c r="Q471" t="s">
        <v>56</v>
      </c>
      <c r="R471" t="s">
        <v>6945</v>
      </c>
      <c r="S471">
        <v>69.375</v>
      </c>
      <c r="T471">
        <v>1</v>
      </c>
      <c r="U471">
        <v>0.5</v>
      </c>
      <c r="V471">
        <v>-47.174999999999997</v>
      </c>
    </row>
    <row r="472" spans="1:22">
      <c r="A472">
        <v>8251</v>
      </c>
      <c r="B472" t="s">
        <v>9915</v>
      </c>
      <c r="C472">
        <v>2012</v>
      </c>
      <c r="D472" s="16">
        <v>40973</v>
      </c>
      <c r="E472" s="16">
        <v>40977</v>
      </c>
      <c r="F472" t="s">
        <v>23</v>
      </c>
      <c r="G472" t="s">
        <v>2757</v>
      </c>
      <c r="H472" t="s">
        <v>2758</v>
      </c>
      <c r="I472" t="s">
        <v>26</v>
      </c>
      <c r="J472" t="s">
        <v>27</v>
      </c>
      <c r="K472" t="s">
        <v>303</v>
      </c>
      <c r="L472" t="s">
        <v>211</v>
      </c>
      <c r="M472">
        <v>60653</v>
      </c>
      <c r="N472" t="s">
        <v>105</v>
      </c>
      <c r="O472" t="s">
        <v>1284</v>
      </c>
      <c r="P472" t="s">
        <v>32</v>
      </c>
      <c r="Q472" t="s">
        <v>65</v>
      </c>
      <c r="R472" t="s">
        <v>1285</v>
      </c>
      <c r="S472">
        <v>4.7119999999999997</v>
      </c>
      <c r="T472">
        <v>2</v>
      </c>
      <c r="U472">
        <v>0.6</v>
      </c>
      <c r="V472">
        <v>-1.8847999999999994</v>
      </c>
    </row>
    <row r="473" spans="1:22">
      <c r="A473">
        <v>8245</v>
      </c>
      <c r="B473" t="s">
        <v>9911</v>
      </c>
      <c r="C473">
        <v>2011</v>
      </c>
      <c r="D473" s="16">
        <v>40767</v>
      </c>
      <c r="E473" s="16">
        <v>40771</v>
      </c>
      <c r="F473" t="s">
        <v>50</v>
      </c>
      <c r="G473" t="s">
        <v>5008</v>
      </c>
      <c r="H473" t="s">
        <v>5009</v>
      </c>
      <c r="I473" t="s">
        <v>26</v>
      </c>
      <c r="J473" t="s">
        <v>27</v>
      </c>
      <c r="K473" t="s">
        <v>127</v>
      </c>
      <c r="L473" t="s">
        <v>43</v>
      </c>
      <c r="M473">
        <v>94122</v>
      </c>
      <c r="N473" t="s">
        <v>44</v>
      </c>
      <c r="O473" t="s">
        <v>4583</v>
      </c>
      <c r="P473" t="s">
        <v>32</v>
      </c>
      <c r="Q473" t="s">
        <v>65</v>
      </c>
      <c r="R473" t="s">
        <v>4584</v>
      </c>
      <c r="S473">
        <v>85.44</v>
      </c>
      <c r="T473">
        <v>3</v>
      </c>
      <c r="U473">
        <v>0</v>
      </c>
      <c r="V473">
        <v>31.612800000000004</v>
      </c>
    </row>
    <row r="474" spans="1:22">
      <c r="A474">
        <v>473</v>
      </c>
      <c r="B474" t="s">
        <v>1626</v>
      </c>
      <c r="C474">
        <v>2011</v>
      </c>
      <c r="D474" s="16">
        <v>40856</v>
      </c>
      <c r="E474" s="16">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c r="A475">
        <v>8241</v>
      </c>
      <c r="B475" t="s">
        <v>9909</v>
      </c>
      <c r="C475">
        <v>2014</v>
      </c>
      <c r="D475" s="16">
        <v>41933</v>
      </c>
      <c r="E475" s="16">
        <v>41933</v>
      </c>
      <c r="F475" t="s">
        <v>1290</v>
      </c>
      <c r="G475" t="s">
        <v>6375</v>
      </c>
      <c r="H475" t="s">
        <v>6376</v>
      </c>
      <c r="I475" t="s">
        <v>26</v>
      </c>
      <c r="J475" t="s">
        <v>27</v>
      </c>
      <c r="K475" t="s">
        <v>1521</v>
      </c>
      <c r="L475" t="s">
        <v>54</v>
      </c>
      <c r="M475">
        <v>32216</v>
      </c>
      <c r="N475" t="s">
        <v>30</v>
      </c>
      <c r="O475" t="s">
        <v>7407</v>
      </c>
      <c r="P475" t="s">
        <v>32</v>
      </c>
      <c r="Q475" t="s">
        <v>65</v>
      </c>
      <c r="R475" t="s">
        <v>7408</v>
      </c>
      <c r="S475">
        <v>43.936000000000007</v>
      </c>
      <c r="T475">
        <v>4</v>
      </c>
      <c r="U475">
        <v>0.2</v>
      </c>
      <c r="V475">
        <v>6.0411999999999964</v>
      </c>
    </row>
    <row r="476" spans="1:22">
      <c r="A476">
        <v>8237</v>
      </c>
      <c r="B476" t="s">
        <v>9908</v>
      </c>
      <c r="C476">
        <v>2014</v>
      </c>
      <c r="D476" s="16">
        <v>41761</v>
      </c>
      <c r="E476" s="16">
        <v>41766</v>
      </c>
      <c r="F476" t="s">
        <v>50</v>
      </c>
      <c r="G476" t="s">
        <v>1453</v>
      </c>
      <c r="H476" t="s">
        <v>1454</v>
      </c>
      <c r="I476" t="s">
        <v>26</v>
      </c>
      <c r="J476" t="s">
        <v>27</v>
      </c>
      <c r="K476" t="s">
        <v>1521</v>
      </c>
      <c r="L476" t="s">
        <v>54</v>
      </c>
      <c r="M476">
        <v>32216</v>
      </c>
      <c r="N476" t="s">
        <v>30</v>
      </c>
      <c r="O476" t="s">
        <v>1872</v>
      </c>
      <c r="P476" t="s">
        <v>32</v>
      </c>
      <c r="Q476" t="s">
        <v>36</v>
      </c>
      <c r="R476" t="s">
        <v>1873</v>
      </c>
      <c r="S476">
        <v>2803.92</v>
      </c>
      <c r="T476">
        <v>5</v>
      </c>
      <c r="U476">
        <v>0.2</v>
      </c>
      <c r="V476">
        <v>0</v>
      </c>
    </row>
    <row r="477" spans="1:22">
      <c r="A477">
        <v>8236</v>
      </c>
      <c r="B477" t="s">
        <v>9908</v>
      </c>
      <c r="C477">
        <v>2014</v>
      </c>
      <c r="D477" s="16">
        <v>41761</v>
      </c>
      <c r="E477" s="16">
        <v>41766</v>
      </c>
      <c r="F477" t="s">
        <v>50</v>
      </c>
      <c r="G477" t="s">
        <v>1453</v>
      </c>
      <c r="H477" t="s">
        <v>1454</v>
      </c>
      <c r="I477" t="s">
        <v>26</v>
      </c>
      <c r="J477" t="s">
        <v>27</v>
      </c>
      <c r="K477" t="s">
        <v>1521</v>
      </c>
      <c r="L477" t="s">
        <v>54</v>
      </c>
      <c r="M477">
        <v>32216</v>
      </c>
      <c r="N477" t="s">
        <v>30</v>
      </c>
      <c r="O477" t="s">
        <v>1601</v>
      </c>
      <c r="P477" t="s">
        <v>32</v>
      </c>
      <c r="Q477" t="s">
        <v>56</v>
      </c>
      <c r="R477" t="s">
        <v>1602</v>
      </c>
      <c r="S477">
        <v>933.26200000000006</v>
      </c>
      <c r="T477">
        <v>4</v>
      </c>
      <c r="U477">
        <v>0.45</v>
      </c>
      <c r="V477">
        <v>-458.14679999999998</v>
      </c>
    </row>
    <row r="478" spans="1:22">
      <c r="A478">
        <v>8232</v>
      </c>
      <c r="B478" t="s">
        <v>9906</v>
      </c>
      <c r="C478">
        <v>2013</v>
      </c>
      <c r="D478" s="16">
        <v>41456</v>
      </c>
      <c r="E478" s="16">
        <v>41458</v>
      </c>
      <c r="F478" t="s">
        <v>23</v>
      </c>
      <c r="G478" t="s">
        <v>536</v>
      </c>
      <c r="H478" t="s">
        <v>537</v>
      </c>
      <c r="I478" t="s">
        <v>26</v>
      </c>
      <c r="J478" t="s">
        <v>27</v>
      </c>
      <c r="K478" t="s">
        <v>7490</v>
      </c>
      <c r="L478" t="s">
        <v>1272</v>
      </c>
      <c r="M478">
        <v>30328</v>
      </c>
      <c r="N478" t="s">
        <v>30</v>
      </c>
      <c r="O478" t="s">
        <v>852</v>
      </c>
      <c r="P478" t="s">
        <v>32</v>
      </c>
      <c r="Q478" t="s">
        <v>33</v>
      </c>
      <c r="R478" t="s">
        <v>853</v>
      </c>
      <c r="S478">
        <v>1266.8599999999999</v>
      </c>
      <c r="T478">
        <v>7</v>
      </c>
      <c r="U478">
        <v>0</v>
      </c>
      <c r="V478">
        <v>291.37779999999987</v>
      </c>
    </row>
    <row r="479" spans="1:22">
      <c r="A479">
        <v>8228</v>
      </c>
      <c r="B479" t="s">
        <v>9905</v>
      </c>
      <c r="C479">
        <v>2013</v>
      </c>
      <c r="D479" s="16">
        <v>41369</v>
      </c>
      <c r="E479" s="16">
        <v>41373</v>
      </c>
      <c r="F479" t="s">
        <v>23</v>
      </c>
      <c r="G479" t="s">
        <v>5320</v>
      </c>
      <c r="H479" t="s">
        <v>5321</v>
      </c>
      <c r="I479" t="s">
        <v>102</v>
      </c>
      <c r="J479" t="s">
        <v>27</v>
      </c>
      <c r="K479" t="s">
        <v>276</v>
      </c>
      <c r="L479" t="s">
        <v>267</v>
      </c>
      <c r="M479">
        <v>12180</v>
      </c>
      <c r="N479" t="s">
        <v>148</v>
      </c>
      <c r="O479" t="s">
        <v>1858</v>
      </c>
      <c r="P479" t="s">
        <v>32</v>
      </c>
      <c r="Q479" t="s">
        <v>65</v>
      </c>
      <c r="R479" t="s">
        <v>1859</v>
      </c>
      <c r="S479">
        <v>82.64</v>
      </c>
      <c r="T479">
        <v>2</v>
      </c>
      <c r="U479">
        <v>0</v>
      </c>
      <c r="V479">
        <v>7.4376000000000033</v>
      </c>
    </row>
    <row r="480" spans="1:22">
      <c r="A480">
        <v>479</v>
      </c>
      <c r="B480" t="s">
        <v>1644</v>
      </c>
      <c r="C480">
        <v>2013</v>
      </c>
      <c r="D480" s="16">
        <v>41575</v>
      </c>
      <c r="E480" s="16">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c r="A481">
        <v>8219</v>
      </c>
      <c r="B481" t="s">
        <v>9899</v>
      </c>
      <c r="C481">
        <v>2011</v>
      </c>
      <c r="D481" s="16">
        <v>40819</v>
      </c>
      <c r="E481" s="16">
        <v>40823</v>
      </c>
      <c r="F481" t="s">
        <v>50</v>
      </c>
      <c r="G481" t="s">
        <v>6692</v>
      </c>
      <c r="H481" t="s">
        <v>6693</v>
      </c>
      <c r="I481" t="s">
        <v>26</v>
      </c>
      <c r="J481" t="s">
        <v>27</v>
      </c>
      <c r="K481" t="s">
        <v>815</v>
      </c>
      <c r="L481" t="s">
        <v>104</v>
      </c>
      <c r="M481">
        <v>75217</v>
      </c>
      <c r="N481" t="s">
        <v>105</v>
      </c>
      <c r="O481" t="s">
        <v>4356</v>
      </c>
      <c r="P481" t="s">
        <v>32</v>
      </c>
      <c r="Q481" t="s">
        <v>65</v>
      </c>
      <c r="R481" t="s">
        <v>4357</v>
      </c>
      <c r="S481">
        <v>31.776000000000003</v>
      </c>
      <c r="T481">
        <v>3</v>
      </c>
      <c r="U481">
        <v>0.6</v>
      </c>
      <c r="V481">
        <v>-19.065600000000007</v>
      </c>
    </row>
    <row r="482" spans="1:22">
      <c r="A482">
        <v>8212</v>
      </c>
      <c r="B482" t="s">
        <v>9895</v>
      </c>
      <c r="C482">
        <v>2013</v>
      </c>
      <c r="D482" s="16">
        <v>41586</v>
      </c>
      <c r="E482" s="16">
        <v>41591</v>
      </c>
      <c r="F482" t="s">
        <v>50</v>
      </c>
      <c r="G482" t="s">
        <v>2225</v>
      </c>
      <c r="H482" t="s">
        <v>2226</v>
      </c>
      <c r="I482" t="s">
        <v>26</v>
      </c>
      <c r="J482" t="s">
        <v>27</v>
      </c>
      <c r="K482" t="s">
        <v>815</v>
      </c>
      <c r="L482" t="s">
        <v>104</v>
      </c>
      <c r="M482">
        <v>75220</v>
      </c>
      <c r="N482" t="s">
        <v>105</v>
      </c>
      <c r="O482" t="s">
        <v>9896</v>
      </c>
      <c r="P482" t="s">
        <v>32</v>
      </c>
      <c r="Q482" t="s">
        <v>65</v>
      </c>
      <c r="R482" t="s">
        <v>9897</v>
      </c>
      <c r="S482">
        <v>44.460000000000008</v>
      </c>
      <c r="T482">
        <v>5</v>
      </c>
      <c r="U482">
        <v>0.6</v>
      </c>
      <c r="V482">
        <v>-17.783999999999992</v>
      </c>
    </row>
    <row r="483" spans="1:22">
      <c r="A483">
        <v>8207</v>
      </c>
      <c r="B483" t="s">
        <v>9892</v>
      </c>
      <c r="C483">
        <v>2012</v>
      </c>
      <c r="D483" s="16">
        <v>41025</v>
      </c>
      <c r="E483" s="16">
        <v>41029</v>
      </c>
      <c r="F483" t="s">
        <v>50</v>
      </c>
      <c r="G483" t="s">
        <v>1674</v>
      </c>
      <c r="H483" t="s">
        <v>1675</v>
      </c>
      <c r="I483" t="s">
        <v>26</v>
      </c>
      <c r="J483" t="s">
        <v>27</v>
      </c>
      <c r="K483" t="s">
        <v>7420</v>
      </c>
      <c r="L483" t="s">
        <v>54</v>
      </c>
      <c r="M483">
        <v>32114</v>
      </c>
      <c r="N483" t="s">
        <v>30</v>
      </c>
      <c r="O483" t="s">
        <v>55</v>
      </c>
      <c r="P483" t="s">
        <v>32</v>
      </c>
      <c r="Q483" t="s">
        <v>56</v>
      </c>
      <c r="R483" t="s">
        <v>57</v>
      </c>
      <c r="S483">
        <v>191.5155</v>
      </c>
      <c r="T483">
        <v>1</v>
      </c>
      <c r="U483">
        <v>0.45</v>
      </c>
      <c r="V483">
        <v>-76.606200000000001</v>
      </c>
    </row>
    <row r="484" spans="1:22">
      <c r="A484">
        <v>8206</v>
      </c>
      <c r="B484" t="s">
        <v>9891</v>
      </c>
      <c r="C484">
        <v>2012</v>
      </c>
      <c r="D484" s="16">
        <v>41221</v>
      </c>
      <c r="E484" s="16">
        <v>41221</v>
      </c>
      <c r="F484" t="s">
        <v>1290</v>
      </c>
      <c r="G484" t="s">
        <v>3939</v>
      </c>
      <c r="H484" t="s">
        <v>3940</v>
      </c>
      <c r="I484" t="s">
        <v>41</v>
      </c>
      <c r="J484" t="s">
        <v>27</v>
      </c>
      <c r="K484" t="s">
        <v>266</v>
      </c>
      <c r="L484" t="s">
        <v>267</v>
      </c>
      <c r="M484">
        <v>10024</v>
      </c>
      <c r="N484" t="s">
        <v>148</v>
      </c>
      <c r="O484" t="s">
        <v>2436</v>
      </c>
      <c r="P484" t="s">
        <v>32</v>
      </c>
      <c r="Q484" t="s">
        <v>36</v>
      </c>
      <c r="R484" t="s">
        <v>2437</v>
      </c>
      <c r="S484">
        <v>577.76400000000001</v>
      </c>
      <c r="T484">
        <v>2</v>
      </c>
      <c r="U484">
        <v>0.1</v>
      </c>
      <c r="V484">
        <v>115.5528</v>
      </c>
    </row>
    <row r="485" spans="1:22">
      <c r="A485">
        <v>8204</v>
      </c>
      <c r="B485" t="s">
        <v>9891</v>
      </c>
      <c r="C485">
        <v>2012</v>
      </c>
      <c r="D485" s="16">
        <v>41221</v>
      </c>
      <c r="E485" s="16">
        <v>41221</v>
      </c>
      <c r="F485" t="s">
        <v>1290</v>
      </c>
      <c r="G485" t="s">
        <v>3939</v>
      </c>
      <c r="H485" t="s">
        <v>3940</v>
      </c>
      <c r="I485" t="s">
        <v>41</v>
      </c>
      <c r="J485" t="s">
        <v>27</v>
      </c>
      <c r="K485" t="s">
        <v>266</v>
      </c>
      <c r="L485" t="s">
        <v>267</v>
      </c>
      <c r="M485">
        <v>10024</v>
      </c>
      <c r="N485" t="s">
        <v>148</v>
      </c>
      <c r="O485" t="s">
        <v>9105</v>
      </c>
      <c r="P485" t="s">
        <v>32</v>
      </c>
      <c r="Q485" t="s">
        <v>65</v>
      </c>
      <c r="R485" t="s">
        <v>9106</v>
      </c>
      <c r="S485">
        <v>11.82</v>
      </c>
      <c r="T485">
        <v>3</v>
      </c>
      <c r="U485">
        <v>0</v>
      </c>
      <c r="V485">
        <v>4.7279999999999998</v>
      </c>
    </row>
    <row r="486" spans="1:22">
      <c r="A486">
        <v>8195</v>
      </c>
      <c r="B486" t="s">
        <v>9887</v>
      </c>
      <c r="C486">
        <v>2012</v>
      </c>
      <c r="D486" s="16">
        <v>41243</v>
      </c>
      <c r="E486" s="16">
        <v>41246</v>
      </c>
      <c r="F486" t="s">
        <v>188</v>
      </c>
      <c r="G486" t="s">
        <v>1990</v>
      </c>
      <c r="H486" t="s">
        <v>1991</v>
      </c>
      <c r="I486" t="s">
        <v>26</v>
      </c>
      <c r="J486" t="s">
        <v>27</v>
      </c>
      <c r="K486" t="s">
        <v>373</v>
      </c>
      <c r="L486" t="s">
        <v>88</v>
      </c>
      <c r="M486">
        <v>27707</v>
      </c>
      <c r="N486" t="s">
        <v>30</v>
      </c>
      <c r="O486" t="s">
        <v>920</v>
      </c>
      <c r="P486" t="s">
        <v>32</v>
      </c>
      <c r="Q486" t="s">
        <v>65</v>
      </c>
      <c r="R486" t="s">
        <v>921</v>
      </c>
      <c r="S486">
        <v>335.74400000000003</v>
      </c>
      <c r="T486">
        <v>2</v>
      </c>
      <c r="U486">
        <v>0.2</v>
      </c>
      <c r="V486">
        <v>25.180800000000005</v>
      </c>
    </row>
    <row r="487" spans="1:22">
      <c r="A487">
        <v>486</v>
      </c>
      <c r="B487" t="s">
        <v>1664</v>
      </c>
      <c r="C487">
        <v>2014</v>
      </c>
      <c r="D487" s="16">
        <v>41801</v>
      </c>
      <c r="E487" s="16">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c r="A488">
        <v>8192</v>
      </c>
      <c r="B488" t="s">
        <v>9886</v>
      </c>
      <c r="C488">
        <v>2014</v>
      </c>
      <c r="D488" s="16">
        <v>41961</v>
      </c>
      <c r="E488" s="16">
        <v>41965</v>
      </c>
      <c r="F488" t="s">
        <v>50</v>
      </c>
      <c r="G488" t="s">
        <v>6045</v>
      </c>
      <c r="H488" t="s">
        <v>6046</v>
      </c>
      <c r="I488" t="s">
        <v>26</v>
      </c>
      <c r="J488" t="s">
        <v>27</v>
      </c>
      <c r="K488" t="s">
        <v>266</v>
      </c>
      <c r="L488" t="s">
        <v>267</v>
      </c>
      <c r="M488">
        <v>10011</v>
      </c>
      <c r="N488" t="s">
        <v>148</v>
      </c>
      <c r="O488" t="s">
        <v>1082</v>
      </c>
      <c r="P488" t="s">
        <v>32</v>
      </c>
      <c r="Q488" t="s">
        <v>65</v>
      </c>
      <c r="R488" t="s">
        <v>1083</v>
      </c>
      <c r="S488">
        <v>187.76</v>
      </c>
      <c r="T488">
        <v>4</v>
      </c>
      <c r="U488">
        <v>0</v>
      </c>
      <c r="V488">
        <v>76.9816</v>
      </c>
    </row>
    <row r="489" spans="1:22">
      <c r="A489">
        <v>8187</v>
      </c>
      <c r="B489" t="s">
        <v>9883</v>
      </c>
      <c r="C489">
        <v>2012</v>
      </c>
      <c r="D489" s="16">
        <v>41165</v>
      </c>
      <c r="E489" s="16">
        <v>41169</v>
      </c>
      <c r="F489" t="s">
        <v>23</v>
      </c>
      <c r="G489" t="s">
        <v>1308</v>
      </c>
      <c r="H489" t="s">
        <v>1309</v>
      </c>
      <c r="I489" t="s">
        <v>26</v>
      </c>
      <c r="J489" t="s">
        <v>27</v>
      </c>
      <c r="K489" t="s">
        <v>303</v>
      </c>
      <c r="L489" t="s">
        <v>211</v>
      </c>
      <c r="M489">
        <v>60623</v>
      </c>
      <c r="N489" t="s">
        <v>105</v>
      </c>
      <c r="O489" t="s">
        <v>701</v>
      </c>
      <c r="P489" t="s">
        <v>32</v>
      </c>
      <c r="Q489" t="s">
        <v>36</v>
      </c>
      <c r="R489" t="s">
        <v>702</v>
      </c>
      <c r="S489">
        <v>170.072</v>
      </c>
      <c r="T489">
        <v>4</v>
      </c>
      <c r="U489">
        <v>0.3</v>
      </c>
      <c r="V489">
        <v>-12.147999999999996</v>
      </c>
    </row>
    <row r="490" spans="1:22">
      <c r="A490">
        <v>8184</v>
      </c>
      <c r="B490" t="s">
        <v>9881</v>
      </c>
      <c r="C490">
        <v>2014</v>
      </c>
      <c r="D490" s="16">
        <v>41778</v>
      </c>
      <c r="E490" s="16">
        <v>41782</v>
      </c>
      <c r="F490" t="s">
        <v>50</v>
      </c>
      <c r="G490" t="s">
        <v>5335</v>
      </c>
      <c r="H490" t="s">
        <v>5336</v>
      </c>
      <c r="I490" t="s">
        <v>41</v>
      </c>
      <c r="J490" t="s">
        <v>27</v>
      </c>
      <c r="K490" t="s">
        <v>303</v>
      </c>
      <c r="L490" t="s">
        <v>211</v>
      </c>
      <c r="M490">
        <v>60653</v>
      </c>
      <c r="N490" t="s">
        <v>105</v>
      </c>
      <c r="O490" t="s">
        <v>1134</v>
      </c>
      <c r="P490" t="s">
        <v>32</v>
      </c>
      <c r="Q490" t="s">
        <v>65</v>
      </c>
      <c r="R490" t="s">
        <v>1135</v>
      </c>
      <c r="S490">
        <v>1.8920000000000003</v>
      </c>
      <c r="T490">
        <v>1</v>
      </c>
      <c r="U490">
        <v>0.6</v>
      </c>
      <c r="V490">
        <v>-0.99329999999999963</v>
      </c>
    </row>
    <row r="491" spans="1:22">
      <c r="A491">
        <v>8183</v>
      </c>
      <c r="B491" t="s">
        <v>9881</v>
      </c>
      <c r="C491">
        <v>2014</v>
      </c>
      <c r="D491" s="16">
        <v>41778</v>
      </c>
      <c r="E491" s="16">
        <v>41782</v>
      </c>
      <c r="F491" t="s">
        <v>50</v>
      </c>
      <c r="G491" t="s">
        <v>5335</v>
      </c>
      <c r="H491" t="s">
        <v>5336</v>
      </c>
      <c r="I491" t="s">
        <v>41</v>
      </c>
      <c r="J491" t="s">
        <v>27</v>
      </c>
      <c r="K491" t="s">
        <v>303</v>
      </c>
      <c r="L491" t="s">
        <v>211</v>
      </c>
      <c r="M491">
        <v>60653</v>
      </c>
      <c r="N491" t="s">
        <v>105</v>
      </c>
      <c r="O491" t="s">
        <v>4628</v>
      </c>
      <c r="P491" t="s">
        <v>32</v>
      </c>
      <c r="Q491" t="s">
        <v>65</v>
      </c>
      <c r="R491" t="s">
        <v>4629</v>
      </c>
      <c r="S491">
        <v>22.608000000000001</v>
      </c>
      <c r="T491">
        <v>3</v>
      </c>
      <c r="U491">
        <v>0.6</v>
      </c>
      <c r="V491">
        <v>-10.173599999999997</v>
      </c>
    </row>
    <row r="492" spans="1:22">
      <c r="A492">
        <v>8181</v>
      </c>
      <c r="B492" t="s">
        <v>9880</v>
      </c>
      <c r="C492">
        <v>2012</v>
      </c>
      <c r="D492" s="16">
        <v>41234</v>
      </c>
      <c r="E492" s="16">
        <v>41238</v>
      </c>
      <c r="F492" t="s">
        <v>50</v>
      </c>
      <c r="G492" t="s">
        <v>7946</v>
      </c>
      <c r="H492" t="s">
        <v>7947</v>
      </c>
      <c r="I492" t="s">
        <v>26</v>
      </c>
      <c r="J492" t="s">
        <v>27</v>
      </c>
      <c r="K492" t="s">
        <v>146</v>
      </c>
      <c r="L492" t="s">
        <v>147</v>
      </c>
      <c r="M492">
        <v>19120</v>
      </c>
      <c r="N492" t="s">
        <v>148</v>
      </c>
      <c r="O492" t="s">
        <v>3804</v>
      </c>
      <c r="P492" t="s">
        <v>32</v>
      </c>
      <c r="Q492" t="s">
        <v>56</v>
      </c>
      <c r="R492" t="s">
        <v>3805</v>
      </c>
      <c r="S492">
        <v>1252.704</v>
      </c>
      <c r="T492">
        <v>8</v>
      </c>
      <c r="U492">
        <v>0.4</v>
      </c>
      <c r="V492">
        <v>-480.20320000000027</v>
      </c>
    </row>
    <row r="493" spans="1:22">
      <c r="A493">
        <v>8180</v>
      </c>
      <c r="B493" t="s">
        <v>9879</v>
      </c>
      <c r="C493">
        <v>2012</v>
      </c>
      <c r="D493" s="16">
        <v>41123</v>
      </c>
      <c r="E493" s="16">
        <v>41127</v>
      </c>
      <c r="F493" t="s">
        <v>50</v>
      </c>
      <c r="G493" t="s">
        <v>1835</v>
      </c>
      <c r="H493" t="s">
        <v>1836</v>
      </c>
      <c r="I493" t="s">
        <v>26</v>
      </c>
      <c r="J493" t="s">
        <v>27</v>
      </c>
      <c r="K493" t="s">
        <v>318</v>
      </c>
      <c r="L493" t="s">
        <v>420</v>
      </c>
      <c r="M493">
        <v>97477</v>
      </c>
      <c r="N493" t="s">
        <v>44</v>
      </c>
      <c r="O493" t="s">
        <v>6944</v>
      </c>
      <c r="P493" t="s">
        <v>32</v>
      </c>
      <c r="Q493" t="s">
        <v>56</v>
      </c>
      <c r="R493" t="s">
        <v>6945</v>
      </c>
      <c r="S493">
        <v>277.5</v>
      </c>
      <c r="T493">
        <v>4</v>
      </c>
      <c r="U493">
        <v>0.5</v>
      </c>
      <c r="V493">
        <v>-188.7</v>
      </c>
    </row>
    <row r="494" spans="1:22">
      <c r="A494">
        <v>8170</v>
      </c>
      <c r="B494" t="s">
        <v>9870</v>
      </c>
      <c r="C494">
        <v>2014</v>
      </c>
      <c r="D494" s="16">
        <v>41950</v>
      </c>
      <c r="E494" s="16">
        <v>41957</v>
      </c>
      <c r="F494" t="s">
        <v>50</v>
      </c>
      <c r="G494" t="s">
        <v>1249</v>
      </c>
      <c r="H494" t="s">
        <v>1250</v>
      </c>
      <c r="I494" t="s">
        <v>102</v>
      </c>
      <c r="J494" t="s">
        <v>27</v>
      </c>
      <c r="K494" t="s">
        <v>95</v>
      </c>
      <c r="L494" t="s">
        <v>96</v>
      </c>
      <c r="M494">
        <v>98105</v>
      </c>
      <c r="N494" t="s">
        <v>44</v>
      </c>
      <c r="O494" t="s">
        <v>1195</v>
      </c>
      <c r="P494" t="s">
        <v>32</v>
      </c>
      <c r="Q494" t="s">
        <v>36</v>
      </c>
      <c r="R494" t="s">
        <v>1196</v>
      </c>
      <c r="S494">
        <v>449.56800000000004</v>
      </c>
      <c r="T494">
        <v>2</v>
      </c>
      <c r="U494">
        <v>0.2</v>
      </c>
      <c r="V494">
        <v>-73.054800000000071</v>
      </c>
    </row>
    <row r="495" spans="1:22">
      <c r="A495">
        <v>8169</v>
      </c>
      <c r="B495" t="s">
        <v>9870</v>
      </c>
      <c r="C495">
        <v>2014</v>
      </c>
      <c r="D495" s="16">
        <v>41950</v>
      </c>
      <c r="E495" s="16">
        <v>41957</v>
      </c>
      <c r="F495" t="s">
        <v>50</v>
      </c>
      <c r="G495" t="s">
        <v>1249</v>
      </c>
      <c r="H495" t="s">
        <v>1250</v>
      </c>
      <c r="I495" t="s">
        <v>102</v>
      </c>
      <c r="J495" t="s">
        <v>27</v>
      </c>
      <c r="K495" t="s">
        <v>95</v>
      </c>
      <c r="L495" t="s">
        <v>96</v>
      </c>
      <c r="M495">
        <v>98105</v>
      </c>
      <c r="N495" t="s">
        <v>44</v>
      </c>
      <c r="O495" t="s">
        <v>1225</v>
      </c>
      <c r="P495" t="s">
        <v>32</v>
      </c>
      <c r="Q495" t="s">
        <v>56</v>
      </c>
      <c r="R495" t="s">
        <v>1226</v>
      </c>
      <c r="S495">
        <v>2036.8600000000001</v>
      </c>
      <c r="T495">
        <v>7</v>
      </c>
      <c r="U495">
        <v>0</v>
      </c>
      <c r="V495">
        <v>366.63479999999993</v>
      </c>
    </row>
    <row r="496" spans="1:22">
      <c r="A496">
        <v>495</v>
      </c>
      <c r="B496" t="s">
        <v>1698</v>
      </c>
      <c r="C496">
        <v>2013</v>
      </c>
      <c r="D496" s="16">
        <v>41352</v>
      </c>
      <c r="E496" s="1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c r="A497">
        <v>8168</v>
      </c>
      <c r="B497" t="s">
        <v>9869</v>
      </c>
      <c r="C497">
        <v>2013</v>
      </c>
      <c r="D497" s="16">
        <v>41487</v>
      </c>
      <c r="E497" s="16">
        <v>41492</v>
      </c>
      <c r="F497" t="s">
        <v>50</v>
      </c>
      <c r="G497" t="s">
        <v>6638</v>
      </c>
      <c r="H497" t="s">
        <v>6639</v>
      </c>
      <c r="I497" t="s">
        <v>41</v>
      </c>
      <c r="J497" t="s">
        <v>27</v>
      </c>
      <c r="K497" t="s">
        <v>127</v>
      </c>
      <c r="L497" t="s">
        <v>43</v>
      </c>
      <c r="M497">
        <v>94122</v>
      </c>
      <c r="N497" t="s">
        <v>44</v>
      </c>
      <c r="O497" t="s">
        <v>2268</v>
      </c>
      <c r="P497" t="s">
        <v>32</v>
      </c>
      <c r="Q497" t="s">
        <v>56</v>
      </c>
      <c r="R497" t="s">
        <v>2269</v>
      </c>
      <c r="S497">
        <v>863.12800000000004</v>
      </c>
      <c r="T497">
        <v>7</v>
      </c>
      <c r="U497">
        <v>0.2</v>
      </c>
      <c r="V497">
        <v>-32.367300000000085</v>
      </c>
    </row>
    <row r="498" spans="1:22">
      <c r="A498">
        <v>8167</v>
      </c>
      <c r="B498" t="s">
        <v>9868</v>
      </c>
      <c r="C498">
        <v>2012</v>
      </c>
      <c r="D498" s="16">
        <v>41215</v>
      </c>
      <c r="E498" s="16">
        <v>41219</v>
      </c>
      <c r="F498" t="s">
        <v>50</v>
      </c>
      <c r="G498" t="s">
        <v>2474</v>
      </c>
      <c r="H498" t="s">
        <v>2475</v>
      </c>
      <c r="I498" t="s">
        <v>26</v>
      </c>
      <c r="J498" t="s">
        <v>27</v>
      </c>
      <c r="K498" t="s">
        <v>947</v>
      </c>
      <c r="L498" t="s">
        <v>43</v>
      </c>
      <c r="M498">
        <v>92105</v>
      </c>
      <c r="N498" t="s">
        <v>44</v>
      </c>
      <c r="O498" t="s">
        <v>5658</v>
      </c>
      <c r="P498" t="s">
        <v>32</v>
      </c>
      <c r="Q498" t="s">
        <v>33</v>
      </c>
      <c r="R498" t="s">
        <v>5659</v>
      </c>
      <c r="S498">
        <v>512.49900000000002</v>
      </c>
      <c r="T498">
        <v>3</v>
      </c>
      <c r="U498">
        <v>0.15</v>
      </c>
      <c r="V498">
        <v>-30.147000000000048</v>
      </c>
    </row>
    <row r="499" spans="1:22">
      <c r="A499">
        <v>498</v>
      </c>
      <c r="B499" t="s">
        <v>1710</v>
      </c>
      <c r="C499">
        <v>2013</v>
      </c>
      <c r="D499" s="16">
        <v>41481</v>
      </c>
      <c r="E499" s="16">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c r="A500">
        <v>499</v>
      </c>
      <c r="B500" t="s">
        <v>1710</v>
      </c>
      <c r="C500">
        <v>2013</v>
      </c>
      <c r="D500" s="16">
        <v>41481</v>
      </c>
      <c r="E500" s="16">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c r="A501">
        <v>500</v>
      </c>
      <c r="B501" t="s">
        <v>1710</v>
      </c>
      <c r="C501">
        <v>2013</v>
      </c>
      <c r="D501" s="16">
        <v>41481</v>
      </c>
      <c r="E501" s="16">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c r="A502">
        <v>8164</v>
      </c>
      <c r="B502" t="s">
        <v>9868</v>
      </c>
      <c r="C502">
        <v>2012</v>
      </c>
      <c r="D502" s="16">
        <v>41215</v>
      </c>
      <c r="E502" s="16">
        <v>41219</v>
      </c>
      <c r="F502" t="s">
        <v>50</v>
      </c>
      <c r="G502" t="s">
        <v>2474</v>
      </c>
      <c r="H502" t="s">
        <v>2475</v>
      </c>
      <c r="I502" t="s">
        <v>26</v>
      </c>
      <c r="J502" t="s">
        <v>27</v>
      </c>
      <c r="K502" t="s">
        <v>947</v>
      </c>
      <c r="L502" t="s">
        <v>43</v>
      </c>
      <c r="M502">
        <v>92105</v>
      </c>
      <c r="N502" t="s">
        <v>44</v>
      </c>
      <c r="O502" t="s">
        <v>5654</v>
      </c>
      <c r="P502" t="s">
        <v>32</v>
      </c>
      <c r="Q502" t="s">
        <v>65</v>
      </c>
      <c r="R502" t="s">
        <v>5655</v>
      </c>
      <c r="S502">
        <v>96.960000000000008</v>
      </c>
      <c r="T502">
        <v>6</v>
      </c>
      <c r="U502">
        <v>0</v>
      </c>
      <c r="V502">
        <v>33.935999999999993</v>
      </c>
    </row>
    <row r="503" spans="1:22">
      <c r="A503">
        <v>8161</v>
      </c>
      <c r="B503" t="s">
        <v>9866</v>
      </c>
      <c r="C503">
        <v>2013</v>
      </c>
      <c r="D503" s="16">
        <v>41321</v>
      </c>
      <c r="E503" s="16">
        <v>41325</v>
      </c>
      <c r="F503" t="s">
        <v>50</v>
      </c>
      <c r="G503" t="s">
        <v>4011</v>
      </c>
      <c r="H503" t="s">
        <v>4012</v>
      </c>
      <c r="I503" t="s">
        <v>26</v>
      </c>
      <c r="J503" t="s">
        <v>27</v>
      </c>
      <c r="K503" t="s">
        <v>1093</v>
      </c>
      <c r="L503" t="s">
        <v>788</v>
      </c>
      <c r="M503">
        <v>7109</v>
      </c>
      <c r="N503" t="s">
        <v>148</v>
      </c>
      <c r="O503" t="s">
        <v>8382</v>
      </c>
      <c r="P503" t="s">
        <v>32</v>
      </c>
      <c r="Q503" t="s">
        <v>36</v>
      </c>
      <c r="R503" t="s">
        <v>8383</v>
      </c>
      <c r="S503">
        <v>227.96</v>
      </c>
      <c r="T503">
        <v>2</v>
      </c>
      <c r="U503">
        <v>0</v>
      </c>
      <c r="V503">
        <v>36.473600000000005</v>
      </c>
    </row>
    <row r="504" spans="1:22">
      <c r="A504">
        <v>503</v>
      </c>
      <c r="B504" t="s">
        <v>1718</v>
      </c>
      <c r="C504">
        <v>2013</v>
      </c>
      <c r="D504" s="16">
        <v>41425</v>
      </c>
      <c r="E504" s="16">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c r="A505">
        <v>8157</v>
      </c>
      <c r="B505" t="s">
        <v>9862</v>
      </c>
      <c r="C505">
        <v>2013</v>
      </c>
      <c r="D505" s="16">
        <v>41552</v>
      </c>
      <c r="E505" s="16">
        <v>41557</v>
      </c>
      <c r="F505" t="s">
        <v>50</v>
      </c>
      <c r="G505" t="s">
        <v>1984</v>
      </c>
      <c r="H505" t="s">
        <v>1985</v>
      </c>
      <c r="I505" t="s">
        <v>26</v>
      </c>
      <c r="J505" t="s">
        <v>27</v>
      </c>
      <c r="K505" t="s">
        <v>4492</v>
      </c>
      <c r="L505" t="s">
        <v>2735</v>
      </c>
      <c r="M505">
        <v>21215</v>
      </c>
      <c r="N505" t="s">
        <v>148</v>
      </c>
      <c r="O505" t="s">
        <v>3817</v>
      </c>
      <c r="P505" t="s">
        <v>32</v>
      </c>
      <c r="Q505" t="s">
        <v>56</v>
      </c>
      <c r="R505" t="s">
        <v>3818</v>
      </c>
      <c r="S505">
        <v>239.37199999999996</v>
      </c>
      <c r="T505">
        <v>2</v>
      </c>
      <c r="U505">
        <v>0.3</v>
      </c>
      <c r="V505">
        <v>-23.93719999999999</v>
      </c>
    </row>
    <row r="506" spans="1:22">
      <c r="A506">
        <v>8151</v>
      </c>
      <c r="B506" t="s">
        <v>9858</v>
      </c>
      <c r="C506">
        <v>2011</v>
      </c>
      <c r="D506" s="16">
        <v>40570</v>
      </c>
      <c r="E506" s="16">
        <v>40573</v>
      </c>
      <c r="F506" t="s">
        <v>188</v>
      </c>
      <c r="G506" t="s">
        <v>6012</v>
      </c>
      <c r="H506" t="s">
        <v>6013</v>
      </c>
      <c r="I506" t="s">
        <v>41</v>
      </c>
      <c r="J506" t="s">
        <v>27</v>
      </c>
      <c r="K506" t="s">
        <v>9859</v>
      </c>
      <c r="L506" t="s">
        <v>5326</v>
      </c>
      <c r="M506">
        <v>57701</v>
      </c>
      <c r="N506" t="s">
        <v>105</v>
      </c>
      <c r="O506" t="s">
        <v>2462</v>
      </c>
      <c r="P506" t="s">
        <v>32</v>
      </c>
      <c r="Q506" t="s">
        <v>33</v>
      </c>
      <c r="R506" t="s">
        <v>2463</v>
      </c>
      <c r="S506">
        <v>141.96</v>
      </c>
      <c r="T506">
        <v>2</v>
      </c>
      <c r="U506">
        <v>0</v>
      </c>
      <c r="V506">
        <v>39.748800000000003</v>
      </c>
    </row>
    <row r="507" spans="1:22">
      <c r="A507">
        <v>8144</v>
      </c>
      <c r="B507" t="s">
        <v>9854</v>
      </c>
      <c r="C507">
        <v>2013</v>
      </c>
      <c r="D507" s="16">
        <v>41310</v>
      </c>
      <c r="E507" s="16">
        <v>41315</v>
      </c>
      <c r="F507" t="s">
        <v>50</v>
      </c>
      <c r="G507" t="s">
        <v>5492</v>
      </c>
      <c r="H507" t="s">
        <v>5493</v>
      </c>
      <c r="I507" t="s">
        <v>26</v>
      </c>
      <c r="J507" t="s">
        <v>27</v>
      </c>
      <c r="K507" t="s">
        <v>947</v>
      </c>
      <c r="L507" t="s">
        <v>43</v>
      </c>
      <c r="M507">
        <v>92037</v>
      </c>
      <c r="N507" t="s">
        <v>44</v>
      </c>
      <c r="O507" t="s">
        <v>2400</v>
      </c>
      <c r="P507" t="s">
        <v>32</v>
      </c>
      <c r="Q507" t="s">
        <v>56</v>
      </c>
      <c r="R507" t="s">
        <v>2401</v>
      </c>
      <c r="S507">
        <v>557.72799999999995</v>
      </c>
      <c r="T507">
        <v>4</v>
      </c>
      <c r="U507">
        <v>0.2</v>
      </c>
      <c r="V507">
        <v>6.9715999999999951</v>
      </c>
    </row>
    <row r="508" spans="1:22">
      <c r="A508">
        <v>8138</v>
      </c>
      <c r="B508" t="s">
        <v>9852</v>
      </c>
      <c r="C508">
        <v>2011</v>
      </c>
      <c r="D508" s="16">
        <v>40856</v>
      </c>
      <c r="E508" s="16">
        <v>40860</v>
      </c>
      <c r="F508" t="s">
        <v>50</v>
      </c>
      <c r="G508" t="s">
        <v>6280</v>
      </c>
      <c r="H508" t="s">
        <v>6281</v>
      </c>
      <c r="I508" t="s">
        <v>102</v>
      </c>
      <c r="J508" t="s">
        <v>27</v>
      </c>
      <c r="K508" t="s">
        <v>266</v>
      </c>
      <c r="L508" t="s">
        <v>267</v>
      </c>
      <c r="M508">
        <v>10035</v>
      </c>
      <c r="N508" t="s">
        <v>148</v>
      </c>
      <c r="O508" t="s">
        <v>1082</v>
      </c>
      <c r="P508" t="s">
        <v>32</v>
      </c>
      <c r="Q508" t="s">
        <v>65</v>
      </c>
      <c r="R508" t="s">
        <v>3797</v>
      </c>
      <c r="S508">
        <v>56.52</v>
      </c>
      <c r="T508">
        <v>9</v>
      </c>
      <c r="U508">
        <v>0</v>
      </c>
      <c r="V508">
        <v>21.477600000000002</v>
      </c>
    </row>
    <row r="509" spans="1:22">
      <c r="A509">
        <v>8137</v>
      </c>
      <c r="B509" t="s">
        <v>9851</v>
      </c>
      <c r="C509">
        <v>2013</v>
      </c>
      <c r="D509" s="16">
        <v>41499</v>
      </c>
      <c r="E509" s="16">
        <v>41503</v>
      </c>
      <c r="F509" t="s">
        <v>50</v>
      </c>
      <c r="G509" t="s">
        <v>6583</v>
      </c>
      <c r="H509" t="s">
        <v>6584</v>
      </c>
      <c r="I509" t="s">
        <v>41</v>
      </c>
      <c r="J509" t="s">
        <v>27</v>
      </c>
      <c r="K509" t="s">
        <v>1792</v>
      </c>
      <c r="L509" t="s">
        <v>54</v>
      </c>
      <c r="M509">
        <v>33801</v>
      </c>
      <c r="N509" t="s">
        <v>30</v>
      </c>
      <c r="O509" t="s">
        <v>1105</v>
      </c>
      <c r="P509" t="s">
        <v>32</v>
      </c>
      <c r="Q509" t="s">
        <v>56</v>
      </c>
      <c r="R509" t="s">
        <v>1106</v>
      </c>
      <c r="S509">
        <v>562.29250000000013</v>
      </c>
      <c r="T509">
        <v>7</v>
      </c>
      <c r="U509">
        <v>0.45</v>
      </c>
      <c r="V509">
        <v>-255.58750000000009</v>
      </c>
    </row>
    <row r="510" spans="1:22">
      <c r="A510">
        <v>8134</v>
      </c>
      <c r="B510" t="s">
        <v>9849</v>
      </c>
      <c r="C510">
        <v>2012</v>
      </c>
      <c r="D510" s="16">
        <v>41190</v>
      </c>
      <c r="E510" s="16">
        <v>41195</v>
      </c>
      <c r="F510" t="s">
        <v>50</v>
      </c>
      <c r="G510" t="s">
        <v>189</v>
      </c>
      <c r="H510" t="s">
        <v>190</v>
      </c>
      <c r="I510" t="s">
        <v>41</v>
      </c>
      <c r="J510" t="s">
        <v>27</v>
      </c>
      <c r="K510" t="s">
        <v>815</v>
      </c>
      <c r="L510" t="s">
        <v>104</v>
      </c>
      <c r="M510">
        <v>75081</v>
      </c>
      <c r="N510" t="s">
        <v>105</v>
      </c>
      <c r="O510" t="s">
        <v>338</v>
      </c>
      <c r="P510" t="s">
        <v>32</v>
      </c>
      <c r="Q510" t="s">
        <v>65</v>
      </c>
      <c r="R510" t="s">
        <v>339</v>
      </c>
      <c r="S510">
        <v>72.78</v>
      </c>
      <c r="T510">
        <v>3</v>
      </c>
      <c r="U510">
        <v>0.6</v>
      </c>
      <c r="V510">
        <v>-70.960499999999996</v>
      </c>
    </row>
    <row r="511" spans="1:22">
      <c r="A511">
        <v>8129</v>
      </c>
      <c r="B511" t="s">
        <v>9847</v>
      </c>
      <c r="C511">
        <v>2014</v>
      </c>
      <c r="D511" s="16">
        <v>41878</v>
      </c>
      <c r="E511" s="16">
        <v>41884</v>
      </c>
      <c r="F511" t="s">
        <v>50</v>
      </c>
      <c r="G511" t="s">
        <v>251</v>
      </c>
      <c r="H511" t="s">
        <v>252</v>
      </c>
      <c r="I511" t="s">
        <v>26</v>
      </c>
      <c r="J511" t="s">
        <v>27</v>
      </c>
      <c r="K511" t="s">
        <v>303</v>
      </c>
      <c r="L511" t="s">
        <v>211</v>
      </c>
      <c r="M511">
        <v>60610</v>
      </c>
      <c r="N511" t="s">
        <v>105</v>
      </c>
      <c r="O511" t="s">
        <v>2325</v>
      </c>
      <c r="P511" t="s">
        <v>32</v>
      </c>
      <c r="Q511" t="s">
        <v>65</v>
      </c>
      <c r="R511" t="s">
        <v>2326</v>
      </c>
      <c r="S511">
        <v>64.959999999999994</v>
      </c>
      <c r="T511">
        <v>5</v>
      </c>
      <c r="U511">
        <v>0.6</v>
      </c>
      <c r="V511">
        <v>-43.847999999999985</v>
      </c>
    </row>
    <row r="512" spans="1:22">
      <c r="A512">
        <v>511</v>
      </c>
      <c r="B512" t="s">
        <v>1744</v>
      </c>
      <c r="C512">
        <v>2014</v>
      </c>
      <c r="D512" s="16">
        <v>41970</v>
      </c>
      <c r="E512" s="16">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c r="A513">
        <v>8125</v>
      </c>
      <c r="B513" t="s">
        <v>9845</v>
      </c>
      <c r="C513">
        <v>2014</v>
      </c>
      <c r="D513" s="16">
        <v>41890</v>
      </c>
      <c r="E513" s="16">
        <v>41895</v>
      </c>
      <c r="F513" t="s">
        <v>50</v>
      </c>
      <c r="G513" t="s">
        <v>2896</v>
      </c>
      <c r="H513" t="s">
        <v>2897</v>
      </c>
      <c r="I513" t="s">
        <v>26</v>
      </c>
      <c r="J513" t="s">
        <v>27</v>
      </c>
      <c r="K513" t="s">
        <v>9437</v>
      </c>
      <c r="L513" t="s">
        <v>43</v>
      </c>
      <c r="M513">
        <v>95351</v>
      </c>
      <c r="N513" t="s">
        <v>44</v>
      </c>
      <c r="O513" t="s">
        <v>890</v>
      </c>
      <c r="P513" t="s">
        <v>32</v>
      </c>
      <c r="Q513" t="s">
        <v>36</v>
      </c>
      <c r="R513" t="s">
        <v>891</v>
      </c>
      <c r="S513">
        <v>161.56800000000001</v>
      </c>
      <c r="T513">
        <v>2</v>
      </c>
      <c r="U513">
        <v>0.2</v>
      </c>
      <c r="V513">
        <v>-28.274400000000021</v>
      </c>
    </row>
    <row r="514" spans="1:22">
      <c r="A514">
        <v>8121</v>
      </c>
      <c r="B514" t="s">
        <v>9843</v>
      </c>
      <c r="C514">
        <v>2013</v>
      </c>
      <c r="D514" s="16">
        <v>41590</v>
      </c>
      <c r="E514" s="16">
        <v>41595</v>
      </c>
      <c r="F514" t="s">
        <v>50</v>
      </c>
      <c r="G514" t="s">
        <v>1901</v>
      </c>
      <c r="H514" t="s">
        <v>1902</v>
      </c>
      <c r="I514" t="s">
        <v>26</v>
      </c>
      <c r="J514" t="s">
        <v>27</v>
      </c>
      <c r="K514" t="s">
        <v>127</v>
      </c>
      <c r="L514" t="s">
        <v>43</v>
      </c>
      <c r="M514">
        <v>94110</v>
      </c>
      <c r="N514" t="s">
        <v>44</v>
      </c>
      <c r="O514" t="s">
        <v>1931</v>
      </c>
      <c r="P514" t="s">
        <v>32</v>
      </c>
      <c r="Q514" t="s">
        <v>36</v>
      </c>
      <c r="R514" t="s">
        <v>1932</v>
      </c>
      <c r="S514">
        <v>451.15199999999993</v>
      </c>
      <c r="T514">
        <v>3</v>
      </c>
      <c r="U514">
        <v>0.2</v>
      </c>
      <c r="V514">
        <v>0</v>
      </c>
    </row>
    <row r="515" spans="1:22">
      <c r="A515">
        <v>8120</v>
      </c>
      <c r="B515" t="s">
        <v>9843</v>
      </c>
      <c r="C515">
        <v>2013</v>
      </c>
      <c r="D515" s="16">
        <v>41590</v>
      </c>
      <c r="E515" s="16">
        <v>41595</v>
      </c>
      <c r="F515" t="s">
        <v>50</v>
      </c>
      <c r="G515" t="s">
        <v>1901</v>
      </c>
      <c r="H515" t="s">
        <v>1902</v>
      </c>
      <c r="I515" t="s">
        <v>26</v>
      </c>
      <c r="J515" t="s">
        <v>27</v>
      </c>
      <c r="K515" t="s">
        <v>127</v>
      </c>
      <c r="L515" t="s">
        <v>43</v>
      </c>
      <c r="M515">
        <v>94110</v>
      </c>
      <c r="N515" t="s">
        <v>44</v>
      </c>
      <c r="O515" t="s">
        <v>483</v>
      </c>
      <c r="P515" t="s">
        <v>32</v>
      </c>
      <c r="Q515" t="s">
        <v>65</v>
      </c>
      <c r="R515" t="s">
        <v>484</v>
      </c>
      <c r="S515">
        <v>41.96</v>
      </c>
      <c r="T515">
        <v>2</v>
      </c>
      <c r="U515">
        <v>0</v>
      </c>
      <c r="V515">
        <v>10.909600000000001</v>
      </c>
    </row>
    <row r="516" spans="1:22">
      <c r="A516">
        <v>8119</v>
      </c>
      <c r="B516" t="s">
        <v>9842</v>
      </c>
      <c r="C516">
        <v>2014</v>
      </c>
      <c r="D516" s="16">
        <v>41843</v>
      </c>
      <c r="E516" s="16">
        <v>41848</v>
      </c>
      <c r="F516" t="s">
        <v>50</v>
      </c>
      <c r="G516" t="s">
        <v>4353</v>
      </c>
      <c r="H516" t="s">
        <v>4354</v>
      </c>
      <c r="I516" t="s">
        <v>26</v>
      </c>
      <c r="J516" t="s">
        <v>27</v>
      </c>
      <c r="K516" t="s">
        <v>303</v>
      </c>
      <c r="L516" t="s">
        <v>211</v>
      </c>
      <c r="M516">
        <v>60653</v>
      </c>
      <c r="N516" t="s">
        <v>105</v>
      </c>
      <c r="O516" t="s">
        <v>1931</v>
      </c>
      <c r="P516" t="s">
        <v>32</v>
      </c>
      <c r="Q516" t="s">
        <v>36</v>
      </c>
      <c r="R516" t="s">
        <v>1932</v>
      </c>
      <c r="S516">
        <v>526.34399999999994</v>
      </c>
      <c r="T516">
        <v>4</v>
      </c>
      <c r="U516">
        <v>0.3</v>
      </c>
      <c r="V516">
        <v>-75.191999999999979</v>
      </c>
    </row>
    <row r="517" spans="1:22">
      <c r="A517">
        <v>8116</v>
      </c>
      <c r="B517" t="s">
        <v>9839</v>
      </c>
      <c r="C517">
        <v>2014</v>
      </c>
      <c r="D517" s="16">
        <v>41881</v>
      </c>
      <c r="E517" s="16">
        <v>41887</v>
      </c>
      <c r="F517" t="s">
        <v>50</v>
      </c>
      <c r="G517" t="s">
        <v>3847</v>
      </c>
      <c r="H517" t="s">
        <v>3848</v>
      </c>
      <c r="I517" t="s">
        <v>41</v>
      </c>
      <c r="J517" t="s">
        <v>27</v>
      </c>
      <c r="K517" t="s">
        <v>42</v>
      </c>
      <c r="L517" t="s">
        <v>43</v>
      </c>
      <c r="M517">
        <v>90049</v>
      </c>
      <c r="N517" t="s">
        <v>44</v>
      </c>
      <c r="O517" t="s">
        <v>9384</v>
      </c>
      <c r="P517" t="s">
        <v>32</v>
      </c>
      <c r="Q517" t="s">
        <v>65</v>
      </c>
      <c r="R517" t="s">
        <v>9385</v>
      </c>
      <c r="S517">
        <v>148.02000000000001</v>
      </c>
      <c r="T517">
        <v>3</v>
      </c>
      <c r="U517">
        <v>0</v>
      </c>
      <c r="V517">
        <v>41.445600000000013</v>
      </c>
    </row>
    <row r="518" spans="1:22">
      <c r="A518">
        <v>8114</v>
      </c>
      <c r="B518" t="s">
        <v>9837</v>
      </c>
      <c r="C518">
        <v>2013</v>
      </c>
      <c r="D518" s="16">
        <v>41610</v>
      </c>
      <c r="E518" s="16">
        <v>41612</v>
      </c>
      <c r="F518" t="s">
        <v>23</v>
      </c>
      <c r="G518" t="s">
        <v>5570</v>
      </c>
      <c r="H518" t="s">
        <v>5571</v>
      </c>
      <c r="I518" t="s">
        <v>26</v>
      </c>
      <c r="J518" t="s">
        <v>27</v>
      </c>
      <c r="K518" t="s">
        <v>5108</v>
      </c>
      <c r="L518" t="s">
        <v>104</v>
      </c>
      <c r="M518">
        <v>76903</v>
      </c>
      <c r="N518" t="s">
        <v>105</v>
      </c>
      <c r="O518" t="s">
        <v>892</v>
      </c>
      <c r="P518" t="s">
        <v>32</v>
      </c>
      <c r="Q518" t="s">
        <v>36</v>
      </c>
      <c r="R518" t="s">
        <v>893</v>
      </c>
      <c r="S518">
        <v>85.245999999999995</v>
      </c>
      <c r="T518">
        <v>2</v>
      </c>
      <c r="U518">
        <v>0.3</v>
      </c>
      <c r="V518">
        <v>-1.217800000000004</v>
      </c>
    </row>
    <row r="519" spans="1:22">
      <c r="A519">
        <v>8112</v>
      </c>
      <c r="B519" t="s">
        <v>9837</v>
      </c>
      <c r="C519">
        <v>2013</v>
      </c>
      <c r="D519" s="16">
        <v>41610</v>
      </c>
      <c r="E519" s="16">
        <v>41612</v>
      </c>
      <c r="F519" t="s">
        <v>23</v>
      </c>
      <c r="G519" t="s">
        <v>5570</v>
      </c>
      <c r="H519" t="s">
        <v>5571</v>
      </c>
      <c r="I519" t="s">
        <v>26</v>
      </c>
      <c r="J519" t="s">
        <v>27</v>
      </c>
      <c r="K519" t="s">
        <v>5108</v>
      </c>
      <c r="L519" t="s">
        <v>104</v>
      </c>
      <c r="M519">
        <v>76903</v>
      </c>
      <c r="N519" t="s">
        <v>105</v>
      </c>
      <c r="O519" t="s">
        <v>1839</v>
      </c>
      <c r="P519" t="s">
        <v>32</v>
      </c>
      <c r="Q519" t="s">
        <v>36</v>
      </c>
      <c r="R519" t="s">
        <v>1840</v>
      </c>
      <c r="S519">
        <v>248.43</v>
      </c>
      <c r="T519">
        <v>5</v>
      </c>
      <c r="U519">
        <v>0.3</v>
      </c>
      <c r="V519">
        <v>-17.744999999999976</v>
      </c>
    </row>
    <row r="520" spans="1:22">
      <c r="A520">
        <v>8111</v>
      </c>
      <c r="B520" t="s">
        <v>9836</v>
      </c>
      <c r="C520">
        <v>2014</v>
      </c>
      <c r="D520" s="16">
        <v>41962</v>
      </c>
      <c r="E520" s="16">
        <v>41967</v>
      </c>
      <c r="F520" t="s">
        <v>50</v>
      </c>
      <c r="G520" t="s">
        <v>6692</v>
      </c>
      <c r="H520" t="s">
        <v>6693</v>
      </c>
      <c r="I520" t="s">
        <v>26</v>
      </c>
      <c r="J520" t="s">
        <v>27</v>
      </c>
      <c r="K520" t="s">
        <v>303</v>
      </c>
      <c r="L520" t="s">
        <v>211</v>
      </c>
      <c r="M520">
        <v>60623</v>
      </c>
      <c r="N520" t="s">
        <v>105</v>
      </c>
      <c r="O520" t="s">
        <v>6128</v>
      </c>
      <c r="P520" t="s">
        <v>32</v>
      </c>
      <c r="Q520" t="s">
        <v>36</v>
      </c>
      <c r="R520" t="s">
        <v>6129</v>
      </c>
      <c r="S520">
        <v>127.38599999999998</v>
      </c>
      <c r="T520">
        <v>2</v>
      </c>
      <c r="U520">
        <v>0.3</v>
      </c>
      <c r="V520">
        <v>-25.477199999999982</v>
      </c>
    </row>
    <row r="521" spans="1:22">
      <c r="A521">
        <v>8109</v>
      </c>
      <c r="B521" t="s">
        <v>9835</v>
      </c>
      <c r="C521">
        <v>2014</v>
      </c>
      <c r="D521" s="16">
        <v>41982</v>
      </c>
      <c r="E521" s="16">
        <v>41989</v>
      </c>
      <c r="F521" t="s">
        <v>50</v>
      </c>
      <c r="G521" t="s">
        <v>2341</v>
      </c>
      <c r="H521" t="s">
        <v>2342</v>
      </c>
      <c r="I521" t="s">
        <v>26</v>
      </c>
      <c r="J521" t="s">
        <v>27</v>
      </c>
      <c r="K521" t="s">
        <v>146</v>
      </c>
      <c r="L521" t="s">
        <v>147</v>
      </c>
      <c r="M521">
        <v>19140</v>
      </c>
      <c r="N521" t="s">
        <v>148</v>
      </c>
      <c r="O521" t="s">
        <v>1537</v>
      </c>
      <c r="P521" t="s">
        <v>32</v>
      </c>
      <c r="Q521" t="s">
        <v>36</v>
      </c>
      <c r="R521" t="s">
        <v>1538</v>
      </c>
      <c r="S521">
        <v>215.54400000000001</v>
      </c>
      <c r="T521">
        <v>4</v>
      </c>
      <c r="U521">
        <v>0.3</v>
      </c>
      <c r="V521">
        <v>-58.504800000000017</v>
      </c>
    </row>
    <row r="522" spans="1:22">
      <c r="A522">
        <v>8106</v>
      </c>
      <c r="B522" t="s">
        <v>9832</v>
      </c>
      <c r="C522">
        <v>2014</v>
      </c>
      <c r="D522" s="16">
        <v>41688</v>
      </c>
      <c r="E522" s="16">
        <v>41690</v>
      </c>
      <c r="F522" t="s">
        <v>188</v>
      </c>
      <c r="G522" t="s">
        <v>7280</v>
      </c>
      <c r="H522" t="s">
        <v>7281</v>
      </c>
      <c r="I522" t="s">
        <v>102</v>
      </c>
      <c r="J522" t="s">
        <v>27</v>
      </c>
      <c r="K522" t="s">
        <v>184</v>
      </c>
      <c r="L522" t="s">
        <v>104</v>
      </c>
      <c r="M522">
        <v>77041</v>
      </c>
      <c r="N522" t="s">
        <v>105</v>
      </c>
      <c r="O522" t="s">
        <v>1631</v>
      </c>
      <c r="P522" t="s">
        <v>32</v>
      </c>
      <c r="Q522" t="s">
        <v>33</v>
      </c>
      <c r="R522" t="s">
        <v>1632</v>
      </c>
      <c r="S522">
        <v>89.066399999999987</v>
      </c>
      <c r="T522">
        <v>1</v>
      </c>
      <c r="U522">
        <v>0.32</v>
      </c>
      <c r="V522">
        <v>-17.027400000000007</v>
      </c>
    </row>
    <row r="523" spans="1:22">
      <c r="A523">
        <v>8094</v>
      </c>
      <c r="B523" t="s">
        <v>9826</v>
      </c>
      <c r="C523">
        <v>2014</v>
      </c>
      <c r="D523" s="16">
        <v>41848</v>
      </c>
      <c r="E523" s="16">
        <v>41853</v>
      </c>
      <c r="F523" t="s">
        <v>23</v>
      </c>
      <c r="G523" t="s">
        <v>5176</v>
      </c>
      <c r="H523" t="s">
        <v>5177</v>
      </c>
      <c r="I523" t="s">
        <v>26</v>
      </c>
      <c r="J523" t="s">
        <v>27</v>
      </c>
      <c r="K523" t="s">
        <v>95</v>
      </c>
      <c r="L523" t="s">
        <v>96</v>
      </c>
      <c r="M523">
        <v>98115</v>
      </c>
      <c r="N523" t="s">
        <v>44</v>
      </c>
      <c r="O523" t="s">
        <v>2887</v>
      </c>
      <c r="P523" t="s">
        <v>32</v>
      </c>
      <c r="Q523" t="s">
        <v>65</v>
      </c>
      <c r="R523" t="s">
        <v>186</v>
      </c>
      <c r="S523">
        <v>23.88</v>
      </c>
      <c r="T523">
        <v>3</v>
      </c>
      <c r="U523">
        <v>0</v>
      </c>
      <c r="V523">
        <v>10.507200000000001</v>
      </c>
    </row>
    <row r="524" spans="1:22">
      <c r="A524">
        <v>523</v>
      </c>
      <c r="B524" t="s">
        <v>1778</v>
      </c>
      <c r="C524">
        <v>2014</v>
      </c>
      <c r="D524" s="16">
        <v>41663</v>
      </c>
      <c r="E524" s="16">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c r="A525">
        <v>8086</v>
      </c>
      <c r="B525" t="s">
        <v>9816</v>
      </c>
      <c r="C525">
        <v>2013</v>
      </c>
      <c r="D525" s="16">
        <v>41568</v>
      </c>
      <c r="E525" s="16">
        <v>41574</v>
      </c>
      <c r="F525" t="s">
        <v>50</v>
      </c>
      <c r="G525" t="s">
        <v>9817</v>
      </c>
      <c r="H525" t="s">
        <v>9818</v>
      </c>
      <c r="I525" t="s">
        <v>102</v>
      </c>
      <c r="J525" t="s">
        <v>27</v>
      </c>
      <c r="K525" t="s">
        <v>1127</v>
      </c>
      <c r="L525" t="s">
        <v>319</v>
      </c>
      <c r="M525">
        <v>22204</v>
      </c>
      <c r="N525" t="s">
        <v>30</v>
      </c>
      <c r="O525" t="s">
        <v>1540</v>
      </c>
      <c r="P525" t="s">
        <v>32</v>
      </c>
      <c r="Q525" t="s">
        <v>65</v>
      </c>
      <c r="R525" t="s">
        <v>1541</v>
      </c>
      <c r="S525">
        <v>61.1</v>
      </c>
      <c r="T525">
        <v>5</v>
      </c>
      <c r="U525">
        <v>0</v>
      </c>
      <c r="V525">
        <v>18.329999999999991</v>
      </c>
    </row>
    <row r="526" spans="1:22">
      <c r="A526">
        <v>8077</v>
      </c>
      <c r="B526" t="s">
        <v>9812</v>
      </c>
      <c r="C526">
        <v>2012</v>
      </c>
      <c r="D526" s="16">
        <v>41083</v>
      </c>
      <c r="E526" s="16">
        <v>41089</v>
      </c>
      <c r="F526" t="s">
        <v>50</v>
      </c>
      <c r="G526" t="s">
        <v>5044</v>
      </c>
      <c r="H526" t="s">
        <v>5045</v>
      </c>
      <c r="I526" t="s">
        <v>41</v>
      </c>
      <c r="J526" t="s">
        <v>27</v>
      </c>
      <c r="K526" t="s">
        <v>9813</v>
      </c>
      <c r="L526" t="s">
        <v>1272</v>
      </c>
      <c r="M526">
        <v>30344</v>
      </c>
      <c r="N526" t="s">
        <v>30</v>
      </c>
      <c r="O526" t="s">
        <v>2522</v>
      </c>
      <c r="P526" t="s">
        <v>32</v>
      </c>
      <c r="Q526" t="s">
        <v>65</v>
      </c>
      <c r="R526" t="s">
        <v>2523</v>
      </c>
      <c r="S526">
        <v>27.42</v>
      </c>
      <c r="T526">
        <v>3</v>
      </c>
      <c r="U526">
        <v>0</v>
      </c>
      <c r="V526">
        <v>9.3227999999999991</v>
      </c>
    </row>
    <row r="527" spans="1:22">
      <c r="A527">
        <v>8072</v>
      </c>
      <c r="B527" t="s">
        <v>9811</v>
      </c>
      <c r="C527">
        <v>2014</v>
      </c>
      <c r="D527" s="16">
        <v>41641</v>
      </c>
      <c r="E527" s="16">
        <v>41645</v>
      </c>
      <c r="F527" t="s">
        <v>50</v>
      </c>
      <c r="G527" t="s">
        <v>465</v>
      </c>
      <c r="H527" t="s">
        <v>466</v>
      </c>
      <c r="I527" t="s">
        <v>26</v>
      </c>
      <c r="J527" t="s">
        <v>27</v>
      </c>
      <c r="K527" t="s">
        <v>1681</v>
      </c>
      <c r="L527" t="s">
        <v>104</v>
      </c>
      <c r="M527">
        <v>77340</v>
      </c>
      <c r="N527" t="s">
        <v>105</v>
      </c>
      <c r="O527" t="s">
        <v>2481</v>
      </c>
      <c r="P527" t="s">
        <v>32</v>
      </c>
      <c r="Q527" t="s">
        <v>36</v>
      </c>
      <c r="R527" t="s">
        <v>2482</v>
      </c>
      <c r="S527">
        <v>310.74399999999997</v>
      </c>
      <c r="T527">
        <v>4</v>
      </c>
      <c r="U527">
        <v>0.3</v>
      </c>
      <c r="V527">
        <v>-26.635199999999998</v>
      </c>
    </row>
    <row r="528" spans="1:22">
      <c r="A528">
        <v>527</v>
      </c>
      <c r="B528" t="s">
        <v>1789</v>
      </c>
      <c r="C528">
        <v>2014</v>
      </c>
      <c r="D528" s="16">
        <v>41934</v>
      </c>
      <c r="E528" s="16">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c r="A529">
        <v>528</v>
      </c>
      <c r="B529" t="s">
        <v>1789</v>
      </c>
      <c r="C529">
        <v>2014</v>
      </c>
      <c r="D529" s="16">
        <v>41934</v>
      </c>
      <c r="E529" s="16">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c r="A530">
        <v>8071</v>
      </c>
      <c r="B530" t="s">
        <v>9811</v>
      </c>
      <c r="C530">
        <v>2014</v>
      </c>
      <c r="D530" s="16">
        <v>41641</v>
      </c>
      <c r="E530" s="16">
        <v>41645</v>
      </c>
      <c r="F530" t="s">
        <v>50</v>
      </c>
      <c r="G530" t="s">
        <v>465</v>
      </c>
      <c r="H530" t="s">
        <v>466</v>
      </c>
      <c r="I530" t="s">
        <v>26</v>
      </c>
      <c r="J530" t="s">
        <v>27</v>
      </c>
      <c r="K530" t="s">
        <v>1681</v>
      </c>
      <c r="L530" t="s">
        <v>104</v>
      </c>
      <c r="M530">
        <v>77340</v>
      </c>
      <c r="N530" t="s">
        <v>105</v>
      </c>
      <c r="O530" t="s">
        <v>6116</v>
      </c>
      <c r="P530" t="s">
        <v>32</v>
      </c>
      <c r="Q530" t="s">
        <v>65</v>
      </c>
      <c r="R530" t="s">
        <v>6117</v>
      </c>
      <c r="S530">
        <v>141.41999999999999</v>
      </c>
      <c r="T530">
        <v>5</v>
      </c>
      <c r="U530">
        <v>0.6</v>
      </c>
      <c r="V530">
        <v>-187.38150000000002</v>
      </c>
    </row>
    <row r="531" spans="1:22">
      <c r="A531">
        <v>8069</v>
      </c>
      <c r="B531" t="s">
        <v>9810</v>
      </c>
      <c r="C531">
        <v>2012</v>
      </c>
      <c r="D531" s="16">
        <v>41202</v>
      </c>
      <c r="E531" s="16">
        <v>41206</v>
      </c>
      <c r="F531" t="s">
        <v>50</v>
      </c>
      <c r="G531" t="s">
        <v>3094</v>
      </c>
      <c r="H531" t="s">
        <v>3095</v>
      </c>
      <c r="I531" t="s">
        <v>41</v>
      </c>
      <c r="J531" t="s">
        <v>27</v>
      </c>
      <c r="K531" t="s">
        <v>127</v>
      </c>
      <c r="L531" t="s">
        <v>43</v>
      </c>
      <c r="M531">
        <v>94109</v>
      </c>
      <c r="N531" t="s">
        <v>44</v>
      </c>
      <c r="O531" t="s">
        <v>6826</v>
      </c>
      <c r="P531" t="s">
        <v>32</v>
      </c>
      <c r="Q531" t="s">
        <v>65</v>
      </c>
      <c r="R531" t="s">
        <v>6827</v>
      </c>
      <c r="S531">
        <v>16.02</v>
      </c>
      <c r="T531">
        <v>6</v>
      </c>
      <c r="U531">
        <v>0</v>
      </c>
      <c r="V531">
        <v>6.0876000000000001</v>
      </c>
    </row>
    <row r="532" spans="1:22">
      <c r="A532">
        <v>8060</v>
      </c>
      <c r="B532" t="s">
        <v>9807</v>
      </c>
      <c r="C532">
        <v>2012</v>
      </c>
      <c r="D532" s="16">
        <v>41149</v>
      </c>
      <c r="E532" s="16">
        <v>41156</v>
      </c>
      <c r="F532" t="s">
        <v>50</v>
      </c>
      <c r="G532" t="s">
        <v>777</v>
      </c>
      <c r="H532" t="s">
        <v>778</v>
      </c>
      <c r="I532" t="s">
        <v>26</v>
      </c>
      <c r="J532" t="s">
        <v>27</v>
      </c>
      <c r="K532" t="s">
        <v>42</v>
      </c>
      <c r="L532" t="s">
        <v>43</v>
      </c>
      <c r="M532">
        <v>90049</v>
      </c>
      <c r="N532" t="s">
        <v>44</v>
      </c>
      <c r="O532" t="s">
        <v>4098</v>
      </c>
      <c r="P532" t="s">
        <v>32</v>
      </c>
      <c r="Q532" t="s">
        <v>65</v>
      </c>
      <c r="R532" t="s">
        <v>1285</v>
      </c>
      <c r="S532">
        <v>4.16</v>
      </c>
      <c r="T532">
        <v>2</v>
      </c>
      <c r="U532">
        <v>0</v>
      </c>
      <c r="V532">
        <v>1.7472000000000003</v>
      </c>
    </row>
    <row r="533" spans="1:22">
      <c r="A533">
        <v>532</v>
      </c>
      <c r="B533" t="s">
        <v>1804</v>
      </c>
      <c r="C533">
        <v>2012</v>
      </c>
      <c r="D533" s="16">
        <v>41220</v>
      </c>
      <c r="E533" s="16">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c r="A534">
        <v>533</v>
      </c>
      <c r="B534" t="s">
        <v>1809</v>
      </c>
      <c r="C534">
        <v>2014</v>
      </c>
      <c r="D534" s="16">
        <v>41890</v>
      </c>
      <c r="E534" s="16">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c r="A535">
        <v>8056</v>
      </c>
      <c r="B535" t="s">
        <v>9807</v>
      </c>
      <c r="C535">
        <v>2012</v>
      </c>
      <c r="D535" s="16">
        <v>41149</v>
      </c>
      <c r="E535" s="16">
        <v>41156</v>
      </c>
      <c r="F535" t="s">
        <v>50</v>
      </c>
      <c r="G535" t="s">
        <v>777</v>
      </c>
      <c r="H535" t="s">
        <v>778</v>
      </c>
      <c r="I535" t="s">
        <v>26</v>
      </c>
      <c r="J535" t="s">
        <v>27</v>
      </c>
      <c r="K535" t="s">
        <v>42</v>
      </c>
      <c r="L535" t="s">
        <v>43</v>
      </c>
      <c r="M535">
        <v>90049</v>
      </c>
      <c r="N535" t="s">
        <v>44</v>
      </c>
      <c r="O535" t="s">
        <v>852</v>
      </c>
      <c r="P535" t="s">
        <v>32</v>
      </c>
      <c r="Q535" t="s">
        <v>33</v>
      </c>
      <c r="R535" t="s">
        <v>853</v>
      </c>
      <c r="S535">
        <v>307.666</v>
      </c>
      <c r="T535">
        <v>2</v>
      </c>
      <c r="U535">
        <v>0.15</v>
      </c>
      <c r="V535">
        <v>28.956799999999973</v>
      </c>
    </row>
    <row r="536" spans="1:22">
      <c r="A536">
        <v>8051</v>
      </c>
      <c r="B536" t="s">
        <v>9804</v>
      </c>
      <c r="C536">
        <v>2011</v>
      </c>
      <c r="D536" s="16">
        <v>40812</v>
      </c>
      <c r="E536" s="16">
        <v>40816</v>
      </c>
      <c r="F536" t="s">
        <v>50</v>
      </c>
      <c r="G536" t="s">
        <v>9528</v>
      </c>
      <c r="H536" t="s">
        <v>9529</v>
      </c>
      <c r="I536" t="s">
        <v>41</v>
      </c>
      <c r="J536" t="s">
        <v>27</v>
      </c>
      <c r="K536" t="s">
        <v>146</v>
      </c>
      <c r="L536" t="s">
        <v>147</v>
      </c>
      <c r="M536">
        <v>19140</v>
      </c>
      <c r="N536" t="s">
        <v>148</v>
      </c>
      <c r="O536" t="s">
        <v>2932</v>
      </c>
      <c r="P536" t="s">
        <v>32</v>
      </c>
      <c r="Q536" t="s">
        <v>65</v>
      </c>
      <c r="R536" t="s">
        <v>2933</v>
      </c>
      <c r="S536">
        <v>21.184000000000001</v>
      </c>
      <c r="T536">
        <v>1</v>
      </c>
      <c r="U536">
        <v>0.2</v>
      </c>
      <c r="V536">
        <v>4.7664</v>
      </c>
    </row>
    <row r="537" spans="1:22">
      <c r="A537">
        <v>8044</v>
      </c>
      <c r="B537" t="s">
        <v>9796</v>
      </c>
      <c r="C537">
        <v>2014</v>
      </c>
      <c r="D537" s="16">
        <v>41710</v>
      </c>
      <c r="E537" s="16">
        <v>41714</v>
      </c>
      <c r="F537" t="s">
        <v>50</v>
      </c>
      <c r="G537" t="s">
        <v>3227</v>
      </c>
      <c r="H537" t="s">
        <v>3228</v>
      </c>
      <c r="I537" t="s">
        <v>102</v>
      </c>
      <c r="J537" t="s">
        <v>27</v>
      </c>
      <c r="K537" t="s">
        <v>8794</v>
      </c>
      <c r="L537" t="s">
        <v>1245</v>
      </c>
      <c r="M537">
        <v>2138</v>
      </c>
      <c r="N537" t="s">
        <v>148</v>
      </c>
      <c r="O537" t="s">
        <v>9797</v>
      </c>
      <c r="P537" t="s">
        <v>32</v>
      </c>
      <c r="Q537" t="s">
        <v>65</v>
      </c>
      <c r="R537" t="s">
        <v>9798</v>
      </c>
      <c r="S537">
        <v>26.72</v>
      </c>
      <c r="T537">
        <v>1</v>
      </c>
      <c r="U537">
        <v>0</v>
      </c>
      <c r="V537">
        <v>11.756800000000002</v>
      </c>
    </row>
    <row r="538" spans="1:22">
      <c r="A538">
        <v>8040</v>
      </c>
      <c r="B538" t="s">
        <v>9795</v>
      </c>
      <c r="C538">
        <v>2014</v>
      </c>
      <c r="D538" s="16">
        <v>41873</v>
      </c>
      <c r="E538" s="16">
        <v>41877</v>
      </c>
      <c r="F538" t="s">
        <v>23</v>
      </c>
      <c r="G538" t="s">
        <v>6482</v>
      </c>
      <c r="H538" t="s">
        <v>6483</v>
      </c>
      <c r="I538" t="s">
        <v>41</v>
      </c>
      <c r="J538" t="s">
        <v>27</v>
      </c>
      <c r="K538" t="s">
        <v>95</v>
      </c>
      <c r="L538" t="s">
        <v>96</v>
      </c>
      <c r="M538">
        <v>98115</v>
      </c>
      <c r="N538" t="s">
        <v>44</v>
      </c>
      <c r="O538" t="s">
        <v>716</v>
      </c>
      <c r="P538" t="s">
        <v>32</v>
      </c>
      <c r="Q538" t="s">
        <v>36</v>
      </c>
      <c r="R538" t="s">
        <v>717</v>
      </c>
      <c r="S538">
        <v>388.70400000000006</v>
      </c>
      <c r="T538">
        <v>6</v>
      </c>
      <c r="U538">
        <v>0.2</v>
      </c>
      <c r="V538">
        <v>38.870400000000018</v>
      </c>
    </row>
    <row r="539" spans="1:22">
      <c r="A539">
        <v>8039</v>
      </c>
      <c r="B539" t="s">
        <v>9794</v>
      </c>
      <c r="C539">
        <v>2014</v>
      </c>
      <c r="D539" s="16">
        <v>41821</v>
      </c>
      <c r="E539" s="16">
        <v>41823</v>
      </c>
      <c r="F539" t="s">
        <v>23</v>
      </c>
      <c r="G539" t="s">
        <v>4682</v>
      </c>
      <c r="H539" t="s">
        <v>4683</v>
      </c>
      <c r="I539" t="s">
        <v>26</v>
      </c>
      <c r="J539" t="s">
        <v>27</v>
      </c>
      <c r="K539" t="s">
        <v>42</v>
      </c>
      <c r="L539" t="s">
        <v>43</v>
      </c>
      <c r="M539">
        <v>90032</v>
      </c>
      <c r="N539" t="s">
        <v>44</v>
      </c>
      <c r="O539" t="s">
        <v>4417</v>
      </c>
      <c r="P539" t="s">
        <v>32</v>
      </c>
      <c r="Q539" t="s">
        <v>33</v>
      </c>
      <c r="R539" t="s">
        <v>4418</v>
      </c>
      <c r="S539">
        <v>435.99900000000002</v>
      </c>
      <c r="T539">
        <v>3</v>
      </c>
      <c r="U539">
        <v>0.15</v>
      </c>
      <c r="V539">
        <v>5.1293999999999755</v>
      </c>
    </row>
    <row r="540" spans="1:22">
      <c r="A540">
        <v>8035</v>
      </c>
      <c r="B540" t="s">
        <v>9791</v>
      </c>
      <c r="C540">
        <v>2012</v>
      </c>
      <c r="D540" s="16">
        <v>41085</v>
      </c>
      <c r="E540" s="16">
        <v>41088</v>
      </c>
      <c r="F540" t="s">
        <v>188</v>
      </c>
      <c r="G540" t="s">
        <v>5248</v>
      </c>
      <c r="H540" t="s">
        <v>5249</v>
      </c>
      <c r="I540" t="s">
        <v>26</v>
      </c>
      <c r="J540" t="s">
        <v>27</v>
      </c>
      <c r="K540" t="s">
        <v>184</v>
      </c>
      <c r="L540" t="s">
        <v>104</v>
      </c>
      <c r="M540">
        <v>77041</v>
      </c>
      <c r="N540" t="s">
        <v>105</v>
      </c>
      <c r="O540" t="s">
        <v>5684</v>
      </c>
      <c r="P540" t="s">
        <v>32</v>
      </c>
      <c r="Q540" t="s">
        <v>65</v>
      </c>
      <c r="R540" t="s">
        <v>5685</v>
      </c>
      <c r="S540">
        <v>75.384000000000015</v>
      </c>
      <c r="T540">
        <v>9</v>
      </c>
      <c r="U540">
        <v>0.6</v>
      </c>
      <c r="V540">
        <v>-20.730599999999995</v>
      </c>
    </row>
    <row r="541" spans="1:22">
      <c r="A541">
        <v>540</v>
      </c>
      <c r="B541" t="s">
        <v>1834</v>
      </c>
      <c r="C541">
        <v>2012</v>
      </c>
      <c r="D541" s="16">
        <v>41250</v>
      </c>
      <c r="E541" s="16">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c r="A542">
        <v>8031</v>
      </c>
      <c r="B542" t="s">
        <v>9790</v>
      </c>
      <c r="C542">
        <v>2013</v>
      </c>
      <c r="D542" s="16">
        <v>41281</v>
      </c>
      <c r="E542" s="16">
        <v>41285</v>
      </c>
      <c r="F542" t="s">
        <v>50</v>
      </c>
      <c r="G542" t="s">
        <v>3237</v>
      </c>
      <c r="H542" t="s">
        <v>3238</v>
      </c>
      <c r="I542" t="s">
        <v>26</v>
      </c>
      <c r="J542" t="s">
        <v>27</v>
      </c>
      <c r="K542" t="s">
        <v>1614</v>
      </c>
      <c r="L542" t="s">
        <v>104</v>
      </c>
      <c r="M542">
        <v>79109</v>
      </c>
      <c r="N542" t="s">
        <v>105</v>
      </c>
      <c r="O542" t="s">
        <v>3956</v>
      </c>
      <c r="P542" t="s">
        <v>32</v>
      </c>
      <c r="Q542" t="s">
        <v>65</v>
      </c>
      <c r="R542" t="s">
        <v>5770</v>
      </c>
      <c r="S542">
        <v>23.076000000000001</v>
      </c>
      <c r="T542">
        <v>3</v>
      </c>
      <c r="U542">
        <v>0.6</v>
      </c>
      <c r="V542">
        <v>-10.961100000000002</v>
      </c>
    </row>
    <row r="543" spans="1:22">
      <c r="A543">
        <v>8026</v>
      </c>
      <c r="B543" t="s">
        <v>9788</v>
      </c>
      <c r="C543">
        <v>2012</v>
      </c>
      <c r="D543" s="16">
        <v>41163</v>
      </c>
      <c r="E543" s="16">
        <v>41167</v>
      </c>
      <c r="F543" t="s">
        <v>23</v>
      </c>
      <c r="G543" t="s">
        <v>8188</v>
      </c>
      <c r="H543" t="s">
        <v>8189</v>
      </c>
      <c r="I543" t="s">
        <v>41</v>
      </c>
      <c r="J543" t="s">
        <v>27</v>
      </c>
      <c r="K543" t="s">
        <v>266</v>
      </c>
      <c r="L543" t="s">
        <v>267</v>
      </c>
      <c r="M543">
        <v>10035</v>
      </c>
      <c r="N543" t="s">
        <v>148</v>
      </c>
      <c r="O543" t="s">
        <v>9187</v>
      </c>
      <c r="P543" t="s">
        <v>32</v>
      </c>
      <c r="Q543" t="s">
        <v>65</v>
      </c>
      <c r="R543" t="s">
        <v>9188</v>
      </c>
      <c r="S543">
        <v>210.68</v>
      </c>
      <c r="T543">
        <v>2</v>
      </c>
      <c r="U543">
        <v>0</v>
      </c>
      <c r="V543">
        <v>50.563199999999995</v>
      </c>
    </row>
    <row r="544" spans="1:22">
      <c r="A544">
        <v>8024</v>
      </c>
      <c r="B544" t="s">
        <v>9787</v>
      </c>
      <c r="C544">
        <v>2011</v>
      </c>
      <c r="D544" s="16">
        <v>40745</v>
      </c>
      <c r="E544" s="16">
        <v>40749</v>
      </c>
      <c r="F544" t="s">
        <v>50</v>
      </c>
      <c r="G544" t="s">
        <v>3744</v>
      </c>
      <c r="H544" t="s">
        <v>3745</v>
      </c>
      <c r="I544" t="s">
        <v>41</v>
      </c>
      <c r="J544" t="s">
        <v>27</v>
      </c>
      <c r="K544" t="s">
        <v>815</v>
      </c>
      <c r="L544" t="s">
        <v>104</v>
      </c>
      <c r="M544">
        <v>75217</v>
      </c>
      <c r="N544" t="s">
        <v>105</v>
      </c>
      <c r="O544" t="s">
        <v>1931</v>
      </c>
      <c r="P544" t="s">
        <v>32</v>
      </c>
      <c r="Q544" t="s">
        <v>36</v>
      </c>
      <c r="R544" t="s">
        <v>1932</v>
      </c>
      <c r="S544">
        <v>657.93</v>
      </c>
      <c r="T544">
        <v>5</v>
      </c>
      <c r="U544">
        <v>0.3</v>
      </c>
      <c r="V544">
        <v>-93.989999999999952</v>
      </c>
    </row>
    <row r="545" spans="1:22">
      <c r="A545">
        <v>8017</v>
      </c>
      <c r="B545" t="s">
        <v>9784</v>
      </c>
      <c r="C545">
        <v>2011</v>
      </c>
      <c r="D545" s="16">
        <v>40795</v>
      </c>
      <c r="E545" s="16">
        <v>40797</v>
      </c>
      <c r="F545" t="s">
        <v>188</v>
      </c>
      <c r="G545" t="s">
        <v>3116</v>
      </c>
      <c r="H545" t="s">
        <v>3117</v>
      </c>
      <c r="I545" t="s">
        <v>102</v>
      </c>
      <c r="J545" t="s">
        <v>27</v>
      </c>
      <c r="K545" t="s">
        <v>2470</v>
      </c>
      <c r="L545" t="s">
        <v>498</v>
      </c>
      <c r="M545">
        <v>43130</v>
      </c>
      <c r="N545" t="s">
        <v>148</v>
      </c>
      <c r="O545" t="s">
        <v>5363</v>
      </c>
      <c r="P545" t="s">
        <v>32</v>
      </c>
      <c r="Q545" t="s">
        <v>65</v>
      </c>
      <c r="R545" t="s">
        <v>5364</v>
      </c>
      <c r="S545">
        <v>60.672000000000011</v>
      </c>
      <c r="T545">
        <v>6</v>
      </c>
      <c r="U545">
        <v>0.2</v>
      </c>
      <c r="V545">
        <v>12.892799999999998</v>
      </c>
    </row>
    <row r="546" spans="1:22">
      <c r="A546">
        <v>8016</v>
      </c>
      <c r="B546" t="s">
        <v>9783</v>
      </c>
      <c r="C546">
        <v>2014</v>
      </c>
      <c r="D546" s="16">
        <v>41785</v>
      </c>
      <c r="E546" s="16">
        <v>41785</v>
      </c>
      <c r="F546" t="s">
        <v>1290</v>
      </c>
      <c r="G546" t="s">
        <v>5059</v>
      </c>
      <c r="H546" t="s">
        <v>5060</v>
      </c>
      <c r="I546" t="s">
        <v>26</v>
      </c>
      <c r="J546" t="s">
        <v>27</v>
      </c>
      <c r="K546" t="s">
        <v>266</v>
      </c>
      <c r="L546" t="s">
        <v>267</v>
      </c>
      <c r="M546">
        <v>10009</v>
      </c>
      <c r="N546" t="s">
        <v>148</v>
      </c>
      <c r="O546" t="s">
        <v>2111</v>
      </c>
      <c r="P546" t="s">
        <v>32</v>
      </c>
      <c r="Q546" t="s">
        <v>65</v>
      </c>
      <c r="R546" t="s">
        <v>2112</v>
      </c>
      <c r="S546">
        <v>18.84</v>
      </c>
      <c r="T546">
        <v>3</v>
      </c>
      <c r="U546">
        <v>0</v>
      </c>
      <c r="V546">
        <v>6.0287999999999995</v>
      </c>
    </row>
    <row r="547" spans="1:22">
      <c r="A547">
        <v>546</v>
      </c>
      <c r="B547" t="s">
        <v>1853</v>
      </c>
      <c r="C547">
        <v>2011</v>
      </c>
      <c r="D547" s="16">
        <v>40674</v>
      </c>
      <c r="E547" s="16">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c r="A548">
        <v>8010</v>
      </c>
      <c r="B548" t="s">
        <v>9780</v>
      </c>
      <c r="C548">
        <v>2012</v>
      </c>
      <c r="D548" s="16">
        <v>41230</v>
      </c>
      <c r="E548" s="16">
        <v>41237</v>
      </c>
      <c r="F548" t="s">
        <v>50</v>
      </c>
      <c r="G548" t="s">
        <v>7158</v>
      </c>
      <c r="H548" t="s">
        <v>7159</v>
      </c>
      <c r="I548" t="s">
        <v>26</v>
      </c>
      <c r="J548" t="s">
        <v>27</v>
      </c>
      <c r="K548" t="s">
        <v>4847</v>
      </c>
      <c r="L548" t="s">
        <v>649</v>
      </c>
      <c r="M548">
        <v>73120</v>
      </c>
      <c r="N548" t="s">
        <v>105</v>
      </c>
      <c r="O548" t="s">
        <v>9131</v>
      </c>
      <c r="P548" t="s">
        <v>32</v>
      </c>
      <c r="Q548" t="s">
        <v>36</v>
      </c>
      <c r="R548" t="s">
        <v>9132</v>
      </c>
      <c r="S548">
        <v>1323.8999999999999</v>
      </c>
      <c r="T548">
        <v>5</v>
      </c>
      <c r="U548">
        <v>0</v>
      </c>
      <c r="V548">
        <v>383.93099999999993</v>
      </c>
    </row>
    <row r="549" spans="1:22">
      <c r="A549">
        <v>8006</v>
      </c>
      <c r="B549" t="s">
        <v>9778</v>
      </c>
      <c r="C549">
        <v>2011</v>
      </c>
      <c r="D549" s="16">
        <v>40878</v>
      </c>
      <c r="E549" s="16">
        <v>40880</v>
      </c>
      <c r="F549" t="s">
        <v>188</v>
      </c>
      <c r="G549" t="s">
        <v>7158</v>
      </c>
      <c r="H549" t="s">
        <v>7159</v>
      </c>
      <c r="I549" t="s">
        <v>26</v>
      </c>
      <c r="J549" t="s">
        <v>27</v>
      </c>
      <c r="K549" t="s">
        <v>1244</v>
      </c>
      <c r="L549" t="s">
        <v>1245</v>
      </c>
      <c r="M549">
        <v>1852</v>
      </c>
      <c r="N549" t="s">
        <v>148</v>
      </c>
      <c r="O549" t="s">
        <v>3406</v>
      </c>
      <c r="P549" t="s">
        <v>32</v>
      </c>
      <c r="Q549" t="s">
        <v>65</v>
      </c>
      <c r="R549" t="s">
        <v>3407</v>
      </c>
      <c r="S549">
        <v>9.82</v>
      </c>
      <c r="T549">
        <v>2</v>
      </c>
      <c r="U549">
        <v>0</v>
      </c>
      <c r="V549">
        <v>3.2405999999999997</v>
      </c>
    </row>
    <row r="550" spans="1:22">
      <c r="A550">
        <v>8005</v>
      </c>
      <c r="B550" t="s">
        <v>9778</v>
      </c>
      <c r="C550">
        <v>2011</v>
      </c>
      <c r="D550" s="16">
        <v>40878</v>
      </c>
      <c r="E550" s="16">
        <v>40880</v>
      </c>
      <c r="F550" t="s">
        <v>188</v>
      </c>
      <c r="G550" t="s">
        <v>7158</v>
      </c>
      <c r="H550" t="s">
        <v>7159</v>
      </c>
      <c r="I550" t="s">
        <v>26</v>
      </c>
      <c r="J550" t="s">
        <v>27</v>
      </c>
      <c r="K550" t="s">
        <v>1244</v>
      </c>
      <c r="L550" t="s">
        <v>1245</v>
      </c>
      <c r="M550">
        <v>1852</v>
      </c>
      <c r="N550" t="s">
        <v>148</v>
      </c>
      <c r="O550" t="s">
        <v>2629</v>
      </c>
      <c r="P550" t="s">
        <v>32</v>
      </c>
      <c r="Q550" t="s">
        <v>65</v>
      </c>
      <c r="R550" t="s">
        <v>2630</v>
      </c>
      <c r="S550">
        <v>45.839999999999996</v>
      </c>
      <c r="T550">
        <v>3</v>
      </c>
      <c r="U550">
        <v>0</v>
      </c>
      <c r="V550">
        <v>15.585599999999999</v>
      </c>
    </row>
    <row r="551" spans="1:22">
      <c r="A551">
        <v>7999</v>
      </c>
      <c r="B551" t="s">
        <v>9775</v>
      </c>
      <c r="C551">
        <v>2011</v>
      </c>
      <c r="D551" s="16">
        <v>40667</v>
      </c>
      <c r="E551" s="16">
        <v>40670</v>
      </c>
      <c r="F551" t="s">
        <v>188</v>
      </c>
      <c r="G551" t="s">
        <v>7354</v>
      </c>
      <c r="H551" t="s">
        <v>7355</v>
      </c>
      <c r="I551" t="s">
        <v>41</v>
      </c>
      <c r="J551" t="s">
        <v>27</v>
      </c>
      <c r="K551" t="s">
        <v>95</v>
      </c>
      <c r="L551" t="s">
        <v>96</v>
      </c>
      <c r="M551">
        <v>98105</v>
      </c>
      <c r="N551" t="s">
        <v>44</v>
      </c>
      <c r="O551" t="s">
        <v>3316</v>
      </c>
      <c r="P551" t="s">
        <v>32</v>
      </c>
      <c r="Q551" t="s">
        <v>65</v>
      </c>
      <c r="R551" t="s">
        <v>3317</v>
      </c>
      <c r="S551">
        <v>12.18</v>
      </c>
      <c r="T551">
        <v>7</v>
      </c>
      <c r="U551">
        <v>0</v>
      </c>
      <c r="V551">
        <v>3.8975999999999997</v>
      </c>
    </row>
    <row r="552" spans="1:22">
      <c r="A552">
        <v>7998</v>
      </c>
      <c r="B552" t="s">
        <v>9774</v>
      </c>
      <c r="C552">
        <v>2014</v>
      </c>
      <c r="D552" s="16">
        <v>41947</v>
      </c>
      <c r="E552" s="16">
        <v>41949</v>
      </c>
      <c r="F552" t="s">
        <v>188</v>
      </c>
      <c r="G552" t="s">
        <v>5478</v>
      </c>
      <c r="H552" t="s">
        <v>5479</v>
      </c>
      <c r="I552" t="s">
        <v>102</v>
      </c>
      <c r="J552" t="s">
        <v>27</v>
      </c>
      <c r="K552" t="s">
        <v>947</v>
      </c>
      <c r="L552" t="s">
        <v>43</v>
      </c>
      <c r="M552">
        <v>92037</v>
      </c>
      <c r="N552" t="s">
        <v>44</v>
      </c>
      <c r="O552" t="s">
        <v>2400</v>
      </c>
      <c r="P552" t="s">
        <v>32</v>
      </c>
      <c r="Q552" t="s">
        <v>56</v>
      </c>
      <c r="R552" t="s">
        <v>2401</v>
      </c>
      <c r="S552">
        <v>1673.1839999999997</v>
      </c>
      <c r="T552">
        <v>12</v>
      </c>
      <c r="U552">
        <v>0.2</v>
      </c>
      <c r="V552">
        <v>20.914800000000014</v>
      </c>
    </row>
    <row r="553" spans="1:22">
      <c r="A553">
        <v>552</v>
      </c>
      <c r="B553" t="s">
        <v>1869</v>
      </c>
      <c r="C553">
        <v>2013</v>
      </c>
      <c r="D553" s="16">
        <v>41380</v>
      </c>
      <c r="E553" s="16">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c r="A554">
        <v>553</v>
      </c>
      <c r="B554" t="s">
        <v>1874</v>
      </c>
      <c r="C554">
        <v>2014</v>
      </c>
      <c r="D554" s="16">
        <v>41894</v>
      </c>
      <c r="E554" s="16">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c r="A555">
        <v>7995</v>
      </c>
      <c r="B555" t="s">
        <v>9773</v>
      </c>
      <c r="C555">
        <v>2012</v>
      </c>
      <c r="D555" s="16">
        <v>41233</v>
      </c>
      <c r="E555" s="16">
        <v>41236</v>
      </c>
      <c r="F555" t="s">
        <v>23</v>
      </c>
      <c r="G555" t="s">
        <v>4324</v>
      </c>
      <c r="H555" t="s">
        <v>4325</v>
      </c>
      <c r="I555" t="s">
        <v>26</v>
      </c>
      <c r="J555" t="s">
        <v>27</v>
      </c>
      <c r="K555" t="s">
        <v>456</v>
      </c>
      <c r="L555" t="s">
        <v>457</v>
      </c>
      <c r="M555">
        <v>80013</v>
      </c>
      <c r="N555" t="s">
        <v>44</v>
      </c>
      <c r="O555" t="s">
        <v>1260</v>
      </c>
      <c r="P555" t="s">
        <v>32</v>
      </c>
      <c r="Q555" t="s">
        <v>33</v>
      </c>
      <c r="R555" t="s">
        <v>1261</v>
      </c>
      <c r="S555">
        <v>145.76400000000001</v>
      </c>
      <c r="T555">
        <v>6</v>
      </c>
      <c r="U555">
        <v>0.7</v>
      </c>
      <c r="V555">
        <v>-247.79879999999997</v>
      </c>
    </row>
    <row r="556" spans="1:22">
      <c r="A556">
        <v>7983</v>
      </c>
      <c r="B556" t="s">
        <v>9765</v>
      </c>
      <c r="C556">
        <v>2011</v>
      </c>
      <c r="D556" s="16">
        <v>40796</v>
      </c>
      <c r="E556" s="16">
        <v>40799</v>
      </c>
      <c r="F556" t="s">
        <v>188</v>
      </c>
      <c r="G556" t="s">
        <v>144</v>
      </c>
      <c r="H556" t="s">
        <v>145</v>
      </c>
      <c r="I556" t="s">
        <v>26</v>
      </c>
      <c r="J556" t="s">
        <v>27</v>
      </c>
      <c r="K556" t="s">
        <v>9766</v>
      </c>
      <c r="L556" t="s">
        <v>788</v>
      </c>
      <c r="M556">
        <v>7011</v>
      </c>
      <c r="N556" t="s">
        <v>148</v>
      </c>
      <c r="O556" t="s">
        <v>4622</v>
      </c>
      <c r="P556" t="s">
        <v>32</v>
      </c>
      <c r="Q556" t="s">
        <v>65</v>
      </c>
      <c r="R556" t="s">
        <v>4623</v>
      </c>
      <c r="S556">
        <v>254.89999999999998</v>
      </c>
      <c r="T556">
        <v>5</v>
      </c>
      <c r="U556">
        <v>0</v>
      </c>
      <c r="V556">
        <v>76.469999999999985</v>
      </c>
    </row>
    <row r="557" spans="1:22">
      <c r="A557">
        <v>7975</v>
      </c>
      <c r="B557" t="s">
        <v>9761</v>
      </c>
      <c r="C557">
        <v>2012</v>
      </c>
      <c r="D557" s="16">
        <v>41137</v>
      </c>
      <c r="E557" s="16">
        <v>41141</v>
      </c>
      <c r="F557" t="s">
        <v>50</v>
      </c>
      <c r="G557" t="s">
        <v>1157</v>
      </c>
      <c r="H557" t="s">
        <v>1158</v>
      </c>
      <c r="I557" t="s">
        <v>41</v>
      </c>
      <c r="J557" t="s">
        <v>27</v>
      </c>
      <c r="K557" t="s">
        <v>146</v>
      </c>
      <c r="L557" t="s">
        <v>147</v>
      </c>
      <c r="M557">
        <v>19134</v>
      </c>
      <c r="N557" t="s">
        <v>148</v>
      </c>
      <c r="O557" t="s">
        <v>4220</v>
      </c>
      <c r="P557" t="s">
        <v>32</v>
      </c>
      <c r="Q557" t="s">
        <v>65</v>
      </c>
      <c r="R557" t="s">
        <v>4221</v>
      </c>
      <c r="S557">
        <v>254.35200000000003</v>
      </c>
      <c r="T557">
        <v>3</v>
      </c>
      <c r="U557">
        <v>0.2</v>
      </c>
      <c r="V557">
        <v>0</v>
      </c>
    </row>
    <row r="558" spans="1:22">
      <c r="A558">
        <v>7970</v>
      </c>
      <c r="B558" t="s">
        <v>9758</v>
      </c>
      <c r="C558">
        <v>2013</v>
      </c>
      <c r="D558" s="16">
        <v>41558</v>
      </c>
      <c r="E558" s="16">
        <v>41560</v>
      </c>
      <c r="F558" t="s">
        <v>188</v>
      </c>
      <c r="G558" t="s">
        <v>4952</v>
      </c>
      <c r="H558" t="s">
        <v>4953</v>
      </c>
      <c r="I558" t="s">
        <v>41</v>
      </c>
      <c r="J558" t="s">
        <v>27</v>
      </c>
      <c r="K558" t="s">
        <v>807</v>
      </c>
      <c r="L558" t="s">
        <v>457</v>
      </c>
      <c r="M558">
        <v>80219</v>
      </c>
      <c r="N558" t="s">
        <v>44</v>
      </c>
      <c r="O558" t="s">
        <v>2060</v>
      </c>
      <c r="P558" t="s">
        <v>32</v>
      </c>
      <c r="Q558" t="s">
        <v>36</v>
      </c>
      <c r="R558" t="s">
        <v>2061</v>
      </c>
      <c r="S558">
        <v>120.78399999999999</v>
      </c>
      <c r="T558">
        <v>1</v>
      </c>
      <c r="U558">
        <v>0.2</v>
      </c>
      <c r="V558">
        <v>13.588199999999986</v>
      </c>
    </row>
    <row r="559" spans="1:22">
      <c r="A559">
        <v>558</v>
      </c>
      <c r="B559" t="s">
        <v>1891</v>
      </c>
      <c r="C559">
        <v>2013</v>
      </c>
      <c r="D559" s="16">
        <v>41436</v>
      </c>
      <c r="E559" s="16">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c r="A560">
        <v>7968</v>
      </c>
      <c r="B560" t="s">
        <v>9758</v>
      </c>
      <c r="C560">
        <v>2013</v>
      </c>
      <c r="D560" s="16">
        <v>41558</v>
      </c>
      <c r="E560" s="16">
        <v>41560</v>
      </c>
      <c r="F560" t="s">
        <v>188</v>
      </c>
      <c r="G560" t="s">
        <v>4952</v>
      </c>
      <c r="H560" t="s">
        <v>4953</v>
      </c>
      <c r="I560" t="s">
        <v>41</v>
      </c>
      <c r="J560" t="s">
        <v>27</v>
      </c>
      <c r="K560" t="s">
        <v>807</v>
      </c>
      <c r="L560" t="s">
        <v>457</v>
      </c>
      <c r="M560">
        <v>80219</v>
      </c>
      <c r="N560" t="s">
        <v>44</v>
      </c>
      <c r="O560" t="s">
        <v>9759</v>
      </c>
      <c r="P560" t="s">
        <v>32</v>
      </c>
      <c r="Q560" t="s">
        <v>33</v>
      </c>
      <c r="R560" t="s">
        <v>9760</v>
      </c>
      <c r="S560">
        <v>90.882000000000005</v>
      </c>
      <c r="T560">
        <v>3</v>
      </c>
      <c r="U560">
        <v>0.7</v>
      </c>
      <c r="V560">
        <v>-190.85220000000004</v>
      </c>
    </row>
    <row r="561" spans="1:22">
      <c r="A561">
        <v>560</v>
      </c>
      <c r="B561" t="s">
        <v>1900</v>
      </c>
      <c r="C561">
        <v>2014</v>
      </c>
      <c r="D561" s="16">
        <v>41964</v>
      </c>
      <c r="E561" s="16">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c r="A562">
        <v>7960</v>
      </c>
      <c r="B562" t="s">
        <v>9755</v>
      </c>
      <c r="C562">
        <v>2014</v>
      </c>
      <c r="D562" s="16">
        <v>41918</v>
      </c>
      <c r="E562" s="16">
        <v>41923</v>
      </c>
      <c r="F562" t="s">
        <v>50</v>
      </c>
      <c r="G562" t="s">
        <v>513</v>
      </c>
      <c r="H562" t="s">
        <v>514</v>
      </c>
      <c r="I562" t="s">
        <v>41</v>
      </c>
      <c r="J562" t="s">
        <v>27</v>
      </c>
      <c r="K562" t="s">
        <v>8488</v>
      </c>
      <c r="L562" t="s">
        <v>43</v>
      </c>
      <c r="M562">
        <v>95928</v>
      </c>
      <c r="N562" t="s">
        <v>44</v>
      </c>
      <c r="O562" t="s">
        <v>3273</v>
      </c>
      <c r="P562" t="s">
        <v>32</v>
      </c>
      <c r="Q562" t="s">
        <v>56</v>
      </c>
      <c r="R562" t="s">
        <v>3274</v>
      </c>
      <c r="S562">
        <v>206.35200000000003</v>
      </c>
      <c r="T562">
        <v>3</v>
      </c>
      <c r="U562">
        <v>0.2</v>
      </c>
      <c r="V562">
        <v>5.1587999999999852</v>
      </c>
    </row>
    <row r="563" spans="1:22">
      <c r="A563">
        <v>7959</v>
      </c>
      <c r="B563" t="s">
        <v>9755</v>
      </c>
      <c r="C563">
        <v>2014</v>
      </c>
      <c r="D563" s="16">
        <v>41918</v>
      </c>
      <c r="E563" s="16">
        <v>41923</v>
      </c>
      <c r="F563" t="s">
        <v>50</v>
      </c>
      <c r="G563" t="s">
        <v>513</v>
      </c>
      <c r="H563" t="s">
        <v>514</v>
      </c>
      <c r="I563" t="s">
        <v>41</v>
      </c>
      <c r="J563" t="s">
        <v>27</v>
      </c>
      <c r="K563" t="s">
        <v>8488</v>
      </c>
      <c r="L563" t="s">
        <v>43</v>
      </c>
      <c r="M563">
        <v>95928</v>
      </c>
      <c r="N563" t="s">
        <v>44</v>
      </c>
      <c r="O563" t="s">
        <v>6240</v>
      </c>
      <c r="P563" t="s">
        <v>32</v>
      </c>
      <c r="Q563" t="s">
        <v>65</v>
      </c>
      <c r="R563" t="s">
        <v>6241</v>
      </c>
      <c r="S563">
        <v>72.900000000000006</v>
      </c>
      <c r="T563">
        <v>5</v>
      </c>
      <c r="U563">
        <v>0</v>
      </c>
      <c r="V563">
        <v>26.973000000000003</v>
      </c>
    </row>
    <row r="564" spans="1:22">
      <c r="A564">
        <v>563</v>
      </c>
      <c r="B564" t="s">
        <v>1905</v>
      </c>
      <c r="C564">
        <v>2011</v>
      </c>
      <c r="D564" s="16">
        <v>40800</v>
      </c>
      <c r="E564" s="16">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c r="A565">
        <v>7956</v>
      </c>
      <c r="B565" t="s">
        <v>9755</v>
      </c>
      <c r="C565">
        <v>2014</v>
      </c>
      <c r="D565" s="16">
        <v>41918</v>
      </c>
      <c r="E565" s="16">
        <v>41923</v>
      </c>
      <c r="F565" t="s">
        <v>50</v>
      </c>
      <c r="G565" t="s">
        <v>513</v>
      </c>
      <c r="H565" t="s">
        <v>514</v>
      </c>
      <c r="I565" t="s">
        <v>41</v>
      </c>
      <c r="J565" t="s">
        <v>27</v>
      </c>
      <c r="K565" t="s">
        <v>8488</v>
      </c>
      <c r="L565" t="s">
        <v>43</v>
      </c>
      <c r="M565">
        <v>95928</v>
      </c>
      <c r="N565" t="s">
        <v>44</v>
      </c>
      <c r="O565" t="s">
        <v>5539</v>
      </c>
      <c r="P565" t="s">
        <v>32</v>
      </c>
      <c r="Q565" t="s">
        <v>36</v>
      </c>
      <c r="R565" t="s">
        <v>5540</v>
      </c>
      <c r="S565">
        <v>435.16800000000006</v>
      </c>
      <c r="T565">
        <v>4</v>
      </c>
      <c r="U565">
        <v>0.2</v>
      </c>
      <c r="V565">
        <v>-59.835600000000042</v>
      </c>
    </row>
    <row r="566" spans="1:22">
      <c r="A566">
        <v>7950</v>
      </c>
      <c r="B566" t="s">
        <v>9752</v>
      </c>
      <c r="C566">
        <v>2011</v>
      </c>
      <c r="D566" s="16">
        <v>40603</v>
      </c>
      <c r="E566" s="16">
        <v>40607</v>
      </c>
      <c r="F566" t="s">
        <v>50</v>
      </c>
      <c r="G566" t="s">
        <v>5523</v>
      </c>
      <c r="H566" t="s">
        <v>5524</v>
      </c>
      <c r="I566" t="s">
        <v>26</v>
      </c>
      <c r="J566" t="s">
        <v>27</v>
      </c>
      <c r="K566" t="s">
        <v>4172</v>
      </c>
      <c r="L566" t="s">
        <v>104</v>
      </c>
      <c r="M566">
        <v>79907</v>
      </c>
      <c r="N566" t="s">
        <v>105</v>
      </c>
      <c r="O566" t="s">
        <v>2932</v>
      </c>
      <c r="P566" t="s">
        <v>32</v>
      </c>
      <c r="Q566" t="s">
        <v>65</v>
      </c>
      <c r="R566" t="s">
        <v>2933</v>
      </c>
      <c r="S566">
        <v>63.552000000000007</v>
      </c>
      <c r="T566">
        <v>6</v>
      </c>
      <c r="U566">
        <v>0.6</v>
      </c>
      <c r="V566">
        <v>-34.953600000000002</v>
      </c>
    </row>
    <row r="567" spans="1:22">
      <c r="A567">
        <v>7949</v>
      </c>
      <c r="B567" t="s">
        <v>9752</v>
      </c>
      <c r="C567">
        <v>2011</v>
      </c>
      <c r="D567" s="16">
        <v>40603</v>
      </c>
      <c r="E567" s="16">
        <v>40607</v>
      </c>
      <c r="F567" t="s">
        <v>50</v>
      </c>
      <c r="G567" t="s">
        <v>5523</v>
      </c>
      <c r="H567" t="s">
        <v>5524</v>
      </c>
      <c r="I567" t="s">
        <v>26</v>
      </c>
      <c r="J567" t="s">
        <v>27</v>
      </c>
      <c r="K567" t="s">
        <v>4172</v>
      </c>
      <c r="L567" t="s">
        <v>104</v>
      </c>
      <c r="M567">
        <v>79907</v>
      </c>
      <c r="N567" t="s">
        <v>105</v>
      </c>
      <c r="O567" t="s">
        <v>3375</v>
      </c>
      <c r="P567" t="s">
        <v>32</v>
      </c>
      <c r="Q567" t="s">
        <v>36</v>
      </c>
      <c r="R567" t="s">
        <v>3376</v>
      </c>
      <c r="S567">
        <v>362.24999999999994</v>
      </c>
      <c r="T567">
        <v>6</v>
      </c>
      <c r="U567">
        <v>0.3</v>
      </c>
      <c r="V567">
        <v>0</v>
      </c>
    </row>
    <row r="568" spans="1:22">
      <c r="A568">
        <v>7941</v>
      </c>
      <c r="B568" t="s">
        <v>9750</v>
      </c>
      <c r="C568">
        <v>2013</v>
      </c>
      <c r="D568" s="16">
        <v>41623</v>
      </c>
      <c r="E568" s="16">
        <v>41626</v>
      </c>
      <c r="F568" t="s">
        <v>188</v>
      </c>
      <c r="G568" t="s">
        <v>878</v>
      </c>
      <c r="H568" t="s">
        <v>879</v>
      </c>
      <c r="I568" t="s">
        <v>41</v>
      </c>
      <c r="J568" t="s">
        <v>27</v>
      </c>
      <c r="K568" t="s">
        <v>947</v>
      </c>
      <c r="L568" t="s">
        <v>43</v>
      </c>
      <c r="M568">
        <v>92037</v>
      </c>
      <c r="N568" t="s">
        <v>44</v>
      </c>
      <c r="O568" t="s">
        <v>304</v>
      </c>
      <c r="P568" t="s">
        <v>32</v>
      </c>
      <c r="Q568" t="s">
        <v>36</v>
      </c>
      <c r="R568" t="s">
        <v>552</v>
      </c>
      <c r="S568">
        <v>81.424000000000007</v>
      </c>
      <c r="T568">
        <v>2</v>
      </c>
      <c r="U568">
        <v>0.2</v>
      </c>
      <c r="V568">
        <v>-9.1601999999999961</v>
      </c>
    </row>
    <row r="569" spans="1:22">
      <c r="A569">
        <v>7932</v>
      </c>
      <c r="B569" t="s">
        <v>9748</v>
      </c>
      <c r="C569">
        <v>2013</v>
      </c>
      <c r="D569" s="16">
        <v>41471</v>
      </c>
      <c r="E569" s="16">
        <v>41476</v>
      </c>
      <c r="F569" t="s">
        <v>50</v>
      </c>
      <c r="G569" t="s">
        <v>3907</v>
      </c>
      <c r="H569" t="s">
        <v>3908</v>
      </c>
      <c r="I569" t="s">
        <v>41</v>
      </c>
      <c r="J569" t="s">
        <v>27</v>
      </c>
      <c r="K569" t="s">
        <v>419</v>
      </c>
      <c r="L569" t="s">
        <v>420</v>
      </c>
      <c r="M569">
        <v>97206</v>
      </c>
      <c r="N569" t="s">
        <v>44</v>
      </c>
      <c r="O569" t="s">
        <v>1461</v>
      </c>
      <c r="P569" t="s">
        <v>32</v>
      </c>
      <c r="Q569" t="s">
        <v>36</v>
      </c>
      <c r="R569" t="s">
        <v>1462</v>
      </c>
      <c r="S569">
        <v>230.28000000000003</v>
      </c>
      <c r="T569">
        <v>3</v>
      </c>
      <c r="U569">
        <v>0.2</v>
      </c>
      <c r="V569">
        <v>23.027999999999992</v>
      </c>
    </row>
    <row r="570" spans="1:22">
      <c r="A570">
        <v>7930</v>
      </c>
      <c r="B570" t="s">
        <v>9746</v>
      </c>
      <c r="C570">
        <v>2014</v>
      </c>
      <c r="D570" s="16">
        <v>41846</v>
      </c>
      <c r="E570" s="16">
        <v>41848</v>
      </c>
      <c r="F570" t="s">
        <v>188</v>
      </c>
      <c r="G570" t="s">
        <v>8695</v>
      </c>
      <c r="H570" t="s">
        <v>8696</v>
      </c>
      <c r="I570" t="s">
        <v>102</v>
      </c>
      <c r="J570" t="s">
        <v>27</v>
      </c>
      <c r="K570" t="s">
        <v>815</v>
      </c>
      <c r="L570" t="s">
        <v>104</v>
      </c>
      <c r="M570">
        <v>75217</v>
      </c>
      <c r="N570" t="s">
        <v>105</v>
      </c>
      <c r="O570" t="s">
        <v>4677</v>
      </c>
      <c r="P570" t="s">
        <v>32</v>
      </c>
      <c r="Q570" t="s">
        <v>56</v>
      </c>
      <c r="R570" t="s">
        <v>4678</v>
      </c>
      <c r="S570">
        <v>298.11599999999999</v>
      </c>
      <c r="T570">
        <v>6</v>
      </c>
      <c r="U570">
        <v>0.3</v>
      </c>
      <c r="V570">
        <v>-4.2588000000000363</v>
      </c>
    </row>
    <row r="571" spans="1:22">
      <c r="A571">
        <v>570</v>
      </c>
      <c r="B571" t="s">
        <v>1922</v>
      </c>
      <c r="C571">
        <v>2014</v>
      </c>
      <c r="D571" s="16">
        <v>41914</v>
      </c>
      <c r="E571" s="16">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c r="A572">
        <v>7929</v>
      </c>
      <c r="B572" t="s">
        <v>9745</v>
      </c>
      <c r="C572">
        <v>2014</v>
      </c>
      <c r="D572" s="16">
        <v>41964</v>
      </c>
      <c r="E572" s="16">
        <v>41968</v>
      </c>
      <c r="F572" t="s">
        <v>23</v>
      </c>
      <c r="G572" t="s">
        <v>4616</v>
      </c>
      <c r="H572" t="s">
        <v>4617</v>
      </c>
      <c r="I572" t="s">
        <v>41</v>
      </c>
      <c r="J572" t="s">
        <v>27</v>
      </c>
      <c r="K572" t="s">
        <v>266</v>
      </c>
      <c r="L572" t="s">
        <v>267</v>
      </c>
      <c r="M572">
        <v>10035</v>
      </c>
      <c r="N572" t="s">
        <v>148</v>
      </c>
      <c r="O572" t="s">
        <v>9022</v>
      </c>
      <c r="P572" t="s">
        <v>32</v>
      </c>
      <c r="Q572" t="s">
        <v>65</v>
      </c>
      <c r="R572" t="s">
        <v>9023</v>
      </c>
      <c r="S572">
        <v>50.97</v>
      </c>
      <c r="T572">
        <v>3</v>
      </c>
      <c r="U572">
        <v>0</v>
      </c>
      <c r="V572">
        <v>9.1745999999999981</v>
      </c>
    </row>
    <row r="573" spans="1:22">
      <c r="A573">
        <v>7917</v>
      </c>
      <c r="B573" t="s">
        <v>9738</v>
      </c>
      <c r="C573">
        <v>2012</v>
      </c>
      <c r="D573" s="16">
        <v>41233</v>
      </c>
      <c r="E573" s="16">
        <v>41237</v>
      </c>
      <c r="F573" t="s">
        <v>50</v>
      </c>
      <c r="G573" t="s">
        <v>2363</v>
      </c>
      <c r="H573" t="s">
        <v>2364</v>
      </c>
      <c r="I573" t="s">
        <v>102</v>
      </c>
      <c r="J573" t="s">
        <v>27</v>
      </c>
      <c r="K573" t="s">
        <v>146</v>
      </c>
      <c r="L573" t="s">
        <v>147</v>
      </c>
      <c r="M573">
        <v>19140</v>
      </c>
      <c r="N573" t="s">
        <v>148</v>
      </c>
      <c r="O573" t="s">
        <v>3186</v>
      </c>
      <c r="P573" t="s">
        <v>32</v>
      </c>
      <c r="Q573" t="s">
        <v>36</v>
      </c>
      <c r="R573" t="s">
        <v>3187</v>
      </c>
      <c r="S573">
        <v>344.37199999999996</v>
      </c>
      <c r="T573">
        <v>4</v>
      </c>
      <c r="U573">
        <v>0.3</v>
      </c>
      <c r="V573">
        <v>-93.472400000000022</v>
      </c>
    </row>
    <row r="574" spans="1:22">
      <c r="A574">
        <v>7913</v>
      </c>
      <c r="B574" t="s">
        <v>9733</v>
      </c>
      <c r="C574">
        <v>2013</v>
      </c>
      <c r="D574" s="16">
        <v>41393</v>
      </c>
      <c r="E574" s="16">
        <v>41395</v>
      </c>
      <c r="F574" t="s">
        <v>23</v>
      </c>
      <c r="G574" t="s">
        <v>2193</v>
      </c>
      <c r="H574" t="s">
        <v>2194</v>
      </c>
      <c r="I574" t="s">
        <v>26</v>
      </c>
      <c r="J574" t="s">
        <v>27</v>
      </c>
      <c r="K574" t="s">
        <v>9306</v>
      </c>
      <c r="L574" t="s">
        <v>211</v>
      </c>
      <c r="M574">
        <v>60174</v>
      </c>
      <c r="N574" t="s">
        <v>105</v>
      </c>
      <c r="O574" t="s">
        <v>3012</v>
      </c>
      <c r="P574" t="s">
        <v>32</v>
      </c>
      <c r="Q574" t="s">
        <v>65</v>
      </c>
      <c r="R574" t="s">
        <v>3013</v>
      </c>
      <c r="S574">
        <v>30.344000000000001</v>
      </c>
      <c r="T574">
        <v>2</v>
      </c>
      <c r="U574">
        <v>0.6</v>
      </c>
      <c r="V574">
        <v>-31.861200000000004</v>
      </c>
    </row>
    <row r="575" spans="1:22">
      <c r="A575">
        <v>7912</v>
      </c>
      <c r="B575" t="s">
        <v>9731</v>
      </c>
      <c r="C575">
        <v>2013</v>
      </c>
      <c r="D575" s="16">
        <v>41612</v>
      </c>
      <c r="E575" s="16">
        <v>41616</v>
      </c>
      <c r="F575" t="s">
        <v>50</v>
      </c>
      <c r="G575" t="s">
        <v>7418</v>
      </c>
      <c r="H575" t="s">
        <v>7419</v>
      </c>
      <c r="I575" t="s">
        <v>26</v>
      </c>
      <c r="J575" t="s">
        <v>27</v>
      </c>
      <c r="K575" t="s">
        <v>9732</v>
      </c>
      <c r="L575" t="s">
        <v>43</v>
      </c>
      <c r="M575">
        <v>95037</v>
      </c>
      <c r="N575" t="s">
        <v>44</v>
      </c>
      <c r="O575" t="s">
        <v>1669</v>
      </c>
      <c r="P575" t="s">
        <v>32</v>
      </c>
      <c r="Q575" t="s">
        <v>33</v>
      </c>
      <c r="R575" t="s">
        <v>1670</v>
      </c>
      <c r="S575">
        <v>205.666</v>
      </c>
      <c r="T575">
        <v>2</v>
      </c>
      <c r="U575">
        <v>0.15</v>
      </c>
      <c r="V575">
        <v>-12.097999999999999</v>
      </c>
    </row>
    <row r="576" spans="1:22">
      <c r="A576">
        <v>7909</v>
      </c>
      <c r="B576" t="s">
        <v>9731</v>
      </c>
      <c r="C576">
        <v>2013</v>
      </c>
      <c r="D576" s="16">
        <v>41612</v>
      </c>
      <c r="E576" s="16">
        <v>41616</v>
      </c>
      <c r="F576" t="s">
        <v>50</v>
      </c>
      <c r="G576" t="s">
        <v>7418</v>
      </c>
      <c r="H576" t="s">
        <v>7419</v>
      </c>
      <c r="I576" t="s">
        <v>26</v>
      </c>
      <c r="J576" t="s">
        <v>27</v>
      </c>
      <c r="K576" t="s">
        <v>9732</v>
      </c>
      <c r="L576" t="s">
        <v>43</v>
      </c>
      <c r="M576">
        <v>95037</v>
      </c>
      <c r="N576" t="s">
        <v>44</v>
      </c>
      <c r="O576" t="s">
        <v>3224</v>
      </c>
      <c r="P576" t="s">
        <v>32</v>
      </c>
      <c r="Q576" t="s">
        <v>56</v>
      </c>
      <c r="R576" t="s">
        <v>3225</v>
      </c>
      <c r="S576">
        <v>268.70400000000001</v>
      </c>
      <c r="T576">
        <v>3</v>
      </c>
      <c r="U576">
        <v>0.2</v>
      </c>
      <c r="V576">
        <v>6.717599999999976</v>
      </c>
    </row>
    <row r="577" spans="1:22">
      <c r="A577">
        <v>7904</v>
      </c>
      <c r="B577" t="s">
        <v>9727</v>
      </c>
      <c r="C577">
        <v>2014</v>
      </c>
      <c r="D577" s="16">
        <v>41865</v>
      </c>
      <c r="E577" s="16">
        <v>41870</v>
      </c>
      <c r="F577" t="s">
        <v>50</v>
      </c>
      <c r="G577" t="s">
        <v>3535</v>
      </c>
      <c r="H577" t="s">
        <v>3536</v>
      </c>
      <c r="I577" t="s">
        <v>26</v>
      </c>
      <c r="J577" t="s">
        <v>27</v>
      </c>
      <c r="K577" t="s">
        <v>334</v>
      </c>
      <c r="L577" t="s">
        <v>335</v>
      </c>
      <c r="M577">
        <v>38109</v>
      </c>
      <c r="N577" t="s">
        <v>30</v>
      </c>
      <c r="O577" t="s">
        <v>9131</v>
      </c>
      <c r="P577" t="s">
        <v>32</v>
      </c>
      <c r="Q577" t="s">
        <v>36</v>
      </c>
      <c r="R577" t="s">
        <v>9132</v>
      </c>
      <c r="S577">
        <v>423.64799999999997</v>
      </c>
      <c r="T577">
        <v>2</v>
      </c>
      <c r="U577">
        <v>0.2</v>
      </c>
      <c r="V577">
        <v>47.660399999999967</v>
      </c>
    </row>
    <row r="578" spans="1:22">
      <c r="A578">
        <v>7902</v>
      </c>
      <c r="B578" t="s">
        <v>9727</v>
      </c>
      <c r="C578">
        <v>2014</v>
      </c>
      <c r="D578" s="16">
        <v>41865</v>
      </c>
      <c r="E578" s="16">
        <v>41870</v>
      </c>
      <c r="F578" t="s">
        <v>50</v>
      </c>
      <c r="G578" t="s">
        <v>3535</v>
      </c>
      <c r="H578" t="s">
        <v>3536</v>
      </c>
      <c r="I578" t="s">
        <v>26</v>
      </c>
      <c r="J578" t="s">
        <v>27</v>
      </c>
      <c r="K578" t="s">
        <v>334</v>
      </c>
      <c r="L578" t="s">
        <v>335</v>
      </c>
      <c r="M578">
        <v>38109</v>
      </c>
      <c r="N578" t="s">
        <v>30</v>
      </c>
      <c r="O578" t="s">
        <v>3464</v>
      </c>
      <c r="P578" t="s">
        <v>32</v>
      </c>
      <c r="Q578" t="s">
        <v>65</v>
      </c>
      <c r="R578" t="s">
        <v>3465</v>
      </c>
      <c r="S578">
        <v>31.983999999999998</v>
      </c>
      <c r="T578">
        <v>1</v>
      </c>
      <c r="U578">
        <v>0.2</v>
      </c>
      <c r="V578">
        <v>0</v>
      </c>
    </row>
    <row r="579" spans="1:22">
      <c r="A579">
        <v>7892</v>
      </c>
      <c r="B579" t="s">
        <v>9723</v>
      </c>
      <c r="C579">
        <v>2013</v>
      </c>
      <c r="D579" s="16">
        <v>41634</v>
      </c>
      <c r="E579" s="16">
        <v>41638</v>
      </c>
      <c r="F579" t="s">
        <v>50</v>
      </c>
      <c r="G579" t="s">
        <v>8649</v>
      </c>
      <c r="H579" t="s">
        <v>8650</v>
      </c>
      <c r="I579" t="s">
        <v>26</v>
      </c>
      <c r="J579" t="s">
        <v>27</v>
      </c>
      <c r="K579" t="s">
        <v>1706</v>
      </c>
      <c r="L579" t="s">
        <v>1707</v>
      </c>
      <c r="M579">
        <v>72701</v>
      </c>
      <c r="N579" t="s">
        <v>30</v>
      </c>
      <c r="O579" t="s">
        <v>2207</v>
      </c>
      <c r="P579" t="s">
        <v>32</v>
      </c>
      <c r="Q579" t="s">
        <v>65</v>
      </c>
      <c r="R579" t="s">
        <v>2208</v>
      </c>
      <c r="S579">
        <v>343.84999999999997</v>
      </c>
      <c r="T579">
        <v>5</v>
      </c>
      <c r="U579">
        <v>0</v>
      </c>
      <c r="V579">
        <v>137.54000000000002</v>
      </c>
    </row>
    <row r="580" spans="1:22">
      <c r="A580">
        <v>7888</v>
      </c>
      <c r="B580" t="s">
        <v>9720</v>
      </c>
      <c r="C580">
        <v>2014</v>
      </c>
      <c r="D580" s="16">
        <v>41977</v>
      </c>
      <c r="E580" s="16">
        <v>41980</v>
      </c>
      <c r="F580" t="s">
        <v>23</v>
      </c>
      <c r="G580" t="s">
        <v>454</v>
      </c>
      <c r="H580" t="s">
        <v>455</v>
      </c>
      <c r="I580" t="s">
        <v>26</v>
      </c>
      <c r="J580" t="s">
        <v>27</v>
      </c>
      <c r="K580" t="s">
        <v>7001</v>
      </c>
      <c r="L580" t="s">
        <v>457</v>
      </c>
      <c r="M580">
        <v>80229</v>
      </c>
      <c r="N580" t="s">
        <v>44</v>
      </c>
      <c r="O580" t="s">
        <v>7434</v>
      </c>
      <c r="P580" t="s">
        <v>32</v>
      </c>
      <c r="Q580" t="s">
        <v>65</v>
      </c>
      <c r="R580" t="s">
        <v>7435</v>
      </c>
      <c r="S580">
        <v>16.192</v>
      </c>
      <c r="T580">
        <v>1</v>
      </c>
      <c r="U580">
        <v>0.2</v>
      </c>
      <c r="V580">
        <v>4.6552000000000007</v>
      </c>
    </row>
    <row r="581" spans="1:22">
      <c r="A581">
        <v>580</v>
      </c>
      <c r="B581" t="s">
        <v>1951</v>
      </c>
      <c r="C581">
        <v>2014</v>
      </c>
      <c r="D581" s="16">
        <v>41841</v>
      </c>
      <c r="E581" s="16">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c r="A582">
        <v>7887</v>
      </c>
      <c r="B582" t="s">
        <v>9720</v>
      </c>
      <c r="C582">
        <v>2014</v>
      </c>
      <c r="D582" s="16">
        <v>41977</v>
      </c>
      <c r="E582" s="16">
        <v>41980</v>
      </c>
      <c r="F582" t="s">
        <v>23</v>
      </c>
      <c r="G582" t="s">
        <v>454</v>
      </c>
      <c r="H582" t="s">
        <v>455</v>
      </c>
      <c r="I582" t="s">
        <v>26</v>
      </c>
      <c r="J582" t="s">
        <v>27</v>
      </c>
      <c r="K582" t="s">
        <v>7001</v>
      </c>
      <c r="L582" t="s">
        <v>457</v>
      </c>
      <c r="M582">
        <v>80229</v>
      </c>
      <c r="N582" t="s">
        <v>44</v>
      </c>
      <c r="O582" t="s">
        <v>3956</v>
      </c>
      <c r="P582" t="s">
        <v>32</v>
      </c>
      <c r="Q582" t="s">
        <v>65</v>
      </c>
      <c r="R582" t="s">
        <v>3957</v>
      </c>
      <c r="S582">
        <v>16.72</v>
      </c>
      <c r="T582">
        <v>5</v>
      </c>
      <c r="U582">
        <v>0.2</v>
      </c>
      <c r="V582">
        <v>3.3439999999999994</v>
      </c>
    </row>
    <row r="583" spans="1:22">
      <c r="A583">
        <v>7886</v>
      </c>
      <c r="B583" t="s">
        <v>9720</v>
      </c>
      <c r="C583">
        <v>2014</v>
      </c>
      <c r="D583" s="16">
        <v>41977</v>
      </c>
      <c r="E583" s="16">
        <v>41980</v>
      </c>
      <c r="F583" t="s">
        <v>23</v>
      </c>
      <c r="G583" t="s">
        <v>454</v>
      </c>
      <c r="H583" t="s">
        <v>455</v>
      </c>
      <c r="I583" t="s">
        <v>26</v>
      </c>
      <c r="J583" t="s">
        <v>27</v>
      </c>
      <c r="K583" t="s">
        <v>7001</v>
      </c>
      <c r="L583" t="s">
        <v>457</v>
      </c>
      <c r="M583">
        <v>80229</v>
      </c>
      <c r="N583" t="s">
        <v>44</v>
      </c>
      <c r="O583" t="s">
        <v>922</v>
      </c>
      <c r="P583" t="s">
        <v>32</v>
      </c>
      <c r="Q583" t="s">
        <v>65</v>
      </c>
      <c r="R583" t="s">
        <v>186</v>
      </c>
      <c r="S583">
        <v>23.376000000000001</v>
      </c>
      <c r="T583">
        <v>3</v>
      </c>
      <c r="U583">
        <v>0.2</v>
      </c>
      <c r="V583">
        <v>7.0128000000000013</v>
      </c>
    </row>
    <row r="584" spans="1:22">
      <c r="A584">
        <v>7880</v>
      </c>
      <c r="B584" t="s">
        <v>9719</v>
      </c>
      <c r="C584">
        <v>2013</v>
      </c>
      <c r="D584" s="16">
        <v>41440</v>
      </c>
      <c r="E584" s="16">
        <v>41447</v>
      </c>
      <c r="F584" t="s">
        <v>50</v>
      </c>
      <c r="G584" t="s">
        <v>400</v>
      </c>
      <c r="H584" t="s">
        <v>401</v>
      </c>
      <c r="I584" t="s">
        <v>41</v>
      </c>
      <c r="J584" t="s">
        <v>27</v>
      </c>
      <c r="K584" t="s">
        <v>146</v>
      </c>
      <c r="L584" t="s">
        <v>147</v>
      </c>
      <c r="M584">
        <v>19140</v>
      </c>
      <c r="N584" t="s">
        <v>148</v>
      </c>
      <c r="O584" t="s">
        <v>7497</v>
      </c>
      <c r="P584" t="s">
        <v>32</v>
      </c>
      <c r="Q584" t="s">
        <v>56</v>
      </c>
      <c r="R584" t="s">
        <v>7498</v>
      </c>
      <c r="S584">
        <v>337.17599999999999</v>
      </c>
      <c r="T584">
        <v>2</v>
      </c>
      <c r="U584">
        <v>0.4</v>
      </c>
      <c r="V584">
        <v>-118.01160000000002</v>
      </c>
    </row>
    <row r="585" spans="1:22">
      <c r="A585">
        <v>7879</v>
      </c>
      <c r="B585" t="s">
        <v>9718</v>
      </c>
      <c r="C585">
        <v>2013</v>
      </c>
      <c r="D585" s="16">
        <v>41608</v>
      </c>
      <c r="E585" s="16">
        <v>41613</v>
      </c>
      <c r="F585" t="s">
        <v>23</v>
      </c>
      <c r="G585" t="s">
        <v>5993</v>
      </c>
      <c r="H585" t="s">
        <v>5994</v>
      </c>
      <c r="I585" t="s">
        <v>102</v>
      </c>
      <c r="J585" t="s">
        <v>27</v>
      </c>
      <c r="K585" t="s">
        <v>456</v>
      </c>
      <c r="L585" t="s">
        <v>211</v>
      </c>
      <c r="M585">
        <v>60505</v>
      </c>
      <c r="N585" t="s">
        <v>105</v>
      </c>
      <c r="O585" t="s">
        <v>9343</v>
      </c>
      <c r="P585" t="s">
        <v>32</v>
      </c>
      <c r="Q585" t="s">
        <v>65</v>
      </c>
      <c r="R585" t="s">
        <v>9344</v>
      </c>
      <c r="S585">
        <v>242.17600000000004</v>
      </c>
      <c r="T585">
        <v>4</v>
      </c>
      <c r="U585">
        <v>0.6</v>
      </c>
      <c r="V585">
        <v>-302.72000000000003</v>
      </c>
    </row>
    <row r="586" spans="1:22">
      <c r="A586">
        <v>7873</v>
      </c>
      <c r="B586" t="s">
        <v>9715</v>
      </c>
      <c r="C586">
        <v>2013</v>
      </c>
      <c r="D586" s="16">
        <v>41551</v>
      </c>
      <c r="E586" s="16">
        <v>41555</v>
      </c>
      <c r="F586" t="s">
        <v>50</v>
      </c>
      <c r="G586" t="s">
        <v>5603</v>
      </c>
      <c r="H586" t="s">
        <v>5604</v>
      </c>
      <c r="I586" t="s">
        <v>102</v>
      </c>
      <c r="J586" t="s">
        <v>27</v>
      </c>
      <c r="K586" t="s">
        <v>8469</v>
      </c>
      <c r="L586" t="s">
        <v>43</v>
      </c>
      <c r="M586">
        <v>92630</v>
      </c>
      <c r="N586" t="s">
        <v>44</v>
      </c>
      <c r="O586" t="s">
        <v>533</v>
      </c>
      <c r="P586" t="s">
        <v>32</v>
      </c>
      <c r="Q586" t="s">
        <v>36</v>
      </c>
      <c r="R586" t="s">
        <v>534</v>
      </c>
      <c r="S586">
        <v>915.13600000000008</v>
      </c>
      <c r="T586">
        <v>4</v>
      </c>
      <c r="U586">
        <v>0.2</v>
      </c>
      <c r="V586">
        <v>102.95279999999988</v>
      </c>
    </row>
    <row r="587" spans="1:22">
      <c r="A587">
        <v>7867</v>
      </c>
      <c r="B587" t="s">
        <v>9708</v>
      </c>
      <c r="C587">
        <v>2012</v>
      </c>
      <c r="D587" s="16">
        <v>41104</v>
      </c>
      <c r="E587" s="16">
        <v>41109</v>
      </c>
      <c r="F587" t="s">
        <v>23</v>
      </c>
      <c r="G587" t="s">
        <v>5215</v>
      </c>
      <c r="H587" t="s">
        <v>5216</v>
      </c>
      <c r="I587" t="s">
        <v>26</v>
      </c>
      <c r="J587" t="s">
        <v>27</v>
      </c>
      <c r="K587" t="s">
        <v>1823</v>
      </c>
      <c r="L587" t="s">
        <v>310</v>
      </c>
      <c r="M587">
        <v>85204</v>
      </c>
      <c r="N587" t="s">
        <v>44</v>
      </c>
      <c r="O587" t="s">
        <v>6698</v>
      </c>
      <c r="P587" t="s">
        <v>32</v>
      </c>
      <c r="Q587" t="s">
        <v>33</v>
      </c>
      <c r="R587" t="s">
        <v>6699</v>
      </c>
      <c r="S587">
        <v>127.76400000000002</v>
      </c>
      <c r="T587">
        <v>6</v>
      </c>
      <c r="U587">
        <v>0.7</v>
      </c>
      <c r="V587">
        <v>-191.64599999999996</v>
      </c>
    </row>
    <row r="588" spans="1:22">
      <c r="A588">
        <v>587</v>
      </c>
      <c r="B588" t="s">
        <v>1968</v>
      </c>
      <c r="C588">
        <v>2012</v>
      </c>
      <c r="D588" s="16">
        <v>41093</v>
      </c>
      <c r="E588" s="16">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c r="A589">
        <v>7866</v>
      </c>
      <c r="B589" t="s">
        <v>9708</v>
      </c>
      <c r="C589">
        <v>2012</v>
      </c>
      <c r="D589" s="16">
        <v>41104</v>
      </c>
      <c r="E589" s="16">
        <v>41109</v>
      </c>
      <c r="F589" t="s">
        <v>23</v>
      </c>
      <c r="G589" t="s">
        <v>5215</v>
      </c>
      <c r="H589" t="s">
        <v>5216</v>
      </c>
      <c r="I589" t="s">
        <v>26</v>
      </c>
      <c r="J589" t="s">
        <v>27</v>
      </c>
      <c r="K589" t="s">
        <v>1823</v>
      </c>
      <c r="L589" t="s">
        <v>310</v>
      </c>
      <c r="M589">
        <v>85204</v>
      </c>
      <c r="N589" t="s">
        <v>44</v>
      </c>
      <c r="O589" t="s">
        <v>686</v>
      </c>
      <c r="P589" t="s">
        <v>32</v>
      </c>
      <c r="Q589" t="s">
        <v>36</v>
      </c>
      <c r="R589" t="s">
        <v>687</v>
      </c>
      <c r="S589">
        <v>441.92</v>
      </c>
      <c r="T589">
        <v>2</v>
      </c>
      <c r="U589">
        <v>0.2</v>
      </c>
      <c r="V589">
        <v>49.715999999999966</v>
      </c>
    </row>
    <row r="590" spans="1:22">
      <c r="A590">
        <v>7848</v>
      </c>
      <c r="B590" t="s">
        <v>9700</v>
      </c>
      <c r="C590">
        <v>2013</v>
      </c>
      <c r="D590" s="16">
        <v>41332</v>
      </c>
      <c r="E590" s="16">
        <v>41336</v>
      </c>
      <c r="F590" t="s">
        <v>50</v>
      </c>
      <c r="G590" t="s">
        <v>3178</v>
      </c>
      <c r="H590" t="s">
        <v>3179</v>
      </c>
      <c r="I590" t="s">
        <v>26</v>
      </c>
      <c r="J590" t="s">
        <v>27</v>
      </c>
      <c r="K590" t="s">
        <v>184</v>
      </c>
      <c r="L590" t="s">
        <v>104</v>
      </c>
      <c r="M590">
        <v>77070</v>
      </c>
      <c r="N590" t="s">
        <v>105</v>
      </c>
      <c r="O590" t="s">
        <v>7434</v>
      </c>
      <c r="P590" t="s">
        <v>32</v>
      </c>
      <c r="Q590" t="s">
        <v>65</v>
      </c>
      <c r="R590" t="s">
        <v>7435</v>
      </c>
      <c r="S590">
        <v>16.192</v>
      </c>
      <c r="T590">
        <v>2</v>
      </c>
      <c r="U590">
        <v>0.6</v>
      </c>
      <c r="V590">
        <v>-6.8815999999999953</v>
      </c>
    </row>
    <row r="591" spans="1:22">
      <c r="A591">
        <v>7845</v>
      </c>
      <c r="B591" t="s">
        <v>9698</v>
      </c>
      <c r="C591">
        <v>2014</v>
      </c>
      <c r="D591" s="16">
        <v>41842</v>
      </c>
      <c r="E591" s="16">
        <v>41846</v>
      </c>
      <c r="F591" t="s">
        <v>50</v>
      </c>
      <c r="G591" t="s">
        <v>3575</v>
      </c>
      <c r="H591" t="s">
        <v>3576</v>
      </c>
      <c r="I591" t="s">
        <v>26</v>
      </c>
      <c r="J591" t="s">
        <v>27</v>
      </c>
      <c r="K591" t="s">
        <v>6216</v>
      </c>
      <c r="L591" t="s">
        <v>104</v>
      </c>
      <c r="M591">
        <v>78577</v>
      </c>
      <c r="N591" t="s">
        <v>105</v>
      </c>
      <c r="O591" t="s">
        <v>3806</v>
      </c>
      <c r="P591" t="s">
        <v>32</v>
      </c>
      <c r="Q591" t="s">
        <v>56</v>
      </c>
      <c r="R591" t="s">
        <v>3807</v>
      </c>
      <c r="S591">
        <v>124.404</v>
      </c>
      <c r="T591">
        <v>4</v>
      </c>
      <c r="U591">
        <v>0.3</v>
      </c>
      <c r="V591">
        <v>-21.3264</v>
      </c>
    </row>
    <row r="592" spans="1:22">
      <c r="A592">
        <v>7841</v>
      </c>
      <c r="B592" t="s">
        <v>9695</v>
      </c>
      <c r="C592">
        <v>2011</v>
      </c>
      <c r="D592" s="16">
        <v>40630</v>
      </c>
      <c r="E592" s="16">
        <v>40635</v>
      </c>
      <c r="F592" t="s">
        <v>50</v>
      </c>
      <c r="G592" t="s">
        <v>5419</v>
      </c>
      <c r="H592" t="s">
        <v>5420</v>
      </c>
      <c r="I592" t="s">
        <v>26</v>
      </c>
      <c r="J592" t="s">
        <v>27</v>
      </c>
      <c r="K592" t="s">
        <v>1377</v>
      </c>
      <c r="L592" t="s">
        <v>489</v>
      </c>
      <c r="M592">
        <v>50315</v>
      </c>
      <c r="N592" t="s">
        <v>105</v>
      </c>
      <c r="O592" t="s">
        <v>4949</v>
      </c>
      <c r="P592" t="s">
        <v>32</v>
      </c>
      <c r="Q592" t="s">
        <v>56</v>
      </c>
      <c r="R592" t="s">
        <v>4950</v>
      </c>
      <c r="S592">
        <v>1184.72</v>
      </c>
      <c r="T592">
        <v>4</v>
      </c>
      <c r="U592">
        <v>0</v>
      </c>
      <c r="V592">
        <v>106.62480000000005</v>
      </c>
    </row>
    <row r="593" spans="1:22">
      <c r="A593">
        <v>7837</v>
      </c>
      <c r="B593" t="s">
        <v>9694</v>
      </c>
      <c r="C593">
        <v>2012</v>
      </c>
      <c r="D593" s="16">
        <v>41177</v>
      </c>
      <c r="E593" s="16">
        <v>41182</v>
      </c>
      <c r="F593" t="s">
        <v>50</v>
      </c>
      <c r="G593" t="s">
        <v>584</v>
      </c>
      <c r="H593" t="s">
        <v>585</v>
      </c>
      <c r="I593" t="s">
        <v>41</v>
      </c>
      <c r="J593" t="s">
        <v>27</v>
      </c>
      <c r="K593" t="s">
        <v>95</v>
      </c>
      <c r="L593" t="s">
        <v>96</v>
      </c>
      <c r="M593">
        <v>98103</v>
      </c>
      <c r="N593" t="s">
        <v>44</v>
      </c>
      <c r="O593" t="s">
        <v>3891</v>
      </c>
      <c r="P593" t="s">
        <v>32</v>
      </c>
      <c r="Q593" t="s">
        <v>36</v>
      </c>
      <c r="R593" t="s">
        <v>3892</v>
      </c>
      <c r="S593">
        <v>307.13600000000002</v>
      </c>
      <c r="T593">
        <v>4</v>
      </c>
      <c r="U593">
        <v>0.2</v>
      </c>
      <c r="V593">
        <v>-11.51760000000003</v>
      </c>
    </row>
    <row r="594" spans="1:22">
      <c r="A594">
        <v>7835</v>
      </c>
      <c r="B594" t="s">
        <v>9693</v>
      </c>
      <c r="C594">
        <v>2012</v>
      </c>
      <c r="D594" s="16">
        <v>41012</v>
      </c>
      <c r="E594" s="16">
        <v>41016</v>
      </c>
      <c r="F594" t="s">
        <v>23</v>
      </c>
      <c r="G594" t="s">
        <v>6335</v>
      </c>
      <c r="H594" t="s">
        <v>6336</v>
      </c>
      <c r="I594" t="s">
        <v>26</v>
      </c>
      <c r="J594" t="s">
        <v>27</v>
      </c>
      <c r="K594" t="s">
        <v>42</v>
      </c>
      <c r="L594" t="s">
        <v>43</v>
      </c>
      <c r="M594">
        <v>90045</v>
      </c>
      <c r="N594" t="s">
        <v>44</v>
      </c>
      <c r="O594" t="s">
        <v>3919</v>
      </c>
      <c r="P594" t="s">
        <v>32</v>
      </c>
      <c r="Q594" t="s">
        <v>56</v>
      </c>
      <c r="R594" t="s">
        <v>3920</v>
      </c>
      <c r="S594">
        <v>241.56799999999998</v>
      </c>
      <c r="T594">
        <v>2</v>
      </c>
      <c r="U594">
        <v>0.2</v>
      </c>
      <c r="V594">
        <v>-15.098000000000013</v>
      </c>
    </row>
    <row r="595" spans="1:22">
      <c r="A595">
        <v>7829</v>
      </c>
      <c r="B595" t="s">
        <v>9690</v>
      </c>
      <c r="C595">
        <v>2012</v>
      </c>
      <c r="D595" s="16">
        <v>41025</v>
      </c>
      <c r="E595" s="16">
        <v>41030</v>
      </c>
      <c r="F595" t="s">
        <v>50</v>
      </c>
      <c r="G595" t="s">
        <v>2546</v>
      </c>
      <c r="H595" t="s">
        <v>2547</v>
      </c>
      <c r="I595" t="s">
        <v>41</v>
      </c>
      <c r="J595" t="s">
        <v>27</v>
      </c>
      <c r="K595" t="s">
        <v>947</v>
      </c>
      <c r="L595" t="s">
        <v>43</v>
      </c>
      <c r="M595">
        <v>92105</v>
      </c>
      <c r="N595" t="s">
        <v>44</v>
      </c>
      <c r="O595" t="s">
        <v>5750</v>
      </c>
      <c r="P595" t="s">
        <v>32</v>
      </c>
      <c r="Q595" t="s">
        <v>36</v>
      </c>
      <c r="R595" t="s">
        <v>5751</v>
      </c>
      <c r="S595">
        <v>63.936000000000007</v>
      </c>
      <c r="T595">
        <v>3</v>
      </c>
      <c r="U595">
        <v>0.2</v>
      </c>
      <c r="V595">
        <v>6.3935999999999957</v>
      </c>
    </row>
    <row r="596" spans="1:22">
      <c r="A596">
        <v>7826</v>
      </c>
      <c r="B596" t="s">
        <v>9688</v>
      </c>
      <c r="C596">
        <v>2012</v>
      </c>
      <c r="D596" s="16">
        <v>40942</v>
      </c>
      <c r="E596" s="16">
        <v>40946</v>
      </c>
      <c r="F596" t="s">
        <v>50</v>
      </c>
      <c r="G596" t="s">
        <v>3884</v>
      </c>
      <c r="H596" t="s">
        <v>3885</v>
      </c>
      <c r="I596" t="s">
        <v>41</v>
      </c>
      <c r="J596" t="s">
        <v>27</v>
      </c>
      <c r="K596" t="s">
        <v>7569</v>
      </c>
      <c r="L596" t="s">
        <v>267</v>
      </c>
      <c r="M596">
        <v>13440</v>
      </c>
      <c r="N596" t="s">
        <v>148</v>
      </c>
      <c r="O596" t="s">
        <v>203</v>
      </c>
      <c r="P596" t="s">
        <v>32</v>
      </c>
      <c r="Q596" t="s">
        <v>36</v>
      </c>
      <c r="R596" t="s">
        <v>204</v>
      </c>
      <c r="S596">
        <v>90.882000000000005</v>
      </c>
      <c r="T596">
        <v>1</v>
      </c>
      <c r="U596">
        <v>0.1</v>
      </c>
      <c r="V596">
        <v>15.147000000000004</v>
      </c>
    </row>
    <row r="597" spans="1:22">
      <c r="A597">
        <v>7825</v>
      </c>
      <c r="B597" t="s">
        <v>9687</v>
      </c>
      <c r="C597">
        <v>2011</v>
      </c>
      <c r="D597" s="16">
        <v>40679</v>
      </c>
      <c r="E597" s="16">
        <v>40686</v>
      </c>
      <c r="F597" t="s">
        <v>50</v>
      </c>
      <c r="G597" t="s">
        <v>3884</v>
      </c>
      <c r="H597" t="s">
        <v>3885</v>
      </c>
      <c r="I597" t="s">
        <v>41</v>
      </c>
      <c r="J597" t="s">
        <v>27</v>
      </c>
      <c r="K597" t="s">
        <v>42</v>
      </c>
      <c r="L597" t="s">
        <v>43</v>
      </c>
      <c r="M597">
        <v>90036</v>
      </c>
      <c r="N597" t="s">
        <v>44</v>
      </c>
      <c r="O597" t="s">
        <v>5494</v>
      </c>
      <c r="P597" t="s">
        <v>32</v>
      </c>
      <c r="Q597" t="s">
        <v>36</v>
      </c>
      <c r="R597" t="s">
        <v>5495</v>
      </c>
      <c r="S597">
        <v>232.88</v>
      </c>
      <c r="T597">
        <v>5</v>
      </c>
      <c r="U597">
        <v>0.2</v>
      </c>
      <c r="V597">
        <v>17.466000000000008</v>
      </c>
    </row>
    <row r="598" spans="1:22">
      <c r="A598">
        <v>7815</v>
      </c>
      <c r="B598" t="s">
        <v>9681</v>
      </c>
      <c r="C598">
        <v>2014</v>
      </c>
      <c r="D598" s="16">
        <v>41799</v>
      </c>
      <c r="E598" s="16">
        <v>41801</v>
      </c>
      <c r="F598" t="s">
        <v>188</v>
      </c>
      <c r="G598" t="s">
        <v>604</v>
      </c>
      <c r="H598" t="s">
        <v>605</v>
      </c>
      <c r="I598" t="s">
        <v>102</v>
      </c>
      <c r="J598" t="s">
        <v>27</v>
      </c>
      <c r="K598" t="s">
        <v>42</v>
      </c>
      <c r="L598" t="s">
        <v>43</v>
      </c>
      <c r="M598">
        <v>90049</v>
      </c>
      <c r="N598" t="s">
        <v>44</v>
      </c>
      <c r="O598" t="s">
        <v>166</v>
      </c>
      <c r="P598" t="s">
        <v>32</v>
      </c>
      <c r="Q598" t="s">
        <v>33</v>
      </c>
      <c r="R598" t="s">
        <v>167</v>
      </c>
      <c r="S598">
        <v>1497.6659999999999</v>
      </c>
      <c r="T598">
        <v>2</v>
      </c>
      <c r="U598">
        <v>0.15</v>
      </c>
      <c r="V598">
        <v>140.95680000000004</v>
      </c>
    </row>
    <row r="599" spans="1:22">
      <c r="A599">
        <v>598</v>
      </c>
      <c r="B599" t="s">
        <v>1989</v>
      </c>
      <c r="C599">
        <v>2011</v>
      </c>
      <c r="D599" s="16">
        <v>40763</v>
      </c>
      <c r="E599" s="16">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c r="A600">
        <v>7814</v>
      </c>
      <c r="B600" t="s">
        <v>9680</v>
      </c>
      <c r="C600">
        <v>2013</v>
      </c>
      <c r="D600" s="16">
        <v>41319</v>
      </c>
      <c r="E600" s="16">
        <v>41320</v>
      </c>
      <c r="F600" t="s">
        <v>188</v>
      </c>
      <c r="G600" t="s">
        <v>508</v>
      </c>
      <c r="H600" t="s">
        <v>509</v>
      </c>
      <c r="I600" t="s">
        <v>26</v>
      </c>
      <c r="J600" t="s">
        <v>27</v>
      </c>
      <c r="K600" t="s">
        <v>3213</v>
      </c>
      <c r="L600" t="s">
        <v>2735</v>
      </c>
      <c r="M600">
        <v>20735</v>
      </c>
      <c r="N600" t="s">
        <v>148</v>
      </c>
      <c r="O600" t="s">
        <v>1020</v>
      </c>
      <c r="P600" t="s">
        <v>32</v>
      </c>
      <c r="Q600" t="s">
        <v>65</v>
      </c>
      <c r="R600" t="s">
        <v>1021</v>
      </c>
      <c r="S600">
        <v>10.56</v>
      </c>
      <c r="T600">
        <v>6</v>
      </c>
      <c r="U600">
        <v>0</v>
      </c>
      <c r="V600">
        <v>4.6464000000000008</v>
      </c>
    </row>
    <row r="601" spans="1:22">
      <c r="A601">
        <v>7813</v>
      </c>
      <c r="B601" t="s">
        <v>9680</v>
      </c>
      <c r="C601">
        <v>2013</v>
      </c>
      <c r="D601" s="16">
        <v>41319</v>
      </c>
      <c r="E601" s="16">
        <v>41320</v>
      </c>
      <c r="F601" t="s">
        <v>188</v>
      </c>
      <c r="G601" t="s">
        <v>508</v>
      </c>
      <c r="H601" t="s">
        <v>509</v>
      </c>
      <c r="I601" t="s">
        <v>26</v>
      </c>
      <c r="J601" t="s">
        <v>27</v>
      </c>
      <c r="K601" t="s">
        <v>3213</v>
      </c>
      <c r="L601" t="s">
        <v>2735</v>
      </c>
      <c r="M601">
        <v>20735</v>
      </c>
      <c r="N601" t="s">
        <v>148</v>
      </c>
      <c r="O601" t="s">
        <v>2875</v>
      </c>
      <c r="P601" t="s">
        <v>32</v>
      </c>
      <c r="Q601" t="s">
        <v>56</v>
      </c>
      <c r="R601" t="s">
        <v>2876</v>
      </c>
      <c r="S601">
        <v>550.43100000000004</v>
      </c>
      <c r="T601">
        <v>3</v>
      </c>
      <c r="U601">
        <v>0.3</v>
      </c>
      <c r="V601">
        <v>-47.179800000000029</v>
      </c>
    </row>
    <row r="602" spans="1:22">
      <c r="A602">
        <v>7802</v>
      </c>
      <c r="B602" t="s">
        <v>9677</v>
      </c>
      <c r="C602">
        <v>2011</v>
      </c>
      <c r="D602" s="16">
        <v>40626</v>
      </c>
      <c r="E602" s="16">
        <v>40631</v>
      </c>
      <c r="F602" t="s">
        <v>23</v>
      </c>
      <c r="G602" t="s">
        <v>3166</v>
      </c>
      <c r="H602" t="s">
        <v>3167</v>
      </c>
      <c r="I602" t="s">
        <v>26</v>
      </c>
      <c r="J602" t="s">
        <v>27</v>
      </c>
      <c r="K602" t="s">
        <v>3488</v>
      </c>
      <c r="L602" t="s">
        <v>43</v>
      </c>
      <c r="M602">
        <v>93727</v>
      </c>
      <c r="N602" t="s">
        <v>44</v>
      </c>
      <c r="O602" t="s">
        <v>7792</v>
      </c>
      <c r="P602" t="s">
        <v>32</v>
      </c>
      <c r="Q602" t="s">
        <v>65</v>
      </c>
      <c r="R602" t="s">
        <v>7793</v>
      </c>
      <c r="S602">
        <v>40.479999999999997</v>
      </c>
      <c r="T602">
        <v>2</v>
      </c>
      <c r="U602">
        <v>0</v>
      </c>
      <c r="V602">
        <v>14.572799999999997</v>
      </c>
    </row>
    <row r="603" spans="1:22">
      <c r="A603">
        <v>7800</v>
      </c>
      <c r="B603" t="s">
        <v>9675</v>
      </c>
      <c r="C603">
        <v>2014</v>
      </c>
      <c r="D603" s="16">
        <v>41723</v>
      </c>
      <c r="E603" s="16">
        <v>41726</v>
      </c>
      <c r="F603" t="s">
        <v>188</v>
      </c>
      <c r="G603" t="s">
        <v>3389</v>
      </c>
      <c r="H603" t="s">
        <v>3390</v>
      </c>
      <c r="I603" t="s">
        <v>41</v>
      </c>
      <c r="J603" t="s">
        <v>27</v>
      </c>
      <c r="K603" t="s">
        <v>266</v>
      </c>
      <c r="L603" t="s">
        <v>267</v>
      </c>
      <c r="M603">
        <v>10035</v>
      </c>
      <c r="N603" t="s">
        <v>148</v>
      </c>
      <c r="O603" t="s">
        <v>1537</v>
      </c>
      <c r="P603" t="s">
        <v>32</v>
      </c>
      <c r="Q603" t="s">
        <v>36</v>
      </c>
      <c r="R603" t="s">
        <v>1538</v>
      </c>
      <c r="S603">
        <v>207.84600000000003</v>
      </c>
      <c r="T603">
        <v>3</v>
      </c>
      <c r="U603">
        <v>0.1</v>
      </c>
      <c r="V603">
        <v>2.3093999999999895</v>
      </c>
    </row>
    <row r="604" spans="1:22">
      <c r="A604">
        <v>7789</v>
      </c>
      <c r="B604" t="s">
        <v>9668</v>
      </c>
      <c r="C604">
        <v>2013</v>
      </c>
      <c r="D604" s="16">
        <v>41412</v>
      </c>
      <c r="E604" s="16">
        <v>41415</v>
      </c>
      <c r="F604" t="s">
        <v>188</v>
      </c>
      <c r="G604" t="s">
        <v>4876</v>
      </c>
      <c r="H604" t="s">
        <v>4877</v>
      </c>
      <c r="I604" t="s">
        <v>26</v>
      </c>
      <c r="J604" t="s">
        <v>27</v>
      </c>
      <c r="K604" t="s">
        <v>303</v>
      </c>
      <c r="L604" t="s">
        <v>211</v>
      </c>
      <c r="M604">
        <v>60653</v>
      </c>
      <c r="N604" t="s">
        <v>105</v>
      </c>
      <c r="O604" t="s">
        <v>4628</v>
      </c>
      <c r="P604" t="s">
        <v>32</v>
      </c>
      <c r="Q604" t="s">
        <v>65</v>
      </c>
      <c r="R604" t="s">
        <v>4629</v>
      </c>
      <c r="S604">
        <v>22.608000000000001</v>
      </c>
      <c r="T604">
        <v>3</v>
      </c>
      <c r="U604">
        <v>0.6</v>
      </c>
      <c r="V604">
        <v>-10.173599999999997</v>
      </c>
    </row>
    <row r="605" spans="1:22">
      <c r="A605">
        <v>604</v>
      </c>
      <c r="B605" t="s">
        <v>2008</v>
      </c>
      <c r="C605">
        <v>2011</v>
      </c>
      <c r="D605" s="16">
        <v>40617</v>
      </c>
      <c r="E605" s="16">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c r="A606">
        <v>7784</v>
      </c>
      <c r="B606" t="s">
        <v>9666</v>
      </c>
      <c r="C606">
        <v>2013</v>
      </c>
      <c r="D606" s="16">
        <v>41583</v>
      </c>
      <c r="E606" s="16">
        <v>41585</v>
      </c>
      <c r="F606" t="s">
        <v>23</v>
      </c>
      <c r="G606" t="s">
        <v>434</v>
      </c>
      <c r="H606" t="s">
        <v>435</v>
      </c>
      <c r="I606" t="s">
        <v>41</v>
      </c>
      <c r="J606" t="s">
        <v>27</v>
      </c>
      <c r="K606" t="s">
        <v>467</v>
      </c>
      <c r="L606" t="s">
        <v>88</v>
      </c>
      <c r="M606">
        <v>28205</v>
      </c>
      <c r="N606" t="s">
        <v>30</v>
      </c>
      <c r="O606" t="s">
        <v>1105</v>
      </c>
      <c r="P606" t="s">
        <v>32</v>
      </c>
      <c r="Q606" t="s">
        <v>56</v>
      </c>
      <c r="R606" t="s">
        <v>1106</v>
      </c>
      <c r="S606">
        <v>876.30000000000007</v>
      </c>
      <c r="T606">
        <v>10</v>
      </c>
      <c r="U606">
        <v>0.4</v>
      </c>
      <c r="V606">
        <v>-292.10000000000014</v>
      </c>
    </row>
    <row r="607" spans="1:22">
      <c r="A607">
        <v>7766</v>
      </c>
      <c r="B607" t="s">
        <v>9655</v>
      </c>
      <c r="C607">
        <v>2014</v>
      </c>
      <c r="D607" s="16">
        <v>41864</v>
      </c>
      <c r="E607" s="16">
        <v>41864</v>
      </c>
      <c r="F607" t="s">
        <v>1290</v>
      </c>
      <c r="G607" t="s">
        <v>1532</v>
      </c>
      <c r="H607" t="s">
        <v>1533</v>
      </c>
      <c r="I607" t="s">
        <v>41</v>
      </c>
      <c r="J607" t="s">
        <v>27</v>
      </c>
      <c r="K607" t="s">
        <v>382</v>
      </c>
      <c r="L607" t="s">
        <v>2735</v>
      </c>
      <c r="M607">
        <v>21044</v>
      </c>
      <c r="N607" t="s">
        <v>148</v>
      </c>
      <c r="O607" t="s">
        <v>1588</v>
      </c>
      <c r="P607" t="s">
        <v>32</v>
      </c>
      <c r="Q607" t="s">
        <v>36</v>
      </c>
      <c r="R607" t="s">
        <v>1589</v>
      </c>
      <c r="S607">
        <v>1779.9</v>
      </c>
      <c r="T607">
        <v>5</v>
      </c>
      <c r="U607">
        <v>0</v>
      </c>
      <c r="V607">
        <v>373.77899999999983</v>
      </c>
    </row>
    <row r="608" spans="1:22">
      <c r="A608">
        <v>7759</v>
      </c>
      <c r="B608" t="s">
        <v>9649</v>
      </c>
      <c r="C608">
        <v>2014</v>
      </c>
      <c r="D608" s="16">
        <v>41957</v>
      </c>
      <c r="E608" s="16">
        <v>41960</v>
      </c>
      <c r="F608" t="s">
        <v>23</v>
      </c>
      <c r="G608" t="s">
        <v>3427</v>
      </c>
      <c r="H608" t="s">
        <v>3428</v>
      </c>
      <c r="I608" t="s">
        <v>41</v>
      </c>
      <c r="J608" t="s">
        <v>27</v>
      </c>
      <c r="K608" t="s">
        <v>3452</v>
      </c>
      <c r="L608" t="s">
        <v>267</v>
      </c>
      <c r="M608">
        <v>14215</v>
      </c>
      <c r="N608" t="s">
        <v>148</v>
      </c>
      <c r="O608" t="s">
        <v>7823</v>
      </c>
      <c r="P608" t="s">
        <v>32</v>
      </c>
      <c r="Q608" t="s">
        <v>65</v>
      </c>
      <c r="R608" t="s">
        <v>7824</v>
      </c>
      <c r="S608">
        <v>154.94999999999999</v>
      </c>
      <c r="T608">
        <v>3</v>
      </c>
      <c r="U608">
        <v>0</v>
      </c>
      <c r="V608">
        <v>30.989999999999995</v>
      </c>
    </row>
    <row r="609" spans="1:22">
      <c r="A609">
        <v>7754</v>
      </c>
      <c r="B609" t="s">
        <v>9644</v>
      </c>
      <c r="C609">
        <v>2012</v>
      </c>
      <c r="D609" s="16">
        <v>41243</v>
      </c>
      <c r="E609" s="16">
        <v>41246</v>
      </c>
      <c r="F609" t="s">
        <v>188</v>
      </c>
      <c r="G609" t="s">
        <v>3751</v>
      </c>
      <c r="H609" t="s">
        <v>3752</v>
      </c>
      <c r="I609" t="s">
        <v>41</v>
      </c>
      <c r="J609" t="s">
        <v>27</v>
      </c>
      <c r="K609" t="s">
        <v>1521</v>
      </c>
      <c r="L609" t="s">
        <v>88</v>
      </c>
      <c r="M609">
        <v>28540</v>
      </c>
      <c r="N609" t="s">
        <v>30</v>
      </c>
      <c r="O609" t="s">
        <v>6056</v>
      </c>
      <c r="P609" t="s">
        <v>32</v>
      </c>
      <c r="Q609" t="s">
        <v>65</v>
      </c>
      <c r="R609" t="s">
        <v>6057</v>
      </c>
      <c r="S609">
        <v>17.088000000000001</v>
      </c>
      <c r="T609">
        <v>2</v>
      </c>
      <c r="U609">
        <v>0.2</v>
      </c>
      <c r="V609">
        <v>1.0679999999999996</v>
      </c>
    </row>
    <row r="610" spans="1:22">
      <c r="A610">
        <v>7749</v>
      </c>
      <c r="B610" t="s">
        <v>9643</v>
      </c>
      <c r="C610">
        <v>2012</v>
      </c>
      <c r="D610" s="16">
        <v>41078</v>
      </c>
      <c r="E610" s="16">
        <v>41084</v>
      </c>
      <c r="F610" t="s">
        <v>50</v>
      </c>
      <c r="G610" t="s">
        <v>1430</v>
      </c>
      <c r="H610" t="s">
        <v>1431</v>
      </c>
      <c r="I610" t="s">
        <v>26</v>
      </c>
      <c r="J610" t="s">
        <v>27</v>
      </c>
      <c r="K610" t="s">
        <v>1127</v>
      </c>
      <c r="L610" t="s">
        <v>319</v>
      </c>
      <c r="M610">
        <v>22204</v>
      </c>
      <c r="N610" t="s">
        <v>30</v>
      </c>
      <c r="O610" t="s">
        <v>6332</v>
      </c>
      <c r="P610" t="s">
        <v>32</v>
      </c>
      <c r="Q610" t="s">
        <v>65</v>
      </c>
      <c r="R610" t="s">
        <v>6333</v>
      </c>
      <c r="S610">
        <v>60.84</v>
      </c>
      <c r="T610">
        <v>3</v>
      </c>
      <c r="U610">
        <v>0</v>
      </c>
      <c r="V610">
        <v>19.468799999999998</v>
      </c>
    </row>
    <row r="611" spans="1:22">
      <c r="A611">
        <v>7731</v>
      </c>
      <c r="B611" t="s">
        <v>9628</v>
      </c>
      <c r="C611">
        <v>2014</v>
      </c>
      <c r="D611" s="16">
        <v>41804</v>
      </c>
      <c r="E611" s="16">
        <v>41810</v>
      </c>
      <c r="F611" t="s">
        <v>50</v>
      </c>
      <c r="G611" t="s">
        <v>620</v>
      </c>
      <c r="H611" t="s">
        <v>621</v>
      </c>
      <c r="I611" t="s">
        <v>102</v>
      </c>
      <c r="J611" t="s">
        <v>27</v>
      </c>
      <c r="K611" t="s">
        <v>95</v>
      </c>
      <c r="L611" t="s">
        <v>96</v>
      </c>
      <c r="M611">
        <v>98103</v>
      </c>
      <c r="N611" t="s">
        <v>44</v>
      </c>
      <c r="O611" t="s">
        <v>4839</v>
      </c>
      <c r="P611" t="s">
        <v>32</v>
      </c>
      <c r="Q611" t="s">
        <v>36</v>
      </c>
      <c r="R611" t="s">
        <v>4840</v>
      </c>
      <c r="S611">
        <v>291.13600000000002</v>
      </c>
      <c r="T611">
        <v>4</v>
      </c>
      <c r="U611">
        <v>0.2</v>
      </c>
      <c r="V611">
        <v>-25.474400000000017</v>
      </c>
    </row>
    <row r="612" spans="1:22">
      <c r="A612">
        <v>7724</v>
      </c>
      <c r="B612" t="s">
        <v>9623</v>
      </c>
      <c r="C612">
        <v>2012</v>
      </c>
      <c r="D612" s="16">
        <v>41162</v>
      </c>
      <c r="E612" s="16">
        <v>41166</v>
      </c>
      <c r="F612" t="s">
        <v>50</v>
      </c>
      <c r="G612" t="s">
        <v>7867</v>
      </c>
      <c r="H612" t="s">
        <v>7868</v>
      </c>
      <c r="I612" t="s">
        <v>41</v>
      </c>
      <c r="J612" t="s">
        <v>27</v>
      </c>
      <c r="K612" t="s">
        <v>1237</v>
      </c>
      <c r="L612" t="s">
        <v>104</v>
      </c>
      <c r="M612">
        <v>78745</v>
      </c>
      <c r="N612" t="s">
        <v>105</v>
      </c>
      <c r="O612" t="s">
        <v>4768</v>
      </c>
      <c r="P612" t="s">
        <v>32</v>
      </c>
      <c r="Q612" t="s">
        <v>36</v>
      </c>
      <c r="R612" t="s">
        <v>4769</v>
      </c>
      <c r="S612">
        <v>179.886</v>
      </c>
      <c r="T612">
        <v>1</v>
      </c>
      <c r="U612">
        <v>0.3</v>
      </c>
      <c r="V612">
        <v>-2.5698000000000292</v>
      </c>
    </row>
    <row r="613" spans="1:22">
      <c r="A613">
        <v>7712</v>
      </c>
      <c r="B613" t="s">
        <v>9614</v>
      </c>
      <c r="C613">
        <v>2014</v>
      </c>
      <c r="D613" s="16">
        <v>41941</v>
      </c>
      <c r="E613" s="16">
        <v>41943</v>
      </c>
      <c r="F613" t="s">
        <v>23</v>
      </c>
      <c r="G613" t="s">
        <v>465</v>
      </c>
      <c r="H613" t="s">
        <v>466</v>
      </c>
      <c r="I613" t="s">
        <v>26</v>
      </c>
      <c r="J613" t="s">
        <v>27</v>
      </c>
      <c r="K613" t="s">
        <v>1706</v>
      </c>
      <c r="L613" t="s">
        <v>88</v>
      </c>
      <c r="M613">
        <v>28314</v>
      </c>
      <c r="N613" t="s">
        <v>30</v>
      </c>
      <c r="O613" t="s">
        <v>5857</v>
      </c>
      <c r="P613" t="s">
        <v>32</v>
      </c>
      <c r="Q613" t="s">
        <v>65</v>
      </c>
      <c r="R613" t="s">
        <v>5858</v>
      </c>
      <c r="S613">
        <v>77.951999999999998</v>
      </c>
      <c r="T613">
        <v>3</v>
      </c>
      <c r="U613">
        <v>0.2</v>
      </c>
      <c r="V613">
        <v>15.590399999999995</v>
      </c>
    </row>
    <row r="614" spans="1:22">
      <c r="A614">
        <v>7705</v>
      </c>
      <c r="B614" t="s">
        <v>9610</v>
      </c>
      <c r="C614">
        <v>2013</v>
      </c>
      <c r="D614" s="16">
        <v>41513</v>
      </c>
      <c r="E614" s="16">
        <v>41520</v>
      </c>
      <c r="F614" t="s">
        <v>50</v>
      </c>
      <c r="G614" t="s">
        <v>85</v>
      </c>
      <c r="H614" t="s">
        <v>86</v>
      </c>
      <c r="I614" t="s">
        <v>26</v>
      </c>
      <c r="J614" t="s">
        <v>27</v>
      </c>
      <c r="K614" t="s">
        <v>880</v>
      </c>
      <c r="L614" t="s">
        <v>238</v>
      </c>
      <c r="M614">
        <v>48234</v>
      </c>
      <c r="N614" t="s">
        <v>105</v>
      </c>
      <c r="O614" t="s">
        <v>3224</v>
      </c>
      <c r="P614" t="s">
        <v>32</v>
      </c>
      <c r="Q614" t="s">
        <v>56</v>
      </c>
      <c r="R614" t="s">
        <v>3225</v>
      </c>
      <c r="S614">
        <v>447.84</v>
      </c>
      <c r="T614">
        <v>4</v>
      </c>
      <c r="U614">
        <v>0</v>
      </c>
      <c r="V614">
        <v>98.524799999999971</v>
      </c>
    </row>
    <row r="615" spans="1:22">
      <c r="A615">
        <v>7702</v>
      </c>
      <c r="B615" t="s">
        <v>9609</v>
      </c>
      <c r="C615">
        <v>2014</v>
      </c>
      <c r="D615" s="16">
        <v>41988</v>
      </c>
      <c r="E615" s="16">
        <v>41992</v>
      </c>
      <c r="F615" t="s">
        <v>50</v>
      </c>
      <c r="G615" t="s">
        <v>3436</v>
      </c>
      <c r="H615" t="s">
        <v>3437</v>
      </c>
      <c r="I615" t="s">
        <v>102</v>
      </c>
      <c r="J615" t="s">
        <v>27</v>
      </c>
      <c r="K615" t="s">
        <v>1479</v>
      </c>
      <c r="L615" t="s">
        <v>1245</v>
      </c>
      <c r="M615">
        <v>1841</v>
      </c>
      <c r="N615" t="s">
        <v>148</v>
      </c>
      <c r="O615" t="s">
        <v>903</v>
      </c>
      <c r="P615" t="s">
        <v>32</v>
      </c>
      <c r="Q615" t="s">
        <v>56</v>
      </c>
      <c r="R615" t="s">
        <v>904</v>
      </c>
      <c r="S615">
        <v>526.58199999999999</v>
      </c>
      <c r="T615">
        <v>2</v>
      </c>
      <c r="U615">
        <v>0.3</v>
      </c>
      <c r="V615">
        <v>-52.658199999999965</v>
      </c>
    </row>
    <row r="616" spans="1:22">
      <c r="A616">
        <v>7695</v>
      </c>
      <c r="B616" t="s">
        <v>9607</v>
      </c>
      <c r="C616">
        <v>2013</v>
      </c>
      <c r="D616" s="16">
        <v>41356</v>
      </c>
      <c r="E616" s="16">
        <v>41356</v>
      </c>
      <c r="F616" t="s">
        <v>1290</v>
      </c>
      <c r="G616" t="s">
        <v>4266</v>
      </c>
      <c r="H616" t="s">
        <v>4267</v>
      </c>
      <c r="I616" t="s">
        <v>26</v>
      </c>
      <c r="J616" t="s">
        <v>27</v>
      </c>
      <c r="K616" t="s">
        <v>95</v>
      </c>
      <c r="L616" t="s">
        <v>96</v>
      </c>
      <c r="M616">
        <v>98103</v>
      </c>
      <c r="N616" t="s">
        <v>44</v>
      </c>
      <c r="O616" t="s">
        <v>4577</v>
      </c>
      <c r="P616" t="s">
        <v>32</v>
      </c>
      <c r="Q616" t="s">
        <v>36</v>
      </c>
      <c r="R616" t="s">
        <v>4578</v>
      </c>
      <c r="S616">
        <v>167.88800000000001</v>
      </c>
      <c r="T616">
        <v>7</v>
      </c>
      <c r="U616">
        <v>0.2</v>
      </c>
      <c r="V616">
        <v>14.690199999999997</v>
      </c>
    </row>
    <row r="617" spans="1:22">
      <c r="A617">
        <v>7691</v>
      </c>
      <c r="B617" t="s">
        <v>9605</v>
      </c>
      <c r="C617">
        <v>2014</v>
      </c>
      <c r="D617" s="16">
        <v>41836</v>
      </c>
      <c r="E617" s="16">
        <v>41838</v>
      </c>
      <c r="F617" t="s">
        <v>188</v>
      </c>
      <c r="G617" t="s">
        <v>5300</v>
      </c>
      <c r="H617" t="s">
        <v>5301</v>
      </c>
      <c r="I617" t="s">
        <v>41</v>
      </c>
      <c r="J617" t="s">
        <v>27</v>
      </c>
      <c r="K617" t="s">
        <v>4350</v>
      </c>
      <c r="L617" t="s">
        <v>319</v>
      </c>
      <c r="M617">
        <v>23434</v>
      </c>
      <c r="N617" t="s">
        <v>30</v>
      </c>
      <c r="O617" t="s">
        <v>1225</v>
      </c>
      <c r="P617" t="s">
        <v>32</v>
      </c>
      <c r="Q617" t="s">
        <v>56</v>
      </c>
      <c r="R617" t="s">
        <v>1226</v>
      </c>
      <c r="S617">
        <v>872.94</v>
      </c>
      <c r="T617">
        <v>3</v>
      </c>
      <c r="U617">
        <v>0</v>
      </c>
      <c r="V617">
        <v>157.12919999999997</v>
      </c>
    </row>
    <row r="618" spans="1:22">
      <c r="A618">
        <v>617</v>
      </c>
      <c r="B618" t="s">
        <v>2040</v>
      </c>
      <c r="C618">
        <v>2014</v>
      </c>
      <c r="D618" s="16">
        <v>41870</v>
      </c>
      <c r="E618" s="16">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c r="A619">
        <v>618</v>
      </c>
      <c r="B619" t="s">
        <v>2040</v>
      </c>
      <c r="C619">
        <v>2014</v>
      </c>
      <c r="D619" s="16">
        <v>41870</v>
      </c>
      <c r="E619" s="16">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c r="A620">
        <v>7687</v>
      </c>
      <c r="B620" t="s">
        <v>9602</v>
      </c>
      <c r="C620">
        <v>2013</v>
      </c>
      <c r="D620" s="16">
        <v>41604</v>
      </c>
      <c r="E620" s="16">
        <v>41608</v>
      </c>
      <c r="F620" t="s">
        <v>50</v>
      </c>
      <c r="G620" t="s">
        <v>1532</v>
      </c>
      <c r="H620" t="s">
        <v>1533</v>
      </c>
      <c r="I620" t="s">
        <v>41</v>
      </c>
      <c r="J620" t="s">
        <v>27</v>
      </c>
      <c r="K620" t="s">
        <v>328</v>
      </c>
      <c r="L620" t="s">
        <v>238</v>
      </c>
      <c r="M620">
        <v>49201</v>
      </c>
      <c r="N620" t="s">
        <v>105</v>
      </c>
      <c r="O620" t="s">
        <v>2400</v>
      </c>
      <c r="P620" t="s">
        <v>32</v>
      </c>
      <c r="Q620" t="s">
        <v>56</v>
      </c>
      <c r="R620" t="s">
        <v>2401</v>
      </c>
      <c r="S620">
        <v>1568.61</v>
      </c>
      <c r="T620">
        <v>9</v>
      </c>
      <c r="U620">
        <v>0</v>
      </c>
      <c r="V620">
        <v>329.40809999999999</v>
      </c>
    </row>
    <row r="621" spans="1:22">
      <c r="A621">
        <v>7682</v>
      </c>
      <c r="B621" t="s">
        <v>9599</v>
      </c>
      <c r="C621">
        <v>2011</v>
      </c>
      <c r="D621" s="16">
        <v>40908</v>
      </c>
      <c r="E621" s="16">
        <v>40915</v>
      </c>
      <c r="F621" t="s">
        <v>50</v>
      </c>
      <c r="G621" t="s">
        <v>3814</v>
      </c>
      <c r="H621" t="s">
        <v>3815</v>
      </c>
      <c r="I621" t="s">
        <v>102</v>
      </c>
      <c r="J621" t="s">
        <v>27</v>
      </c>
      <c r="K621" t="s">
        <v>3577</v>
      </c>
      <c r="L621" t="s">
        <v>1399</v>
      </c>
      <c r="M621">
        <v>2908</v>
      </c>
      <c r="N621" t="s">
        <v>148</v>
      </c>
      <c r="O621" t="s">
        <v>203</v>
      </c>
      <c r="P621" t="s">
        <v>32</v>
      </c>
      <c r="Q621" t="s">
        <v>36</v>
      </c>
      <c r="R621" t="s">
        <v>204</v>
      </c>
      <c r="S621">
        <v>605.88</v>
      </c>
      <c r="T621">
        <v>6</v>
      </c>
      <c r="U621">
        <v>0</v>
      </c>
      <c r="V621">
        <v>151.47000000000003</v>
      </c>
    </row>
    <row r="622" spans="1:22">
      <c r="A622">
        <v>621</v>
      </c>
      <c r="B622" t="s">
        <v>2040</v>
      </c>
      <c r="C622">
        <v>2014</v>
      </c>
      <c r="D622" s="16">
        <v>41870</v>
      </c>
      <c r="E622" s="16">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c r="A623">
        <v>7681</v>
      </c>
      <c r="B623" t="s">
        <v>9599</v>
      </c>
      <c r="C623">
        <v>2011</v>
      </c>
      <c r="D623" s="16">
        <v>40908</v>
      </c>
      <c r="E623" s="16">
        <v>40915</v>
      </c>
      <c r="F623" t="s">
        <v>50</v>
      </c>
      <c r="G623" t="s">
        <v>3814</v>
      </c>
      <c r="H623" t="s">
        <v>3815</v>
      </c>
      <c r="I623" t="s">
        <v>102</v>
      </c>
      <c r="J623" t="s">
        <v>27</v>
      </c>
      <c r="K623" t="s">
        <v>3577</v>
      </c>
      <c r="L623" t="s">
        <v>1399</v>
      </c>
      <c r="M623">
        <v>2908</v>
      </c>
      <c r="N623" t="s">
        <v>148</v>
      </c>
      <c r="O623" t="s">
        <v>4209</v>
      </c>
      <c r="P623" t="s">
        <v>32</v>
      </c>
      <c r="Q623" t="s">
        <v>33</v>
      </c>
      <c r="R623" t="s">
        <v>4210</v>
      </c>
      <c r="S623">
        <v>341.96</v>
      </c>
      <c r="T623">
        <v>2</v>
      </c>
      <c r="U623">
        <v>0</v>
      </c>
      <c r="V623">
        <v>78.650800000000004</v>
      </c>
    </row>
    <row r="624" spans="1:22">
      <c r="A624">
        <v>623</v>
      </c>
      <c r="B624" t="s">
        <v>2056</v>
      </c>
      <c r="C624">
        <v>2012</v>
      </c>
      <c r="D624" s="16">
        <v>41242</v>
      </c>
      <c r="E624" s="16">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c r="A625">
        <v>7675</v>
      </c>
      <c r="B625" t="s">
        <v>9594</v>
      </c>
      <c r="C625">
        <v>2012</v>
      </c>
      <c r="D625" s="16">
        <v>41240</v>
      </c>
      <c r="E625" s="16">
        <v>41242</v>
      </c>
      <c r="F625" t="s">
        <v>23</v>
      </c>
      <c r="G625" t="s">
        <v>182</v>
      </c>
      <c r="H625" t="s">
        <v>183</v>
      </c>
      <c r="I625" t="s">
        <v>102</v>
      </c>
      <c r="J625" t="s">
        <v>27</v>
      </c>
      <c r="K625" t="s">
        <v>4096</v>
      </c>
      <c r="L625" t="s">
        <v>1245</v>
      </c>
      <c r="M625">
        <v>2149</v>
      </c>
      <c r="N625" t="s">
        <v>148</v>
      </c>
      <c r="O625" t="s">
        <v>3489</v>
      </c>
      <c r="P625" t="s">
        <v>32</v>
      </c>
      <c r="Q625" t="s">
        <v>56</v>
      </c>
      <c r="R625" t="s">
        <v>3490</v>
      </c>
      <c r="S625">
        <v>446.06799999999998</v>
      </c>
      <c r="T625">
        <v>4</v>
      </c>
      <c r="U625">
        <v>0.3</v>
      </c>
      <c r="V625">
        <v>0</v>
      </c>
    </row>
    <row r="626" spans="1:22">
      <c r="A626">
        <v>7673</v>
      </c>
      <c r="B626" t="s">
        <v>9594</v>
      </c>
      <c r="C626">
        <v>2012</v>
      </c>
      <c r="D626" s="16">
        <v>41240</v>
      </c>
      <c r="E626" s="16">
        <v>41242</v>
      </c>
      <c r="F626" t="s">
        <v>23</v>
      </c>
      <c r="G626" t="s">
        <v>182</v>
      </c>
      <c r="H626" t="s">
        <v>183</v>
      </c>
      <c r="I626" t="s">
        <v>102</v>
      </c>
      <c r="J626" t="s">
        <v>27</v>
      </c>
      <c r="K626" t="s">
        <v>4096</v>
      </c>
      <c r="L626" t="s">
        <v>1245</v>
      </c>
      <c r="M626">
        <v>2149</v>
      </c>
      <c r="N626" t="s">
        <v>148</v>
      </c>
      <c r="O626" t="s">
        <v>9595</v>
      </c>
      <c r="P626" t="s">
        <v>32</v>
      </c>
      <c r="Q626" t="s">
        <v>65</v>
      </c>
      <c r="R626" t="s">
        <v>9596</v>
      </c>
      <c r="S626">
        <v>38.97</v>
      </c>
      <c r="T626">
        <v>3</v>
      </c>
      <c r="U626">
        <v>0</v>
      </c>
      <c r="V626">
        <v>4.6763999999999992</v>
      </c>
    </row>
    <row r="627" spans="1:22">
      <c r="A627">
        <v>7672</v>
      </c>
      <c r="B627" t="s">
        <v>9594</v>
      </c>
      <c r="C627">
        <v>2012</v>
      </c>
      <c r="D627" s="16">
        <v>41240</v>
      </c>
      <c r="E627" s="16">
        <v>41242</v>
      </c>
      <c r="F627" t="s">
        <v>23</v>
      </c>
      <c r="G627" t="s">
        <v>182</v>
      </c>
      <c r="H627" t="s">
        <v>183</v>
      </c>
      <c r="I627" t="s">
        <v>102</v>
      </c>
      <c r="J627" t="s">
        <v>27</v>
      </c>
      <c r="K627" t="s">
        <v>4096</v>
      </c>
      <c r="L627" t="s">
        <v>1245</v>
      </c>
      <c r="M627">
        <v>2149</v>
      </c>
      <c r="N627" t="s">
        <v>148</v>
      </c>
      <c r="O627" t="s">
        <v>6559</v>
      </c>
      <c r="P627" t="s">
        <v>32</v>
      </c>
      <c r="Q627" t="s">
        <v>33</v>
      </c>
      <c r="R627" t="s">
        <v>6560</v>
      </c>
      <c r="S627">
        <v>170.98</v>
      </c>
      <c r="T627">
        <v>1</v>
      </c>
      <c r="U627">
        <v>0</v>
      </c>
      <c r="V627">
        <v>32.486199999999997</v>
      </c>
    </row>
    <row r="628" spans="1:22">
      <c r="A628">
        <v>627</v>
      </c>
      <c r="B628" t="s">
        <v>2066</v>
      </c>
      <c r="C628">
        <v>2014</v>
      </c>
      <c r="D628" s="16">
        <v>41898</v>
      </c>
      <c r="E628" s="16">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c r="A629">
        <v>7665</v>
      </c>
      <c r="B629" t="s">
        <v>9592</v>
      </c>
      <c r="C629">
        <v>2011</v>
      </c>
      <c r="D629" s="16">
        <v>40838</v>
      </c>
      <c r="E629" s="16">
        <v>40842</v>
      </c>
      <c r="F629" t="s">
        <v>50</v>
      </c>
      <c r="G629" t="s">
        <v>5635</v>
      </c>
      <c r="H629" t="s">
        <v>5636</v>
      </c>
      <c r="I629" t="s">
        <v>41</v>
      </c>
      <c r="J629" t="s">
        <v>27</v>
      </c>
      <c r="K629" t="s">
        <v>2422</v>
      </c>
      <c r="L629" t="s">
        <v>736</v>
      </c>
      <c r="M629">
        <v>71111</v>
      </c>
      <c r="N629" t="s">
        <v>30</v>
      </c>
      <c r="O629" t="s">
        <v>6546</v>
      </c>
      <c r="P629" t="s">
        <v>32</v>
      </c>
      <c r="Q629" t="s">
        <v>65</v>
      </c>
      <c r="R629" t="s">
        <v>6547</v>
      </c>
      <c r="S629">
        <v>129.91999999999999</v>
      </c>
      <c r="T629">
        <v>4</v>
      </c>
      <c r="U629">
        <v>0</v>
      </c>
      <c r="V629">
        <v>10.393599999999992</v>
      </c>
    </row>
    <row r="630" spans="1:22">
      <c r="A630">
        <v>7661</v>
      </c>
      <c r="B630" t="s">
        <v>9589</v>
      </c>
      <c r="C630">
        <v>2011</v>
      </c>
      <c r="D630" s="16">
        <v>40551</v>
      </c>
      <c r="E630" s="16">
        <v>40556</v>
      </c>
      <c r="F630" t="s">
        <v>50</v>
      </c>
      <c r="G630" t="s">
        <v>7550</v>
      </c>
      <c r="H630" t="s">
        <v>7551</v>
      </c>
      <c r="I630" t="s">
        <v>26</v>
      </c>
      <c r="J630" t="s">
        <v>27</v>
      </c>
      <c r="K630" t="s">
        <v>1681</v>
      </c>
      <c r="L630" t="s">
        <v>104</v>
      </c>
      <c r="M630">
        <v>77340</v>
      </c>
      <c r="N630" t="s">
        <v>105</v>
      </c>
      <c r="O630" t="s">
        <v>1714</v>
      </c>
      <c r="P630" t="s">
        <v>32</v>
      </c>
      <c r="Q630" t="s">
        <v>65</v>
      </c>
      <c r="R630" t="s">
        <v>1715</v>
      </c>
      <c r="S630">
        <v>76.728000000000009</v>
      </c>
      <c r="T630">
        <v>3</v>
      </c>
      <c r="U630">
        <v>0.6</v>
      </c>
      <c r="V630">
        <v>-53.709599999999988</v>
      </c>
    </row>
    <row r="631" spans="1:22">
      <c r="A631">
        <v>7658</v>
      </c>
      <c r="B631" t="s">
        <v>9586</v>
      </c>
      <c r="C631">
        <v>2011</v>
      </c>
      <c r="D631" s="16">
        <v>40648</v>
      </c>
      <c r="E631" s="16">
        <v>40648</v>
      </c>
      <c r="F631" t="s">
        <v>1290</v>
      </c>
      <c r="G631" t="s">
        <v>301</v>
      </c>
      <c r="H631" t="s">
        <v>302</v>
      </c>
      <c r="I631" t="s">
        <v>102</v>
      </c>
      <c r="J631" t="s">
        <v>27</v>
      </c>
      <c r="K631" t="s">
        <v>42</v>
      </c>
      <c r="L631" t="s">
        <v>43</v>
      </c>
      <c r="M631">
        <v>90049</v>
      </c>
      <c r="N631" t="s">
        <v>44</v>
      </c>
      <c r="O631" t="s">
        <v>1082</v>
      </c>
      <c r="P631" t="s">
        <v>32</v>
      </c>
      <c r="Q631" t="s">
        <v>65</v>
      </c>
      <c r="R631" t="s">
        <v>1083</v>
      </c>
      <c r="S631">
        <v>187.76</v>
      </c>
      <c r="T631">
        <v>4</v>
      </c>
      <c r="U631">
        <v>0</v>
      </c>
      <c r="V631">
        <v>76.9816</v>
      </c>
    </row>
    <row r="632" spans="1:22">
      <c r="A632">
        <v>7655</v>
      </c>
      <c r="B632" t="s">
        <v>9585</v>
      </c>
      <c r="C632">
        <v>2012</v>
      </c>
      <c r="D632" s="16">
        <v>41243</v>
      </c>
      <c r="E632" s="16">
        <v>41245</v>
      </c>
      <c r="F632" t="s">
        <v>23</v>
      </c>
      <c r="G632" t="s">
        <v>5570</v>
      </c>
      <c r="H632" t="s">
        <v>5571</v>
      </c>
      <c r="I632" t="s">
        <v>26</v>
      </c>
      <c r="J632" t="s">
        <v>27</v>
      </c>
      <c r="K632" t="s">
        <v>1391</v>
      </c>
      <c r="L632" t="s">
        <v>1392</v>
      </c>
      <c r="M632">
        <v>89115</v>
      </c>
      <c r="N632" t="s">
        <v>44</v>
      </c>
      <c r="O632" t="s">
        <v>7792</v>
      </c>
      <c r="P632" t="s">
        <v>32</v>
      </c>
      <c r="Q632" t="s">
        <v>65</v>
      </c>
      <c r="R632" t="s">
        <v>7793</v>
      </c>
      <c r="S632">
        <v>80.959999999999994</v>
      </c>
      <c r="T632">
        <v>4</v>
      </c>
      <c r="U632">
        <v>0</v>
      </c>
      <c r="V632">
        <v>29.145599999999995</v>
      </c>
    </row>
    <row r="633" spans="1:22">
      <c r="A633">
        <v>7650</v>
      </c>
      <c r="B633" t="s">
        <v>9580</v>
      </c>
      <c r="C633">
        <v>2012</v>
      </c>
      <c r="D633" s="16">
        <v>41270</v>
      </c>
      <c r="E633" s="16">
        <v>41274</v>
      </c>
      <c r="F633" t="s">
        <v>50</v>
      </c>
      <c r="G633" t="s">
        <v>910</v>
      </c>
      <c r="H633" t="s">
        <v>911</v>
      </c>
      <c r="I633" t="s">
        <v>41</v>
      </c>
      <c r="J633" t="s">
        <v>27</v>
      </c>
      <c r="K633" t="s">
        <v>5178</v>
      </c>
      <c r="L633" t="s">
        <v>498</v>
      </c>
      <c r="M633">
        <v>43302</v>
      </c>
      <c r="N633" t="s">
        <v>148</v>
      </c>
      <c r="O633" t="s">
        <v>2880</v>
      </c>
      <c r="P633" t="s">
        <v>32</v>
      </c>
      <c r="Q633" t="s">
        <v>56</v>
      </c>
      <c r="R633" t="s">
        <v>2881</v>
      </c>
      <c r="S633">
        <v>1548.9900000000002</v>
      </c>
      <c r="T633">
        <v>9</v>
      </c>
      <c r="U633">
        <v>0.4</v>
      </c>
      <c r="V633">
        <v>-464.69700000000012</v>
      </c>
    </row>
    <row r="634" spans="1:22">
      <c r="A634">
        <v>7649</v>
      </c>
      <c r="B634" t="s">
        <v>9579</v>
      </c>
      <c r="C634">
        <v>2013</v>
      </c>
      <c r="D634" s="16">
        <v>41349</v>
      </c>
      <c r="E634" s="16">
        <v>41350</v>
      </c>
      <c r="F634" t="s">
        <v>188</v>
      </c>
      <c r="G634" t="s">
        <v>6751</v>
      </c>
      <c r="H634" t="s">
        <v>6752</v>
      </c>
      <c r="I634" t="s">
        <v>41</v>
      </c>
      <c r="J634" t="s">
        <v>27</v>
      </c>
      <c r="K634" t="s">
        <v>127</v>
      </c>
      <c r="L634" t="s">
        <v>43</v>
      </c>
      <c r="M634">
        <v>94110</v>
      </c>
      <c r="N634" t="s">
        <v>44</v>
      </c>
      <c r="O634" t="s">
        <v>3036</v>
      </c>
      <c r="P634" t="s">
        <v>32</v>
      </c>
      <c r="Q634" t="s">
        <v>36</v>
      </c>
      <c r="R634" t="s">
        <v>3037</v>
      </c>
      <c r="S634">
        <v>1352.0320000000002</v>
      </c>
      <c r="T634">
        <v>4</v>
      </c>
      <c r="U634">
        <v>0.2</v>
      </c>
      <c r="V634">
        <v>84.501999999999953</v>
      </c>
    </row>
    <row r="635" spans="1:22">
      <c r="A635">
        <v>7646</v>
      </c>
      <c r="B635" t="s">
        <v>9577</v>
      </c>
      <c r="C635">
        <v>2012</v>
      </c>
      <c r="D635" s="16">
        <v>41004</v>
      </c>
      <c r="E635" s="16">
        <v>41010</v>
      </c>
      <c r="F635" t="s">
        <v>50</v>
      </c>
      <c r="G635" t="s">
        <v>6012</v>
      </c>
      <c r="H635" t="s">
        <v>6013</v>
      </c>
      <c r="I635" t="s">
        <v>41</v>
      </c>
      <c r="J635" t="s">
        <v>27</v>
      </c>
      <c r="K635" t="s">
        <v>42</v>
      </c>
      <c r="L635" t="s">
        <v>43</v>
      </c>
      <c r="M635">
        <v>90036</v>
      </c>
      <c r="N635" t="s">
        <v>44</v>
      </c>
      <c r="O635" t="s">
        <v>3400</v>
      </c>
      <c r="P635" t="s">
        <v>32</v>
      </c>
      <c r="Q635" t="s">
        <v>36</v>
      </c>
      <c r="R635" t="s">
        <v>3401</v>
      </c>
      <c r="S635">
        <v>892.22400000000005</v>
      </c>
      <c r="T635">
        <v>3</v>
      </c>
      <c r="U635">
        <v>0.2</v>
      </c>
      <c r="V635">
        <v>89.222400000000022</v>
      </c>
    </row>
    <row r="636" spans="1:22">
      <c r="A636">
        <v>7640</v>
      </c>
      <c r="B636" t="s">
        <v>9573</v>
      </c>
      <c r="C636">
        <v>2014</v>
      </c>
      <c r="D636" s="16">
        <v>41701</v>
      </c>
      <c r="E636" s="16">
        <v>41707</v>
      </c>
      <c r="F636" t="s">
        <v>50</v>
      </c>
      <c r="G636" t="s">
        <v>5168</v>
      </c>
      <c r="H636" t="s">
        <v>5169</v>
      </c>
      <c r="I636" t="s">
        <v>41</v>
      </c>
      <c r="J636" t="s">
        <v>27</v>
      </c>
      <c r="K636" t="s">
        <v>606</v>
      </c>
      <c r="L636" t="s">
        <v>245</v>
      </c>
      <c r="M636">
        <v>19711</v>
      </c>
      <c r="N636" t="s">
        <v>148</v>
      </c>
      <c r="O636" t="s">
        <v>6313</v>
      </c>
      <c r="P636" t="s">
        <v>32</v>
      </c>
      <c r="Q636" t="s">
        <v>33</v>
      </c>
      <c r="R636" t="s">
        <v>6314</v>
      </c>
      <c r="S636">
        <v>441.96</v>
      </c>
      <c r="T636">
        <v>2</v>
      </c>
      <c r="U636">
        <v>0</v>
      </c>
      <c r="V636">
        <v>101.6508</v>
      </c>
    </row>
    <row r="637" spans="1:22">
      <c r="A637">
        <v>636</v>
      </c>
      <c r="B637" t="s">
        <v>2091</v>
      </c>
      <c r="C637">
        <v>2012</v>
      </c>
      <c r="D637" s="16">
        <v>41186</v>
      </c>
      <c r="E637" s="16">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c r="A638">
        <v>7637</v>
      </c>
      <c r="B638" t="s">
        <v>9572</v>
      </c>
      <c r="C638">
        <v>2014</v>
      </c>
      <c r="D638" s="16">
        <v>42003</v>
      </c>
      <c r="E638" s="16">
        <v>42006</v>
      </c>
      <c r="F638" t="s">
        <v>23</v>
      </c>
      <c r="G638" t="s">
        <v>2885</v>
      </c>
      <c r="H638" t="s">
        <v>2886</v>
      </c>
      <c r="I638" t="s">
        <v>26</v>
      </c>
      <c r="J638" t="s">
        <v>27</v>
      </c>
      <c r="K638" t="s">
        <v>1473</v>
      </c>
      <c r="L638" t="s">
        <v>29</v>
      </c>
      <c r="M638">
        <v>40214</v>
      </c>
      <c r="N638" t="s">
        <v>30</v>
      </c>
      <c r="O638" t="s">
        <v>3375</v>
      </c>
      <c r="P638" t="s">
        <v>32</v>
      </c>
      <c r="Q638" t="s">
        <v>36</v>
      </c>
      <c r="R638" t="s">
        <v>3376</v>
      </c>
      <c r="S638">
        <v>258.75</v>
      </c>
      <c r="T638">
        <v>3</v>
      </c>
      <c r="U638">
        <v>0</v>
      </c>
      <c r="V638">
        <v>77.624999999999972</v>
      </c>
    </row>
    <row r="639" spans="1:22">
      <c r="A639">
        <v>7636</v>
      </c>
      <c r="B639" t="s">
        <v>9572</v>
      </c>
      <c r="C639">
        <v>2014</v>
      </c>
      <c r="D639" s="16">
        <v>42003</v>
      </c>
      <c r="E639" s="16">
        <v>42006</v>
      </c>
      <c r="F639" t="s">
        <v>23</v>
      </c>
      <c r="G639" t="s">
        <v>2885</v>
      </c>
      <c r="H639" t="s">
        <v>2886</v>
      </c>
      <c r="I639" t="s">
        <v>26</v>
      </c>
      <c r="J639" t="s">
        <v>27</v>
      </c>
      <c r="K639" t="s">
        <v>1473</v>
      </c>
      <c r="L639" t="s">
        <v>29</v>
      </c>
      <c r="M639">
        <v>40214</v>
      </c>
      <c r="N639" t="s">
        <v>30</v>
      </c>
      <c r="O639" t="s">
        <v>6357</v>
      </c>
      <c r="P639" t="s">
        <v>32</v>
      </c>
      <c r="Q639" t="s">
        <v>36</v>
      </c>
      <c r="R639" t="s">
        <v>6358</v>
      </c>
      <c r="S639">
        <v>300.98</v>
      </c>
      <c r="T639">
        <v>1</v>
      </c>
      <c r="U639">
        <v>0</v>
      </c>
      <c r="V639">
        <v>87.28419999999997</v>
      </c>
    </row>
    <row r="640" spans="1:22">
      <c r="A640">
        <v>639</v>
      </c>
      <c r="B640" t="s">
        <v>2104</v>
      </c>
      <c r="C640">
        <v>2013</v>
      </c>
      <c r="D640" s="16">
        <v>41415</v>
      </c>
      <c r="E640" s="16">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c r="A641">
        <v>7633</v>
      </c>
      <c r="B641" t="s">
        <v>9572</v>
      </c>
      <c r="C641">
        <v>2014</v>
      </c>
      <c r="D641" s="16">
        <v>42003</v>
      </c>
      <c r="E641" s="16">
        <v>42006</v>
      </c>
      <c r="F641" t="s">
        <v>23</v>
      </c>
      <c r="G641" t="s">
        <v>2885</v>
      </c>
      <c r="H641" t="s">
        <v>2886</v>
      </c>
      <c r="I641" t="s">
        <v>26</v>
      </c>
      <c r="J641" t="s">
        <v>27</v>
      </c>
      <c r="K641" t="s">
        <v>1473</v>
      </c>
      <c r="L641" t="s">
        <v>29</v>
      </c>
      <c r="M641">
        <v>40214</v>
      </c>
      <c r="N641" t="s">
        <v>30</v>
      </c>
      <c r="O641" t="s">
        <v>1164</v>
      </c>
      <c r="P641" t="s">
        <v>32</v>
      </c>
      <c r="Q641" t="s">
        <v>36</v>
      </c>
      <c r="R641" t="s">
        <v>1165</v>
      </c>
      <c r="S641">
        <v>1207.8399999999999</v>
      </c>
      <c r="T641">
        <v>8</v>
      </c>
      <c r="U641">
        <v>0</v>
      </c>
      <c r="V641">
        <v>314.03840000000002</v>
      </c>
    </row>
    <row r="642" spans="1:22">
      <c r="A642">
        <v>641</v>
      </c>
      <c r="B642" t="s">
        <v>2108</v>
      </c>
      <c r="C642">
        <v>2013</v>
      </c>
      <c r="D642" s="16">
        <v>41627</v>
      </c>
      <c r="E642" s="16">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c r="A643">
        <v>7632</v>
      </c>
      <c r="B643" t="s">
        <v>9571</v>
      </c>
      <c r="C643">
        <v>2011</v>
      </c>
      <c r="D643" s="16">
        <v>40632</v>
      </c>
      <c r="E643" s="16">
        <v>40634</v>
      </c>
      <c r="F643" t="s">
        <v>188</v>
      </c>
      <c r="G643" t="s">
        <v>762</v>
      </c>
      <c r="H643" t="s">
        <v>763</v>
      </c>
      <c r="I643" t="s">
        <v>102</v>
      </c>
      <c r="J643" t="s">
        <v>27</v>
      </c>
      <c r="K643" t="s">
        <v>3152</v>
      </c>
      <c r="L643" t="s">
        <v>104</v>
      </c>
      <c r="M643">
        <v>78521</v>
      </c>
      <c r="N643" t="s">
        <v>105</v>
      </c>
      <c r="O643" t="s">
        <v>3102</v>
      </c>
      <c r="P643" t="s">
        <v>32</v>
      </c>
      <c r="Q643" t="s">
        <v>36</v>
      </c>
      <c r="R643" t="s">
        <v>3103</v>
      </c>
      <c r="S643">
        <v>127.30199999999999</v>
      </c>
      <c r="T643">
        <v>7</v>
      </c>
      <c r="U643">
        <v>0.3</v>
      </c>
      <c r="V643">
        <v>-9.0929999999999964</v>
      </c>
    </row>
    <row r="644" spans="1:22">
      <c r="A644">
        <v>7626</v>
      </c>
      <c r="B644" t="s">
        <v>9569</v>
      </c>
      <c r="C644">
        <v>2012</v>
      </c>
      <c r="D644" s="16">
        <v>41052</v>
      </c>
      <c r="E644" s="16">
        <v>41056</v>
      </c>
      <c r="F644" t="s">
        <v>23</v>
      </c>
      <c r="G644" t="s">
        <v>1162</v>
      </c>
      <c r="H644" t="s">
        <v>1163</v>
      </c>
      <c r="I644" t="s">
        <v>102</v>
      </c>
      <c r="J644" t="s">
        <v>27</v>
      </c>
      <c r="K644" t="s">
        <v>880</v>
      </c>
      <c r="L644" t="s">
        <v>238</v>
      </c>
      <c r="M644">
        <v>48234</v>
      </c>
      <c r="N644" t="s">
        <v>105</v>
      </c>
      <c r="O644" t="s">
        <v>3505</v>
      </c>
      <c r="P644" t="s">
        <v>32</v>
      </c>
      <c r="Q644" t="s">
        <v>65</v>
      </c>
      <c r="R644" t="s">
        <v>3506</v>
      </c>
      <c r="S644">
        <v>75.33</v>
      </c>
      <c r="T644">
        <v>9</v>
      </c>
      <c r="U644">
        <v>0</v>
      </c>
      <c r="V644">
        <v>19.585799999999999</v>
      </c>
    </row>
    <row r="645" spans="1:22">
      <c r="A645">
        <v>7622</v>
      </c>
      <c r="B645" t="s">
        <v>9567</v>
      </c>
      <c r="C645">
        <v>2011</v>
      </c>
      <c r="D645" s="16">
        <v>40872</v>
      </c>
      <c r="E645" s="16">
        <v>40876</v>
      </c>
      <c r="F645" t="s">
        <v>50</v>
      </c>
      <c r="G645" t="s">
        <v>5081</v>
      </c>
      <c r="H645" t="s">
        <v>5082</v>
      </c>
      <c r="I645" t="s">
        <v>26</v>
      </c>
      <c r="J645" t="s">
        <v>27</v>
      </c>
      <c r="K645" t="s">
        <v>42</v>
      </c>
      <c r="L645" t="s">
        <v>43</v>
      </c>
      <c r="M645">
        <v>90004</v>
      </c>
      <c r="N645" t="s">
        <v>44</v>
      </c>
      <c r="O645" t="s">
        <v>2455</v>
      </c>
      <c r="P645" t="s">
        <v>32</v>
      </c>
      <c r="Q645" t="s">
        <v>36</v>
      </c>
      <c r="R645" t="s">
        <v>2456</v>
      </c>
      <c r="S645">
        <v>725.34400000000005</v>
      </c>
      <c r="T645">
        <v>4</v>
      </c>
      <c r="U645">
        <v>0.2</v>
      </c>
      <c r="V645">
        <v>54.400800000000004</v>
      </c>
    </row>
    <row r="646" spans="1:22">
      <c r="A646">
        <v>7619</v>
      </c>
      <c r="B646" t="s">
        <v>9566</v>
      </c>
      <c r="C646">
        <v>2014</v>
      </c>
      <c r="D646" s="16">
        <v>41940</v>
      </c>
      <c r="E646" s="16">
        <v>41942</v>
      </c>
      <c r="F646" t="s">
        <v>188</v>
      </c>
      <c r="G646" t="s">
        <v>4086</v>
      </c>
      <c r="H646" t="s">
        <v>4087</v>
      </c>
      <c r="I646" t="s">
        <v>41</v>
      </c>
      <c r="J646" t="s">
        <v>27</v>
      </c>
      <c r="K646" t="s">
        <v>42</v>
      </c>
      <c r="L646" t="s">
        <v>43</v>
      </c>
      <c r="M646">
        <v>90032</v>
      </c>
      <c r="N646" t="s">
        <v>44</v>
      </c>
      <c r="O646" t="s">
        <v>80</v>
      </c>
      <c r="P646" t="s">
        <v>32</v>
      </c>
      <c r="Q646" t="s">
        <v>56</v>
      </c>
      <c r="R646" t="s">
        <v>81</v>
      </c>
      <c r="S646">
        <v>189.57600000000002</v>
      </c>
      <c r="T646">
        <v>1</v>
      </c>
      <c r="U646">
        <v>0.2</v>
      </c>
      <c r="V646">
        <v>9.4787999999999784</v>
      </c>
    </row>
    <row r="647" spans="1:22">
      <c r="A647">
        <v>7615</v>
      </c>
      <c r="B647" t="s">
        <v>9563</v>
      </c>
      <c r="C647">
        <v>2012</v>
      </c>
      <c r="D647" s="16">
        <v>41145</v>
      </c>
      <c r="E647" s="16">
        <v>41149</v>
      </c>
      <c r="F647" t="s">
        <v>23</v>
      </c>
      <c r="G647" t="s">
        <v>5523</v>
      </c>
      <c r="H647" t="s">
        <v>5524</v>
      </c>
      <c r="I647" t="s">
        <v>26</v>
      </c>
      <c r="J647" t="s">
        <v>27</v>
      </c>
      <c r="K647" t="s">
        <v>266</v>
      </c>
      <c r="L647" t="s">
        <v>267</v>
      </c>
      <c r="M647">
        <v>10035</v>
      </c>
      <c r="N647" t="s">
        <v>148</v>
      </c>
      <c r="O647" t="s">
        <v>2045</v>
      </c>
      <c r="P647" t="s">
        <v>32</v>
      </c>
      <c r="Q647" t="s">
        <v>65</v>
      </c>
      <c r="R647" t="s">
        <v>2046</v>
      </c>
      <c r="S647">
        <v>14.91</v>
      </c>
      <c r="T647">
        <v>3</v>
      </c>
      <c r="U647">
        <v>0</v>
      </c>
      <c r="V647">
        <v>4.6220999999999997</v>
      </c>
    </row>
    <row r="648" spans="1:22">
      <c r="A648">
        <v>7606</v>
      </c>
      <c r="B648" t="s">
        <v>9558</v>
      </c>
      <c r="C648">
        <v>2013</v>
      </c>
      <c r="D648" s="16">
        <v>41422</v>
      </c>
      <c r="E648" s="16">
        <v>41426</v>
      </c>
      <c r="F648" t="s">
        <v>50</v>
      </c>
      <c r="G648" t="s">
        <v>5038</v>
      </c>
      <c r="H648" t="s">
        <v>5039</v>
      </c>
      <c r="I648" t="s">
        <v>26</v>
      </c>
      <c r="J648" t="s">
        <v>27</v>
      </c>
      <c r="K648" t="s">
        <v>303</v>
      </c>
      <c r="L648" t="s">
        <v>211</v>
      </c>
      <c r="M648">
        <v>60623</v>
      </c>
      <c r="N648" t="s">
        <v>105</v>
      </c>
      <c r="O648" t="s">
        <v>3027</v>
      </c>
      <c r="P648" t="s">
        <v>32</v>
      </c>
      <c r="Q648" t="s">
        <v>65</v>
      </c>
      <c r="R648" t="s">
        <v>3028</v>
      </c>
      <c r="S648">
        <v>5.5840000000000005</v>
      </c>
      <c r="T648">
        <v>2</v>
      </c>
      <c r="U648">
        <v>0.6</v>
      </c>
      <c r="V648">
        <v>-1.6751999999999994</v>
      </c>
    </row>
    <row r="649" spans="1:22">
      <c r="A649">
        <v>7605</v>
      </c>
      <c r="B649" t="s">
        <v>9558</v>
      </c>
      <c r="C649">
        <v>2013</v>
      </c>
      <c r="D649" s="16">
        <v>41422</v>
      </c>
      <c r="E649" s="16">
        <v>41426</v>
      </c>
      <c r="F649" t="s">
        <v>50</v>
      </c>
      <c r="G649" t="s">
        <v>5038</v>
      </c>
      <c r="H649" t="s">
        <v>5039</v>
      </c>
      <c r="I649" t="s">
        <v>26</v>
      </c>
      <c r="J649" t="s">
        <v>27</v>
      </c>
      <c r="K649" t="s">
        <v>303</v>
      </c>
      <c r="L649" t="s">
        <v>211</v>
      </c>
      <c r="M649">
        <v>60623</v>
      </c>
      <c r="N649" t="s">
        <v>105</v>
      </c>
      <c r="O649" t="s">
        <v>6261</v>
      </c>
      <c r="P649" t="s">
        <v>32</v>
      </c>
      <c r="Q649" t="s">
        <v>65</v>
      </c>
      <c r="R649" t="s">
        <v>6262</v>
      </c>
      <c r="S649">
        <v>25.176000000000002</v>
      </c>
      <c r="T649">
        <v>3</v>
      </c>
      <c r="U649">
        <v>0.6</v>
      </c>
      <c r="V649">
        <v>-33.358199999999997</v>
      </c>
    </row>
    <row r="650" spans="1:22">
      <c r="A650">
        <v>649</v>
      </c>
      <c r="B650" t="s">
        <v>2139</v>
      </c>
      <c r="C650">
        <v>2013</v>
      </c>
      <c r="D650" s="16">
        <v>41620</v>
      </c>
      <c r="E650" s="16">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c r="A651">
        <v>7594</v>
      </c>
      <c r="B651" t="s">
        <v>9551</v>
      </c>
      <c r="C651">
        <v>2013</v>
      </c>
      <c r="D651" s="16">
        <v>41523</v>
      </c>
      <c r="E651" s="16">
        <v>41527</v>
      </c>
      <c r="F651" t="s">
        <v>50</v>
      </c>
      <c r="G651" t="s">
        <v>1772</v>
      </c>
      <c r="H651" t="s">
        <v>1773</v>
      </c>
      <c r="I651" t="s">
        <v>26</v>
      </c>
      <c r="J651" t="s">
        <v>27</v>
      </c>
      <c r="K651" t="s">
        <v>146</v>
      </c>
      <c r="L651" t="s">
        <v>147</v>
      </c>
      <c r="M651">
        <v>19134</v>
      </c>
      <c r="N651" t="s">
        <v>148</v>
      </c>
      <c r="O651" t="s">
        <v>3036</v>
      </c>
      <c r="P651" t="s">
        <v>32</v>
      </c>
      <c r="Q651" t="s">
        <v>36</v>
      </c>
      <c r="R651" t="s">
        <v>3037</v>
      </c>
      <c r="S651">
        <v>887.27099999999984</v>
      </c>
      <c r="T651">
        <v>3</v>
      </c>
      <c r="U651">
        <v>0.3</v>
      </c>
      <c r="V651">
        <v>-63.376499999999965</v>
      </c>
    </row>
    <row r="652" spans="1:22">
      <c r="A652">
        <v>7592</v>
      </c>
      <c r="B652" t="s">
        <v>9551</v>
      </c>
      <c r="C652">
        <v>2013</v>
      </c>
      <c r="D652" s="16">
        <v>41523</v>
      </c>
      <c r="E652" s="16">
        <v>41527</v>
      </c>
      <c r="F652" t="s">
        <v>50</v>
      </c>
      <c r="G652" t="s">
        <v>1772</v>
      </c>
      <c r="H652" t="s">
        <v>1773</v>
      </c>
      <c r="I652" t="s">
        <v>26</v>
      </c>
      <c r="J652" t="s">
        <v>27</v>
      </c>
      <c r="K652" t="s">
        <v>146</v>
      </c>
      <c r="L652" t="s">
        <v>147</v>
      </c>
      <c r="M652">
        <v>19134</v>
      </c>
      <c r="N652" t="s">
        <v>148</v>
      </c>
      <c r="O652" t="s">
        <v>304</v>
      </c>
      <c r="P652" t="s">
        <v>32</v>
      </c>
      <c r="Q652" t="s">
        <v>36</v>
      </c>
      <c r="R652" t="s">
        <v>552</v>
      </c>
      <c r="S652">
        <v>71.245999999999995</v>
      </c>
      <c r="T652">
        <v>2</v>
      </c>
      <c r="U652">
        <v>0.3</v>
      </c>
      <c r="V652">
        <v>-19.338199999999993</v>
      </c>
    </row>
    <row r="653" spans="1:22">
      <c r="A653">
        <v>7591</v>
      </c>
      <c r="B653" t="s">
        <v>9551</v>
      </c>
      <c r="C653">
        <v>2013</v>
      </c>
      <c r="D653" s="16">
        <v>41523</v>
      </c>
      <c r="E653" s="16">
        <v>41527</v>
      </c>
      <c r="F653" t="s">
        <v>50</v>
      </c>
      <c r="G653" t="s">
        <v>1772</v>
      </c>
      <c r="H653" t="s">
        <v>1773</v>
      </c>
      <c r="I653" t="s">
        <v>26</v>
      </c>
      <c r="J653" t="s">
        <v>27</v>
      </c>
      <c r="K653" t="s">
        <v>146</v>
      </c>
      <c r="L653" t="s">
        <v>147</v>
      </c>
      <c r="M653">
        <v>19134</v>
      </c>
      <c r="N653" t="s">
        <v>148</v>
      </c>
      <c r="O653" t="s">
        <v>347</v>
      </c>
      <c r="P653" t="s">
        <v>32</v>
      </c>
      <c r="Q653" t="s">
        <v>65</v>
      </c>
      <c r="R653" t="s">
        <v>348</v>
      </c>
      <c r="S653">
        <v>58.248000000000005</v>
      </c>
      <c r="T653">
        <v>9</v>
      </c>
      <c r="U653">
        <v>0.2</v>
      </c>
      <c r="V653">
        <v>11.649599999999996</v>
      </c>
    </row>
    <row r="654" spans="1:22">
      <c r="A654">
        <v>7589</v>
      </c>
      <c r="B654" t="s">
        <v>9549</v>
      </c>
      <c r="C654">
        <v>2014</v>
      </c>
      <c r="D654" s="16">
        <v>41960</v>
      </c>
      <c r="E654" s="16">
        <v>41966</v>
      </c>
      <c r="F654" t="s">
        <v>50</v>
      </c>
      <c r="G654" t="s">
        <v>3934</v>
      </c>
      <c r="H654" t="s">
        <v>3935</v>
      </c>
      <c r="I654" t="s">
        <v>26</v>
      </c>
      <c r="J654" t="s">
        <v>27</v>
      </c>
      <c r="K654" t="s">
        <v>566</v>
      </c>
      <c r="L654" t="s">
        <v>43</v>
      </c>
      <c r="M654">
        <v>95661</v>
      </c>
      <c r="N654" t="s">
        <v>44</v>
      </c>
      <c r="O654" t="s">
        <v>4552</v>
      </c>
      <c r="P654" t="s">
        <v>32</v>
      </c>
      <c r="Q654" t="s">
        <v>65</v>
      </c>
      <c r="R654" t="s">
        <v>4553</v>
      </c>
      <c r="S654">
        <v>17.309999999999999</v>
      </c>
      <c r="T654">
        <v>3</v>
      </c>
      <c r="U654">
        <v>0</v>
      </c>
      <c r="V654">
        <v>5.1929999999999996</v>
      </c>
    </row>
    <row r="655" spans="1:22">
      <c r="A655">
        <v>7583</v>
      </c>
      <c r="B655" t="s">
        <v>9547</v>
      </c>
      <c r="C655">
        <v>2012</v>
      </c>
      <c r="D655" s="16">
        <v>41015</v>
      </c>
      <c r="E655" s="16">
        <v>41020</v>
      </c>
      <c r="F655" t="s">
        <v>50</v>
      </c>
      <c r="G655" t="s">
        <v>6029</v>
      </c>
      <c r="H655" t="s">
        <v>6030</v>
      </c>
      <c r="I655" t="s">
        <v>41</v>
      </c>
      <c r="J655" t="s">
        <v>27</v>
      </c>
      <c r="K655" t="s">
        <v>266</v>
      </c>
      <c r="L655" t="s">
        <v>267</v>
      </c>
      <c r="M655">
        <v>10024</v>
      </c>
      <c r="N655" t="s">
        <v>148</v>
      </c>
      <c r="O655" t="s">
        <v>281</v>
      </c>
      <c r="P655" t="s">
        <v>32</v>
      </c>
      <c r="Q655" t="s">
        <v>36</v>
      </c>
      <c r="R655" t="s">
        <v>282</v>
      </c>
      <c r="S655">
        <v>127.76400000000001</v>
      </c>
      <c r="T655">
        <v>2</v>
      </c>
      <c r="U655">
        <v>0.1</v>
      </c>
      <c r="V655">
        <v>2.8392000000000017</v>
      </c>
    </row>
    <row r="656" spans="1:22">
      <c r="A656">
        <v>7579</v>
      </c>
      <c r="B656" t="s">
        <v>9544</v>
      </c>
      <c r="C656">
        <v>2013</v>
      </c>
      <c r="D656" s="16">
        <v>41627</v>
      </c>
      <c r="E656" s="16">
        <v>41630</v>
      </c>
      <c r="F656" t="s">
        <v>188</v>
      </c>
      <c r="G656" t="s">
        <v>424</v>
      </c>
      <c r="H656" t="s">
        <v>425</v>
      </c>
      <c r="I656" t="s">
        <v>102</v>
      </c>
      <c r="J656" t="s">
        <v>27</v>
      </c>
      <c r="K656" t="s">
        <v>2530</v>
      </c>
      <c r="L656" t="s">
        <v>138</v>
      </c>
      <c r="M656">
        <v>68104</v>
      </c>
      <c r="N656" t="s">
        <v>105</v>
      </c>
      <c r="O656" t="s">
        <v>1931</v>
      </c>
      <c r="P656" t="s">
        <v>32</v>
      </c>
      <c r="Q656" t="s">
        <v>36</v>
      </c>
      <c r="R656" t="s">
        <v>1932</v>
      </c>
      <c r="S656">
        <v>563.93999999999994</v>
      </c>
      <c r="T656">
        <v>3</v>
      </c>
      <c r="U656">
        <v>0</v>
      </c>
      <c r="V656">
        <v>112.78800000000001</v>
      </c>
    </row>
    <row r="657" spans="1:22">
      <c r="A657">
        <v>7573</v>
      </c>
      <c r="B657" t="s">
        <v>9541</v>
      </c>
      <c r="C657">
        <v>2011</v>
      </c>
      <c r="D657" s="16">
        <v>40837</v>
      </c>
      <c r="E657" s="16">
        <v>40842</v>
      </c>
      <c r="F657" t="s">
        <v>50</v>
      </c>
      <c r="G657" t="s">
        <v>3287</v>
      </c>
      <c r="H657" t="s">
        <v>3288</v>
      </c>
      <c r="I657" t="s">
        <v>41</v>
      </c>
      <c r="J657" t="s">
        <v>27</v>
      </c>
      <c r="K657" t="s">
        <v>5527</v>
      </c>
      <c r="L657" t="s">
        <v>319</v>
      </c>
      <c r="M657">
        <v>23602</v>
      </c>
      <c r="N657" t="s">
        <v>30</v>
      </c>
      <c r="O657" t="s">
        <v>4455</v>
      </c>
      <c r="P657" t="s">
        <v>32</v>
      </c>
      <c r="Q657" t="s">
        <v>56</v>
      </c>
      <c r="R657" t="s">
        <v>4456</v>
      </c>
      <c r="S657">
        <v>591.32000000000005</v>
      </c>
      <c r="T657">
        <v>4</v>
      </c>
      <c r="U657">
        <v>0</v>
      </c>
      <c r="V657">
        <v>112.35079999999999</v>
      </c>
    </row>
    <row r="658" spans="1:22">
      <c r="A658">
        <v>7566</v>
      </c>
      <c r="B658" t="s">
        <v>9538</v>
      </c>
      <c r="C658">
        <v>2013</v>
      </c>
      <c r="D658" s="16">
        <v>41304</v>
      </c>
      <c r="E658" s="16">
        <v>41306</v>
      </c>
      <c r="F658" t="s">
        <v>23</v>
      </c>
      <c r="G658" t="s">
        <v>5562</v>
      </c>
      <c r="H658" t="s">
        <v>5563</v>
      </c>
      <c r="I658" t="s">
        <v>26</v>
      </c>
      <c r="J658" t="s">
        <v>27</v>
      </c>
      <c r="K658" t="s">
        <v>95</v>
      </c>
      <c r="L658" t="s">
        <v>96</v>
      </c>
      <c r="M658">
        <v>98103</v>
      </c>
      <c r="N658" t="s">
        <v>44</v>
      </c>
      <c r="O658" t="s">
        <v>4791</v>
      </c>
      <c r="P658" t="s">
        <v>32</v>
      </c>
      <c r="Q658" t="s">
        <v>33</v>
      </c>
      <c r="R658" t="s">
        <v>4792</v>
      </c>
      <c r="S658">
        <v>48.58</v>
      </c>
      <c r="T658">
        <v>1</v>
      </c>
      <c r="U658">
        <v>0</v>
      </c>
      <c r="V658">
        <v>7.7728000000000037</v>
      </c>
    </row>
    <row r="659" spans="1:22">
      <c r="A659">
        <v>658</v>
      </c>
      <c r="B659" t="s">
        <v>2160</v>
      </c>
      <c r="C659">
        <v>2013</v>
      </c>
      <c r="D659" s="16">
        <v>41537</v>
      </c>
      <c r="E659" s="16">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c r="A660">
        <v>7565</v>
      </c>
      <c r="B660" t="s">
        <v>9538</v>
      </c>
      <c r="C660">
        <v>2013</v>
      </c>
      <c r="D660" s="16">
        <v>41304</v>
      </c>
      <c r="E660" s="16">
        <v>41306</v>
      </c>
      <c r="F660" t="s">
        <v>23</v>
      </c>
      <c r="G660" t="s">
        <v>5562</v>
      </c>
      <c r="H660" t="s">
        <v>5563</v>
      </c>
      <c r="I660" t="s">
        <v>26</v>
      </c>
      <c r="J660" t="s">
        <v>27</v>
      </c>
      <c r="K660" t="s">
        <v>95</v>
      </c>
      <c r="L660" t="s">
        <v>96</v>
      </c>
      <c r="M660">
        <v>98103</v>
      </c>
      <c r="N660" t="s">
        <v>44</v>
      </c>
      <c r="O660" t="s">
        <v>5539</v>
      </c>
      <c r="P660" t="s">
        <v>32</v>
      </c>
      <c r="Q660" t="s">
        <v>36</v>
      </c>
      <c r="R660" t="s">
        <v>5540</v>
      </c>
      <c r="S660">
        <v>435.16800000000006</v>
      </c>
      <c r="T660">
        <v>4</v>
      </c>
      <c r="U660">
        <v>0.2</v>
      </c>
      <c r="V660">
        <v>-59.835600000000042</v>
      </c>
    </row>
    <row r="661" spans="1:22">
      <c r="A661">
        <v>7563</v>
      </c>
      <c r="B661" t="s">
        <v>9536</v>
      </c>
      <c r="C661">
        <v>2013</v>
      </c>
      <c r="D661" s="16">
        <v>41521</v>
      </c>
      <c r="E661" s="16">
        <v>41525</v>
      </c>
      <c r="F661" t="s">
        <v>50</v>
      </c>
      <c r="G661" t="s">
        <v>2193</v>
      </c>
      <c r="H661" t="s">
        <v>2194</v>
      </c>
      <c r="I661" t="s">
        <v>26</v>
      </c>
      <c r="J661" t="s">
        <v>27</v>
      </c>
      <c r="K661" t="s">
        <v>303</v>
      </c>
      <c r="L661" t="s">
        <v>211</v>
      </c>
      <c r="M661">
        <v>60610</v>
      </c>
      <c r="N661" t="s">
        <v>105</v>
      </c>
      <c r="O661" t="s">
        <v>7321</v>
      </c>
      <c r="P661" t="s">
        <v>32</v>
      </c>
      <c r="Q661" t="s">
        <v>33</v>
      </c>
      <c r="R661" t="s">
        <v>7322</v>
      </c>
      <c r="S661">
        <v>198.744</v>
      </c>
      <c r="T661">
        <v>4</v>
      </c>
      <c r="U661">
        <v>0.3</v>
      </c>
      <c r="V661">
        <v>0</v>
      </c>
    </row>
    <row r="662" spans="1:22">
      <c r="A662">
        <v>7562</v>
      </c>
      <c r="B662" t="s">
        <v>9535</v>
      </c>
      <c r="C662">
        <v>2013</v>
      </c>
      <c r="D662" s="16">
        <v>41639</v>
      </c>
      <c r="E662" s="16">
        <v>41641</v>
      </c>
      <c r="F662" t="s">
        <v>188</v>
      </c>
      <c r="G662" t="s">
        <v>1786</v>
      </c>
      <c r="H662" t="s">
        <v>1787</v>
      </c>
      <c r="I662" t="s">
        <v>26</v>
      </c>
      <c r="J662" t="s">
        <v>27</v>
      </c>
      <c r="K662" t="s">
        <v>2470</v>
      </c>
      <c r="L662" t="s">
        <v>147</v>
      </c>
      <c r="M662">
        <v>17602</v>
      </c>
      <c r="N662" t="s">
        <v>148</v>
      </c>
      <c r="O662" t="s">
        <v>35</v>
      </c>
      <c r="P662" t="s">
        <v>32</v>
      </c>
      <c r="Q662" t="s">
        <v>36</v>
      </c>
      <c r="R662" t="s">
        <v>37</v>
      </c>
      <c r="S662">
        <v>170.78599999999997</v>
      </c>
      <c r="T662">
        <v>1</v>
      </c>
      <c r="U662">
        <v>0.3</v>
      </c>
      <c r="V662">
        <v>0</v>
      </c>
    </row>
    <row r="663" spans="1:22">
      <c r="A663">
        <v>662</v>
      </c>
      <c r="B663" t="s">
        <v>2163</v>
      </c>
      <c r="C663">
        <v>2012</v>
      </c>
      <c r="D663" s="16">
        <v>41145</v>
      </c>
      <c r="E663" s="16">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c r="A664">
        <v>7561</v>
      </c>
      <c r="B664" t="s">
        <v>9534</v>
      </c>
      <c r="C664">
        <v>2011</v>
      </c>
      <c r="D664" s="16">
        <v>40848</v>
      </c>
      <c r="E664" s="16">
        <v>40852</v>
      </c>
      <c r="F664" t="s">
        <v>50</v>
      </c>
      <c r="G664" t="s">
        <v>2903</v>
      </c>
      <c r="H664" t="s">
        <v>2904</v>
      </c>
      <c r="I664" t="s">
        <v>26</v>
      </c>
      <c r="J664" t="s">
        <v>27</v>
      </c>
      <c r="K664" t="s">
        <v>1173</v>
      </c>
      <c r="L664" t="s">
        <v>267</v>
      </c>
      <c r="M664">
        <v>11561</v>
      </c>
      <c r="N664" t="s">
        <v>148</v>
      </c>
      <c r="O664" t="s">
        <v>4930</v>
      </c>
      <c r="P664" t="s">
        <v>32</v>
      </c>
      <c r="Q664" t="s">
        <v>65</v>
      </c>
      <c r="R664" t="s">
        <v>4931</v>
      </c>
      <c r="S664">
        <v>31.68</v>
      </c>
      <c r="T664">
        <v>6</v>
      </c>
      <c r="U664">
        <v>0</v>
      </c>
      <c r="V664">
        <v>9.8207999999999984</v>
      </c>
    </row>
    <row r="665" spans="1:22">
      <c r="A665">
        <v>7555</v>
      </c>
      <c r="B665" t="s">
        <v>9532</v>
      </c>
      <c r="C665">
        <v>2011</v>
      </c>
      <c r="D665" s="16">
        <v>40673</v>
      </c>
      <c r="E665" s="16">
        <v>40677</v>
      </c>
      <c r="F665" t="s">
        <v>23</v>
      </c>
      <c r="G665" t="s">
        <v>2623</v>
      </c>
      <c r="H665" t="s">
        <v>2624</v>
      </c>
      <c r="I665" t="s">
        <v>26</v>
      </c>
      <c r="J665" t="s">
        <v>27</v>
      </c>
      <c r="K665" t="s">
        <v>146</v>
      </c>
      <c r="L665" t="s">
        <v>147</v>
      </c>
      <c r="M665">
        <v>19134</v>
      </c>
      <c r="N665" t="s">
        <v>148</v>
      </c>
      <c r="O665" t="s">
        <v>3491</v>
      </c>
      <c r="P665" t="s">
        <v>32</v>
      </c>
      <c r="Q665" t="s">
        <v>33</v>
      </c>
      <c r="R665" t="s">
        <v>3492</v>
      </c>
      <c r="S665">
        <v>349.96499999999997</v>
      </c>
      <c r="T665">
        <v>7</v>
      </c>
      <c r="U665">
        <v>0.5</v>
      </c>
      <c r="V665">
        <v>-216.97830000000002</v>
      </c>
    </row>
    <row r="666" spans="1:22">
      <c r="A666">
        <v>7550</v>
      </c>
      <c r="B666" t="s">
        <v>9530</v>
      </c>
      <c r="C666">
        <v>2013</v>
      </c>
      <c r="D666" s="16">
        <v>41523</v>
      </c>
      <c r="E666" s="16">
        <v>41525</v>
      </c>
      <c r="F666" t="s">
        <v>188</v>
      </c>
      <c r="G666" t="s">
        <v>5323</v>
      </c>
      <c r="H666" t="s">
        <v>5324</v>
      </c>
      <c r="I666" t="s">
        <v>41</v>
      </c>
      <c r="J666" t="s">
        <v>27</v>
      </c>
      <c r="K666" t="s">
        <v>184</v>
      </c>
      <c r="L666" t="s">
        <v>104</v>
      </c>
      <c r="M666">
        <v>77036</v>
      </c>
      <c r="N666" t="s">
        <v>105</v>
      </c>
      <c r="O666" t="s">
        <v>5698</v>
      </c>
      <c r="P666" t="s">
        <v>32</v>
      </c>
      <c r="Q666" t="s">
        <v>65</v>
      </c>
      <c r="R666" t="s">
        <v>5699</v>
      </c>
      <c r="S666">
        <v>21.204000000000004</v>
      </c>
      <c r="T666">
        <v>3</v>
      </c>
      <c r="U666">
        <v>0.6</v>
      </c>
      <c r="V666">
        <v>-11.662199999999999</v>
      </c>
    </row>
    <row r="667" spans="1:22">
      <c r="A667">
        <v>7545</v>
      </c>
      <c r="B667" t="s">
        <v>9526</v>
      </c>
      <c r="C667">
        <v>2014</v>
      </c>
      <c r="D667" s="16">
        <v>41976</v>
      </c>
      <c r="E667" s="16">
        <v>41980</v>
      </c>
      <c r="F667" t="s">
        <v>50</v>
      </c>
      <c r="G667" t="s">
        <v>4287</v>
      </c>
      <c r="H667" t="s">
        <v>4288</v>
      </c>
      <c r="I667" t="s">
        <v>41</v>
      </c>
      <c r="J667" t="s">
        <v>27</v>
      </c>
      <c r="K667" t="s">
        <v>807</v>
      </c>
      <c r="L667" t="s">
        <v>457</v>
      </c>
      <c r="M667">
        <v>80219</v>
      </c>
      <c r="N667" t="s">
        <v>44</v>
      </c>
      <c r="O667" t="s">
        <v>2455</v>
      </c>
      <c r="P667" t="s">
        <v>32</v>
      </c>
      <c r="Q667" t="s">
        <v>36</v>
      </c>
      <c r="R667" t="s">
        <v>2456</v>
      </c>
      <c r="S667">
        <v>906.68000000000006</v>
      </c>
      <c r="T667">
        <v>5</v>
      </c>
      <c r="U667">
        <v>0.2</v>
      </c>
      <c r="V667">
        <v>68.001000000000033</v>
      </c>
    </row>
    <row r="668" spans="1:22">
      <c r="A668">
        <v>7543</v>
      </c>
      <c r="B668" t="s">
        <v>9526</v>
      </c>
      <c r="C668">
        <v>2014</v>
      </c>
      <c r="D668" s="16">
        <v>41976</v>
      </c>
      <c r="E668" s="16">
        <v>41980</v>
      </c>
      <c r="F668" t="s">
        <v>50</v>
      </c>
      <c r="G668" t="s">
        <v>4287</v>
      </c>
      <c r="H668" t="s">
        <v>4288</v>
      </c>
      <c r="I668" t="s">
        <v>41</v>
      </c>
      <c r="J668" t="s">
        <v>27</v>
      </c>
      <c r="K668" t="s">
        <v>807</v>
      </c>
      <c r="L668" t="s">
        <v>457</v>
      </c>
      <c r="M668">
        <v>80219</v>
      </c>
      <c r="N668" t="s">
        <v>44</v>
      </c>
      <c r="O668" t="s">
        <v>4220</v>
      </c>
      <c r="P668" t="s">
        <v>32</v>
      </c>
      <c r="Q668" t="s">
        <v>65</v>
      </c>
      <c r="R668" t="s">
        <v>4221</v>
      </c>
      <c r="S668">
        <v>508.70400000000006</v>
      </c>
      <c r="T668">
        <v>6</v>
      </c>
      <c r="U668">
        <v>0.2</v>
      </c>
      <c r="V668">
        <v>0</v>
      </c>
    </row>
    <row r="669" spans="1:22">
      <c r="A669">
        <v>7541</v>
      </c>
      <c r="B669" t="s">
        <v>9526</v>
      </c>
      <c r="C669">
        <v>2014</v>
      </c>
      <c r="D669" s="16">
        <v>41976</v>
      </c>
      <c r="E669" s="16">
        <v>41980</v>
      </c>
      <c r="F669" t="s">
        <v>50</v>
      </c>
      <c r="G669" t="s">
        <v>4287</v>
      </c>
      <c r="H669" t="s">
        <v>4288</v>
      </c>
      <c r="I669" t="s">
        <v>41</v>
      </c>
      <c r="J669" t="s">
        <v>27</v>
      </c>
      <c r="K669" t="s">
        <v>807</v>
      </c>
      <c r="L669" t="s">
        <v>457</v>
      </c>
      <c r="M669">
        <v>80219</v>
      </c>
      <c r="N669" t="s">
        <v>44</v>
      </c>
      <c r="O669" t="s">
        <v>7491</v>
      </c>
      <c r="P669" t="s">
        <v>32</v>
      </c>
      <c r="Q669" t="s">
        <v>33</v>
      </c>
      <c r="R669" t="s">
        <v>7492</v>
      </c>
      <c r="S669">
        <v>242.35200000000003</v>
      </c>
      <c r="T669">
        <v>8</v>
      </c>
      <c r="U669">
        <v>0.7</v>
      </c>
      <c r="V669">
        <v>-363.52799999999991</v>
      </c>
    </row>
    <row r="670" spans="1:22">
      <c r="A670">
        <v>669</v>
      </c>
      <c r="B670" t="s">
        <v>2177</v>
      </c>
      <c r="C670">
        <v>2011</v>
      </c>
      <c r="D670" s="16">
        <v>40901</v>
      </c>
      <c r="E670" s="16">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c r="A671">
        <v>670</v>
      </c>
      <c r="B671" t="s">
        <v>2183</v>
      </c>
      <c r="C671">
        <v>2014</v>
      </c>
      <c r="D671" s="16">
        <v>41800</v>
      </c>
      <c r="E671" s="16">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c r="A672">
        <v>671</v>
      </c>
      <c r="B672" t="s">
        <v>2183</v>
      </c>
      <c r="C672">
        <v>2014</v>
      </c>
      <c r="D672" s="16">
        <v>41800</v>
      </c>
      <c r="E672" s="16">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c r="A673">
        <v>7537</v>
      </c>
      <c r="B673" t="s">
        <v>9524</v>
      </c>
      <c r="C673">
        <v>2014</v>
      </c>
      <c r="D673" s="16">
        <v>41977</v>
      </c>
      <c r="E673" s="16">
        <v>41982</v>
      </c>
      <c r="F673" t="s">
        <v>50</v>
      </c>
      <c r="G673" t="s">
        <v>5248</v>
      </c>
      <c r="H673" t="s">
        <v>5249</v>
      </c>
      <c r="I673" t="s">
        <v>26</v>
      </c>
      <c r="J673" t="s">
        <v>27</v>
      </c>
      <c r="K673" t="s">
        <v>184</v>
      </c>
      <c r="L673" t="s">
        <v>104</v>
      </c>
      <c r="M673">
        <v>77041</v>
      </c>
      <c r="N673" t="s">
        <v>105</v>
      </c>
      <c r="O673" t="s">
        <v>9022</v>
      </c>
      <c r="P673" t="s">
        <v>32</v>
      </c>
      <c r="Q673" t="s">
        <v>65</v>
      </c>
      <c r="R673" t="s">
        <v>9023</v>
      </c>
      <c r="S673">
        <v>13.591999999999999</v>
      </c>
      <c r="T673">
        <v>2</v>
      </c>
      <c r="U673">
        <v>0.6</v>
      </c>
      <c r="V673">
        <v>-14.271599999999999</v>
      </c>
    </row>
    <row r="674" spans="1:22">
      <c r="A674">
        <v>7535</v>
      </c>
      <c r="B674" t="s">
        <v>9522</v>
      </c>
      <c r="C674">
        <v>2014</v>
      </c>
      <c r="D674" s="16">
        <v>41696</v>
      </c>
      <c r="E674" s="16">
        <v>41700</v>
      </c>
      <c r="F674" t="s">
        <v>50</v>
      </c>
      <c r="G674" t="s">
        <v>5023</v>
      </c>
      <c r="H674" t="s">
        <v>5024</v>
      </c>
      <c r="I674" t="s">
        <v>26</v>
      </c>
      <c r="J674" t="s">
        <v>27</v>
      </c>
      <c r="K674" t="s">
        <v>3520</v>
      </c>
      <c r="L674" t="s">
        <v>88</v>
      </c>
      <c r="M674">
        <v>27834</v>
      </c>
      <c r="N674" t="s">
        <v>30</v>
      </c>
      <c r="O674" t="s">
        <v>1076</v>
      </c>
      <c r="P674" t="s">
        <v>32</v>
      </c>
      <c r="Q674" t="s">
        <v>33</v>
      </c>
      <c r="R674" t="s">
        <v>1077</v>
      </c>
      <c r="S674">
        <v>231.92000000000002</v>
      </c>
      <c r="T674">
        <v>5</v>
      </c>
      <c r="U674">
        <v>0.2</v>
      </c>
      <c r="V674">
        <v>5.7980000000000018</v>
      </c>
    </row>
    <row r="675" spans="1:22">
      <c r="A675">
        <v>7534</v>
      </c>
      <c r="B675" t="s">
        <v>9522</v>
      </c>
      <c r="C675">
        <v>2014</v>
      </c>
      <c r="D675" s="16">
        <v>41696</v>
      </c>
      <c r="E675" s="16">
        <v>41700</v>
      </c>
      <c r="F675" t="s">
        <v>50</v>
      </c>
      <c r="G675" t="s">
        <v>5023</v>
      </c>
      <c r="H675" t="s">
        <v>5024</v>
      </c>
      <c r="I675" t="s">
        <v>26</v>
      </c>
      <c r="J675" t="s">
        <v>27</v>
      </c>
      <c r="K675" t="s">
        <v>3520</v>
      </c>
      <c r="L675" t="s">
        <v>88</v>
      </c>
      <c r="M675">
        <v>27834</v>
      </c>
      <c r="N675" t="s">
        <v>30</v>
      </c>
      <c r="O675" t="s">
        <v>3186</v>
      </c>
      <c r="P675" t="s">
        <v>32</v>
      </c>
      <c r="Q675" t="s">
        <v>36</v>
      </c>
      <c r="R675" t="s">
        <v>3187</v>
      </c>
      <c r="S675">
        <v>196.78399999999999</v>
      </c>
      <c r="T675">
        <v>2</v>
      </c>
      <c r="U675">
        <v>0.2</v>
      </c>
      <c r="V675">
        <v>-22.138200000000012</v>
      </c>
    </row>
    <row r="676" spans="1:22">
      <c r="A676">
        <v>7533</v>
      </c>
      <c r="B676" t="s">
        <v>9520</v>
      </c>
      <c r="C676">
        <v>2013</v>
      </c>
      <c r="D676" s="16">
        <v>41443</v>
      </c>
      <c r="E676" s="16">
        <v>41445</v>
      </c>
      <c r="F676" t="s">
        <v>188</v>
      </c>
      <c r="G676" t="s">
        <v>564</v>
      </c>
      <c r="H676" t="s">
        <v>565</v>
      </c>
      <c r="I676" t="s">
        <v>26</v>
      </c>
      <c r="J676" t="s">
        <v>27</v>
      </c>
      <c r="K676" t="s">
        <v>9521</v>
      </c>
      <c r="L676" t="s">
        <v>457</v>
      </c>
      <c r="M676">
        <v>80501</v>
      </c>
      <c r="N676" t="s">
        <v>44</v>
      </c>
      <c r="O676" t="s">
        <v>2060</v>
      </c>
      <c r="P676" t="s">
        <v>32</v>
      </c>
      <c r="Q676" t="s">
        <v>36</v>
      </c>
      <c r="R676" t="s">
        <v>2061</v>
      </c>
      <c r="S676">
        <v>483.13599999999997</v>
      </c>
      <c r="T676">
        <v>4</v>
      </c>
      <c r="U676">
        <v>0.2</v>
      </c>
      <c r="V676">
        <v>54.352799999999945</v>
      </c>
    </row>
    <row r="677" spans="1:22">
      <c r="A677">
        <v>7532</v>
      </c>
      <c r="B677" t="s">
        <v>9520</v>
      </c>
      <c r="C677">
        <v>2013</v>
      </c>
      <c r="D677" s="16">
        <v>41443</v>
      </c>
      <c r="E677" s="16">
        <v>41445</v>
      </c>
      <c r="F677" t="s">
        <v>188</v>
      </c>
      <c r="G677" t="s">
        <v>564</v>
      </c>
      <c r="H677" t="s">
        <v>565</v>
      </c>
      <c r="I677" t="s">
        <v>26</v>
      </c>
      <c r="J677" t="s">
        <v>27</v>
      </c>
      <c r="K677" t="s">
        <v>9521</v>
      </c>
      <c r="L677" t="s">
        <v>457</v>
      </c>
      <c r="M677">
        <v>80501</v>
      </c>
      <c r="N677" t="s">
        <v>44</v>
      </c>
      <c r="O677" t="s">
        <v>5400</v>
      </c>
      <c r="P677" t="s">
        <v>32</v>
      </c>
      <c r="Q677" t="s">
        <v>65</v>
      </c>
      <c r="R677" t="s">
        <v>5401</v>
      </c>
      <c r="S677">
        <v>266.35200000000003</v>
      </c>
      <c r="T677">
        <v>3</v>
      </c>
      <c r="U677">
        <v>0.2</v>
      </c>
      <c r="V677">
        <v>-13.317600000000013</v>
      </c>
    </row>
    <row r="678" spans="1:22">
      <c r="A678">
        <v>7528</v>
      </c>
      <c r="B678" t="s">
        <v>9519</v>
      </c>
      <c r="C678">
        <v>2014</v>
      </c>
      <c r="D678" s="16">
        <v>41909</v>
      </c>
      <c r="E678" s="16">
        <v>41909</v>
      </c>
      <c r="F678" t="s">
        <v>1290</v>
      </c>
      <c r="G678" t="s">
        <v>215</v>
      </c>
      <c r="H678" t="s">
        <v>216</v>
      </c>
      <c r="I678" t="s">
        <v>41</v>
      </c>
      <c r="J678" t="s">
        <v>27</v>
      </c>
      <c r="K678" t="s">
        <v>127</v>
      </c>
      <c r="L678" t="s">
        <v>43</v>
      </c>
      <c r="M678">
        <v>94109</v>
      </c>
      <c r="N678" t="s">
        <v>44</v>
      </c>
      <c r="O678" t="s">
        <v>5753</v>
      </c>
      <c r="P678" t="s">
        <v>32</v>
      </c>
      <c r="Q678" t="s">
        <v>65</v>
      </c>
      <c r="R678" t="s">
        <v>5754</v>
      </c>
      <c r="S678">
        <v>9.24</v>
      </c>
      <c r="T678">
        <v>3</v>
      </c>
      <c r="U678">
        <v>0</v>
      </c>
      <c r="V678">
        <v>2.9567999999999994</v>
      </c>
    </row>
    <row r="679" spans="1:22">
      <c r="A679">
        <v>7526</v>
      </c>
      <c r="B679" t="s">
        <v>9518</v>
      </c>
      <c r="C679">
        <v>2011</v>
      </c>
      <c r="D679" s="16">
        <v>40796</v>
      </c>
      <c r="E679" s="16">
        <v>40802</v>
      </c>
      <c r="F679" t="s">
        <v>50</v>
      </c>
      <c r="G679" t="s">
        <v>486</v>
      </c>
      <c r="H679" t="s">
        <v>487</v>
      </c>
      <c r="I679" t="s">
        <v>26</v>
      </c>
      <c r="J679" t="s">
        <v>27</v>
      </c>
      <c r="K679" t="s">
        <v>6231</v>
      </c>
      <c r="L679" t="s">
        <v>420</v>
      </c>
      <c r="M679">
        <v>97030</v>
      </c>
      <c r="N679" t="s">
        <v>44</v>
      </c>
      <c r="O679" t="s">
        <v>3400</v>
      </c>
      <c r="P679" t="s">
        <v>32</v>
      </c>
      <c r="Q679" t="s">
        <v>36</v>
      </c>
      <c r="R679" t="s">
        <v>3401</v>
      </c>
      <c r="S679">
        <v>1487.04</v>
      </c>
      <c r="T679">
        <v>5</v>
      </c>
      <c r="U679">
        <v>0.2</v>
      </c>
      <c r="V679">
        <v>148.70400000000006</v>
      </c>
    </row>
    <row r="680" spans="1:22">
      <c r="A680">
        <v>679</v>
      </c>
      <c r="B680" t="s">
        <v>2199</v>
      </c>
      <c r="C680">
        <v>2014</v>
      </c>
      <c r="D680" s="16">
        <v>41717</v>
      </c>
      <c r="E680" s="16">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c r="A681">
        <v>7524</v>
      </c>
      <c r="B681" t="s">
        <v>9517</v>
      </c>
      <c r="C681">
        <v>2013</v>
      </c>
      <c r="D681" s="16">
        <v>41523</v>
      </c>
      <c r="E681" s="16">
        <v>41529</v>
      </c>
      <c r="F681" t="s">
        <v>50</v>
      </c>
      <c r="G681" t="s">
        <v>1704</v>
      </c>
      <c r="H681" t="s">
        <v>1705</v>
      </c>
      <c r="I681" t="s">
        <v>26</v>
      </c>
      <c r="J681" t="s">
        <v>27</v>
      </c>
      <c r="K681" t="s">
        <v>2470</v>
      </c>
      <c r="L681" t="s">
        <v>498</v>
      </c>
      <c r="M681">
        <v>43130</v>
      </c>
      <c r="N681" t="s">
        <v>148</v>
      </c>
      <c r="O681" t="s">
        <v>892</v>
      </c>
      <c r="P681" t="s">
        <v>32</v>
      </c>
      <c r="Q681" t="s">
        <v>36</v>
      </c>
      <c r="R681" t="s">
        <v>893</v>
      </c>
      <c r="S681">
        <v>85.245999999999995</v>
      </c>
      <c r="T681">
        <v>2</v>
      </c>
      <c r="U681">
        <v>0.3</v>
      </c>
      <c r="V681">
        <v>-1.217800000000004</v>
      </c>
    </row>
    <row r="682" spans="1:22">
      <c r="A682">
        <v>7512</v>
      </c>
      <c r="B682" t="s">
        <v>9515</v>
      </c>
      <c r="C682">
        <v>2014</v>
      </c>
      <c r="D682" s="16">
        <v>41835</v>
      </c>
      <c r="E682" s="16">
        <v>41839</v>
      </c>
      <c r="F682" t="s">
        <v>50</v>
      </c>
      <c r="G682" t="s">
        <v>2114</v>
      </c>
      <c r="H682" t="s">
        <v>2115</v>
      </c>
      <c r="I682" t="s">
        <v>26</v>
      </c>
      <c r="J682" t="s">
        <v>27</v>
      </c>
      <c r="K682" t="s">
        <v>497</v>
      </c>
      <c r="L682" t="s">
        <v>498</v>
      </c>
      <c r="M682">
        <v>43229</v>
      </c>
      <c r="N682" t="s">
        <v>148</v>
      </c>
      <c r="O682" t="s">
        <v>4256</v>
      </c>
      <c r="P682" t="s">
        <v>32</v>
      </c>
      <c r="Q682" t="s">
        <v>65</v>
      </c>
      <c r="R682" t="s">
        <v>4257</v>
      </c>
      <c r="S682">
        <v>396.92000000000007</v>
      </c>
      <c r="T682">
        <v>5</v>
      </c>
      <c r="U682">
        <v>0.2</v>
      </c>
      <c r="V682">
        <v>148.845</v>
      </c>
    </row>
    <row r="683" spans="1:22">
      <c r="A683">
        <v>7500</v>
      </c>
      <c r="B683" t="s">
        <v>9509</v>
      </c>
      <c r="C683">
        <v>2014</v>
      </c>
      <c r="D683" s="16">
        <v>41835</v>
      </c>
      <c r="E683" s="16">
        <v>41839</v>
      </c>
      <c r="F683" t="s">
        <v>50</v>
      </c>
      <c r="G683" t="s">
        <v>5806</v>
      </c>
      <c r="H683" t="s">
        <v>5807</v>
      </c>
      <c r="I683" t="s">
        <v>26</v>
      </c>
      <c r="J683" t="s">
        <v>27</v>
      </c>
      <c r="K683" t="s">
        <v>3972</v>
      </c>
      <c r="L683" t="s">
        <v>43</v>
      </c>
      <c r="M683">
        <v>92683</v>
      </c>
      <c r="N683" t="s">
        <v>44</v>
      </c>
      <c r="O683" t="s">
        <v>821</v>
      </c>
      <c r="P683" t="s">
        <v>32</v>
      </c>
      <c r="Q683" t="s">
        <v>65</v>
      </c>
      <c r="R683" t="s">
        <v>822</v>
      </c>
      <c r="S683">
        <v>18.84</v>
      </c>
      <c r="T683">
        <v>3</v>
      </c>
      <c r="U683">
        <v>0</v>
      </c>
      <c r="V683">
        <v>7.9128000000000007</v>
      </c>
    </row>
    <row r="684" spans="1:22">
      <c r="A684">
        <v>7497</v>
      </c>
      <c r="B684" t="s">
        <v>9509</v>
      </c>
      <c r="C684">
        <v>2014</v>
      </c>
      <c r="D684" s="16">
        <v>41835</v>
      </c>
      <c r="E684" s="16">
        <v>41839</v>
      </c>
      <c r="F684" t="s">
        <v>50</v>
      </c>
      <c r="G684" t="s">
        <v>5806</v>
      </c>
      <c r="H684" t="s">
        <v>5807</v>
      </c>
      <c r="I684" t="s">
        <v>26</v>
      </c>
      <c r="J684" t="s">
        <v>27</v>
      </c>
      <c r="K684" t="s">
        <v>3972</v>
      </c>
      <c r="L684" t="s">
        <v>43</v>
      </c>
      <c r="M684">
        <v>92683</v>
      </c>
      <c r="N684" t="s">
        <v>44</v>
      </c>
      <c r="O684" t="s">
        <v>2878</v>
      </c>
      <c r="P684" t="s">
        <v>32</v>
      </c>
      <c r="Q684" t="s">
        <v>65</v>
      </c>
      <c r="R684" t="s">
        <v>2879</v>
      </c>
      <c r="S684">
        <v>276.69</v>
      </c>
      <c r="T684">
        <v>3</v>
      </c>
      <c r="U684">
        <v>0</v>
      </c>
      <c r="V684">
        <v>49.804199999999994</v>
      </c>
    </row>
    <row r="685" spans="1:22">
      <c r="A685">
        <v>7494</v>
      </c>
      <c r="B685" t="s">
        <v>9508</v>
      </c>
      <c r="C685">
        <v>2014</v>
      </c>
      <c r="D685" s="16">
        <v>41894</v>
      </c>
      <c r="E685" s="16">
        <v>41899</v>
      </c>
      <c r="F685" t="s">
        <v>50</v>
      </c>
      <c r="G685" t="s">
        <v>6451</v>
      </c>
      <c r="H685" t="s">
        <v>6452</v>
      </c>
      <c r="I685" t="s">
        <v>26</v>
      </c>
      <c r="J685" t="s">
        <v>27</v>
      </c>
      <c r="K685" t="s">
        <v>184</v>
      </c>
      <c r="L685" t="s">
        <v>104</v>
      </c>
      <c r="M685">
        <v>77070</v>
      </c>
      <c r="N685" t="s">
        <v>105</v>
      </c>
      <c r="O685" t="s">
        <v>4857</v>
      </c>
      <c r="P685" t="s">
        <v>32</v>
      </c>
      <c r="Q685" t="s">
        <v>56</v>
      </c>
      <c r="R685" t="s">
        <v>4858</v>
      </c>
      <c r="S685">
        <v>512.19000000000005</v>
      </c>
      <c r="T685">
        <v>5</v>
      </c>
      <c r="U685">
        <v>0.3</v>
      </c>
      <c r="V685">
        <v>-65.853000000000009</v>
      </c>
    </row>
    <row r="686" spans="1:22">
      <c r="A686">
        <v>7491</v>
      </c>
      <c r="B686" t="s">
        <v>9506</v>
      </c>
      <c r="C686">
        <v>2012</v>
      </c>
      <c r="D686" s="16">
        <v>41162</v>
      </c>
      <c r="E686" s="16">
        <v>41168</v>
      </c>
      <c r="F686" t="s">
        <v>50</v>
      </c>
      <c r="G686" t="s">
        <v>1171</v>
      </c>
      <c r="H686" t="s">
        <v>1172</v>
      </c>
      <c r="I686" t="s">
        <v>41</v>
      </c>
      <c r="J686" t="s">
        <v>27</v>
      </c>
      <c r="K686" t="s">
        <v>42</v>
      </c>
      <c r="L686" t="s">
        <v>43</v>
      </c>
      <c r="M686">
        <v>90032</v>
      </c>
      <c r="N686" t="s">
        <v>44</v>
      </c>
      <c r="O686" t="s">
        <v>412</v>
      </c>
      <c r="P686" t="s">
        <v>32</v>
      </c>
      <c r="Q686" t="s">
        <v>65</v>
      </c>
      <c r="R686" t="s">
        <v>413</v>
      </c>
      <c r="S686">
        <v>106.68</v>
      </c>
      <c r="T686">
        <v>6</v>
      </c>
      <c r="U686">
        <v>0</v>
      </c>
      <c r="V686">
        <v>33.070799999999991</v>
      </c>
    </row>
    <row r="687" spans="1:22">
      <c r="A687">
        <v>7489</v>
      </c>
      <c r="B687" t="s">
        <v>9504</v>
      </c>
      <c r="C687">
        <v>2012</v>
      </c>
      <c r="D687" s="16">
        <v>41262</v>
      </c>
      <c r="E687" s="16">
        <v>41267</v>
      </c>
      <c r="F687" t="s">
        <v>23</v>
      </c>
      <c r="G687" t="s">
        <v>2717</v>
      </c>
      <c r="H687" t="s">
        <v>2718</v>
      </c>
      <c r="I687" t="s">
        <v>102</v>
      </c>
      <c r="J687" t="s">
        <v>27</v>
      </c>
      <c r="K687" t="s">
        <v>244</v>
      </c>
      <c r="L687" t="s">
        <v>2694</v>
      </c>
      <c r="M687">
        <v>3820</v>
      </c>
      <c r="N687" t="s">
        <v>148</v>
      </c>
      <c r="O687" t="s">
        <v>903</v>
      </c>
      <c r="P687" t="s">
        <v>32</v>
      </c>
      <c r="Q687" t="s">
        <v>56</v>
      </c>
      <c r="R687" t="s">
        <v>904</v>
      </c>
      <c r="S687">
        <v>1053.164</v>
      </c>
      <c r="T687">
        <v>4</v>
      </c>
      <c r="U687">
        <v>0.3</v>
      </c>
      <c r="V687">
        <v>-105.31639999999993</v>
      </c>
    </row>
    <row r="688" spans="1:22">
      <c r="A688">
        <v>7484</v>
      </c>
      <c r="B688" t="s">
        <v>9501</v>
      </c>
      <c r="C688">
        <v>2011</v>
      </c>
      <c r="D688" s="16">
        <v>40892</v>
      </c>
      <c r="E688" s="16">
        <v>40894</v>
      </c>
      <c r="F688" t="s">
        <v>23</v>
      </c>
      <c r="G688" t="s">
        <v>1574</v>
      </c>
      <c r="H688" t="s">
        <v>1575</v>
      </c>
      <c r="I688" t="s">
        <v>41</v>
      </c>
      <c r="J688" t="s">
        <v>27</v>
      </c>
      <c r="K688" t="s">
        <v>146</v>
      </c>
      <c r="L688" t="s">
        <v>147</v>
      </c>
      <c r="M688">
        <v>19140</v>
      </c>
      <c r="N688" t="s">
        <v>148</v>
      </c>
      <c r="O688" t="s">
        <v>4839</v>
      </c>
      <c r="P688" t="s">
        <v>32</v>
      </c>
      <c r="Q688" t="s">
        <v>36</v>
      </c>
      <c r="R688" t="s">
        <v>4840</v>
      </c>
      <c r="S688">
        <v>445.80200000000002</v>
      </c>
      <c r="T688">
        <v>7</v>
      </c>
      <c r="U688">
        <v>0.3</v>
      </c>
      <c r="V688">
        <v>-108.26620000000001</v>
      </c>
    </row>
    <row r="689" spans="1:22">
      <c r="A689">
        <v>7475</v>
      </c>
      <c r="B689" t="s">
        <v>9498</v>
      </c>
      <c r="C689">
        <v>2011</v>
      </c>
      <c r="D689" s="16">
        <v>40550</v>
      </c>
      <c r="E689" s="16">
        <v>40554</v>
      </c>
      <c r="F689" t="s">
        <v>50</v>
      </c>
      <c r="G689" t="s">
        <v>3915</v>
      </c>
      <c r="H689" t="s">
        <v>3916</v>
      </c>
      <c r="I689" t="s">
        <v>102</v>
      </c>
      <c r="J689" t="s">
        <v>27</v>
      </c>
      <c r="K689" t="s">
        <v>28</v>
      </c>
      <c r="L689" t="s">
        <v>29</v>
      </c>
      <c r="M689">
        <v>42420</v>
      </c>
      <c r="N689" t="s">
        <v>30</v>
      </c>
      <c r="O689" t="s">
        <v>533</v>
      </c>
      <c r="P689" t="s">
        <v>32</v>
      </c>
      <c r="Q689" t="s">
        <v>36</v>
      </c>
      <c r="R689" t="s">
        <v>534</v>
      </c>
      <c r="S689">
        <v>2573.8200000000002</v>
      </c>
      <c r="T689">
        <v>9</v>
      </c>
      <c r="U689">
        <v>0</v>
      </c>
      <c r="V689">
        <v>746.40779999999972</v>
      </c>
    </row>
    <row r="690" spans="1:22">
      <c r="A690">
        <v>689</v>
      </c>
      <c r="B690" t="s">
        <v>2229</v>
      </c>
      <c r="C690">
        <v>2014</v>
      </c>
      <c r="D690" s="16">
        <v>41999</v>
      </c>
      <c r="E690" s="16">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c r="A691">
        <v>690</v>
      </c>
      <c r="B691" t="s">
        <v>2234</v>
      </c>
      <c r="C691">
        <v>2011</v>
      </c>
      <c r="D691" s="16">
        <v>40715</v>
      </c>
      <c r="E691" s="16">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c r="A692">
        <v>7470</v>
      </c>
      <c r="B692" t="s">
        <v>9494</v>
      </c>
      <c r="C692">
        <v>2011</v>
      </c>
      <c r="D692" s="16">
        <v>40801</v>
      </c>
      <c r="E692" s="16">
        <v>40806</v>
      </c>
      <c r="F692" t="s">
        <v>50</v>
      </c>
      <c r="G692" t="s">
        <v>3332</v>
      </c>
      <c r="H692" t="s">
        <v>3333</v>
      </c>
      <c r="I692" t="s">
        <v>26</v>
      </c>
      <c r="J692" t="s">
        <v>27</v>
      </c>
      <c r="K692" t="s">
        <v>266</v>
      </c>
      <c r="L692" t="s">
        <v>267</v>
      </c>
      <c r="M692">
        <v>10011</v>
      </c>
      <c r="N692" t="s">
        <v>148</v>
      </c>
      <c r="O692" t="s">
        <v>4064</v>
      </c>
      <c r="P692" t="s">
        <v>32</v>
      </c>
      <c r="Q692" t="s">
        <v>65</v>
      </c>
      <c r="R692" t="s">
        <v>4065</v>
      </c>
      <c r="S692">
        <v>14.56</v>
      </c>
      <c r="T692">
        <v>2</v>
      </c>
      <c r="U692">
        <v>0</v>
      </c>
      <c r="V692">
        <v>6.2608000000000015</v>
      </c>
    </row>
    <row r="693" spans="1:22">
      <c r="A693">
        <v>7468</v>
      </c>
      <c r="B693" t="s">
        <v>9493</v>
      </c>
      <c r="C693">
        <v>2014</v>
      </c>
      <c r="D693" s="16">
        <v>41955</v>
      </c>
      <c r="E693" s="16">
        <v>41959</v>
      </c>
      <c r="F693" t="s">
        <v>23</v>
      </c>
      <c r="G693" t="s">
        <v>2911</v>
      </c>
      <c r="H693" t="s">
        <v>2912</v>
      </c>
      <c r="I693" t="s">
        <v>102</v>
      </c>
      <c r="J693" t="s">
        <v>27</v>
      </c>
      <c r="K693" t="s">
        <v>42</v>
      </c>
      <c r="L693" t="s">
        <v>43</v>
      </c>
      <c r="M693">
        <v>90045</v>
      </c>
      <c r="N693" t="s">
        <v>44</v>
      </c>
      <c r="O693" t="s">
        <v>2722</v>
      </c>
      <c r="P693" t="s">
        <v>32</v>
      </c>
      <c r="Q693" t="s">
        <v>65</v>
      </c>
      <c r="R693" t="s">
        <v>2723</v>
      </c>
      <c r="S693">
        <v>34.92</v>
      </c>
      <c r="T693">
        <v>4</v>
      </c>
      <c r="U693">
        <v>0</v>
      </c>
      <c r="V693">
        <v>11.872799999999998</v>
      </c>
    </row>
    <row r="694" spans="1:22">
      <c r="A694">
        <v>7460</v>
      </c>
      <c r="B694" t="s">
        <v>9488</v>
      </c>
      <c r="C694">
        <v>2012</v>
      </c>
      <c r="D694" s="16">
        <v>41015</v>
      </c>
      <c r="E694" s="16">
        <v>41017</v>
      </c>
      <c r="F694" t="s">
        <v>188</v>
      </c>
      <c r="G694" t="s">
        <v>2720</v>
      </c>
      <c r="H694" t="s">
        <v>2721</v>
      </c>
      <c r="I694" t="s">
        <v>26</v>
      </c>
      <c r="J694" t="s">
        <v>27</v>
      </c>
      <c r="K694" t="s">
        <v>2237</v>
      </c>
      <c r="L694" t="s">
        <v>319</v>
      </c>
      <c r="M694">
        <v>22980</v>
      </c>
      <c r="N694" t="s">
        <v>30</v>
      </c>
      <c r="O694" t="s">
        <v>2609</v>
      </c>
      <c r="P694" t="s">
        <v>32</v>
      </c>
      <c r="Q694" t="s">
        <v>33</v>
      </c>
      <c r="R694" t="s">
        <v>2610</v>
      </c>
      <c r="S694">
        <v>523.26</v>
      </c>
      <c r="T694">
        <v>9</v>
      </c>
      <c r="U694">
        <v>0</v>
      </c>
      <c r="V694">
        <v>125.58240000000001</v>
      </c>
    </row>
    <row r="695" spans="1:22">
      <c r="A695">
        <v>7459</v>
      </c>
      <c r="B695" t="s">
        <v>9488</v>
      </c>
      <c r="C695">
        <v>2012</v>
      </c>
      <c r="D695" s="16">
        <v>41015</v>
      </c>
      <c r="E695" s="16">
        <v>41017</v>
      </c>
      <c r="F695" t="s">
        <v>188</v>
      </c>
      <c r="G695" t="s">
        <v>2720</v>
      </c>
      <c r="H695" t="s">
        <v>2721</v>
      </c>
      <c r="I695" t="s">
        <v>26</v>
      </c>
      <c r="J695" t="s">
        <v>27</v>
      </c>
      <c r="K695" t="s">
        <v>2237</v>
      </c>
      <c r="L695" t="s">
        <v>319</v>
      </c>
      <c r="M695">
        <v>22980</v>
      </c>
      <c r="N695" t="s">
        <v>30</v>
      </c>
      <c r="O695" t="s">
        <v>5344</v>
      </c>
      <c r="P695" t="s">
        <v>32</v>
      </c>
      <c r="Q695" t="s">
        <v>65</v>
      </c>
      <c r="R695" t="s">
        <v>5345</v>
      </c>
      <c r="S695">
        <v>1196.8599999999999</v>
      </c>
      <c r="T695">
        <v>7</v>
      </c>
      <c r="U695">
        <v>0</v>
      </c>
      <c r="V695">
        <v>119.68599999999989</v>
      </c>
    </row>
    <row r="696" spans="1:22">
      <c r="A696">
        <v>7451</v>
      </c>
      <c r="B696" t="s">
        <v>9485</v>
      </c>
      <c r="C696">
        <v>2014</v>
      </c>
      <c r="D696" s="16">
        <v>41900</v>
      </c>
      <c r="E696" s="16">
        <v>41905</v>
      </c>
      <c r="F696" t="s">
        <v>23</v>
      </c>
      <c r="G696" t="s">
        <v>2656</v>
      </c>
      <c r="H696" t="s">
        <v>2657</v>
      </c>
      <c r="I696" t="s">
        <v>102</v>
      </c>
      <c r="J696" t="s">
        <v>27</v>
      </c>
      <c r="K696" t="s">
        <v>184</v>
      </c>
      <c r="L696" t="s">
        <v>104</v>
      </c>
      <c r="M696">
        <v>77036</v>
      </c>
      <c r="N696" t="s">
        <v>105</v>
      </c>
      <c r="O696" t="s">
        <v>4839</v>
      </c>
      <c r="P696" t="s">
        <v>32</v>
      </c>
      <c r="Q696" t="s">
        <v>36</v>
      </c>
      <c r="R696" t="s">
        <v>4840</v>
      </c>
      <c r="S696">
        <v>318.43</v>
      </c>
      <c r="T696">
        <v>5</v>
      </c>
      <c r="U696">
        <v>0.3</v>
      </c>
      <c r="V696">
        <v>-77.333000000000013</v>
      </c>
    </row>
    <row r="697" spans="1:22">
      <c r="A697">
        <v>7449</v>
      </c>
      <c r="B697" t="s">
        <v>9484</v>
      </c>
      <c r="C697">
        <v>2014</v>
      </c>
      <c r="D697" s="16">
        <v>41955</v>
      </c>
      <c r="E697" s="16">
        <v>41958</v>
      </c>
      <c r="F697" t="s">
        <v>188</v>
      </c>
      <c r="G697" t="s">
        <v>5985</v>
      </c>
      <c r="H697" t="s">
        <v>5986</v>
      </c>
      <c r="I697" t="s">
        <v>26</v>
      </c>
      <c r="J697" t="s">
        <v>27</v>
      </c>
      <c r="K697" t="s">
        <v>5137</v>
      </c>
      <c r="L697" t="s">
        <v>335</v>
      </c>
      <c r="M697">
        <v>37918</v>
      </c>
      <c r="N697" t="s">
        <v>30</v>
      </c>
      <c r="O697" t="s">
        <v>2509</v>
      </c>
      <c r="P697" t="s">
        <v>32</v>
      </c>
      <c r="Q697" t="s">
        <v>65</v>
      </c>
      <c r="R697" t="s">
        <v>2510</v>
      </c>
      <c r="S697">
        <v>88.920000000000016</v>
      </c>
      <c r="T697">
        <v>5</v>
      </c>
      <c r="U697">
        <v>0.2</v>
      </c>
      <c r="V697">
        <v>14.449499999999986</v>
      </c>
    </row>
    <row r="698" spans="1:22">
      <c r="A698">
        <v>7447</v>
      </c>
      <c r="B698" t="s">
        <v>9483</v>
      </c>
      <c r="C698">
        <v>2014</v>
      </c>
      <c r="D698" s="16">
        <v>41674</v>
      </c>
      <c r="E698" s="16">
        <v>41678</v>
      </c>
      <c r="F698" t="s">
        <v>23</v>
      </c>
      <c r="G698" t="s">
        <v>2313</v>
      </c>
      <c r="H698" t="s">
        <v>2314</v>
      </c>
      <c r="I698" t="s">
        <v>102</v>
      </c>
      <c r="J698" t="s">
        <v>27</v>
      </c>
      <c r="K698" t="s">
        <v>303</v>
      </c>
      <c r="L698" t="s">
        <v>211</v>
      </c>
      <c r="M698">
        <v>60610</v>
      </c>
      <c r="N698" t="s">
        <v>105</v>
      </c>
      <c r="O698" t="s">
        <v>5212</v>
      </c>
      <c r="P698" t="s">
        <v>32</v>
      </c>
      <c r="Q698" t="s">
        <v>65</v>
      </c>
      <c r="R698" t="s">
        <v>5213</v>
      </c>
      <c r="S698">
        <v>22.200000000000003</v>
      </c>
      <c r="T698">
        <v>1</v>
      </c>
      <c r="U698">
        <v>0.6</v>
      </c>
      <c r="V698">
        <v>-26.084999999999994</v>
      </c>
    </row>
    <row r="699" spans="1:22">
      <c r="A699">
        <v>7441</v>
      </c>
      <c r="B699" t="s">
        <v>9480</v>
      </c>
      <c r="C699">
        <v>2014</v>
      </c>
      <c r="D699" s="16">
        <v>41885</v>
      </c>
      <c r="E699" s="16">
        <v>41889</v>
      </c>
      <c r="F699" t="s">
        <v>50</v>
      </c>
      <c r="G699" t="s">
        <v>4568</v>
      </c>
      <c r="H699" t="s">
        <v>4569</v>
      </c>
      <c r="I699" t="s">
        <v>26</v>
      </c>
      <c r="J699" t="s">
        <v>27</v>
      </c>
      <c r="K699" t="s">
        <v>42</v>
      </c>
      <c r="L699" t="s">
        <v>43</v>
      </c>
      <c r="M699">
        <v>90049</v>
      </c>
      <c r="N699" t="s">
        <v>44</v>
      </c>
      <c r="O699" t="s">
        <v>4455</v>
      </c>
      <c r="P699" t="s">
        <v>32</v>
      </c>
      <c r="Q699" t="s">
        <v>56</v>
      </c>
      <c r="R699" t="s">
        <v>4456</v>
      </c>
      <c r="S699">
        <v>236.52800000000002</v>
      </c>
      <c r="T699">
        <v>2</v>
      </c>
      <c r="U699">
        <v>0.2</v>
      </c>
      <c r="V699">
        <v>-2.9566000000000088</v>
      </c>
    </row>
    <row r="700" spans="1:22">
      <c r="A700">
        <v>7439</v>
      </c>
      <c r="B700" t="s">
        <v>9479</v>
      </c>
      <c r="C700">
        <v>2012</v>
      </c>
      <c r="D700" s="16">
        <v>40992</v>
      </c>
      <c r="E700" s="16">
        <v>40995</v>
      </c>
      <c r="F700" t="s">
        <v>23</v>
      </c>
      <c r="G700" t="s">
        <v>3665</v>
      </c>
      <c r="H700" t="s">
        <v>3666</v>
      </c>
      <c r="I700" t="s">
        <v>41</v>
      </c>
      <c r="J700" t="s">
        <v>27</v>
      </c>
      <c r="K700" t="s">
        <v>7167</v>
      </c>
      <c r="L700" t="s">
        <v>96</v>
      </c>
      <c r="M700">
        <v>98042</v>
      </c>
      <c r="N700" t="s">
        <v>44</v>
      </c>
      <c r="O700" t="s">
        <v>6031</v>
      </c>
      <c r="P700" t="s">
        <v>32</v>
      </c>
      <c r="Q700" t="s">
        <v>65</v>
      </c>
      <c r="R700" t="s">
        <v>6032</v>
      </c>
      <c r="S700">
        <v>46.900000000000006</v>
      </c>
      <c r="T700">
        <v>5</v>
      </c>
      <c r="U700">
        <v>0</v>
      </c>
      <c r="V700">
        <v>13.132000000000001</v>
      </c>
    </row>
    <row r="701" spans="1:22">
      <c r="A701">
        <v>7427</v>
      </c>
      <c r="B701" t="s">
        <v>9474</v>
      </c>
      <c r="C701">
        <v>2013</v>
      </c>
      <c r="D701" s="16">
        <v>41451</v>
      </c>
      <c r="E701" s="16">
        <v>41453</v>
      </c>
      <c r="F701" t="s">
        <v>23</v>
      </c>
      <c r="G701" t="s">
        <v>813</v>
      </c>
      <c r="H701" t="s">
        <v>814</v>
      </c>
      <c r="I701" t="s">
        <v>26</v>
      </c>
      <c r="J701" t="s">
        <v>27</v>
      </c>
      <c r="K701" t="s">
        <v>184</v>
      </c>
      <c r="L701" t="s">
        <v>104</v>
      </c>
      <c r="M701">
        <v>77070</v>
      </c>
      <c r="N701" t="s">
        <v>105</v>
      </c>
      <c r="O701" t="s">
        <v>6609</v>
      </c>
      <c r="P701" t="s">
        <v>32</v>
      </c>
      <c r="Q701" t="s">
        <v>65</v>
      </c>
      <c r="R701" t="s">
        <v>6610</v>
      </c>
      <c r="S701">
        <v>32.712000000000003</v>
      </c>
      <c r="T701">
        <v>2</v>
      </c>
      <c r="U701">
        <v>0.6</v>
      </c>
      <c r="V701">
        <v>-26.169599999999996</v>
      </c>
    </row>
    <row r="702" spans="1:22">
      <c r="A702">
        <v>7426</v>
      </c>
      <c r="B702" t="s">
        <v>9474</v>
      </c>
      <c r="C702">
        <v>2013</v>
      </c>
      <c r="D702" s="16">
        <v>41451</v>
      </c>
      <c r="E702" s="16">
        <v>41453</v>
      </c>
      <c r="F702" t="s">
        <v>23</v>
      </c>
      <c r="G702" t="s">
        <v>813</v>
      </c>
      <c r="H702" t="s">
        <v>814</v>
      </c>
      <c r="I702" t="s">
        <v>26</v>
      </c>
      <c r="J702" t="s">
        <v>27</v>
      </c>
      <c r="K702" t="s">
        <v>184</v>
      </c>
      <c r="L702" t="s">
        <v>104</v>
      </c>
      <c r="M702">
        <v>77070</v>
      </c>
      <c r="N702" t="s">
        <v>105</v>
      </c>
      <c r="O702" t="s">
        <v>304</v>
      </c>
      <c r="P702" t="s">
        <v>32</v>
      </c>
      <c r="Q702" t="s">
        <v>36</v>
      </c>
      <c r="R702" t="s">
        <v>305</v>
      </c>
      <c r="S702">
        <v>85.245999999999995</v>
      </c>
      <c r="T702">
        <v>2</v>
      </c>
      <c r="U702">
        <v>0.3</v>
      </c>
      <c r="V702">
        <v>-6.0890000000000057</v>
      </c>
    </row>
    <row r="703" spans="1:22">
      <c r="A703">
        <v>702</v>
      </c>
      <c r="B703" t="s">
        <v>2261</v>
      </c>
      <c r="C703">
        <v>2014</v>
      </c>
      <c r="D703" s="16">
        <v>41885</v>
      </c>
      <c r="E703" s="16">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c r="A704">
        <v>703</v>
      </c>
      <c r="B704" t="s">
        <v>2262</v>
      </c>
      <c r="C704">
        <v>2013</v>
      </c>
      <c r="D704" s="16">
        <v>41583</v>
      </c>
      <c r="E704" s="16">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c r="A705">
        <v>704</v>
      </c>
      <c r="B705" t="s">
        <v>2265</v>
      </c>
      <c r="C705">
        <v>2012</v>
      </c>
      <c r="D705" s="16">
        <v>41008</v>
      </c>
      <c r="E705" s="16">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c r="A706">
        <v>7425</v>
      </c>
      <c r="B706" t="s">
        <v>9473</v>
      </c>
      <c r="C706">
        <v>2014</v>
      </c>
      <c r="D706" s="16">
        <v>41740</v>
      </c>
      <c r="E706" s="16">
        <v>41744</v>
      </c>
      <c r="F706" t="s">
        <v>50</v>
      </c>
      <c r="G706" t="s">
        <v>805</v>
      </c>
      <c r="H706" t="s">
        <v>806</v>
      </c>
      <c r="I706" t="s">
        <v>26</v>
      </c>
      <c r="J706" t="s">
        <v>27</v>
      </c>
      <c r="K706" t="s">
        <v>146</v>
      </c>
      <c r="L706" t="s">
        <v>147</v>
      </c>
      <c r="M706">
        <v>19143</v>
      </c>
      <c r="N706" t="s">
        <v>148</v>
      </c>
      <c r="O706" t="s">
        <v>2629</v>
      </c>
      <c r="P706" t="s">
        <v>32</v>
      </c>
      <c r="Q706" t="s">
        <v>65</v>
      </c>
      <c r="R706" t="s">
        <v>2630</v>
      </c>
      <c r="S706">
        <v>36.671999999999997</v>
      </c>
      <c r="T706">
        <v>3</v>
      </c>
      <c r="U706">
        <v>0.2</v>
      </c>
      <c r="V706">
        <v>6.4176000000000002</v>
      </c>
    </row>
    <row r="707" spans="1:22">
      <c r="A707">
        <v>7415</v>
      </c>
      <c r="B707" t="s">
        <v>9470</v>
      </c>
      <c r="C707">
        <v>2013</v>
      </c>
      <c r="D707" s="16">
        <v>41347</v>
      </c>
      <c r="E707" s="16">
        <v>41349</v>
      </c>
      <c r="F707" t="s">
        <v>23</v>
      </c>
      <c r="G707" t="s">
        <v>355</v>
      </c>
      <c r="H707" t="s">
        <v>356</v>
      </c>
      <c r="I707" t="s">
        <v>41</v>
      </c>
      <c r="J707" t="s">
        <v>27</v>
      </c>
      <c r="K707" t="s">
        <v>146</v>
      </c>
      <c r="L707" t="s">
        <v>147</v>
      </c>
      <c r="M707">
        <v>19134</v>
      </c>
      <c r="N707" t="s">
        <v>148</v>
      </c>
      <c r="O707" t="s">
        <v>686</v>
      </c>
      <c r="P707" t="s">
        <v>32</v>
      </c>
      <c r="Q707" t="s">
        <v>36</v>
      </c>
      <c r="R707" t="s">
        <v>687</v>
      </c>
      <c r="S707">
        <v>386.67999999999995</v>
      </c>
      <c r="T707">
        <v>2</v>
      </c>
      <c r="U707">
        <v>0.3</v>
      </c>
      <c r="V707">
        <v>-5.5240000000000293</v>
      </c>
    </row>
    <row r="708" spans="1:22">
      <c r="A708">
        <v>7414</v>
      </c>
      <c r="B708" t="s">
        <v>9469</v>
      </c>
      <c r="C708">
        <v>2014</v>
      </c>
      <c r="D708" s="16">
        <v>41790</v>
      </c>
      <c r="E708" s="16">
        <v>41794</v>
      </c>
      <c r="F708" t="s">
        <v>50</v>
      </c>
      <c r="G708" t="s">
        <v>3763</v>
      </c>
      <c r="H708" t="s">
        <v>3764</v>
      </c>
      <c r="I708" t="s">
        <v>102</v>
      </c>
      <c r="J708" t="s">
        <v>27</v>
      </c>
      <c r="K708" t="s">
        <v>4278</v>
      </c>
      <c r="L708" t="s">
        <v>420</v>
      </c>
      <c r="M708">
        <v>97224</v>
      </c>
      <c r="N708" t="s">
        <v>44</v>
      </c>
      <c r="O708" t="s">
        <v>9022</v>
      </c>
      <c r="P708" t="s">
        <v>32</v>
      </c>
      <c r="Q708" t="s">
        <v>65</v>
      </c>
      <c r="R708" t="s">
        <v>9023</v>
      </c>
      <c r="S708">
        <v>13.591999999999999</v>
      </c>
      <c r="T708">
        <v>1</v>
      </c>
      <c r="U708">
        <v>0.2</v>
      </c>
      <c r="V708">
        <v>-0.33980000000000032</v>
      </c>
    </row>
    <row r="709" spans="1:22">
      <c r="A709">
        <v>7410</v>
      </c>
      <c r="B709" t="s">
        <v>9467</v>
      </c>
      <c r="C709">
        <v>2011</v>
      </c>
      <c r="D709" s="16">
        <v>40641</v>
      </c>
      <c r="E709" s="16">
        <v>40645</v>
      </c>
      <c r="F709" t="s">
        <v>50</v>
      </c>
      <c r="G709" t="s">
        <v>3019</v>
      </c>
      <c r="H709" t="s">
        <v>3020</v>
      </c>
      <c r="I709" t="s">
        <v>26</v>
      </c>
      <c r="J709" t="s">
        <v>27</v>
      </c>
      <c r="K709" t="s">
        <v>2835</v>
      </c>
      <c r="L709" t="s">
        <v>498</v>
      </c>
      <c r="M709">
        <v>43615</v>
      </c>
      <c r="N709" t="s">
        <v>148</v>
      </c>
      <c r="O709" t="s">
        <v>7524</v>
      </c>
      <c r="P709" t="s">
        <v>32</v>
      </c>
      <c r="Q709" t="s">
        <v>56</v>
      </c>
      <c r="R709" t="s">
        <v>7525</v>
      </c>
      <c r="S709">
        <v>172.11</v>
      </c>
      <c r="T709">
        <v>1</v>
      </c>
      <c r="U709">
        <v>0.4</v>
      </c>
      <c r="V709">
        <v>-94.660500000000013</v>
      </c>
    </row>
    <row r="710" spans="1:22">
      <c r="A710">
        <v>709</v>
      </c>
      <c r="B710" t="s">
        <v>2278</v>
      </c>
      <c r="C710">
        <v>2011</v>
      </c>
      <c r="D710" s="16">
        <v>40879</v>
      </c>
      <c r="E710" s="16">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c r="A711">
        <v>7409</v>
      </c>
      <c r="B711" t="s">
        <v>9466</v>
      </c>
      <c r="C711">
        <v>2013</v>
      </c>
      <c r="D711" s="16">
        <v>41425</v>
      </c>
      <c r="E711" s="16">
        <v>41432</v>
      </c>
      <c r="F711" t="s">
        <v>50</v>
      </c>
      <c r="G711" t="s">
        <v>6311</v>
      </c>
      <c r="H711" t="s">
        <v>6312</v>
      </c>
      <c r="I711" t="s">
        <v>41</v>
      </c>
      <c r="J711" t="s">
        <v>27</v>
      </c>
      <c r="K711" t="s">
        <v>42</v>
      </c>
      <c r="L711" t="s">
        <v>43</v>
      </c>
      <c r="M711">
        <v>90032</v>
      </c>
      <c r="N711" t="s">
        <v>44</v>
      </c>
      <c r="O711" t="s">
        <v>6261</v>
      </c>
      <c r="P711" t="s">
        <v>32</v>
      </c>
      <c r="Q711" t="s">
        <v>65</v>
      </c>
      <c r="R711" t="s">
        <v>6262</v>
      </c>
      <c r="S711">
        <v>167.84</v>
      </c>
      <c r="T711">
        <v>8</v>
      </c>
      <c r="U711">
        <v>0</v>
      </c>
      <c r="V711">
        <v>11.748799999999989</v>
      </c>
    </row>
    <row r="712" spans="1:22">
      <c r="A712">
        <v>7407</v>
      </c>
      <c r="B712" t="s">
        <v>9464</v>
      </c>
      <c r="C712">
        <v>2012</v>
      </c>
      <c r="D712" s="16">
        <v>41043</v>
      </c>
      <c r="E712" s="16">
        <v>41048</v>
      </c>
      <c r="F712" t="s">
        <v>50</v>
      </c>
      <c r="G712" t="s">
        <v>995</v>
      </c>
      <c r="H712" t="s">
        <v>996</v>
      </c>
      <c r="I712" t="s">
        <v>41</v>
      </c>
      <c r="J712" t="s">
        <v>27</v>
      </c>
      <c r="K712" t="s">
        <v>9351</v>
      </c>
      <c r="L712" t="s">
        <v>43</v>
      </c>
      <c r="M712">
        <v>93010</v>
      </c>
      <c r="N712" t="s">
        <v>44</v>
      </c>
      <c r="O712" t="s">
        <v>6357</v>
      </c>
      <c r="P712" t="s">
        <v>32</v>
      </c>
      <c r="Q712" t="s">
        <v>36</v>
      </c>
      <c r="R712" t="s">
        <v>6358</v>
      </c>
      <c r="S712">
        <v>722.35200000000009</v>
      </c>
      <c r="T712">
        <v>3</v>
      </c>
      <c r="U712">
        <v>0.2</v>
      </c>
      <c r="V712">
        <v>81.264599999999916</v>
      </c>
    </row>
    <row r="713" spans="1:22">
      <c r="A713">
        <v>7406</v>
      </c>
      <c r="B713" t="s">
        <v>9464</v>
      </c>
      <c r="C713">
        <v>2012</v>
      </c>
      <c r="D713" s="16">
        <v>41043</v>
      </c>
      <c r="E713" s="16">
        <v>41048</v>
      </c>
      <c r="F713" t="s">
        <v>50</v>
      </c>
      <c r="G713" t="s">
        <v>995</v>
      </c>
      <c r="H713" t="s">
        <v>996</v>
      </c>
      <c r="I713" t="s">
        <v>41</v>
      </c>
      <c r="J713" t="s">
        <v>27</v>
      </c>
      <c r="K713" t="s">
        <v>9351</v>
      </c>
      <c r="L713" t="s">
        <v>43</v>
      </c>
      <c r="M713">
        <v>93010</v>
      </c>
      <c r="N713" t="s">
        <v>44</v>
      </c>
      <c r="O713" t="s">
        <v>4928</v>
      </c>
      <c r="P713" t="s">
        <v>32</v>
      </c>
      <c r="Q713" t="s">
        <v>36</v>
      </c>
      <c r="R713" t="s">
        <v>4929</v>
      </c>
      <c r="S713">
        <v>97.567999999999998</v>
      </c>
      <c r="T713">
        <v>2</v>
      </c>
      <c r="U713">
        <v>0.2</v>
      </c>
      <c r="V713">
        <v>-6.0980000000000025</v>
      </c>
    </row>
    <row r="714" spans="1:22">
      <c r="A714">
        <v>7405</v>
      </c>
      <c r="B714" t="s">
        <v>9464</v>
      </c>
      <c r="C714">
        <v>2012</v>
      </c>
      <c r="D714" s="16">
        <v>41043</v>
      </c>
      <c r="E714" s="16">
        <v>41048</v>
      </c>
      <c r="F714" t="s">
        <v>50</v>
      </c>
      <c r="G714" t="s">
        <v>995</v>
      </c>
      <c r="H714" t="s">
        <v>996</v>
      </c>
      <c r="I714" t="s">
        <v>41</v>
      </c>
      <c r="J714" t="s">
        <v>27</v>
      </c>
      <c r="K714" t="s">
        <v>9351</v>
      </c>
      <c r="L714" t="s">
        <v>43</v>
      </c>
      <c r="M714">
        <v>93010</v>
      </c>
      <c r="N714" t="s">
        <v>44</v>
      </c>
      <c r="O714" t="s">
        <v>1994</v>
      </c>
      <c r="P714" t="s">
        <v>32</v>
      </c>
      <c r="Q714" t="s">
        <v>65</v>
      </c>
      <c r="R714" t="s">
        <v>1995</v>
      </c>
      <c r="S714">
        <v>122.91</v>
      </c>
      <c r="T714">
        <v>3</v>
      </c>
      <c r="U714">
        <v>0</v>
      </c>
      <c r="V714">
        <v>34.414800000000007</v>
      </c>
    </row>
    <row r="715" spans="1:22">
      <c r="A715">
        <v>7404</v>
      </c>
      <c r="B715" t="s">
        <v>9464</v>
      </c>
      <c r="C715">
        <v>2012</v>
      </c>
      <c r="D715" s="16">
        <v>41043</v>
      </c>
      <c r="E715" s="16">
        <v>41048</v>
      </c>
      <c r="F715" t="s">
        <v>50</v>
      </c>
      <c r="G715" t="s">
        <v>995</v>
      </c>
      <c r="H715" t="s">
        <v>996</v>
      </c>
      <c r="I715" t="s">
        <v>41</v>
      </c>
      <c r="J715" t="s">
        <v>27</v>
      </c>
      <c r="K715" t="s">
        <v>9351</v>
      </c>
      <c r="L715" t="s">
        <v>43</v>
      </c>
      <c r="M715">
        <v>93010</v>
      </c>
      <c r="N715" t="s">
        <v>44</v>
      </c>
      <c r="O715" t="s">
        <v>2232</v>
      </c>
      <c r="P715" t="s">
        <v>32</v>
      </c>
      <c r="Q715" t="s">
        <v>33</v>
      </c>
      <c r="R715" t="s">
        <v>2233</v>
      </c>
      <c r="S715">
        <v>509.95749999999992</v>
      </c>
      <c r="T715">
        <v>5</v>
      </c>
      <c r="U715">
        <v>0.15</v>
      </c>
      <c r="V715">
        <v>41.996499999999941</v>
      </c>
    </row>
    <row r="716" spans="1:22">
      <c r="A716">
        <v>7401</v>
      </c>
      <c r="B716" t="s">
        <v>9462</v>
      </c>
      <c r="C716">
        <v>2013</v>
      </c>
      <c r="D716" s="16">
        <v>41526</v>
      </c>
      <c r="E716" s="16">
        <v>41531</v>
      </c>
      <c r="F716" t="s">
        <v>50</v>
      </c>
      <c r="G716" t="s">
        <v>2562</v>
      </c>
      <c r="H716" t="s">
        <v>2563</v>
      </c>
      <c r="I716" t="s">
        <v>26</v>
      </c>
      <c r="J716" t="s">
        <v>27</v>
      </c>
      <c r="K716" t="s">
        <v>95</v>
      </c>
      <c r="L716" t="s">
        <v>96</v>
      </c>
      <c r="M716">
        <v>98103</v>
      </c>
      <c r="N716" t="s">
        <v>44</v>
      </c>
      <c r="O716" t="s">
        <v>1875</v>
      </c>
      <c r="P716" t="s">
        <v>32</v>
      </c>
      <c r="Q716" t="s">
        <v>65</v>
      </c>
      <c r="R716" t="s">
        <v>1876</v>
      </c>
      <c r="S716">
        <v>43.13</v>
      </c>
      <c r="T716">
        <v>1</v>
      </c>
      <c r="U716">
        <v>0</v>
      </c>
      <c r="V716">
        <v>14.664200000000001</v>
      </c>
    </row>
    <row r="717" spans="1:22">
      <c r="A717">
        <v>7397</v>
      </c>
      <c r="B717" t="s">
        <v>9459</v>
      </c>
      <c r="C717">
        <v>2013</v>
      </c>
      <c r="D717" s="16">
        <v>41634</v>
      </c>
      <c r="E717" s="16">
        <v>41639</v>
      </c>
      <c r="F717" t="s">
        <v>50</v>
      </c>
      <c r="G717" t="s">
        <v>6798</v>
      </c>
      <c r="H717" t="s">
        <v>6799</v>
      </c>
      <c r="I717" t="s">
        <v>41</v>
      </c>
      <c r="J717" t="s">
        <v>27</v>
      </c>
      <c r="K717" t="s">
        <v>266</v>
      </c>
      <c r="L717" t="s">
        <v>267</v>
      </c>
      <c r="M717">
        <v>10024</v>
      </c>
      <c r="N717" t="s">
        <v>148</v>
      </c>
      <c r="O717" t="s">
        <v>2436</v>
      </c>
      <c r="P717" t="s">
        <v>32</v>
      </c>
      <c r="Q717" t="s">
        <v>36</v>
      </c>
      <c r="R717" t="s">
        <v>2437</v>
      </c>
      <c r="S717">
        <v>866.64599999999996</v>
      </c>
      <c r="T717">
        <v>3</v>
      </c>
      <c r="U717">
        <v>0.1</v>
      </c>
      <c r="V717">
        <v>173.32919999999999</v>
      </c>
    </row>
    <row r="718" spans="1:22">
      <c r="A718">
        <v>717</v>
      </c>
      <c r="B718" t="s">
        <v>2303</v>
      </c>
      <c r="C718">
        <v>2011</v>
      </c>
      <c r="D718" s="16">
        <v>40555</v>
      </c>
      <c r="E718" s="16">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c r="A719">
        <v>718</v>
      </c>
      <c r="B719" t="s">
        <v>2306</v>
      </c>
      <c r="C719">
        <v>2014</v>
      </c>
      <c r="D719" s="16">
        <v>41907</v>
      </c>
      <c r="E719" s="16">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c r="A720">
        <v>7396</v>
      </c>
      <c r="B720" t="s">
        <v>9459</v>
      </c>
      <c r="C720">
        <v>2013</v>
      </c>
      <c r="D720" s="16">
        <v>41634</v>
      </c>
      <c r="E720" s="16">
        <v>41639</v>
      </c>
      <c r="F720" t="s">
        <v>50</v>
      </c>
      <c r="G720" t="s">
        <v>6798</v>
      </c>
      <c r="H720" t="s">
        <v>6799</v>
      </c>
      <c r="I720" t="s">
        <v>41</v>
      </c>
      <c r="J720" t="s">
        <v>27</v>
      </c>
      <c r="K720" t="s">
        <v>266</v>
      </c>
      <c r="L720" t="s">
        <v>267</v>
      </c>
      <c r="M720">
        <v>10024</v>
      </c>
      <c r="N720" t="s">
        <v>148</v>
      </c>
      <c r="O720" t="s">
        <v>3804</v>
      </c>
      <c r="P720" t="s">
        <v>32</v>
      </c>
      <c r="Q720" t="s">
        <v>56</v>
      </c>
      <c r="R720" t="s">
        <v>3805</v>
      </c>
      <c r="S720">
        <v>313.17599999999999</v>
      </c>
      <c r="T720">
        <v>2</v>
      </c>
      <c r="U720">
        <v>0.4</v>
      </c>
      <c r="V720">
        <v>-120.05080000000007</v>
      </c>
    </row>
    <row r="721" spans="1:22">
      <c r="A721">
        <v>720</v>
      </c>
      <c r="B721" t="s">
        <v>2309</v>
      </c>
      <c r="C721">
        <v>2011</v>
      </c>
      <c r="D721" s="16">
        <v>40696</v>
      </c>
      <c r="E721" s="16">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c r="A722">
        <v>7391</v>
      </c>
      <c r="B722" t="s">
        <v>9456</v>
      </c>
      <c r="C722">
        <v>2014</v>
      </c>
      <c r="D722" s="16">
        <v>41973</v>
      </c>
      <c r="E722" s="16">
        <v>41977</v>
      </c>
      <c r="F722" t="s">
        <v>50</v>
      </c>
      <c r="G722" t="s">
        <v>655</v>
      </c>
      <c r="H722" t="s">
        <v>656</v>
      </c>
      <c r="I722" t="s">
        <v>26</v>
      </c>
      <c r="J722" t="s">
        <v>27</v>
      </c>
      <c r="K722" t="s">
        <v>6244</v>
      </c>
      <c r="L722" t="s">
        <v>335</v>
      </c>
      <c r="M722">
        <v>37421</v>
      </c>
      <c r="N722" t="s">
        <v>30</v>
      </c>
      <c r="O722" t="s">
        <v>905</v>
      </c>
      <c r="P722" t="s">
        <v>32</v>
      </c>
      <c r="Q722" t="s">
        <v>65</v>
      </c>
      <c r="R722" t="s">
        <v>6973</v>
      </c>
      <c r="S722">
        <v>101.52000000000001</v>
      </c>
      <c r="T722">
        <v>5</v>
      </c>
      <c r="U722">
        <v>0.2</v>
      </c>
      <c r="V722">
        <v>19.034999999999989</v>
      </c>
    </row>
    <row r="723" spans="1:22">
      <c r="A723">
        <v>722</v>
      </c>
      <c r="B723" t="s">
        <v>2317</v>
      </c>
      <c r="C723">
        <v>2013</v>
      </c>
      <c r="D723" s="16">
        <v>41624</v>
      </c>
      <c r="E723" s="16">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c r="A724">
        <v>7390</v>
      </c>
      <c r="B724" t="s">
        <v>9456</v>
      </c>
      <c r="C724">
        <v>2014</v>
      </c>
      <c r="D724" s="16">
        <v>41973</v>
      </c>
      <c r="E724" s="16">
        <v>41977</v>
      </c>
      <c r="F724" t="s">
        <v>50</v>
      </c>
      <c r="G724" t="s">
        <v>655</v>
      </c>
      <c r="H724" t="s">
        <v>656</v>
      </c>
      <c r="I724" t="s">
        <v>26</v>
      </c>
      <c r="J724" t="s">
        <v>27</v>
      </c>
      <c r="K724" t="s">
        <v>6244</v>
      </c>
      <c r="L724" t="s">
        <v>335</v>
      </c>
      <c r="M724">
        <v>37421</v>
      </c>
      <c r="N724" t="s">
        <v>30</v>
      </c>
      <c r="O724" t="s">
        <v>35</v>
      </c>
      <c r="P724" t="s">
        <v>32</v>
      </c>
      <c r="Q724" t="s">
        <v>36</v>
      </c>
      <c r="R724" t="s">
        <v>37</v>
      </c>
      <c r="S724">
        <v>390.36799999999999</v>
      </c>
      <c r="T724">
        <v>2</v>
      </c>
      <c r="U724">
        <v>0.2</v>
      </c>
      <c r="V724">
        <v>48.795999999999978</v>
      </c>
    </row>
    <row r="725" spans="1:22">
      <c r="A725">
        <v>724</v>
      </c>
      <c r="B725" t="s">
        <v>2322</v>
      </c>
      <c r="C725">
        <v>2011</v>
      </c>
      <c r="D725" s="16">
        <v>40823</v>
      </c>
      <c r="E725" s="16">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c r="A726">
        <v>7388</v>
      </c>
      <c r="B726" t="s">
        <v>9455</v>
      </c>
      <c r="C726">
        <v>2013</v>
      </c>
      <c r="D726" s="16">
        <v>41531</v>
      </c>
      <c r="E726" s="16">
        <v>41536</v>
      </c>
      <c r="F726" t="s">
        <v>50</v>
      </c>
      <c r="G726" t="s">
        <v>118</v>
      </c>
      <c r="H726" t="s">
        <v>119</v>
      </c>
      <c r="I726" t="s">
        <v>26</v>
      </c>
      <c r="J726" t="s">
        <v>27</v>
      </c>
      <c r="K726" t="s">
        <v>2530</v>
      </c>
      <c r="L726" t="s">
        <v>138</v>
      </c>
      <c r="M726">
        <v>68104</v>
      </c>
      <c r="N726" t="s">
        <v>105</v>
      </c>
      <c r="O726" t="s">
        <v>194</v>
      </c>
      <c r="P726" t="s">
        <v>32</v>
      </c>
      <c r="Q726" t="s">
        <v>65</v>
      </c>
      <c r="R726" t="s">
        <v>195</v>
      </c>
      <c r="S726">
        <v>1336.4399999999998</v>
      </c>
      <c r="T726">
        <v>14</v>
      </c>
      <c r="U726">
        <v>0</v>
      </c>
      <c r="V726">
        <v>387.56759999999986</v>
      </c>
    </row>
    <row r="727" spans="1:22">
      <c r="A727">
        <v>7368</v>
      </c>
      <c r="B727" t="s">
        <v>9445</v>
      </c>
      <c r="C727">
        <v>2013</v>
      </c>
      <c r="D727" s="16">
        <v>41607</v>
      </c>
      <c r="E727" s="16">
        <v>41613</v>
      </c>
      <c r="F727" t="s">
        <v>50</v>
      </c>
      <c r="G727" t="s">
        <v>878</v>
      </c>
      <c r="H727" t="s">
        <v>879</v>
      </c>
      <c r="I727" t="s">
        <v>41</v>
      </c>
      <c r="J727" t="s">
        <v>27</v>
      </c>
      <c r="K727" t="s">
        <v>146</v>
      </c>
      <c r="L727" t="s">
        <v>147</v>
      </c>
      <c r="M727">
        <v>19140</v>
      </c>
      <c r="N727" t="s">
        <v>148</v>
      </c>
      <c r="O727" t="s">
        <v>1839</v>
      </c>
      <c r="P727" t="s">
        <v>32</v>
      </c>
      <c r="Q727" t="s">
        <v>36</v>
      </c>
      <c r="R727" t="s">
        <v>1840</v>
      </c>
      <c r="S727">
        <v>347.80200000000002</v>
      </c>
      <c r="T727">
        <v>7</v>
      </c>
      <c r="U727">
        <v>0.3</v>
      </c>
      <c r="V727">
        <v>-24.842999999999961</v>
      </c>
    </row>
    <row r="728" spans="1:22">
      <c r="A728">
        <v>7362</v>
      </c>
      <c r="B728" t="s">
        <v>9444</v>
      </c>
      <c r="C728">
        <v>2013</v>
      </c>
      <c r="D728" s="16">
        <v>41377</v>
      </c>
      <c r="E728" s="16">
        <v>41379</v>
      </c>
      <c r="F728" t="s">
        <v>188</v>
      </c>
      <c r="G728" t="s">
        <v>5748</v>
      </c>
      <c r="H728" t="s">
        <v>5749</v>
      </c>
      <c r="I728" t="s">
        <v>26</v>
      </c>
      <c r="J728" t="s">
        <v>27</v>
      </c>
      <c r="K728" t="s">
        <v>42</v>
      </c>
      <c r="L728" t="s">
        <v>43</v>
      </c>
      <c r="M728">
        <v>90036</v>
      </c>
      <c r="N728" t="s">
        <v>44</v>
      </c>
      <c r="O728" t="s">
        <v>1585</v>
      </c>
      <c r="P728" t="s">
        <v>32</v>
      </c>
      <c r="Q728" t="s">
        <v>36</v>
      </c>
      <c r="R728" t="s">
        <v>1586</v>
      </c>
      <c r="S728">
        <v>194.35200000000003</v>
      </c>
      <c r="T728">
        <v>3</v>
      </c>
      <c r="U728">
        <v>0.2</v>
      </c>
      <c r="V728">
        <v>-36.441000000000031</v>
      </c>
    </row>
    <row r="729" spans="1:22">
      <c r="A729">
        <v>7360</v>
      </c>
      <c r="B729" t="s">
        <v>9443</v>
      </c>
      <c r="C729">
        <v>2011</v>
      </c>
      <c r="D729" s="16">
        <v>40907</v>
      </c>
      <c r="E729" s="16">
        <v>40911</v>
      </c>
      <c r="F729" t="s">
        <v>23</v>
      </c>
      <c r="G729" t="s">
        <v>7867</v>
      </c>
      <c r="H729" t="s">
        <v>7868</v>
      </c>
      <c r="I729" t="s">
        <v>41</v>
      </c>
      <c r="J729" t="s">
        <v>27</v>
      </c>
      <c r="K729" t="s">
        <v>146</v>
      </c>
      <c r="L729" t="s">
        <v>147</v>
      </c>
      <c r="M729">
        <v>19143</v>
      </c>
      <c r="N729" t="s">
        <v>148</v>
      </c>
      <c r="O729" t="s">
        <v>1225</v>
      </c>
      <c r="P729" t="s">
        <v>32</v>
      </c>
      <c r="Q729" t="s">
        <v>56</v>
      </c>
      <c r="R729" t="s">
        <v>1226</v>
      </c>
      <c r="S729">
        <v>523.76400000000001</v>
      </c>
      <c r="T729">
        <v>3</v>
      </c>
      <c r="U729">
        <v>0.4</v>
      </c>
      <c r="V729">
        <v>-192.04680000000008</v>
      </c>
    </row>
    <row r="730" spans="1:22">
      <c r="A730">
        <v>729</v>
      </c>
      <c r="B730" t="s">
        <v>2340</v>
      </c>
      <c r="C730">
        <v>2013</v>
      </c>
      <c r="D730" s="16">
        <v>41612</v>
      </c>
      <c r="E730" s="16">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c r="A731">
        <v>7358</v>
      </c>
      <c r="B731" t="s">
        <v>9442</v>
      </c>
      <c r="C731">
        <v>2013</v>
      </c>
      <c r="D731" s="16">
        <v>41557</v>
      </c>
      <c r="E731" s="16">
        <v>41562</v>
      </c>
      <c r="F731" t="s">
        <v>50</v>
      </c>
      <c r="G731" t="s">
        <v>5242</v>
      </c>
      <c r="H731" t="s">
        <v>5243</v>
      </c>
      <c r="I731" t="s">
        <v>102</v>
      </c>
      <c r="J731" t="s">
        <v>27</v>
      </c>
      <c r="K731" t="s">
        <v>544</v>
      </c>
      <c r="L731" t="s">
        <v>310</v>
      </c>
      <c r="M731">
        <v>85023</v>
      </c>
      <c r="N731" t="s">
        <v>44</v>
      </c>
      <c r="O731" t="s">
        <v>4220</v>
      </c>
      <c r="P731" t="s">
        <v>32</v>
      </c>
      <c r="Q731" t="s">
        <v>65</v>
      </c>
      <c r="R731" t="s">
        <v>4221</v>
      </c>
      <c r="S731">
        <v>169.56800000000001</v>
      </c>
      <c r="T731">
        <v>2</v>
      </c>
      <c r="U731">
        <v>0.2</v>
      </c>
      <c r="V731">
        <v>0</v>
      </c>
    </row>
    <row r="732" spans="1:22">
      <c r="A732">
        <v>731</v>
      </c>
      <c r="B732" t="s">
        <v>2340</v>
      </c>
      <c r="C732">
        <v>2013</v>
      </c>
      <c r="D732" s="16">
        <v>41612</v>
      </c>
      <c r="E732" s="16">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c r="A733">
        <v>7348</v>
      </c>
      <c r="B733" t="s">
        <v>9433</v>
      </c>
      <c r="C733">
        <v>2014</v>
      </c>
      <c r="D733" s="16">
        <v>41985</v>
      </c>
      <c r="E733" s="16">
        <v>41991</v>
      </c>
      <c r="F733" t="s">
        <v>50</v>
      </c>
      <c r="G733" t="s">
        <v>39</v>
      </c>
      <c r="H733" t="s">
        <v>40</v>
      </c>
      <c r="I733" t="s">
        <v>41</v>
      </c>
      <c r="J733" t="s">
        <v>27</v>
      </c>
      <c r="K733" t="s">
        <v>1521</v>
      </c>
      <c r="L733" t="s">
        <v>54</v>
      </c>
      <c r="M733">
        <v>32216</v>
      </c>
      <c r="N733" t="s">
        <v>30</v>
      </c>
      <c r="O733" t="s">
        <v>1585</v>
      </c>
      <c r="P733" t="s">
        <v>32</v>
      </c>
      <c r="Q733" t="s">
        <v>36</v>
      </c>
      <c r="R733" t="s">
        <v>1586</v>
      </c>
      <c r="S733">
        <v>64.784000000000006</v>
      </c>
      <c r="T733">
        <v>1</v>
      </c>
      <c r="U733">
        <v>0.2</v>
      </c>
      <c r="V733">
        <v>-12.147000000000009</v>
      </c>
    </row>
    <row r="734" spans="1:22">
      <c r="A734">
        <v>7345</v>
      </c>
      <c r="B734" t="s">
        <v>9433</v>
      </c>
      <c r="C734">
        <v>2014</v>
      </c>
      <c r="D734" s="16">
        <v>41985</v>
      </c>
      <c r="E734" s="16">
        <v>41991</v>
      </c>
      <c r="F734" t="s">
        <v>50</v>
      </c>
      <c r="G734" t="s">
        <v>39</v>
      </c>
      <c r="H734" t="s">
        <v>40</v>
      </c>
      <c r="I734" t="s">
        <v>41</v>
      </c>
      <c r="J734" t="s">
        <v>27</v>
      </c>
      <c r="K734" t="s">
        <v>1521</v>
      </c>
      <c r="L734" t="s">
        <v>54</v>
      </c>
      <c r="M734">
        <v>32216</v>
      </c>
      <c r="N734" t="s">
        <v>30</v>
      </c>
      <c r="O734" t="s">
        <v>808</v>
      </c>
      <c r="P734" t="s">
        <v>32</v>
      </c>
      <c r="Q734" t="s">
        <v>56</v>
      </c>
      <c r="R734" t="s">
        <v>809</v>
      </c>
      <c r="S734">
        <v>721.87500000000011</v>
      </c>
      <c r="T734">
        <v>6</v>
      </c>
      <c r="U734">
        <v>0.45</v>
      </c>
      <c r="V734">
        <v>-420</v>
      </c>
    </row>
    <row r="735" spans="1:22">
      <c r="A735">
        <v>7343</v>
      </c>
      <c r="B735" t="s">
        <v>9431</v>
      </c>
      <c r="C735">
        <v>2011</v>
      </c>
      <c r="D735" s="16">
        <v>40750</v>
      </c>
      <c r="E735" s="16">
        <v>40756</v>
      </c>
      <c r="F735" t="s">
        <v>50</v>
      </c>
      <c r="G735" t="s">
        <v>4143</v>
      </c>
      <c r="H735" t="s">
        <v>4144</v>
      </c>
      <c r="I735" t="s">
        <v>26</v>
      </c>
      <c r="J735" t="s">
        <v>27</v>
      </c>
      <c r="K735" t="s">
        <v>1736</v>
      </c>
      <c r="L735" t="s">
        <v>1272</v>
      </c>
      <c r="M735">
        <v>30318</v>
      </c>
      <c r="N735" t="s">
        <v>30</v>
      </c>
      <c r="O735" t="s">
        <v>7654</v>
      </c>
      <c r="P735" t="s">
        <v>32</v>
      </c>
      <c r="Q735" t="s">
        <v>65</v>
      </c>
      <c r="R735" t="s">
        <v>7655</v>
      </c>
      <c r="S735">
        <v>25.71</v>
      </c>
      <c r="T735">
        <v>3</v>
      </c>
      <c r="U735">
        <v>0</v>
      </c>
      <c r="V735">
        <v>9.2556000000000012</v>
      </c>
    </row>
    <row r="736" spans="1:22">
      <c r="A736">
        <v>7341</v>
      </c>
      <c r="B736" t="s">
        <v>9431</v>
      </c>
      <c r="C736">
        <v>2011</v>
      </c>
      <c r="D736" s="16">
        <v>40750</v>
      </c>
      <c r="E736" s="16">
        <v>40756</v>
      </c>
      <c r="F736" t="s">
        <v>50</v>
      </c>
      <c r="G736" t="s">
        <v>4143</v>
      </c>
      <c r="H736" t="s">
        <v>4144</v>
      </c>
      <c r="I736" t="s">
        <v>26</v>
      </c>
      <c r="J736" t="s">
        <v>27</v>
      </c>
      <c r="K736" t="s">
        <v>1736</v>
      </c>
      <c r="L736" t="s">
        <v>1272</v>
      </c>
      <c r="M736">
        <v>30318</v>
      </c>
      <c r="N736" t="s">
        <v>30</v>
      </c>
      <c r="O736" t="s">
        <v>5165</v>
      </c>
      <c r="P736" t="s">
        <v>32</v>
      </c>
      <c r="Q736" t="s">
        <v>36</v>
      </c>
      <c r="R736" t="s">
        <v>5166</v>
      </c>
      <c r="S736">
        <v>67.88</v>
      </c>
      <c r="T736">
        <v>2</v>
      </c>
      <c r="U736">
        <v>0</v>
      </c>
      <c r="V736">
        <v>18.327599999999997</v>
      </c>
    </row>
    <row r="737" spans="1:22">
      <c r="A737">
        <v>7339</v>
      </c>
      <c r="B737" t="s">
        <v>9429</v>
      </c>
      <c r="C737">
        <v>2011</v>
      </c>
      <c r="D737" s="16">
        <v>40897</v>
      </c>
      <c r="E737" s="16">
        <v>40900</v>
      </c>
      <c r="F737" t="s">
        <v>23</v>
      </c>
      <c r="G737" t="s">
        <v>3518</v>
      </c>
      <c r="H737" t="s">
        <v>3519</v>
      </c>
      <c r="I737" t="s">
        <v>41</v>
      </c>
      <c r="J737" t="s">
        <v>27</v>
      </c>
      <c r="K737" t="s">
        <v>266</v>
      </c>
      <c r="L737" t="s">
        <v>267</v>
      </c>
      <c r="M737">
        <v>10035</v>
      </c>
      <c r="N737" t="s">
        <v>148</v>
      </c>
      <c r="O737" t="s">
        <v>6142</v>
      </c>
      <c r="P737" t="s">
        <v>32</v>
      </c>
      <c r="Q737" t="s">
        <v>36</v>
      </c>
      <c r="R737" t="s">
        <v>6143</v>
      </c>
      <c r="S737">
        <v>192.18600000000004</v>
      </c>
      <c r="T737">
        <v>3</v>
      </c>
      <c r="U737">
        <v>0.1</v>
      </c>
      <c r="V737">
        <v>36.3018</v>
      </c>
    </row>
    <row r="738" spans="1:22">
      <c r="A738">
        <v>737</v>
      </c>
      <c r="B738" t="s">
        <v>2350</v>
      </c>
      <c r="C738">
        <v>2014</v>
      </c>
      <c r="D738" s="16">
        <v>41661</v>
      </c>
      <c r="E738" s="16">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c r="A739">
        <v>7337</v>
      </c>
      <c r="B739" t="s">
        <v>9427</v>
      </c>
      <c r="C739">
        <v>2012</v>
      </c>
      <c r="D739" s="16">
        <v>41268</v>
      </c>
      <c r="E739" s="16">
        <v>41273</v>
      </c>
      <c r="F739" t="s">
        <v>50</v>
      </c>
      <c r="G739" t="s">
        <v>5281</v>
      </c>
      <c r="H739" t="s">
        <v>5282</v>
      </c>
      <c r="I739" t="s">
        <v>26</v>
      </c>
      <c r="J739" t="s">
        <v>27</v>
      </c>
      <c r="K739" t="s">
        <v>266</v>
      </c>
      <c r="L739" t="s">
        <v>267</v>
      </c>
      <c r="M739">
        <v>10024</v>
      </c>
      <c r="N739" t="s">
        <v>148</v>
      </c>
      <c r="O739" t="s">
        <v>764</v>
      </c>
      <c r="P739" t="s">
        <v>32</v>
      </c>
      <c r="Q739" t="s">
        <v>33</v>
      </c>
      <c r="R739" t="s">
        <v>765</v>
      </c>
      <c r="S739">
        <v>449.56800000000004</v>
      </c>
      <c r="T739">
        <v>2</v>
      </c>
      <c r="U739">
        <v>0.2</v>
      </c>
      <c r="V739">
        <v>56.195999999999955</v>
      </c>
    </row>
    <row r="740" spans="1:22">
      <c r="A740">
        <v>7335</v>
      </c>
      <c r="B740" t="s">
        <v>9426</v>
      </c>
      <c r="C740">
        <v>2012</v>
      </c>
      <c r="D740" s="16">
        <v>41010</v>
      </c>
      <c r="E740" s="16">
        <v>41016</v>
      </c>
      <c r="F740" t="s">
        <v>50</v>
      </c>
      <c r="G740" t="s">
        <v>6544</v>
      </c>
      <c r="H740" t="s">
        <v>6545</v>
      </c>
      <c r="I740" t="s">
        <v>26</v>
      </c>
      <c r="J740" t="s">
        <v>27</v>
      </c>
      <c r="K740" t="s">
        <v>900</v>
      </c>
      <c r="L740" t="s">
        <v>54</v>
      </c>
      <c r="M740">
        <v>33614</v>
      </c>
      <c r="N740" t="s">
        <v>30</v>
      </c>
      <c r="O740" t="s">
        <v>871</v>
      </c>
      <c r="P740" t="s">
        <v>32</v>
      </c>
      <c r="Q740" t="s">
        <v>65</v>
      </c>
      <c r="R740" t="s">
        <v>872</v>
      </c>
      <c r="S740">
        <v>54.527999999999992</v>
      </c>
      <c r="T740">
        <v>3</v>
      </c>
      <c r="U740">
        <v>0.2</v>
      </c>
      <c r="V740">
        <v>14.313600000000005</v>
      </c>
    </row>
    <row r="741" spans="1:22">
      <c r="A741">
        <v>7334</v>
      </c>
      <c r="B741" t="s">
        <v>9426</v>
      </c>
      <c r="C741">
        <v>2012</v>
      </c>
      <c r="D741" s="16">
        <v>41010</v>
      </c>
      <c r="E741" s="16">
        <v>41016</v>
      </c>
      <c r="F741" t="s">
        <v>50</v>
      </c>
      <c r="G741" t="s">
        <v>6544</v>
      </c>
      <c r="H741" t="s">
        <v>6545</v>
      </c>
      <c r="I741" t="s">
        <v>26</v>
      </c>
      <c r="J741" t="s">
        <v>27</v>
      </c>
      <c r="K741" t="s">
        <v>900</v>
      </c>
      <c r="L741" t="s">
        <v>54</v>
      </c>
      <c r="M741">
        <v>33614</v>
      </c>
      <c r="N741" t="s">
        <v>30</v>
      </c>
      <c r="O741" t="s">
        <v>1748</v>
      </c>
      <c r="P741" t="s">
        <v>32</v>
      </c>
      <c r="Q741" t="s">
        <v>65</v>
      </c>
      <c r="R741" t="s">
        <v>1749</v>
      </c>
      <c r="S741">
        <v>67.36</v>
      </c>
      <c r="T741">
        <v>2</v>
      </c>
      <c r="U741">
        <v>0.2</v>
      </c>
      <c r="V741">
        <v>10.103999999999996</v>
      </c>
    </row>
    <row r="742" spans="1:22">
      <c r="A742">
        <v>7331</v>
      </c>
      <c r="B742" t="s">
        <v>9424</v>
      </c>
      <c r="C742">
        <v>2013</v>
      </c>
      <c r="D742" s="16">
        <v>41591</v>
      </c>
      <c r="E742" s="16">
        <v>41592</v>
      </c>
      <c r="F742" t="s">
        <v>188</v>
      </c>
      <c r="G742" t="s">
        <v>628</v>
      </c>
      <c r="H742" t="s">
        <v>629</v>
      </c>
      <c r="I742" t="s">
        <v>41</v>
      </c>
      <c r="J742" t="s">
        <v>27</v>
      </c>
      <c r="K742" t="s">
        <v>303</v>
      </c>
      <c r="L742" t="s">
        <v>211</v>
      </c>
      <c r="M742">
        <v>60623</v>
      </c>
      <c r="N742" t="s">
        <v>105</v>
      </c>
      <c r="O742" t="s">
        <v>4745</v>
      </c>
      <c r="P742" t="s">
        <v>32</v>
      </c>
      <c r="Q742" t="s">
        <v>65</v>
      </c>
      <c r="R742" t="s">
        <v>4746</v>
      </c>
      <c r="S742">
        <v>22.752000000000002</v>
      </c>
      <c r="T742">
        <v>6</v>
      </c>
      <c r="U742">
        <v>0.6</v>
      </c>
      <c r="V742">
        <v>-8.532</v>
      </c>
    </row>
    <row r="743" spans="1:22">
      <c r="A743">
        <v>7328</v>
      </c>
      <c r="B743" t="s">
        <v>9422</v>
      </c>
      <c r="C743">
        <v>2011</v>
      </c>
      <c r="D743" s="16">
        <v>40620</v>
      </c>
      <c r="E743" s="16">
        <v>40626</v>
      </c>
      <c r="F743" t="s">
        <v>50</v>
      </c>
      <c r="G743" t="s">
        <v>2798</v>
      </c>
      <c r="H743" t="s">
        <v>2799</v>
      </c>
      <c r="I743" t="s">
        <v>102</v>
      </c>
      <c r="J743" t="s">
        <v>27</v>
      </c>
      <c r="K743" t="s">
        <v>9423</v>
      </c>
      <c r="L743" t="s">
        <v>43</v>
      </c>
      <c r="M743">
        <v>91505</v>
      </c>
      <c r="N743" t="s">
        <v>44</v>
      </c>
      <c r="O743" t="s">
        <v>5212</v>
      </c>
      <c r="P743" t="s">
        <v>32</v>
      </c>
      <c r="Q743" t="s">
        <v>65</v>
      </c>
      <c r="R743" t="s">
        <v>5213</v>
      </c>
      <c r="S743">
        <v>111</v>
      </c>
      <c r="T743">
        <v>2</v>
      </c>
      <c r="U743">
        <v>0</v>
      </c>
      <c r="V743">
        <v>14.430000000000007</v>
      </c>
    </row>
    <row r="744" spans="1:22">
      <c r="A744">
        <v>7324</v>
      </c>
      <c r="B744" t="s">
        <v>9420</v>
      </c>
      <c r="C744">
        <v>2014</v>
      </c>
      <c r="D744" s="16">
        <v>41979</v>
      </c>
      <c r="E744" s="16">
        <v>41982</v>
      </c>
      <c r="F744" t="s">
        <v>188</v>
      </c>
      <c r="G744" t="s">
        <v>1952</v>
      </c>
      <c r="H744" t="s">
        <v>1953</v>
      </c>
      <c r="I744" t="s">
        <v>26</v>
      </c>
      <c r="J744" t="s">
        <v>27</v>
      </c>
      <c r="K744" t="s">
        <v>266</v>
      </c>
      <c r="L744" t="s">
        <v>267</v>
      </c>
      <c r="M744">
        <v>10024</v>
      </c>
      <c r="N744" t="s">
        <v>148</v>
      </c>
      <c r="O744" t="s">
        <v>483</v>
      </c>
      <c r="P744" t="s">
        <v>32</v>
      </c>
      <c r="Q744" t="s">
        <v>65</v>
      </c>
      <c r="R744" t="s">
        <v>484</v>
      </c>
      <c r="S744">
        <v>41.96</v>
      </c>
      <c r="T744">
        <v>2</v>
      </c>
      <c r="U744">
        <v>0</v>
      </c>
      <c r="V744">
        <v>10.909600000000001</v>
      </c>
    </row>
    <row r="745" spans="1:22">
      <c r="A745">
        <v>7321</v>
      </c>
      <c r="B745" t="s">
        <v>9418</v>
      </c>
      <c r="C745">
        <v>2014</v>
      </c>
      <c r="D745" s="16">
        <v>41970</v>
      </c>
      <c r="E745" s="16">
        <v>41973</v>
      </c>
      <c r="F745" t="s">
        <v>23</v>
      </c>
      <c r="G745" t="s">
        <v>3679</v>
      </c>
      <c r="H745" t="s">
        <v>3680</v>
      </c>
      <c r="I745" t="s">
        <v>26</v>
      </c>
      <c r="J745" t="s">
        <v>27</v>
      </c>
      <c r="K745" t="s">
        <v>266</v>
      </c>
      <c r="L745" t="s">
        <v>267</v>
      </c>
      <c r="M745">
        <v>10009</v>
      </c>
      <c r="N745" t="s">
        <v>148</v>
      </c>
      <c r="O745" t="s">
        <v>5041</v>
      </c>
      <c r="P745" t="s">
        <v>32</v>
      </c>
      <c r="Q745" t="s">
        <v>65</v>
      </c>
      <c r="R745" t="s">
        <v>5042</v>
      </c>
      <c r="S745">
        <v>135.29999999999998</v>
      </c>
      <c r="T745">
        <v>5</v>
      </c>
      <c r="U745">
        <v>0</v>
      </c>
      <c r="V745">
        <v>37.883999999999993</v>
      </c>
    </row>
    <row r="746" spans="1:22">
      <c r="A746">
        <v>7317</v>
      </c>
      <c r="B746" t="s">
        <v>9415</v>
      </c>
      <c r="C746">
        <v>2013</v>
      </c>
      <c r="D746" s="16">
        <v>41564</v>
      </c>
      <c r="E746" s="16">
        <v>41568</v>
      </c>
      <c r="F746" t="s">
        <v>50</v>
      </c>
      <c r="G746" t="s">
        <v>2023</v>
      </c>
      <c r="H746" t="s">
        <v>2024</v>
      </c>
      <c r="I746" t="s">
        <v>41</v>
      </c>
      <c r="J746" t="s">
        <v>27</v>
      </c>
      <c r="K746" t="s">
        <v>266</v>
      </c>
      <c r="L746" t="s">
        <v>267</v>
      </c>
      <c r="M746">
        <v>10011</v>
      </c>
      <c r="N746" t="s">
        <v>148</v>
      </c>
      <c r="O746" t="s">
        <v>80</v>
      </c>
      <c r="P746" t="s">
        <v>32</v>
      </c>
      <c r="Q746" t="s">
        <v>56</v>
      </c>
      <c r="R746" t="s">
        <v>81</v>
      </c>
      <c r="S746">
        <v>142.18199999999999</v>
      </c>
      <c r="T746">
        <v>1</v>
      </c>
      <c r="U746">
        <v>0.4</v>
      </c>
      <c r="V746">
        <v>-37.915200000000027</v>
      </c>
    </row>
    <row r="747" spans="1:22">
      <c r="A747">
        <v>7308</v>
      </c>
      <c r="B747" t="s">
        <v>9409</v>
      </c>
      <c r="C747">
        <v>2013</v>
      </c>
      <c r="D747" s="16">
        <v>41584</v>
      </c>
      <c r="E747" s="16">
        <v>41586</v>
      </c>
      <c r="F747" t="s">
        <v>23</v>
      </c>
      <c r="G747" t="s">
        <v>940</v>
      </c>
      <c r="H747" t="s">
        <v>941</v>
      </c>
      <c r="I747" t="s">
        <v>26</v>
      </c>
      <c r="J747" t="s">
        <v>27</v>
      </c>
      <c r="K747" t="s">
        <v>630</v>
      </c>
      <c r="L747" t="s">
        <v>43</v>
      </c>
      <c r="M747">
        <v>95123</v>
      </c>
      <c r="N747" t="s">
        <v>44</v>
      </c>
      <c r="O747" t="s">
        <v>6142</v>
      </c>
      <c r="P747" t="s">
        <v>32</v>
      </c>
      <c r="Q747" t="s">
        <v>36</v>
      </c>
      <c r="R747" t="s">
        <v>6143</v>
      </c>
      <c r="S747">
        <v>113.88800000000002</v>
      </c>
      <c r="T747">
        <v>2</v>
      </c>
      <c r="U747">
        <v>0.2</v>
      </c>
      <c r="V747">
        <v>9.9651999999999994</v>
      </c>
    </row>
    <row r="748" spans="1:22">
      <c r="A748">
        <v>747</v>
      </c>
      <c r="B748" t="s">
        <v>2376</v>
      </c>
      <c r="C748">
        <v>2011</v>
      </c>
      <c r="D748" s="16">
        <v>40690</v>
      </c>
      <c r="E748" s="16">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c r="A749">
        <v>7306</v>
      </c>
      <c r="B749" t="s">
        <v>9408</v>
      </c>
      <c r="C749">
        <v>2011</v>
      </c>
      <c r="D749" s="16">
        <v>40631</v>
      </c>
      <c r="E749" s="16">
        <v>40635</v>
      </c>
      <c r="F749" t="s">
        <v>50</v>
      </c>
      <c r="G749" t="s">
        <v>1796</v>
      </c>
      <c r="H749" t="s">
        <v>1797</v>
      </c>
      <c r="I749" t="s">
        <v>26</v>
      </c>
      <c r="J749" t="s">
        <v>27</v>
      </c>
      <c r="K749" t="s">
        <v>4346</v>
      </c>
      <c r="L749" t="s">
        <v>104</v>
      </c>
      <c r="M749">
        <v>75023</v>
      </c>
      <c r="N749" t="s">
        <v>105</v>
      </c>
      <c r="O749" t="s">
        <v>1601</v>
      </c>
      <c r="P749" t="s">
        <v>32</v>
      </c>
      <c r="Q749" t="s">
        <v>56</v>
      </c>
      <c r="R749" t="s">
        <v>1602</v>
      </c>
      <c r="S749">
        <v>890.84099999999989</v>
      </c>
      <c r="T749">
        <v>3</v>
      </c>
      <c r="U749">
        <v>0.3</v>
      </c>
      <c r="V749">
        <v>-152.71559999999999</v>
      </c>
    </row>
    <row r="750" spans="1:22">
      <c r="A750">
        <v>7304</v>
      </c>
      <c r="B750" t="s">
        <v>9407</v>
      </c>
      <c r="C750">
        <v>2014</v>
      </c>
      <c r="D750" s="16">
        <v>41887</v>
      </c>
      <c r="E750" s="16">
        <v>41891</v>
      </c>
      <c r="F750" t="s">
        <v>50</v>
      </c>
      <c r="G750" t="s">
        <v>8517</v>
      </c>
      <c r="H750" t="s">
        <v>8518</v>
      </c>
      <c r="I750" t="s">
        <v>26</v>
      </c>
      <c r="J750" t="s">
        <v>27</v>
      </c>
      <c r="K750" t="s">
        <v>3461</v>
      </c>
      <c r="L750" t="s">
        <v>54</v>
      </c>
      <c r="M750">
        <v>33437</v>
      </c>
      <c r="N750" t="s">
        <v>30</v>
      </c>
      <c r="O750" t="s">
        <v>701</v>
      </c>
      <c r="P750" t="s">
        <v>32</v>
      </c>
      <c r="Q750" t="s">
        <v>36</v>
      </c>
      <c r="R750" t="s">
        <v>702</v>
      </c>
      <c r="S750">
        <v>97.184000000000012</v>
      </c>
      <c r="T750">
        <v>2</v>
      </c>
      <c r="U750">
        <v>0.2</v>
      </c>
      <c r="V750">
        <v>6.0740000000000016</v>
      </c>
    </row>
    <row r="751" spans="1:22">
      <c r="A751">
        <v>7301</v>
      </c>
      <c r="B751" t="s">
        <v>9406</v>
      </c>
      <c r="C751">
        <v>2011</v>
      </c>
      <c r="D751" s="16">
        <v>40865</v>
      </c>
      <c r="E751" s="16">
        <v>40868</v>
      </c>
      <c r="F751" t="s">
        <v>188</v>
      </c>
      <c r="G751" t="s">
        <v>2484</v>
      </c>
      <c r="H751" t="s">
        <v>2485</v>
      </c>
      <c r="I751" t="s">
        <v>26</v>
      </c>
      <c r="J751" t="s">
        <v>27</v>
      </c>
      <c r="K751" t="s">
        <v>8738</v>
      </c>
      <c r="L751" t="s">
        <v>211</v>
      </c>
      <c r="M751">
        <v>60016</v>
      </c>
      <c r="N751" t="s">
        <v>105</v>
      </c>
      <c r="O751" t="s">
        <v>7491</v>
      </c>
      <c r="P751" t="s">
        <v>32</v>
      </c>
      <c r="Q751" t="s">
        <v>33</v>
      </c>
      <c r="R751" t="s">
        <v>7492</v>
      </c>
      <c r="S751">
        <v>424.11599999999999</v>
      </c>
      <c r="T751">
        <v>6</v>
      </c>
      <c r="U751">
        <v>0.3</v>
      </c>
      <c r="V751">
        <v>-30.293999999999983</v>
      </c>
    </row>
    <row r="752" spans="1:22">
      <c r="A752">
        <v>751</v>
      </c>
      <c r="B752" t="s">
        <v>2383</v>
      </c>
      <c r="C752">
        <v>2014</v>
      </c>
      <c r="D752" s="16">
        <v>41915</v>
      </c>
      <c r="E752" s="16">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c r="A753">
        <v>7300</v>
      </c>
      <c r="B753" t="s">
        <v>9406</v>
      </c>
      <c r="C753">
        <v>2011</v>
      </c>
      <c r="D753" s="16">
        <v>40865</v>
      </c>
      <c r="E753" s="16">
        <v>40868</v>
      </c>
      <c r="F753" t="s">
        <v>188</v>
      </c>
      <c r="G753" t="s">
        <v>2484</v>
      </c>
      <c r="H753" t="s">
        <v>2485</v>
      </c>
      <c r="I753" t="s">
        <v>26</v>
      </c>
      <c r="J753" t="s">
        <v>27</v>
      </c>
      <c r="K753" t="s">
        <v>8738</v>
      </c>
      <c r="L753" t="s">
        <v>211</v>
      </c>
      <c r="M753">
        <v>60016</v>
      </c>
      <c r="N753" t="s">
        <v>105</v>
      </c>
      <c r="O753" t="s">
        <v>6056</v>
      </c>
      <c r="P753" t="s">
        <v>32</v>
      </c>
      <c r="Q753" t="s">
        <v>65</v>
      </c>
      <c r="R753" t="s">
        <v>6057</v>
      </c>
      <c r="S753">
        <v>8.5440000000000005</v>
      </c>
      <c r="T753">
        <v>2</v>
      </c>
      <c r="U753">
        <v>0.6</v>
      </c>
      <c r="V753">
        <v>-7.4759999999999991</v>
      </c>
    </row>
    <row r="754" spans="1:22">
      <c r="A754">
        <v>7299</v>
      </c>
      <c r="B754" t="s">
        <v>9406</v>
      </c>
      <c r="C754">
        <v>2011</v>
      </c>
      <c r="D754" s="16">
        <v>40865</v>
      </c>
      <c r="E754" s="16">
        <v>40868</v>
      </c>
      <c r="F754" t="s">
        <v>188</v>
      </c>
      <c r="G754" t="s">
        <v>2484</v>
      </c>
      <c r="H754" t="s">
        <v>2485</v>
      </c>
      <c r="I754" t="s">
        <v>26</v>
      </c>
      <c r="J754" t="s">
        <v>27</v>
      </c>
      <c r="K754" t="s">
        <v>8738</v>
      </c>
      <c r="L754" t="s">
        <v>211</v>
      </c>
      <c r="M754">
        <v>60016</v>
      </c>
      <c r="N754" t="s">
        <v>105</v>
      </c>
      <c r="O754" t="s">
        <v>1105</v>
      </c>
      <c r="P754" t="s">
        <v>32</v>
      </c>
      <c r="Q754" t="s">
        <v>56</v>
      </c>
      <c r="R754" t="s">
        <v>1106</v>
      </c>
      <c r="S754">
        <v>292.10000000000002</v>
      </c>
      <c r="T754">
        <v>4</v>
      </c>
      <c r="U754">
        <v>0.5</v>
      </c>
      <c r="V754">
        <v>-175.26000000000005</v>
      </c>
    </row>
    <row r="755" spans="1:22">
      <c r="A755">
        <v>7295</v>
      </c>
      <c r="B755" t="s">
        <v>9403</v>
      </c>
      <c r="C755">
        <v>2012</v>
      </c>
      <c r="D755" s="16">
        <v>41055</v>
      </c>
      <c r="E755" s="16">
        <v>41060</v>
      </c>
      <c r="F755" t="s">
        <v>50</v>
      </c>
      <c r="G755" t="s">
        <v>665</v>
      </c>
      <c r="H755" t="s">
        <v>666</v>
      </c>
      <c r="I755" t="s">
        <v>26</v>
      </c>
      <c r="J755" t="s">
        <v>27</v>
      </c>
      <c r="K755" t="s">
        <v>4122</v>
      </c>
      <c r="L755" t="s">
        <v>96</v>
      </c>
      <c r="M755">
        <v>98006</v>
      </c>
      <c r="N755" t="s">
        <v>44</v>
      </c>
      <c r="O755" t="s">
        <v>2043</v>
      </c>
      <c r="P755" t="s">
        <v>32</v>
      </c>
      <c r="Q755" t="s">
        <v>65</v>
      </c>
      <c r="R755" t="s">
        <v>2044</v>
      </c>
      <c r="S755">
        <v>20.239999999999998</v>
      </c>
      <c r="T755">
        <v>1</v>
      </c>
      <c r="U755">
        <v>0</v>
      </c>
      <c r="V755">
        <v>7.8935999999999993</v>
      </c>
    </row>
    <row r="756" spans="1:22">
      <c r="A756">
        <v>755</v>
      </c>
      <c r="B756" t="s">
        <v>2398</v>
      </c>
      <c r="C756">
        <v>2012</v>
      </c>
      <c r="D756" s="16">
        <v>41250</v>
      </c>
      <c r="E756" s="1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c r="A757">
        <v>756</v>
      </c>
      <c r="B757" t="s">
        <v>2399</v>
      </c>
      <c r="C757">
        <v>2013</v>
      </c>
      <c r="D757" s="16">
        <v>41536</v>
      </c>
      <c r="E757" s="16">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c r="A758">
        <v>7294</v>
      </c>
      <c r="B758" t="s">
        <v>9402</v>
      </c>
      <c r="C758">
        <v>2013</v>
      </c>
      <c r="D758" s="16">
        <v>41297</v>
      </c>
      <c r="E758" s="16">
        <v>41303</v>
      </c>
      <c r="F758" t="s">
        <v>50</v>
      </c>
      <c r="G758" t="s">
        <v>4852</v>
      </c>
      <c r="H758" t="s">
        <v>4853</v>
      </c>
      <c r="I758" t="s">
        <v>26</v>
      </c>
      <c r="J758" t="s">
        <v>27</v>
      </c>
      <c r="K758" t="s">
        <v>42</v>
      </c>
      <c r="L758" t="s">
        <v>43</v>
      </c>
      <c r="M758">
        <v>90036</v>
      </c>
      <c r="N758" t="s">
        <v>44</v>
      </c>
      <c r="O758" t="s">
        <v>7654</v>
      </c>
      <c r="P758" t="s">
        <v>32</v>
      </c>
      <c r="Q758" t="s">
        <v>65</v>
      </c>
      <c r="R758" t="s">
        <v>7655</v>
      </c>
      <c r="S758">
        <v>59.99</v>
      </c>
      <c r="T758">
        <v>7</v>
      </c>
      <c r="U758">
        <v>0</v>
      </c>
      <c r="V758">
        <v>21.596400000000003</v>
      </c>
    </row>
    <row r="759" spans="1:22">
      <c r="A759">
        <v>7288</v>
      </c>
      <c r="B759" t="s">
        <v>9397</v>
      </c>
      <c r="C759">
        <v>2013</v>
      </c>
      <c r="D759" s="16">
        <v>41446</v>
      </c>
      <c r="E759" s="16">
        <v>41451</v>
      </c>
      <c r="F759" t="s">
        <v>50</v>
      </c>
      <c r="G759" t="s">
        <v>7354</v>
      </c>
      <c r="H759" t="s">
        <v>7355</v>
      </c>
      <c r="I759" t="s">
        <v>41</v>
      </c>
      <c r="J759" t="s">
        <v>27</v>
      </c>
      <c r="K759" t="s">
        <v>4847</v>
      </c>
      <c r="L759" t="s">
        <v>649</v>
      </c>
      <c r="M759">
        <v>73120</v>
      </c>
      <c r="N759" t="s">
        <v>105</v>
      </c>
      <c r="O759" t="s">
        <v>3956</v>
      </c>
      <c r="P759" t="s">
        <v>32</v>
      </c>
      <c r="Q759" t="s">
        <v>65</v>
      </c>
      <c r="R759" t="s">
        <v>5770</v>
      </c>
      <c r="S759">
        <v>57.69</v>
      </c>
      <c r="T759">
        <v>3</v>
      </c>
      <c r="U759">
        <v>0</v>
      </c>
      <c r="V759">
        <v>23.652900000000002</v>
      </c>
    </row>
    <row r="760" spans="1:22">
      <c r="A760">
        <v>7285</v>
      </c>
      <c r="B760" t="s">
        <v>9395</v>
      </c>
      <c r="C760">
        <v>2014</v>
      </c>
      <c r="D760" s="16">
        <v>41892</v>
      </c>
      <c r="E760" s="16">
        <v>41896</v>
      </c>
      <c r="F760" t="s">
        <v>50</v>
      </c>
      <c r="G760" t="s">
        <v>813</v>
      </c>
      <c r="H760" t="s">
        <v>814</v>
      </c>
      <c r="I760" t="s">
        <v>26</v>
      </c>
      <c r="J760" t="s">
        <v>27</v>
      </c>
      <c r="K760" t="s">
        <v>2180</v>
      </c>
      <c r="L760" t="s">
        <v>498</v>
      </c>
      <c r="M760">
        <v>44105</v>
      </c>
      <c r="N760" t="s">
        <v>148</v>
      </c>
      <c r="O760" t="s">
        <v>1858</v>
      </c>
      <c r="P760" t="s">
        <v>32</v>
      </c>
      <c r="Q760" t="s">
        <v>65</v>
      </c>
      <c r="R760" t="s">
        <v>1859</v>
      </c>
      <c r="S760">
        <v>66.112000000000009</v>
      </c>
      <c r="T760">
        <v>2</v>
      </c>
      <c r="U760">
        <v>0.2</v>
      </c>
      <c r="V760">
        <v>-9.0903999999999989</v>
      </c>
    </row>
    <row r="761" spans="1:22">
      <c r="A761">
        <v>7276</v>
      </c>
      <c r="B761" t="s">
        <v>9388</v>
      </c>
      <c r="C761">
        <v>2012</v>
      </c>
      <c r="D761" s="16">
        <v>41226</v>
      </c>
      <c r="E761" s="16">
        <v>41230</v>
      </c>
      <c r="F761" t="s">
        <v>50</v>
      </c>
      <c r="G761" t="s">
        <v>5151</v>
      </c>
      <c r="H761" t="s">
        <v>5152</v>
      </c>
      <c r="I761" t="s">
        <v>102</v>
      </c>
      <c r="J761" t="s">
        <v>27</v>
      </c>
      <c r="K761" t="s">
        <v>8031</v>
      </c>
      <c r="L761" t="s">
        <v>1762</v>
      </c>
      <c r="M761">
        <v>59601</v>
      </c>
      <c r="N761" t="s">
        <v>44</v>
      </c>
      <c r="O761" t="s">
        <v>2522</v>
      </c>
      <c r="P761" t="s">
        <v>32</v>
      </c>
      <c r="Q761" t="s">
        <v>65</v>
      </c>
      <c r="R761" t="s">
        <v>2523</v>
      </c>
      <c r="S761">
        <v>63.980000000000004</v>
      </c>
      <c r="T761">
        <v>7</v>
      </c>
      <c r="U761">
        <v>0</v>
      </c>
      <c r="V761">
        <v>21.7532</v>
      </c>
    </row>
    <row r="762" spans="1:22">
      <c r="A762">
        <v>7271</v>
      </c>
      <c r="B762" t="s">
        <v>9386</v>
      </c>
      <c r="C762">
        <v>2013</v>
      </c>
      <c r="D762" s="16">
        <v>41534</v>
      </c>
      <c r="E762" s="16">
        <v>41540</v>
      </c>
      <c r="F762" t="s">
        <v>50</v>
      </c>
      <c r="G762" t="s">
        <v>3939</v>
      </c>
      <c r="H762" t="s">
        <v>3940</v>
      </c>
      <c r="I762" t="s">
        <v>41</v>
      </c>
      <c r="J762" t="s">
        <v>27</v>
      </c>
      <c r="K762" t="s">
        <v>630</v>
      </c>
      <c r="L762" t="s">
        <v>43</v>
      </c>
      <c r="M762">
        <v>95123</v>
      </c>
      <c r="N762" t="s">
        <v>44</v>
      </c>
      <c r="O762" t="s">
        <v>4648</v>
      </c>
      <c r="P762" t="s">
        <v>32</v>
      </c>
      <c r="Q762" t="s">
        <v>33</v>
      </c>
      <c r="R762" t="s">
        <v>4649</v>
      </c>
      <c r="S762">
        <v>273.666</v>
      </c>
      <c r="T762">
        <v>2</v>
      </c>
      <c r="U762">
        <v>0.15</v>
      </c>
      <c r="V762">
        <v>-12.878400000000013</v>
      </c>
    </row>
    <row r="763" spans="1:22">
      <c r="A763">
        <v>7270</v>
      </c>
      <c r="B763" t="s">
        <v>9383</v>
      </c>
      <c r="C763">
        <v>2013</v>
      </c>
      <c r="D763" s="16">
        <v>41288</v>
      </c>
      <c r="E763" s="16">
        <v>41294</v>
      </c>
      <c r="F763" t="s">
        <v>50</v>
      </c>
      <c r="G763" t="s">
        <v>1408</v>
      </c>
      <c r="H763" t="s">
        <v>1409</v>
      </c>
      <c r="I763" t="s">
        <v>26</v>
      </c>
      <c r="J763" t="s">
        <v>27</v>
      </c>
      <c r="K763" t="s">
        <v>87</v>
      </c>
      <c r="L763" t="s">
        <v>88</v>
      </c>
      <c r="M763">
        <v>28027</v>
      </c>
      <c r="N763" t="s">
        <v>30</v>
      </c>
      <c r="O763" t="s">
        <v>9384</v>
      </c>
      <c r="P763" t="s">
        <v>32</v>
      </c>
      <c r="Q763" t="s">
        <v>65</v>
      </c>
      <c r="R763" t="s">
        <v>9385</v>
      </c>
      <c r="S763">
        <v>315.77600000000007</v>
      </c>
      <c r="T763">
        <v>8</v>
      </c>
      <c r="U763">
        <v>0.2</v>
      </c>
      <c r="V763">
        <v>31.577600000000018</v>
      </c>
    </row>
    <row r="764" spans="1:22">
      <c r="A764">
        <v>7266</v>
      </c>
      <c r="B764" t="s">
        <v>9381</v>
      </c>
      <c r="C764">
        <v>2011</v>
      </c>
      <c r="D764" s="16">
        <v>40870</v>
      </c>
      <c r="E764" s="16">
        <v>40873</v>
      </c>
      <c r="F764" t="s">
        <v>23</v>
      </c>
      <c r="G764" t="s">
        <v>3856</v>
      </c>
      <c r="H764" t="s">
        <v>3857</v>
      </c>
      <c r="I764" t="s">
        <v>41</v>
      </c>
      <c r="J764" t="s">
        <v>27</v>
      </c>
      <c r="K764" t="s">
        <v>184</v>
      </c>
      <c r="L764" t="s">
        <v>104</v>
      </c>
      <c r="M764">
        <v>77095</v>
      </c>
      <c r="N764" t="s">
        <v>105</v>
      </c>
      <c r="O764" t="s">
        <v>3545</v>
      </c>
      <c r="P764" t="s">
        <v>32</v>
      </c>
      <c r="Q764" t="s">
        <v>36</v>
      </c>
      <c r="R764" t="s">
        <v>3546</v>
      </c>
      <c r="S764">
        <v>155.37199999999999</v>
      </c>
      <c r="T764">
        <v>2</v>
      </c>
      <c r="U764">
        <v>0.3</v>
      </c>
      <c r="V764">
        <v>-35.513599999999997</v>
      </c>
    </row>
    <row r="765" spans="1:22">
      <c r="A765">
        <v>7255</v>
      </c>
      <c r="B765" t="s">
        <v>9377</v>
      </c>
      <c r="C765">
        <v>2013</v>
      </c>
      <c r="D765" s="16">
        <v>41425</v>
      </c>
      <c r="E765" s="16">
        <v>41430</v>
      </c>
      <c r="F765" t="s">
        <v>50</v>
      </c>
      <c r="G765" t="s">
        <v>6140</v>
      </c>
      <c r="H765" t="s">
        <v>6141</v>
      </c>
      <c r="I765" t="s">
        <v>102</v>
      </c>
      <c r="J765" t="s">
        <v>27</v>
      </c>
      <c r="K765" t="s">
        <v>7153</v>
      </c>
      <c r="L765" t="s">
        <v>114</v>
      </c>
      <c r="M765">
        <v>54880</v>
      </c>
      <c r="N765" t="s">
        <v>105</v>
      </c>
      <c r="O765" t="s">
        <v>4745</v>
      </c>
      <c r="P765" t="s">
        <v>32</v>
      </c>
      <c r="Q765" t="s">
        <v>65</v>
      </c>
      <c r="R765" t="s">
        <v>4746</v>
      </c>
      <c r="S765">
        <v>47.400000000000006</v>
      </c>
      <c r="T765">
        <v>5</v>
      </c>
      <c r="U765">
        <v>0</v>
      </c>
      <c r="V765">
        <v>21.33</v>
      </c>
    </row>
    <row r="766" spans="1:22">
      <c r="A766">
        <v>7248</v>
      </c>
      <c r="B766" t="s">
        <v>9371</v>
      </c>
      <c r="C766">
        <v>2011</v>
      </c>
      <c r="D766" s="16">
        <v>40605</v>
      </c>
      <c r="E766" s="16">
        <v>40610</v>
      </c>
      <c r="F766" t="s">
        <v>50</v>
      </c>
      <c r="G766" t="s">
        <v>2725</v>
      </c>
      <c r="H766" t="s">
        <v>2726</v>
      </c>
      <c r="I766" t="s">
        <v>41</v>
      </c>
      <c r="J766" t="s">
        <v>27</v>
      </c>
      <c r="K766" t="s">
        <v>497</v>
      </c>
      <c r="L766" t="s">
        <v>498</v>
      </c>
      <c r="M766">
        <v>43229</v>
      </c>
      <c r="N766" t="s">
        <v>148</v>
      </c>
      <c r="O766" t="s">
        <v>1443</v>
      </c>
      <c r="P766" t="s">
        <v>32</v>
      </c>
      <c r="Q766" t="s">
        <v>33</v>
      </c>
      <c r="R766" t="s">
        <v>1444</v>
      </c>
      <c r="S766">
        <v>302.45</v>
      </c>
      <c r="T766">
        <v>5</v>
      </c>
      <c r="U766">
        <v>0.5</v>
      </c>
      <c r="V766">
        <v>-199.61700000000002</v>
      </c>
    </row>
    <row r="767" spans="1:22">
      <c r="A767">
        <v>7244</v>
      </c>
      <c r="B767" t="s">
        <v>9368</v>
      </c>
      <c r="C767">
        <v>2014</v>
      </c>
      <c r="D767" s="16">
        <v>41869</v>
      </c>
      <c r="E767" s="16">
        <v>41874</v>
      </c>
      <c r="F767" t="s">
        <v>23</v>
      </c>
      <c r="G767" t="s">
        <v>5259</v>
      </c>
      <c r="H767" t="s">
        <v>5260</v>
      </c>
      <c r="I767" t="s">
        <v>26</v>
      </c>
      <c r="J767" t="s">
        <v>27</v>
      </c>
      <c r="K767" t="s">
        <v>146</v>
      </c>
      <c r="L767" t="s">
        <v>147</v>
      </c>
      <c r="M767">
        <v>19134</v>
      </c>
      <c r="N767" t="s">
        <v>148</v>
      </c>
      <c r="O767" t="s">
        <v>1872</v>
      </c>
      <c r="P767" t="s">
        <v>32</v>
      </c>
      <c r="Q767" t="s">
        <v>36</v>
      </c>
      <c r="R767" t="s">
        <v>1873</v>
      </c>
      <c r="S767">
        <v>4416.174</v>
      </c>
      <c r="T767">
        <v>9</v>
      </c>
      <c r="U767">
        <v>0.3</v>
      </c>
      <c r="V767">
        <v>-630.88200000000006</v>
      </c>
    </row>
    <row r="768" spans="1:22">
      <c r="A768">
        <v>7243</v>
      </c>
      <c r="B768" t="s">
        <v>9367</v>
      </c>
      <c r="C768">
        <v>2014</v>
      </c>
      <c r="D768" s="16">
        <v>41753</v>
      </c>
      <c r="E768" s="16">
        <v>41755</v>
      </c>
      <c r="F768" t="s">
        <v>23</v>
      </c>
      <c r="G768" t="s">
        <v>2334</v>
      </c>
      <c r="H768" t="s">
        <v>2335</v>
      </c>
      <c r="I768" t="s">
        <v>26</v>
      </c>
      <c r="J768" t="s">
        <v>27</v>
      </c>
      <c r="K768" t="s">
        <v>602</v>
      </c>
      <c r="L768" t="s">
        <v>43</v>
      </c>
      <c r="M768">
        <v>91104</v>
      </c>
      <c r="N768" t="s">
        <v>44</v>
      </c>
      <c r="O768" t="s">
        <v>1714</v>
      </c>
      <c r="P768" t="s">
        <v>32</v>
      </c>
      <c r="Q768" t="s">
        <v>65</v>
      </c>
      <c r="R768" t="s">
        <v>8143</v>
      </c>
      <c r="S768">
        <v>24.14</v>
      </c>
      <c r="T768">
        <v>2</v>
      </c>
      <c r="U768">
        <v>0</v>
      </c>
      <c r="V768">
        <v>7.9662000000000006</v>
      </c>
    </row>
    <row r="769" spans="1:22">
      <c r="A769">
        <v>7241</v>
      </c>
      <c r="B769" t="s">
        <v>9367</v>
      </c>
      <c r="C769">
        <v>2014</v>
      </c>
      <c r="D769" s="16">
        <v>41753</v>
      </c>
      <c r="E769" s="16">
        <v>41755</v>
      </c>
      <c r="F769" t="s">
        <v>23</v>
      </c>
      <c r="G769" t="s">
        <v>2334</v>
      </c>
      <c r="H769" t="s">
        <v>2335</v>
      </c>
      <c r="I769" t="s">
        <v>26</v>
      </c>
      <c r="J769" t="s">
        <v>27</v>
      </c>
      <c r="K769" t="s">
        <v>602</v>
      </c>
      <c r="L769" t="s">
        <v>43</v>
      </c>
      <c r="M769">
        <v>91104</v>
      </c>
      <c r="N769" t="s">
        <v>44</v>
      </c>
      <c r="O769" t="s">
        <v>6158</v>
      </c>
      <c r="P769" t="s">
        <v>32</v>
      </c>
      <c r="Q769" t="s">
        <v>65</v>
      </c>
      <c r="R769" t="s">
        <v>6159</v>
      </c>
      <c r="S769">
        <v>66.36</v>
      </c>
      <c r="T769">
        <v>7</v>
      </c>
      <c r="U769">
        <v>0</v>
      </c>
      <c r="V769">
        <v>26.544000000000004</v>
      </c>
    </row>
    <row r="770" spans="1:22">
      <c r="A770">
        <v>769</v>
      </c>
      <c r="B770" t="s">
        <v>2430</v>
      </c>
      <c r="C770">
        <v>2011</v>
      </c>
      <c r="D770" s="16">
        <v>40677</v>
      </c>
      <c r="E770" s="16">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c r="A771">
        <v>770</v>
      </c>
      <c r="B771" t="s">
        <v>2435</v>
      </c>
      <c r="C771">
        <v>2013</v>
      </c>
      <c r="D771" s="16">
        <v>41414</v>
      </c>
      <c r="E771" s="16">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c r="A772">
        <v>7239</v>
      </c>
      <c r="B772" t="s">
        <v>9366</v>
      </c>
      <c r="C772">
        <v>2013</v>
      </c>
      <c r="D772" s="16">
        <v>41633</v>
      </c>
      <c r="E772" s="16">
        <v>41639</v>
      </c>
      <c r="F772" t="s">
        <v>50</v>
      </c>
      <c r="G772" t="s">
        <v>2122</v>
      </c>
      <c r="H772" t="s">
        <v>2123</v>
      </c>
      <c r="I772" t="s">
        <v>26</v>
      </c>
      <c r="J772" t="s">
        <v>27</v>
      </c>
      <c r="K772" t="s">
        <v>630</v>
      </c>
      <c r="L772" t="s">
        <v>43</v>
      </c>
      <c r="M772">
        <v>95123</v>
      </c>
      <c r="N772" t="s">
        <v>44</v>
      </c>
      <c r="O772" t="s">
        <v>6083</v>
      </c>
      <c r="P772" t="s">
        <v>32</v>
      </c>
      <c r="Q772" t="s">
        <v>65</v>
      </c>
      <c r="R772" t="s">
        <v>6084</v>
      </c>
      <c r="S772">
        <v>43.96</v>
      </c>
      <c r="T772">
        <v>7</v>
      </c>
      <c r="U772">
        <v>0</v>
      </c>
      <c r="V772">
        <v>18.463200000000004</v>
      </c>
    </row>
    <row r="773" spans="1:22">
      <c r="A773">
        <v>7234</v>
      </c>
      <c r="B773" t="s">
        <v>9361</v>
      </c>
      <c r="C773">
        <v>2013</v>
      </c>
      <c r="D773" s="16">
        <v>41342</v>
      </c>
      <c r="E773" s="16">
        <v>41346</v>
      </c>
      <c r="F773" t="s">
        <v>50</v>
      </c>
      <c r="G773" t="s">
        <v>6173</v>
      </c>
      <c r="H773" t="s">
        <v>6174</v>
      </c>
      <c r="I773" t="s">
        <v>26</v>
      </c>
      <c r="J773" t="s">
        <v>27</v>
      </c>
      <c r="K773" t="s">
        <v>266</v>
      </c>
      <c r="L773" t="s">
        <v>267</v>
      </c>
      <c r="M773">
        <v>10011</v>
      </c>
      <c r="N773" t="s">
        <v>148</v>
      </c>
      <c r="O773" t="s">
        <v>1492</v>
      </c>
      <c r="P773" t="s">
        <v>32</v>
      </c>
      <c r="Q773" t="s">
        <v>65</v>
      </c>
      <c r="R773" t="s">
        <v>1493</v>
      </c>
      <c r="S773">
        <v>113.6</v>
      </c>
      <c r="T773">
        <v>8</v>
      </c>
      <c r="U773">
        <v>0</v>
      </c>
      <c r="V773">
        <v>44.304000000000002</v>
      </c>
    </row>
    <row r="774" spans="1:22">
      <c r="A774">
        <v>7226</v>
      </c>
      <c r="B774" t="s">
        <v>9357</v>
      </c>
      <c r="C774">
        <v>2013</v>
      </c>
      <c r="D774" s="16">
        <v>41470</v>
      </c>
      <c r="E774" s="16">
        <v>41474</v>
      </c>
      <c r="F774" t="s">
        <v>50</v>
      </c>
      <c r="G774" t="s">
        <v>1558</v>
      </c>
      <c r="H774" t="s">
        <v>1559</v>
      </c>
      <c r="I774" t="s">
        <v>26</v>
      </c>
      <c r="J774" t="s">
        <v>27</v>
      </c>
      <c r="K774" t="s">
        <v>127</v>
      </c>
      <c r="L774" t="s">
        <v>43</v>
      </c>
      <c r="M774">
        <v>94122</v>
      </c>
      <c r="N774" t="s">
        <v>44</v>
      </c>
      <c r="O774" t="s">
        <v>1716</v>
      </c>
      <c r="P774" t="s">
        <v>32</v>
      </c>
      <c r="Q774" t="s">
        <v>65</v>
      </c>
      <c r="R774" t="s">
        <v>1717</v>
      </c>
      <c r="S774">
        <v>30.8</v>
      </c>
      <c r="T774">
        <v>4</v>
      </c>
      <c r="U774">
        <v>0</v>
      </c>
      <c r="V774">
        <v>10.163999999999998</v>
      </c>
    </row>
    <row r="775" spans="1:22">
      <c r="A775">
        <v>7206</v>
      </c>
      <c r="B775" t="s">
        <v>9347</v>
      </c>
      <c r="C775">
        <v>2014</v>
      </c>
      <c r="D775" s="16">
        <v>41915</v>
      </c>
      <c r="E775" s="16">
        <v>41919</v>
      </c>
      <c r="F775" t="s">
        <v>50</v>
      </c>
      <c r="G775" t="s">
        <v>3694</v>
      </c>
      <c r="H775" t="s">
        <v>3695</v>
      </c>
      <c r="I775" t="s">
        <v>26</v>
      </c>
      <c r="J775" t="s">
        <v>27</v>
      </c>
      <c r="K775" t="s">
        <v>127</v>
      </c>
      <c r="L775" t="s">
        <v>43</v>
      </c>
      <c r="M775">
        <v>94109</v>
      </c>
      <c r="N775" t="s">
        <v>44</v>
      </c>
      <c r="O775" t="s">
        <v>2722</v>
      </c>
      <c r="P775" t="s">
        <v>32</v>
      </c>
      <c r="Q775" t="s">
        <v>65</v>
      </c>
      <c r="R775" t="s">
        <v>2723</v>
      </c>
      <c r="S775">
        <v>17.46</v>
      </c>
      <c r="T775">
        <v>2</v>
      </c>
      <c r="U775">
        <v>0</v>
      </c>
      <c r="V775">
        <v>5.936399999999999</v>
      </c>
    </row>
    <row r="776" spans="1:22">
      <c r="A776">
        <v>7204</v>
      </c>
      <c r="B776" t="s">
        <v>9345</v>
      </c>
      <c r="C776">
        <v>2011</v>
      </c>
      <c r="D776" s="16">
        <v>40906</v>
      </c>
      <c r="E776" s="16">
        <v>40910</v>
      </c>
      <c r="F776" t="s">
        <v>50</v>
      </c>
      <c r="G776" t="s">
        <v>3763</v>
      </c>
      <c r="H776" t="s">
        <v>3764</v>
      </c>
      <c r="I776" t="s">
        <v>102</v>
      </c>
      <c r="J776" t="s">
        <v>27</v>
      </c>
      <c r="K776" t="s">
        <v>9306</v>
      </c>
      <c r="L776" t="s">
        <v>211</v>
      </c>
      <c r="M776">
        <v>60174</v>
      </c>
      <c r="N776" t="s">
        <v>105</v>
      </c>
      <c r="O776" t="s">
        <v>7600</v>
      </c>
      <c r="P776" t="s">
        <v>32</v>
      </c>
      <c r="Q776" t="s">
        <v>65</v>
      </c>
      <c r="R776" t="s">
        <v>7601</v>
      </c>
      <c r="S776">
        <v>8.7360000000000007</v>
      </c>
      <c r="T776">
        <v>3</v>
      </c>
      <c r="U776">
        <v>0.6</v>
      </c>
      <c r="V776">
        <v>-4.804800000000002</v>
      </c>
    </row>
    <row r="777" spans="1:22">
      <c r="A777">
        <v>776</v>
      </c>
      <c r="B777" t="s">
        <v>2438</v>
      </c>
      <c r="C777">
        <v>2014</v>
      </c>
      <c r="D777" s="16">
        <v>41670</v>
      </c>
      <c r="E777" s="16">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c r="A778">
        <v>7203</v>
      </c>
      <c r="B778" t="s">
        <v>9342</v>
      </c>
      <c r="C778">
        <v>2013</v>
      </c>
      <c r="D778" s="16">
        <v>41576</v>
      </c>
      <c r="E778" s="16">
        <v>41576</v>
      </c>
      <c r="F778" t="s">
        <v>1290</v>
      </c>
      <c r="G778" t="s">
        <v>1270</v>
      </c>
      <c r="H778" t="s">
        <v>1271</v>
      </c>
      <c r="I778" t="s">
        <v>41</v>
      </c>
      <c r="J778" t="s">
        <v>27</v>
      </c>
      <c r="K778" t="s">
        <v>389</v>
      </c>
      <c r="L778" t="s">
        <v>267</v>
      </c>
      <c r="M778">
        <v>14609</v>
      </c>
      <c r="N778" t="s">
        <v>148</v>
      </c>
      <c r="O778" t="s">
        <v>9343</v>
      </c>
      <c r="P778" t="s">
        <v>32</v>
      </c>
      <c r="Q778" t="s">
        <v>65</v>
      </c>
      <c r="R778" t="s">
        <v>9344</v>
      </c>
      <c r="S778">
        <v>756.80000000000007</v>
      </c>
      <c r="T778">
        <v>5</v>
      </c>
      <c r="U778">
        <v>0</v>
      </c>
      <c r="V778">
        <v>75.679999999999978</v>
      </c>
    </row>
    <row r="779" spans="1:22">
      <c r="A779">
        <v>778</v>
      </c>
      <c r="B779" t="s">
        <v>2454</v>
      </c>
      <c r="C779">
        <v>2012</v>
      </c>
      <c r="D779" s="16">
        <v>41142</v>
      </c>
      <c r="E779" s="16">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c r="A780">
        <v>7202</v>
      </c>
      <c r="B780" t="s">
        <v>9341</v>
      </c>
      <c r="C780">
        <v>2013</v>
      </c>
      <c r="D780" s="16">
        <v>41606</v>
      </c>
      <c r="E780" s="16">
        <v>41612</v>
      </c>
      <c r="F780" t="s">
        <v>50</v>
      </c>
      <c r="G780" t="s">
        <v>4372</v>
      </c>
      <c r="H780" t="s">
        <v>4373</v>
      </c>
      <c r="I780" t="s">
        <v>26</v>
      </c>
      <c r="J780" t="s">
        <v>27</v>
      </c>
      <c r="K780" t="s">
        <v>53</v>
      </c>
      <c r="L780" t="s">
        <v>54</v>
      </c>
      <c r="M780">
        <v>33311</v>
      </c>
      <c r="N780" t="s">
        <v>30</v>
      </c>
      <c r="O780" t="s">
        <v>3822</v>
      </c>
      <c r="P780" t="s">
        <v>32</v>
      </c>
      <c r="Q780" t="s">
        <v>56</v>
      </c>
      <c r="R780" t="s">
        <v>3274</v>
      </c>
      <c r="S780">
        <v>331.02300000000008</v>
      </c>
      <c r="T780">
        <v>7</v>
      </c>
      <c r="U780">
        <v>0.45</v>
      </c>
      <c r="V780">
        <v>-114.35339999999997</v>
      </c>
    </row>
    <row r="781" spans="1:22">
      <c r="A781">
        <v>7196</v>
      </c>
      <c r="B781" t="s">
        <v>9338</v>
      </c>
      <c r="C781">
        <v>2013</v>
      </c>
      <c r="D781" s="16">
        <v>41592</v>
      </c>
      <c r="E781" s="16">
        <v>41596</v>
      </c>
      <c r="F781" t="s">
        <v>50</v>
      </c>
      <c r="G781" t="s">
        <v>1527</v>
      </c>
      <c r="H781" t="s">
        <v>1528</v>
      </c>
      <c r="I781" t="s">
        <v>102</v>
      </c>
      <c r="J781" t="s">
        <v>27</v>
      </c>
      <c r="K781" t="s">
        <v>95</v>
      </c>
      <c r="L781" t="s">
        <v>96</v>
      </c>
      <c r="M781">
        <v>98103</v>
      </c>
      <c r="N781" t="s">
        <v>44</v>
      </c>
      <c r="O781" t="s">
        <v>170</v>
      </c>
      <c r="P781" t="s">
        <v>32</v>
      </c>
      <c r="Q781" t="s">
        <v>65</v>
      </c>
      <c r="R781" t="s">
        <v>5417</v>
      </c>
      <c r="S781">
        <v>19.54</v>
      </c>
      <c r="T781">
        <v>2</v>
      </c>
      <c r="U781">
        <v>0</v>
      </c>
      <c r="V781">
        <v>7.2297999999999991</v>
      </c>
    </row>
    <row r="782" spans="1:22">
      <c r="A782">
        <v>7191</v>
      </c>
      <c r="B782" t="s">
        <v>9335</v>
      </c>
      <c r="C782">
        <v>2013</v>
      </c>
      <c r="D782" s="16">
        <v>41591</v>
      </c>
      <c r="E782" s="16">
        <v>41594</v>
      </c>
      <c r="F782" t="s">
        <v>188</v>
      </c>
      <c r="G782" t="s">
        <v>930</v>
      </c>
      <c r="H782" t="s">
        <v>931</v>
      </c>
      <c r="I782" t="s">
        <v>102</v>
      </c>
      <c r="J782" t="s">
        <v>27</v>
      </c>
      <c r="K782" t="s">
        <v>947</v>
      </c>
      <c r="L782" t="s">
        <v>43</v>
      </c>
      <c r="M782">
        <v>92024</v>
      </c>
      <c r="N782" t="s">
        <v>44</v>
      </c>
      <c r="O782" t="s">
        <v>7497</v>
      </c>
      <c r="P782" t="s">
        <v>32</v>
      </c>
      <c r="Q782" t="s">
        <v>56</v>
      </c>
      <c r="R782" t="s">
        <v>7498</v>
      </c>
      <c r="S782">
        <v>674.35200000000009</v>
      </c>
      <c r="T782">
        <v>3</v>
      </c>
      <c r="U782">
        <v>0.2</v>
      </c>
      <c r="V782">
        <v>-8.4294000000000153</v>
      </c>
    </row>
    <row r="783" spans="1:22">
      <c r="A783">
        <v>7188</v>
      </c>
      <c r="B783" t="s">
        <v>9334</v>
      </c>
      <c r="C783">
        <v>2014</v>
      </c>
      <c r="D783" s="16">
        <v>41869</v>
      </c>
      <c r="E783" s="16">
        <v>41876</v>
      </c>
      <c r="F783" t="s">
        <v>50</v>
      </c>
      <c r="G783" t="s">
        <v>4443</v>
      </c>
      <c r="H783" t="s">
        <v>4444</v>
      </c>
      <c r="I783" t="s">
        <v>102</v>
      </c>
      <c r="J783" t="s">
        <v>27</v>
      </c>
      <c r="K783" t="s">
        <v>184</v>
      </c>
      <c r="L783" t="s">
        <v>104</v>
      </c>
      <c r="M783">
        <v>77095</v>
      </c>
      <c r="N783" t="s">
        <v>105</v>
      </c>
      <c r="O783" t="s">
        <v>6261</v>
      </c>
      <c r="P783" t="s">
        <v>32</v>
      </c>
      <c r="Q783" t="s">
        <v>65</v>
      </c>
      <c r="R783" t="s">
        <v>6262</v>
      </c>
      <c r="S783">
        <v>16.784000000000002</v>
      </c>
      <c r="T783">
        <v>2</v>
      </c>
      <c r="U783">
        <v>0.6</v>
      </c>
      <c r="V783">
        <v>-22.238800000000001</v>
      </c>
    </row>
    <row r="784" spans="1:22">
      <c r="A784">
        <v>7187</v>
      </c>
      <c r="B784" t="s">
        <v>9334</v>
      </c>
      <c r="C784">
        <v>2014</v>
      </c>
      <c r="D784" s="16">
        <v>41869</v>
      </c>
      <c r="E784" s="16">
        <v>41876</v>
      </c>
      <c r="F784" t="s">
        <v>50</v>
      </c>
      <c r="G784" t="s">
        <v>4443</v>
      </c>
      <c r="H784" t="s">
        <v>4444</v>
      </c>
      <c r="I784" t="s">
        <v>102</v>
      </c>
      <c r="J784" t="s">
        <v>27</v>
      </c>
      <c r="K784" t="s">
        <v>184</v>
      </c>
      <c r="L784" t="s">
        <v>104</v>
      </c>
      <c r="M784">
        <v>77095</v>
      </c>
      <c r="N784" t="s">
        <v>105</v>
      </c>
      <c r="O784" t="s">
        <v>5750</v>
      </c>
      <c r="P784" t="s">
        <v>32</v>
      </c>
      <c r="Q784" t="s">
        <v>36</v>
      </c>
      <c r="R784" t="s">
        <v>5751</v>
      </c>
      <c r="S784">
        <v>74.591999999999999</v>
      </c>
      <c r="T784">
        <v>4</v>
      </c>
      <c r="U784">
        <v>0.3</v>
      </c>
      <c r="V784">
        <v>-2.1312000000000033</v>
      </c>
    </row>
    <row r="785" spans="1:22">
      <c r="A785">
        <v>784</v>
      </c>
      <c r="B785" t="s">
        <v>2459</v>
      </c>
      <c r="C785">
        <v>2012</v>
      </c>
      <c r="D785" s="16">
        <v>41185</v>
      </c>
      <c r="E785" s="16">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c r="A786">
        <v>7184</v>
      </c>
      <c r="B786" t="s">
        <v>9333</v>
      </c>
      <c r="C786">
        <v>2014</v>
      </c>
      <c r="D786" s="16">
        <v>41751</v>
      </c>
      <c r="E786" s="16">
        <v>41753</v>
      </c>
      <c r="F786" t="s">
        <v>188</v>
      </c>
      <c r="G786" t="s">
        <v>465</v>
      </c>
      <c r="H786" t="s">
        <v>466</v>
      </c>
      <c r="I786" t="s">
        <v>26</v>
      </c>
      <c r="J786" t="s">
        <v>27</v>
      </c>
      <c r="K786" t="s">
        <v>4492</v>
      </c>
      <c r="L786" t="s">
        <v>2735</v>
      </c>
      <c r="M786">
        <v>21215</v>
      </c>
      <c r="N786" t="s">
        <v>148</v>
      </c>
      <c r="O786" t="s">
        <v>203</v>
      </c>
      <c r="P786" t="s">
        <v>32</v>
      </c>
      <c r="Q786" t="s">
        <v>36</v>
      </c>
      <c r="R786" t="s">
        <v>204</v>
      </c>
      <c r="S786">
        <v>908.82</v>
      </c>
      <c r="T786">
        <v>9</v>
      </c>
      <c r="U786">
        <v>0</v>
      </c>
      <c r="V786">
        <v>227.20500000000004</v>
      </c>
    </row>
    <row r="787" spans="1:22">
      <c r="A787">
        <v>7171</v>
      </c>
      <c r="B787" t="s">
        <v>9325</v>
      </c>
      <c r="C787">
        <v>2014</v>
      </c>
      <c r="D787" s="16">
        <v>41921</v>
      </c>
      <c r="E787" s="16">
        <v>41927</v>
      </c>
      <c r="F787" t="s">
        <v>50</v>
      </c>
      <c r="G787" t="s">
        <v>2520</v>
      </c>
      <c r="H787" t="s">
        <v>2521</v>
      </c>
      <c r="I787" t="s">
        <v>26</v>
      </c>
      <c r="J787" t="s">
        <v>27</v>
      </c>
      <c r="K787" t="s">
        <v>266</v>
      </c>
      <c r="L787" t="s">
        <v>267</v>
      </c>
      <c r="M787">
        <v>10009</v>
      </c>
      <c r="N787" t="s">
        <v>148</v>
      </c>
      <c r="O787" t="s">
        <v>1548</v>
      </c>
      <c r="P787" t="s">
        <v>32</v>
      </c>
      <c r="Q787" t="s">
        <v>36</v>
      </c>
      <c r="R787" t="s">
        <v>1549</v>
      </c>
      <c r="S787">
        <v>145.76400000000001</v>
      </c>
      <c r="T787">
        <v>2</v>
      </c>
      <c r="U787">
        <v>0.1</v>
      </c>
      <c r="V787">
        <v>3.2392000000000074</v>
      </c>
    </row>
    <row r="788" spans="1:22">
      <c r="A788">
        <v>7170</v>
      </c>
      <c r="B788" t="s">
        <v>9324</v>
      </c>
      <c r="C788">
        <v>2011</v>
      </c>
      <c r="D788" s="16">
        <v>40746</v>
      </c>
      <c r="E788" s="16">
        <v>40748</v>
      </c>
      <c r="F788" t="s">
        <v>23</v>
      </c>
      <c r="G788" t="s">
        <v>2235</v>
      </c>
      <c r="H788" t="s">
        <v>2236</v>
      </c>
      <c r="I788" t="s">
        <v>26</v>
      </c>
      <c r="J788" t="s">
        <v>27</v>
      </c>
      <c r="K788" t="s">
        <v>127</v>
      </c>
      <c r="L788" t="s">
        <v>43</v>
      </c>
      <c r="M788">
        <v>94122</v>
      </c>
      <c r="N788" t="s">
        <v>44</v>
      </c>
      <c r="O788" t="s">
        <v>4677</v>
      </c>
      <c r="P788" t="s">
        <v>32</v>
      </c>
      <c r="Q788" t="s">
        <v>56</v>
      </c>
      <c r="R788" t="s">
        <v>4678</v>
      </c>
      <c r="S788">
        <v>170.35200000000003</v>
      </c>
      <c r="T788">
        <v>3</v>
      </c>
      <c r="U788">
        <v>0.2</v>
      </c>
      <c r="V788">
        <v>19.164599999999979</v>
      </c>
    </row>
    <row r="789" spans="1:22">
      <c r="A789">
        <v>788</v>
      </c>
      <c r="B789" t="s">
        <v>2473</v>
      </c>
      <c r="C789">
        <v>2012</v>
      </c>
      <c r="D789" s="16">
        <v>41255</v>
      </c>
      <c r="E789" s="16">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c r="A790">
        <v>7168</v>
      </c>
      <c r="B790" t="s">
        <v>9324</v>
      </c>
      <c r="C790">
        <v>2011</v>
      </c>
      <c r="D790" s="16">
        <v>40746</v>
      </c>
      <c r="E790" s="16">
        <v>40748</v>
      </c>
      <c r="F790" t="s">
        <v>23</v>
      </c>
      <c r="G790" t="s">
        <v>2235</v>
      </c>
      <c r="H790" t="s">
        <v>2236</v>
      </c>
      <c r="I790" t="s">
        <v>26</v>
      </c>
      <c r="J790" t="s">
        <v>27</v>
      </c>
      <c r="K790" t="s">
        <v>127</v>
      </c>
      <c r="L790" t="s">
        <v>43</v>
      </c>
      <c r="M790">
        <v>94122</v>
      </c>
      <c r="N790" t="s">
        <v>44</v>
      </c>
      <c r="O790" t="s">
        <v>4730</v>
      </c>
      <c r="P790" t="s">
        <v>32</v>
      </c>
      <c r="Q790" t="s">
        <v>36</v>
      </c>
      <c r="R790" t="s">
        <v>4731</v>
      </c>
      <c r="S790">
        <v>717.72</v>
      </c>
      <c r="T790">
        <v>3</v>
      </c>
      <c r="U790">
        <v>0.2</v>
      </c>
      <c r="V790">
        <v>71.77200000000002</v>
      </c>
    </row>
    <row r="791" spans="1:22">
      <c r="A791">
        <v>7155</v>
      </c>
      <c r="B791" t="s">
        <v>9315</v>
      </c>
      <c r="C791">
        <v>2012</v>
      </c>
      <c r="D791" s="16">
        <v>41268</v>
      </c>
      <c r="E791" s="16">
        <v>41270</v>
      </c>
      <c r="F791" t="s">
        <v>23</v>
      </c>
      <c r="G791" t="s">
        <v>242</v>
      </c>
      <c r="H791" t="s">
        <v>243</v>
      </c>
      <c r="I791" t="s">
        <v>26</v>
      </c>
      <c r="J791" t="s">
        <v>27</v>
      </c>
      <c r="K791" t="s">
        <v>497</v>
      </c>
      <c r="L791" t="s">
        <v>1272</v>
      </c>
      <c r="M791">
        <v>31907</v>
      </c>
      <c r="N791" t="s">
        <v>30</v>
      </c>
      <c r="O791" t="s">
        <v>8503</v>
      </c>
      <c r="P791" t="s">
        <v>32</v>
      </c>
      <c r="Q791" t="s">
        <v>65</v>
      </c>
      <c r="R791" t="s">
        <v>8504</v>
      </c>
      <c r="S791">
        <v>275.88</v>
      </c>
      <c r="T791">
        <v>6</v>
      </c>
      <c r="U791">
        <v>0</v>
      </c>
      <c r="V791">
        <v>46.899599999999964</v>
      </c>
    </row>
    <row r="792" spans="1:22">
      <c r="A792">
        <v>7152</v>
      </c>
      <c r="B792" t="s">
        <v>9312</v>
      </c>
      <c r="C792">
        <v>2014</v>
      </c>
      <c r="D792" s="16">
        <v>41996</v>
      </c>
      <c r="E792" s="16">
        <v>41999</v>
      </c>
      <c r="F792" t="s">
        <v>23</v>
      </c>
      <c r="G792" t="s">
        <v>7439</v>
      </c>
      <c r="H792" t="s">
        <v>7440</v>
      </c>
      <c r="I792" t="s">
        <v>26</v>
      </c>
      <c r="J792" t="s">
        <v>27</v>
      </c>
      <c r="K792" t="s">
        <v>1823</v>
      </c>
      <c r="L792" t="s">
        <v>310</v>
      </c>
      <c r="M792">
        <v>85204</v>
      </c>
      <c r="N792" t="s">
        <v>44</v>
      </c>
      <c r="O792" t="s">
        <v>3772</v>
      </c>
      <c r="P792" t="s">
        <v>32</v>
      </c>
      <c r="Q792" t="s">
        <v>56</v>
      </c>
      <c r="R792" t="s">
        <v>3773</v>
      </c>
      <c r="S792">
        <v>182.55</v>
      </c>
      <c r="T792">
        <v>2</v>
      </c>
      <c r="U792">
        <v>0.5</v>
      </c>
      <c r="V792">
        <v>-135.08699999999999</v>
      </c>
    </row>
    <row r="793" spans="1:22">
      <c r="A793">
        <v>792</v>
      </c>
      <c r="B793" t="s">
        <v>2478</v>
      </c>
      <c r="C793">
        <v>2012</v>
      </c>
      <c r="D793" s="16">
        <v>41086</v>
      </c>
      <c r="E793" s="16">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c r="A794">
        <v>7151</v>
      </c>
      <c r="B794" t="s">
        <v>9311</v>
      </c>
      <c r="C794">
        <v>2014</v>
      </c>
      <c r="D794" s="16">
        <v>41996</v>
      </c>
      <c r="E794" s="16">
        <v>42000</v>
      </c>
      <c r="F794" t="s">
        <v>50</v>
      </c>
      <c r="G794" t="s">
        <v>6212</v>
      </c>
      <c r="H794" t="s">
        <v>6213</v>
      </c>
      <c r="I794" t="s">
        <v>102</v>
      </c>
      <c r="J794" t="s">
        <v>27</v>
      </c>
      <c r="K794" t="s">
        <v>7881</v>
      </c>
      <c r="L794" t="s">
        <v>358</v>
      </c>
      <c r="M794">
        <v>35401</v>
      </c>
      <c r="N794" t="s">
        <v>30</v>
      </c>
      <c r="O794" t="s">
        <v>1839</v>
      </c>
      <c r="P794" t="s">
        <v>32</v>
      </c>
      <c r="Q794" t="s">
        <v>36</v>
      </c>
      <c r="R794" t="s">
        <v>1840</v>
      </c>
      <c r="S794">
        <v>141.96</v>
      </c>
      <c r="T794">
        <v>2</v>
      </c>
      <c r="U794">
        <v>0</v>
      </c>
      <c r="V794">
        <v>35.490000000000009</v>
      </c>
    </row>
    <row r="795" spans="1:22">
      <c r="A795">
        <v>7146</v>
      </c>
      <c r="B795" t="s">
        <v>9308</v>
      </c>
      <c r="C795">
        <v>2014</v>
      </c>
      <c r="D795" s="16">
        <v>41710</v>
      </c>
      <c r="E795" s="16">
        <v>41715</v>
      </c>
      <c r="F795" t="s">
        <v>50</v>
      </c>
      <c r="G795" t="s">
        <v>8228</v>
      </c>
      <c r="H795" t="s">
        <v>8229</v>
      </c>
      <c r="I795" t="s">
        <v>102</v>
      </c>
      <c r="J795" t="s">
        <v>27</v>
      </c>
      <c r="K795" t="s">
        <v>146</v>
      </c>
      <c r="L795" t="s">
        <v>147</v>
      </c>
      <c r="M795">
        <v>19140</v>
      </c>
      <c r="N795" t="s">
        <v>148</v>
      </c>
      <c r="O795" t="s">
        <v>3273</v>
      </c>
      <c r="P795" t="s">
        <v>32</v>
      </c>
      <c r="Q795" t="s">
        <v>56</v>
      </c>
      <c r="R795" t="s">
        <v>3274</v>
      </c>
      <c r="S795">
        <v>154.76400000000001</v>
      </c>
      <c r="T795">
        <v>3</v>
      </c>
      <c r="U795">
        <v>0.4</v>
      </c>
      <c r="V795">
        <v>-46.429200000000023</v>
      </c>
    </row>
    <row r="796" spans="1:22">
      <c r="A796">
        <v>7143</v>
      </c>
      <c r="B796" t="s">
        <v>9307</v>
      </c>
      <c r="C796">
        <v>2011</v>
      </c>
      <c r="D796" s="16">
        <v>40871</v>
      </c>
      <c r="E796" s="16">
        <v>40876</v>
      </c>
      <c r="F796" t="s">
        <v>50</v>
      </c>
      <c r="G796" t="s">
        <v>100</v>
      </c>
      <c r="H796" t="s">
        <v>101</v>
      </c>
      <c r="I796" t="s">
        <v>102</v>
      </c>
      <c r="J796" t="s">
        <v>27</v>
      </c>
      <c r="K796" t="s">
        <v>2978</v>
      </c>
      <c r="L796" t="s">
        <v>319</v>
      </c>
      <c r="M796">
        <v>23464</v>
      </c>
      <c r="N796" t="s">
        <v>30</v>
      </c>
      <c r="O796" t="s">
        <v>5693</v>
      </c>
      <c r="P796" t="s">
        <v>32</v>
      </c>
      <c r="Q796" t="s">
        <v>65</v>
      </c>
      <c r="R796" t="s">
        <v>5694</v>
      </c>
      <c r="S796">
        <v>111.15</v>
      </c>
      <c r="T796">
        <v>5</v>
      </c>
      <c r="U796">
        <v>0</v>
      </c>
      <c r="V796">
        <v>48.906000000000006</v>
      </c>
    </row>
    <row r="797" spans="1:22">
      <c r="A797">
        <v>7142</v>
      </c>
      <c r="B797" t="s">
        <v>9305</v>
      </c>
      <c r="C797">
        <v>2014</v>
      </c>
      <c r="D797" s="16">
        <v>41890</v>
      </c>
      <c r="E797" s="16">
        <v>41890</v>
      </c>
      <c r="F797" t="s">
        <v>1290</v>
      </c>
      <c r="G797" t="s">
        <v>1945</v>
      </c>
      <c r="H797" t="s">
        <v>1946</v>
      </c>
      <c r="I797" t="s">
        <v>26</v>
      </c>
      <c r="J797" t="s">
        <v>27</v>
      </c>
      <c r="K797" t="s">
        <v>9306</v>
      </c>
      <c r="L797" t="s">
        <v>596</v>
      </c>
      <c r="M797">
        <v>63301</v>
      </c>
      <c r="N797" t="s">
        <v>105</v>
      </c>
      <c r="O797" t="s">
        <v>5041</v>
      </c>
      <c r="P797" t="s">
        <v>32</v>
      </c>
      <c r="Q797" t="s">
        <v>65</v>
      </c>
      <c r="R797" t="s">
        <v>5042</v>
      </c>
      <c r="S797">
        <v>135.29999999999998</v>
      </c>
      <c r="T797">
        <v>5</v>
      </c>
      <c r="U797">
        <v>0</v>
      </c>
      <c r="V797">
        <v>37.883999999999993</v>
      </c>
    </row>
    <row r="798" spans="1:22">
      <c r="A798">
        <v>7140</v>
      </c>
      <c r="B798" t="s">
        <v>9304</v>
      </c>
      <c r="C798">
        <v>2012</v>
      </c>
      <c r="D798" s="16">
        <v>41233</v>
      </c>
      <c r="E798" s="16">
        <v>41240</v>
      </c>
      <c r="F798" t="s">
        <v>50</v>
      </c>
      <c r="G798" t="s">
        <v>2370</v>
      </c>
      <c r="H798" t="s">
        <v>2371</v>
      </c>
      <c r="I798" t="s">
        <v>26</v>
      </c>
      <c r="J798" t="s">
        <v>27</v>
      </c>
      <c r="K798" t="s">
        <v>1419</v>
      </c>
      <c r="L798" t="s">
        <v>54</v>
      </c>
      <c r="M798">
        <v>33180</v>
      </c>
      <c r="N798" t="s">
        <v>30</v>
      </c>
      <c r="O798" t="s">
        <v>1669</v>
      </c>
      <c r="P798" t="s">
        <v>32</v>
      </c>
      <c r="Q798" t="s">
        <v>33</v>
      </c>
      <c r="R798" t="s">
        <v>1670</v>
      </c>
      <c r="S798">
        <v>290.35200000000003</v>
      </c>
      <c r="T798">
        <v>3</v>
      </c>
      <c r="U798">
        <v>0.2</v>
      </c>
      <c r="V798">
        <v>-36.294000000000011</v>
      </c>
    </row>
    <row r="799" spans="1:22">
      <c r="A799">
        <v>7136</v>
      </c>
      <c r="B799" t="s">
        <v>9303</v>
      </c>
      <c r="C799">
        <v>2014</v>
      </c>
      <c r="D799" s="16">
        <v>41970</v>
      </c>
      <c r="E799" s="16">
        <v>41975</v>
      </c>
      <c r="F799" t="s">
        <v>50</v>
      </c>
      <c r="G799" t="s">
        <v>4176</v>
      </c>
      <c r="H799" t="s">
        <v>4177</v>
      </c>
      <c r="I799" t="s">
        <v>102</v>
      </c>
      <c r="J799" t="s">
        <v>27</v>
      </c>
      <c r="K799" t="s">
        <v>1464</v>
      </c>
      <c r="L799" t="s">
        <v>254</v>
      </c>
      <c r="M799">
        <v>47374</v>
      </c>
      <c r="N799" t="s">
        <v>105</v>
      </c>
      <c r="O799" t="s">
        <v>686</v>
      </c>
      <c r="P799" t="s">
        <v>32</v>
      </c>
      <c r="Q799" t="s">
        <v>36</v>
      </c>
      <c r="R799" t="s">
        <v>687</v>
      </c>
      <c r="S799">
        <v>828.59999999999991</v>
      </c>
      <c r="T799">
        <v>3</v>
      </c>
      <c r="U799">
        <v>0</v>
      </c>
      <c r="V799">
        <v>240.29399999999995</v>
      </c>
    </row>
    <row r="800" spans="1:22">
      <c r="A800">
        <v>7134</v>
      </c>
      <c r="B800" t="s">
        <v>9303</v>
      </c>
      <c r="C800">
        <v>2014</v>
      </c>
      <c r="D800" s="16">
        <v>41970</v>
      </c>
      <c r="E800" s="16">
        <v>41975</v>
      </c>
      <c r="F800" t="s">
        <v>50</v>
      </c>
      <c r="G800" t="s">
        <v>4176</v>
      </c>
      <c r="H800" t="s">
        <v>4177</v>
      </c>
      <c r="I800" t="s">
        <v>102</v>
      </c>
      <c r="J800" t="s">
        <v>27</v>
      </c>
      <c r="K800" t="s">
        <v>1464</v>
      </c>
      <c r="L800" t="s">
        <v>254</v>
      </c>
      <c r="M800">
        <v>47374</v>
      </c>
      <c r="N800" t="s">
        <v>105</v>
      </c>
      <c r="O800" t="s">
        <v>3928</v>
      </c>
      <c r="P800" t="s">
        <v>32</v>
      </c>
      <c r="Q800" t="s">
        <v>65</v>
      </c>
      <c r="R800" t="s">
        <v>3929</v>
      </c>
      <c r="S800">
        <v>27.46</v>
      </c>
      <c r="T800">
        <v>2</v>
      </c>
      <c r="U800">
        <v>0</v>
      </c>
      <c r="V800">
        <v>9.8856000000000002</v>
      </c>
    </row>
    <row r="801" spans="1:22">
      <c r="A801">
        <v>800</v>
      </c>
      <c r="B801" t="s">
        <v>2502</v>
      </c>
      <c r="C801">
        <v>2012</v>
      </c>
      <c r="D801" s="16">
        <v>41240</v>
      </c>
      <c r="E801" s="16">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c r="A802">
        <v>801</v>
      </c>
      <c r="B802" t="s">
        <v>2506</v>
      </c>
      <c r="C802">
        <v>2014</v>
      </c>
      <c r="D802" s="16">
        <v>41691</v>
      </c>
      <c r="E802" s="16">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c r="A803">
        <v>7132</v>
      </c>
      <c r="B803" t="s">
        <v>9303</v>
      </c>
      <c r="C803">
        <v>2014</v>
      </c>
      <c r="D803" s="16">
        <v>41970</v>
      </c>
      <c r="E803" s="16">
        <v>41975</v>
      </c>
      <c r="F803" t="s">
        <v>50</v>
      </c>
      <c r="G803" t="s">
        <v>4176</v>
      </c>
      <c r="H803" t="s">
        <v>4177</v>
      </c>
      <c r="I803" t="s">
        <v>102</v>
      </c>
      <c r="J803" t="s">
        <v>27</v>
      </c>
      <c r="K803" t="s">
        <v>1464</v>
      </c>
      <c r="L803" t="s">
        <v>254</v>
      </c>
      <c r="M803">
        <v>47374</v>
      </c>
      <c r="N803" t="s">
        <v>105</v>
      </c>
      <c r="O803" t="s">
        <v>3822</v>
      </c>
      <c r="P803" t="s">
        <v>32</v>
      </c>
      <c r="Q803" t="s">
        <v>56</v>
      </c>
      <c r="R803" t="s">
        <v>3274</v>
      </c>
      <c r="S803">
        <v>257.94</v>
      </c>
      <c r="T803">
        <v>3</v>
      </c>
      <c r="U803">
        <v>0</v>
      </c>
      <c r="V803">
        <v>67.064400000000006</v>
      </c>
    </row>
    <row r="804" spans="1:22">
      <c r="A804">
        <v>7129</v>
      </c>
      <c r="B804" t="s">
        <v>9301</v>
      </c>
      <c r="C804">
        <v>2013</v>
      </c>
      <c r="D804" s="16">
        <v>41593</v>
      </c>
      <c r="E804" s="16">
        <v>41599</v>
      </c>
      <c r="F804" t="s">
        <v>50</v>
      </c>
      <c r="G804" t="s">
        <v>5224</v>
      </c>
      <c r="H804" t="s">
        <v>5225</v>
      </c>
      <c r="I804" t="s">
        <v>26</v>
      </c>
      <c r="J804" t="s">
        <v>27</v>
      </c>
      <c r="K804" t="s">
        <v>606</v>
      </c>
      <c r="L804" t="s">
        <v>245</v>
      </c>
      <c r="M804">
        <v>19711</v>
      </c>
      <c r="N804" t="s">
        <v>148</v>
      </c>
      <c r="O804" t="s">
        <v>6191</v>
      </c>
      <c r="P804" t="s">
        <v>32</v>
      </c>
      <c r="Q804" t="s">
        <v>65</v>
      </c>
      <c r="R804" t="s">
        <v>6192</v>
      </c>
      <c r="S804">
        <v>19.920000000000002</v>
      </c>
      <c r="T804">
        <v>4</v>
      </c>
      <c r="U804">
        <v>0</v>
      </c>
      <c r="V804">
        <v>6.573599999999999</v>
      </c>
    </row>
    <row r="805" spans="1:22">
      <c r="A805">
        <v>7124</v>
      </c>
      <c r="B805" t="s">
        <v>9299</v>
      </c>
      <c r="C805">
        <v>2012</v>
      </c>
      <c r="D805" s="16">
        <v>41130</v>
      </c>
      <c r="E805" s="16">
        <v>41137</v>
      </c>
      <c r="F805" t="s">
        <v>50</v>
      </c>
      <c r="G805" t="s">
        <v>7780</v>
      </c>
      <c r="H805" t="s">
        <v>7781</v>
      </c>
      <c r="I805" t="s">
        <v>41</v>
      </c>
      <c r="J805" t="s">
        <v>27</v>
      </c>
      <c r="K805" t="s">
        <v>266</v>
      </c>
      <c r="L805" t="s">
        <v>267</v>
      </c>
      <c r="M805">
        <v>10035</v>
      </c>
      <c r="N805" t="s">
        <v>148</v>
      </c>
      <c r="O805" t="s">
        <v>6591</v>
      </c>
      <c r="P805" t="s">
        <v>32</v>
      </c>
      <c r="Q805" t="s">
        <v>65</v>
      </c>
      <c r="R805" t="s">
        <v>6592</v>
      </c>
      <c r="S805">
        <v>10.02</v>
      </c>
      <c r="T805">
        <v>3</v>
      </c>
      <c r="U805">
        <v>0</v>
      </c>
      <c r="V805">
        <v>4.4088000000000012</v>
      </c>
    </row>
    <row r="806" spans="1:22">
      <c r="A806">
        <v>805</v>
      </c>
      <c r="B806" t="s">
        <v>2519</v>
      </c>
      <c r="C806">
        <v>2014</v>
      </c>
      <c r="D806" s="16">
        <v>41752</v>
      </c>
      <c r="E806" s="1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c r="A807">
        <v>7123</v>
      </c>
      <c r="B807" t="s">
        <v>9298</v>
      </c>
      <c r="C807">
        <v>2014</v>
      </c>
      <c r="D807" s="16">
        <v>41975</v>
      </c>
      <c r="E807" s="16">
        <v>41982</v>
      </c>
      <c r="F807" t="s">
        <v>50</v>
      </c>
      <c r="G807" t="s">
        <v>51</v>
      </c>
      <c r="H807" t="s">
        <v>52</v>
      </c>
      <c r="I807" t="s">
        <v>26</v>
      </c>
      <c r="J807" t="s">
        <v>27</v>
      </c>
      <c r="K807" t="s">
        <v>95</v>
      </c>
      <c r="L807" t="s">
        <v>96</v>
      </c>
      <c r="M807">
        <v>98105</v>
      </c>
      <c r="N807" t="s">
        <v>44</v>
      </c>
      <c r="O807" t="s">
        <v>6577</v>
      </c>
      <c r="P807" t="s">
        <v>32</v>
      </c>
      <c r="Q807" t="s">
        <v>33</v>
      </c>
      <c r="R807" t="s">
        <v>6578</v>
      </c>
      <c r="S807">
        <v>141.96</v>
      </c>
      <c r="T807">
        <v>2</v>
      </c>
      <c r="U807">
        <v>0</v>
      </c>
      <c r="V807">
        <v>41.168399999999991</v>
      </c>
    </row>
    <row r="808" spans="1:22">
      <c r="A808">
        <v>7115</v>
      </c>
      <c r="B808" t="s">
        <v>9293</v>
      </c>
      <c r="C808">
        <v>2013</v>
      </c>
      <c r="D808" s="16">
        <v>41400</v>
      </c>
      <c r="E808" s="16">
        <v>41401</v>
      </c>
      <c r="F808" t="s">
        <v>188</v>
      </c>
      <c r="G808" t="s">
        <v>2908</v>
      </c>
      <c r="H808" t="s">
        <v>2909</v>
      </c>
      <c r="I808" t="s">
        <v>41</v>
      </c>
      <c r="J808" t="s">
        <v>27</v>
      </c>
      <c r="K808" t="s">
        <v>28</v>
      </c>
      <c r="L808" t="s">
        <v>1392</v>
      </c>
      <c r="M808">
        <v>89015</v>
      </c>
      <c r="N808" t="s">
        <v>44</v>
      </c>
      <c r="O808" t="s">
        <v>7497</v>
      </c>
      <c r="P808" t="s">
        <v>32</v>
      </c>
      <c r="Q808" t="s">
        <v>56</v>
      </c>
      <c r="R808" t="s">
        <v>7498</v>
      </c>
      <c r="S808">
        <v>1685.88</v>
      </c>
      <c r="T808">
        <v>6</v>
      </c>
      <c r="U808">
        <v>0</v>
      </c>
      <c r="V808">
        <v>320.31720000000001</v>
      </c>
    </row>
    <row r="809" spans="1:22">
      <c r="A809">
        <v>808</v>
      </c>
      <c r="B809" t="s">
        <v>2529</v>
      </c>
      <c r="C809">
        <v>2012</v>
      </c>
      <c r="D809" s="16">
        <v>40942</v>
      </c>
      <c r="E809" s="16">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c r="A810">
        <v>7106</v>
      </c>
      <c r="B810" t="s">
        <v>9291</v>
      </c>
      <c r="C810">
        <v>2014</v>
      </c>
      <c r="D810" s="16">
        <v>41810</v>
      </c>
      <c r="E810" s="16">
        <v>41812</v>
      </c>
      <c r="F810" t="s">
        <v>23</v>
      </c>
      <c r="G810" t="s">
        <v>4616</v>
      </c>
      <c r="H810" t="s">
        <v>4617</v>
      </c>
      <c r="I810" t="s">
        <v>41</v>
      </c>
      <c r="J810" t="s">
        <v>27</v>
      </c>
      <c r="K810" t="s">
        <v>606</v>
      </c>
      <c r="L810" t="s">
        <v>498</v>
      </c>
      <c r="M810">
        <v>43055</v>
      </c>
      <c r="N810" t="s">
        <v>148</v>
      </c>
      <c r="O810" t="s">
        <v>5654</v>
      </c>
      <c r="P810" t="s">
        <v>32</v>
      </c>
      <c r="Q810" t="s">
        <v>65</v>
      </c>
      <c r="R810" t="s">
        <v>5655</v>
      </c>
      <c r="S810">
        <v>38.784000000000006</v>
      </c>
      <c r="T810">
        <v>3</v>
      </c>
      <c r="U810">
        <v>0.2</v>
      </c>
      <c r="V810">
        <v>7.2719999999999949</v>
      </c>
    </row>
    <row r="811" spans="1:22">
      <c r="A811">
        <v>7105</v>
      </c>
      <c r="B811" t="s">
        <v>9291</v>
      </c>
      <c r="C811">
        <v>2014</v>
      </c>
      <c r="D811" s="16">
        <v>41810</v>
      </c>
      <c r="E811" s="16">
        <v>41812</v>
      </c>
      <c r="F811" t="s">
        <v>23</v>
      </c>
      <c r="G811" t="s">
        <v>4616</v>
      </c>
      <c r="H811" t="s">
        <v>4617</v>
      </c>
      <c r="I811" t="s">
        <v>41</v>
      </c>
      <c r="J811" t="s">
        <v>27</v>
      </c>
      <c r="K811" t="s">
        <v>606</v>
      </c>
      <c r="L811" t="s">
        <v>498</v>
      </c>
      <c r="M811">
        <v>43055</v>
      </c>
      <c r="N811" t="s">
        <v>148</v>
      </c>
      <c r="O811" t="s">
        <v>1280</v>
      </c>
      <c r="P811" t="s">
        <v>32</v>
      </c>
      <c r="Q811" t="s">
        <v>36</v>
      </c>
      <c r="R811" t="s">
        <v>1281</v>
      </c>
      <c r="S811">
        <v>760.11599999999987</v>
      </c>
      <c r="T811">
        <v>6</v>
      </c>
      <c r="U811">
        <v>0.3</v>
      </c>
      <c r="V811">
        <v>-43.435200000000009</v>
      </c>
    </row>
    <row r="812" spans="1:22">
      <c r="A812">
        <v>811</v>
      </c>
      <c r="B812" t="s">
        <v>2533</v>
      </c>
      <c r="C812">
        <v>2011</v>
      </c>
      <c r="D812" s="16">
        <v>40829</v>
      </c>
      <c r="E812" s="16">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c r="A813">
        <v>7081</v>
      </c>
      <c r="B813" t="s">
        <v>9276</v>
      </c>
      <c r="C813">
        <v>2013</v>
      </c>
      <c r="D813" s="16">
        <v>41520</v>
      </c>
      <c r="E813" s="16">
        <v>41524</v>
      </c>
      <c r="F813" t="s">
        <v>50</v>
      </c>
      <c r="G813" t="s">
        <v>4798</v>
      </c>
      <c r="H813" t="s">
        <v>4799</v>
      </c>
      <c r="I813" t="s">
        <v>26</v>
      </c>
      <c r="J813" t="s">
        <v>27</v>
      </c>
      <c r="K813" t="s">
        <v>467</v>
      </c>
      <c r="L813" t="s">
        <v>88</v>
      </c>
      <c r="M813">
        <v>28205</v>
      </c>
      <c r="N813" t="s">
        <v>30</v>
      </c>
      <c r="O813" t="s">
        <v>510</v>
      </c>
      <c r="P813" t="s">
        <v>32</v>
      </c>
      <c r="Q813" t="s">
        <v>56</v>
      </c>
      <c r="R813" t="s">
        <v>511</v>
      </c>
      <c r="S813">
        <v>472.51800000000003</v>
      </c>
      <c r="T813">
        <v>3</v>
      </c>
      <c r="U813">
        <v>0.4</v>
      </c>
      <c r="V813">
        <v>-149.63070000000005</v>
      </c>
    </row>
    <row r="814" spans="1:22">
      <c r="A814">
        <v>7058</v>
      </c>
      <c r="B814" t="s">
        <v>9262</v>
      </c>
      <c r="C814">
        <v>2013</v>
      </c>
      <c r="D814" s="16">
        <v>41620</v>
      </c>
      <c r="E814" s="16">
        <v>41620</v>
      </c>
      <c r="F814" t="s">
        <v>1290</v>
      </c>
      <c r="G814" t="s">
        <v>5054</v>
      </c>
      <c r="H814" t="s">
        <v>5055</v>
      </c>
      <c r="I814" t="s">
        <v>26</v>
      </c>
      <c r="J814" t="s">
        <v>27</v>
      </c>
      <c r="K814" t="s">
        <v>1883</v>
      </c>
      <c r="L814" t="s">
        <v>43</v>
      </c>
      <c r="M814">
        <v>92804</v>
      </c>
      <c r="N814" t="s">
        <v>44</v>
      </c>
      <c r="O814" t="s">
        <v>3489</v>
      </c>
      <c r="P814" t="s">
        <v>32</v>
      </c>
      <c r="Q814" t="s">
        <v>56</v>
      </c>
      <c r="R814" t="s">
        <v>3490</v>
      </c>
      <c r="S814">
        <v>892.13600000000008</v>
      </c>
      <c r="T814">
        <v>7</v>
      </c>
      <c r="U814">
        <v>0.2</v>
      </c>
      <c r="V814">
        <v>111.51699999999991</v>
      </c>
    </row>
    <row r="815" spans="1:22">
      <c r="A815">
        <v>814</v>
      </c>
      <c r="B815" t="s">
        <v>2539</v>
      </c>
      <c r="C815">
        <v>2014</v>
      </c>
      <c r="D815" s="16">
        <v>41774</v>
      </c>
      <c r="E815" s="16">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c r="A816">
        <v>7055</v>
      </c>
      <c r="B816" t="s">
        <v>9262</v>
      </c>
      <c r="C816">
        <v>2013</v>
      </c>
      <c r="D816" s="16">
        <v>41620</v>
      </c>
      <c r="E816" s="16">
        <v>41620</v>
      </c>
      <c r="F816" t="s">
        <v>1290</v>
      </c>
      <c r="G816" t="s">
        <v>5054</v>
      </c>
      <c r="H816" t="s">
        <v>5055</v>
      </c>
      <c r="I816" t="s">
        <v>26</v>
      </c>
      <c r="J816" t="s">
        <v>27</v>
      </c>
      <c r="K816" t="s">
        <v>1883</v>
      </c>
      <c r="L816" t="s">
        <v>43</v>
      </c>
      <c r="M816">
        <v>92804</v>
      </c>
      <c r="N816" t="s">
        <v>44</v>
      </c>
      <c r="O816" t="s">
        <v>4839</v>
      </c>
      <c r="P816" t="s">
        <v>32</v>
      </c>
      <c r="Q816" t="s">
        <v>36</v>
      </c>
      <c r="R816" t="s">
        <v>4840</v>
      </c>
      <c r="S816">
        <v>363.92</v>
      </c>
      <c r="T816">
        <v>5</v>
      </c>
      <c r="U816">
        <v>0.2</v>
      </c>
      <c r="V816">
        <v>-31.843000000000018</v>
      </c>
    </row>
    <row r="817" spans="1:22">
      <c r="A817">
        <v>7047</v>
      </c>
      <c r="B817" t="s">
        <v>9259</v>
      </c>
      <c r="C817">
        <v>2011</v>
      </c>
      <c r="D817" s="16">
        <v>40641</v>
      </c>
      <c r="E817" s="16">
        <v>40645</v>
      </c>
      <c r="F817" t="s">
        <v>50</v>
      </c>
      <c r="G817" t="s">
        <v>1162</v>
      </c>
      <c r="H817" t="s">
        <v>1163</v>
      </c>
      <c r="I817" t="s">
        <v>102</v>
      </c>
      <c r="J817" t="s">
        <v>27</v>
      </c>
      <c r="K817" t="s">
        <v>87</v>
      </c>
      <c r="L817" t="s">
        <v>43</v>
      </c>
      <c r="M817">
        <v>94521</v>
      </c>
      <c r="N817" t="s">
        <v>44</v>
      </c>
      <c r="O817" t="s">
        <v>883</v>
      </c>
      <c r="P817" t="s">
        <v>32</v>
      </c>
      <c r="Q817" t="s">
        <v>56</v>
      </c>
      <c r="R817" t="s">
        <v>884</v>
      </c>
      <c r="S817">
        <v>99.591999999999999</v>
      </c>
      <c r="T817">
        <v>1</v>
      </c>
      <c r="U817">
        <v>0.2</v>
      </c>
      <c r="V817">
        <v>2.4897999999999989</v>
      </c>
    </row>
    <row r="818" spans="1:22">
      <c r="A818">
        <v>7044</v>
      </c>
      <c r="B818" t="s">
        <v>9257</v>
      </c>
      <c r="C818">
        <v>2014</v>
      </c>
      <c r="D818" s="16">
        <v>41839</v>
      </c>
      <c r="E818" s="16">
        <v>41844</v>
      </c>
      <c r="F818" t="s">
        <v>50</v>
      </c>
      <c r="G818" t="s">
        <v>2304</v>
      </c>
      <c r="H818" t="s">
        <v>2305</v>
      </c>
      <c r="I818" t="s">
        <v>26</v>
      </c>
      <c r="J818" t="s">
        <v>27</v>
      </c>
      <c r="K818" t="s">
        <v>146</v>
      </c>
      <c r="L818" t="s">
        <v>147</v>
      </c>
      <c r="M818">
        <v>19134</v>
      </c>
      <c r="N818" t="s">
        <v>148</v>
      </c>
      <c r="O818" t="s">
        <v>1839</v>
      </c>
      <c r="P818" t="s">
        <v>32</v>
      </c>
      <c r="Q818" t="s">
        <v>36</v>
      </c>
      <c r="R818" t="s">
        <v>1840</v>
      </c>
      <c r="S818">
        <v>198.744</v>
      </c>
      <c r="T818">
        <v>4</v>
      </c>
      <c r="U818">
        <v>0.3</v>
      </c>
      <c r="V818">
        <v>-14.195999999999984</v>
      </c>
    </row>
    <row r="819" spans="1:22">
      <c r="A819">
        <v>7042</v>
      </c>
      <c r="B819" t="s">
        <v>9256</v>
      </c>
      <c r="C819">
        <v>2014</v>
      </c>
      <c r="D819" s="16">
        <v>41991</v>
      </c>
      <c r="E819" s="16">
        <v>41997</v>
      </c>
      <c r="F819" t="s">
        <v>50</v>
      </c>
      <c r="G819" t="s">
        <v>2072</v>
      </c>
      <c r="H819" t="s">
        <v>2073</v>
      </c>
      <c r="I819" t="s">
        <v>26</v>
      </c>
      <c r="J819" t="s">
        <v>27</v>
      </c>
      <c r="K819" t="s">
        <v>266</v>
      </c>
      <c r="L819" t="s">
        <v>267</v>
      </c>
      <c r="M819">
        <v>10009</v>
      </c>
      <c r="N819" t="s">
        <v>148</v>
      </c>
      <c r="O819" t="s">
        <v>5271</v>
      </c>
      <c r="P819" t="s">
        <v>32</v>
      </c>
      <c r="Q819" t="s">
        <v>65</v>
      </c>
      <c r="R819" t="s">
        <v>5272</v>
      </c>
      <c r="S819">
        <v>124.36</v>
      </c>
      <c r="T819">
        <v>2</v>
      </c>
      <c r="U819">
        <v>0</v>
      </c>
      <c r="V819">
        <v>27.359200000000001</v>
      </c>
    </row>
    <row r="820" spans="1:22">
      <c r="A820">
        <v>7036</v>
      </c>
      <c r="B820" t="s">
        <v>9251</v>
      </c>
      <c r="C820">
        <v>2014</v>
      </c>
      <c r="D820" s="16">
        <v>41953</v>
      </c>
      <c r="E820" s="16">
        <v>41957</v>
      </c>
      <c r="F820" t="s">
        <v>50</v>
      </c>
      <c r="G820" t="s">
        <v>4507</v>
      </c>
      <c r="H820" t="s">
        <v>4508</v>
      </c>
      <c r="I820" t="s">
        <v>41</v>
      </c>
      <c r="J820" t="s">
        <v>27</v>
      </c>
      <c r="K820" t="s">
        <v>947</v>
      </c>
      <c r="L820" t="s">
        <v>43</v>
      </c>
      <c r="M820">
        <v>92105</v>
      </c>
      <c r="N820" t="s">
        <v>44</v>
      </c>
      <c r="O820" t="s">
        <v>2476</v>
      </c>
      <c r="P820" t="s">
        <v>32</v>
      </c>
      <c r="Q820" t="s">
        <v>36</v>
      </c>
      <c r="R820" t="s">
        <v>2477</v>
      </c>
      <c r="S820">
        <v>523.39200000000005</v>
      </c>
      <c r="T820">
        <v>3</v>
      </c>
      <c r="U820">
        <v>0.2</v>
      </c>
      <c r="V820">
        <v>52.339199999999977</v>
      </c>
    </row>
    <row r="821" spans="1:22">
      <c r="A821">
        <v>820</v>
      </c>
      <c r="B821" t="s">
        <v>2552</v>
      </c>
      <c r="C821">
        <v>2011</v>
      </c>
      <c r="D821" s="16">
        <v>40722</v>
      </c>
      <c r="E821" s="16">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c r="A822">
        <v>7033</v>
      </c>
      <c r="B822" t="s">
        <v>9250</v>
      </c>
      <c r="C822">
        <v>2013</v>
      </c>
      <c r="D822" s="16">
        <v>41590</v>
      </c>
      <c r="E822" s="16">
        <v>41595</v>
      </c>
      <c r="F822" t="s">
        <v>50</v>
      </c>
      <c r="G822" t="s">
        <v>4136</v>
      </c>
      <c r="H822" t="s">
        <v>4137</v>
      </c>
      <c r="I822" t="s">
        <v>41</v>
      </c>
      <c r="J822" t="s">
        <v>27</v>
      </c>
      <c r="K822" t="s">
        <v>266</v>
      </c>
      <c r="L822" t="s">
        <v>267</v>
      </c>
      <c r="M822">
        <v>10011</v>
      </c>
      <c r="N822" t="s">
        <v>148</v>
      </c>
      <c r="O822" t="s">
        <v>4839</v>
      </c>
      <c r="P822" t="s">
        <v>32</v>
      </c>
      <c r="Q822" t="s">
        <v>36</v>
      </c>
      <c r="R822" t="s">
        <v>4840</v>
      </c>
      <c r="S822">
        <v>245.64600000000002</v>
      </c>
      <c r="T822">
        <v>3</v>
      </c>
      <c r="U822">
        <v>0.1</v>
      </c>
      <c r="V822">
        <v>8.1881999999999877</v>
      </c>
    </row>
    <row r="823" spans="1:22">
      <c r="A823">
        <v>7022</v>
      </c>
      <c r="B823" t="s">
        <v>9244</v>
      </c>
      <c r="C823">
        <v>2011</v>
      </c>
      <c r="D823" s="16">
        <v>40778</v>
      </c>
      <c r="E823" s="16">
        <v>40782</v>
      </c>
      <c r="F823" t="s">
        <v>50</v>
      </c>
      <c r="G823" t="s">
        <v>2287</v>
      </c>
      <c r="H823" t="s">
        <v>2288</v>
      </c>
      <c r="I823" t="s">
        <v>26</v>
      </c>
      <c r="J823" t="s">
        <v>27</v>
      </c>
      <c r="K823" t="s">
        <v>807</v>
      </c>
      <c r="L823" t="s">
        <v>457</v>
      </c>
      <c r="M823">
        <v>80219</v>
      </c>
      <c r="N823" t="s">
        <v>44</v>
      </c>
      <c r="O823" t="s">
        <v>1020</v>
      </c>
      <c r="P823" t="s">
        <v>32</v>
      </c>
      <c r="Q823" t="s">
        <v>65</v>
      </c>
      <c r="R823" t="s">
        <v>1021</v>
      </c>
      <c r="S823">
        <v>4.2240000000000002</v>
      </c>
      <c r="T823">
        <v>3</v>
      </c>
      <c r="U823">
        <v>0.2</v>
      </c>
      <c r="V823">
        <v>1.2672000000000003</v>
      </c>
    </row>
    <row r="824" spans="1:22">
      <c r="A824">
        <v>7014</v>
      </c>
      <c r="B824" t="s">
        <v>9241</v>
      </c>
      <c r="C824">
        <v>2014</v>
      </c>
      <c r="D824" s="16">
        <v>41983</v>
      </c>
      <c r="E824" s="16">
        <v>41985</v>
      </c>
      <c r="F824" t="s">
        <v>23</v>
      </c>
      <c r="G824" t="s">
        <v>5603</v>
      </c>
      <c r="H824" t="s">
        <v>5604</v>
      </c>
      <c r="I824" t="s">
        <v>102</v>
      </c>
      <c r="J824" t="s">
        <v>27</v>
      </c>
      <c r="K824" t="s">
        <v>2640</v>
      </c>
      <c r="L824" t="s">
        <v>43</v>
      </c>
      <c r="M824">
        <v>93905</v>
      </c>
      <c r="N824" t="s">
        <v>44</v>
      </c>
      <c r="O824" t="s">
        <v>2609</v>
      </c>
      <c r="P824" t="s">
        <v>32</v>
      </c>
      <c r="Q824" t="s">
        <v>33</v>
      </c>
      <c r="R824" t="s">
        <v>2610</v>
      </c>
      <c r="S824">
        <v>148.25700000000001</v>
      </c>
      <c r="T824">
        <v>3</v>
      </c>
      <c r="U824">
        <v>0.15</v>
      </c>
      <c r="V824">
        <v>15.697800000000004</v>
      </c>
    </row>
    <row r="825" spans="1:22">
      <c r="A825">
        <v>7010</v>
      </c>
      <c r="B825" t="s">
        <v>9239</v>
      </c>
      <c r="C825">
        <v>2012</v>
      </c>
      <c r="D825" s="16">
        <v>41142</v>
      </c>
      <c r="E825" s="16">
        <v>41146</v>
      </c>
      <c r="F825" t="s">
        <v>50</v>
      </c>
      <c r="G825" t="s">
        <v>3953</v>
      </c>
      <c r="H825" t="s">
        <v>3954</v>
      </c>
      <c r="I825" t="s">
        <v>41</v>
      </c>
      <c r="J825" t="s">
        <v>27</v>
      </c>
      <c r="K825" t="s">
        <v>318</v>
      </c>
      <c r="L825" t="s">
        <v>498</v>
      </c>
      <c r="M825">
        <v>45503</v>
      </c>
      <c r="N825" t="s">
        <v>148</v>
      </c>
      <c r="O825" t="s">
        <v>6546</v>
      </c>
      <c r="P825" t="s">
        <v>32</v>
      </c>
      <c r="Q825" t="s">
        <v>65</v>
      </c>
      <c r="R825" t="s">
        <v>6547</v>
      </c>
      <c r="S825">
        <v>25.983999999999998</v>
      </c>
      <c r="T825">
        <v>1</v>
      </c>
      <c r="U825">
        <v>0.2</v>
      </c>
      <c r="V825">
        <v>-3.8976000000000015</v>
      </c>
    </row>
    <row r="826" spans="1:22">
      <c r="A826">
        <v>7009</v>
      </c>
      <c r="B826" t="s">
        <v>9239</v>
      </c>
      <c r="C826">
        <v>2012</v>
      </c>
      <c r="D826" s="16">
        <v>41142</v>
      </c>
      <c r="E826" s="16">
        <v>41146</v>
      </c>
      <c r="F826" t="s">
        <v>50</v>
      </c>
      <c r="G826" t="s">
        <v>3953</v>
      </c>
      <c r="H826" t="s">
        <v>3954</v>
      </c>
      <c r="I826" t="s">
        <v>41</v>
      </c>
      <c r="J826" t="s">
        <v>27</v>
      </c>
      <c r="K826" t="s">
        <v>318</v>
      </c>
      <c r="L826" t="s">
        <v>498</v>
      </c>
      <c r="M826">
        <v>45503</v>
      </c>
      <c r="N826" t="s">
        <v>148</v>
      </c>
      <c r="O826" t="s">
        <v>1793</v>
      </c>
      <c r="P826" t="s">
        <v>32</v>
      </c>
      <c r="Q826" t="s">
        <v>36</v>
      </c>
      <c r="R826" t="s">
        <v>1794</v>
      </c>
      <c r="S826">
        <v>598.45799999999997</v>
      </c>
      <c r="T826">
        <v>3</v>
      </c>
      <c r="U826">
        <v>0.3</v>
      </c>
      <c r="V826">
        <v>-42.746999999999957</v>
      </c>
    </row>
    <row r="827" spans="1:22">
      <c r="A827">
        <v>7007</v>
      </c>
      <c r="B827" t="s">
        <v>9238</v>
      </c>
      <c r="C827">
        <v>2011</v>
      </c>
      <c r="D827" s="16">
        <v>40892</v>
      </c>
      <c r="E827" s="16">
        <v>40898</v>
      </c>
      <c r="F827" t="s">
        <v>50</v>
      </c>
      <c r="G827" t="s">
        <v>1157</v>
      </c>
      <c r="H827" t="s">
        <v>1158</v>
      </c>
      <c r="I827" t="s">
        <v>41</v>
      </c>
      <c r="J827" t="s">
        <v>27</v>
      </c>
      <c r="K827" t="s">
        <v>303</v>
      </c>
      <c r="L827" t="s">
        <v>211</v>
      </c>
      <c r="M827">
        <v>60623</v>
      </c>
      <c r="N827" t="s">
        <v>105</v>
      </c>
      <c r="O827" t="s">
        <v>6056</v>
      </c>
      <c r="P827" t="s">
        <v>32</v>
      </c>
      <c r="Q827" t="s">
        <v>65</v>
      </c>
      <c r="R827" t="s">
        <v>6057</v>
      </c>
      <c r="S827">
        <v>8.5440000000000005</v>
      </c>
      <c r="T827">
        <v>2</v>
      </c>
      <c r="U827">
        <v>0.6</v>
      </c>
      <c r="V827">
        <v>-7.4759999999999991</v>
      </c>
    </row>
    <row r="828" spans="1:22">
      <c r="A828">
        <v>7006</v>
      </c>
      <c r="B828" t="s">
        <v>9237</v>
      </c>
      <c r="C828">
        <v>2012</v>
      </c>
      <c r="D828" s="16">
        <v>41214</v>
      </c>
      <c r="E828" s="16">
        <v>41218</v>
      </c>
      <c r="F828" t="s">
        <v>50</v>
      </c>
      <c r="G828" t="s">
        <v>1913</v>
      </c>
      <c r="H828" t="s">
        <v>1914</v>
      </c>
      <c r="I828" t="s">
        <v>26</v>
      </c>
      <c r="J828" t="s">
        <v>27</v>
      </c>
      <c r="K828" t="s">
        <v>266</v>
      </c>
      <c r="L828" t="s">
        <v>267</v>
      </c>
      <c r="M828">
        <v>10009</v>
      </c>
      <c r="N828" t="s">
        <v>148</v>
      </c>
      <c r="O828" t="s">
        <v>8382</v>
      </c>
      <c r="P828" t="s">
        <v>32</v>
      </c>
      <c r="Q828" t="s">
        <v>36</v>
      </c>
      <c r="R828" t="s">
        <v>8383</v>
      </c>
      <c r="S828">
        <v>205.16400000000002</v>
      </c>
      <c r="T828">
        <v>2</v>
      </c>
      <c r="U828">
        <v>0.1</v>
      </c>
      <c r="V828">
        <v>13.677600000000002</v>
      </c>
    </row>
    <row r="829" spans="1:22">
      <c r="A829">
        <v>7003</v>
      </c>
      <c r="B829" t="s">
        <v>9235</v>
      </c>
      <c r="C829">
        <v>2011</v>
      </c>
      <c r="D829" s="16">
        <v>40774</v>
      </c>
      <c r="E829" s="16">
        <v>40776</v>
      </c>
      <c r="F829" t="s">
        <v>23</v>
      </c>
      <c r="G829" t="s">
        <v>6454</v>
      </c>
      <c r="H829" t="s">
        <v>6455</v>
      </c>
      <c r="I829" t="s">
        <v>41</v>
      </c>
      <c r="J829" t="s">
        <v>27</v>
      </c>
      <c r="K829" t="s">
        <v>42</v>
      </c>
      <c r="L829" t="s">
        <v>43</v>
      </c>
      <c r="M829">
        <v>90045</v>
      </c>
      <c r="N829" t="s">
        <v>44</v>
      </c>
      <c r="O829" t="s">
        <v>1858</v>
      </c>
      <c r="P829" t="s">
        <v>32</v>
      </c>
      <c r="Q829" t="s">
        <v>65</v>
      </c>
      <c r="R829" t="s">
        <v>1859</v>
      </c>
      <c r="S829">
        <v>289.24</v>
      </c>
      <c r="T829">
        <v>7</v>
      </c>
      <c r="U829">
        <v>0</v>
      </c>
      <c r="V829">
        <v>26.031600000000012</v>
      </c>
    </row>
    <row r="830" spans="1:22">
      <c r="A830">
        <v>7002</v>
      </c>
      <c r="B830" t="s">
        <v>9233</v>
      </c>
      <c r="C830">
        <v>2012</v>
      </c>
      <c r="D830" s="16">
        <v>40998</v>
      </c>
      <c r="E830" s="16">
        <v>41002</v>
      </c>
      <c r="F830" t="s">
        <v>50</v>
      </c>
      <c r="G830" t="s">
        <v>5993</v>
      </c>
      <c r="H830" t="s">
        <v>5994</v>
      </c>
      <c r="I830" t="s">
        <v>102</v>
      </c>
      <c r="J830" t="s">
        <v>27</v>
      </c>
      <c r="K830" t="s">
        <v>9234</v>
      </c>
      <c r="L830" t="s">
        <v>211</v>
      </c>
      <c r="M830">
        <v>61761</v>
      </c>
      <c r="N830" t="s">
        <v>105</v>
      </c>
      <c r="O830" t="s">
        <v>6956</v>
      </c>
      <c r="P830" t="s">
        <v>32</v>
      </c>
      <c r="Q830" t="s">
        <v>36</v>
      </c>
      <c r="R830" t="s">
        <v>6957</v>
      </c>
      <c r="S830">
        <v>366.74399999999997</v>
      </c>
      <c r="T830">
        <v>4</v>
      </c>
      <c r="U830">
        <v>0.3</v>
      </c>
      <c r="V830">
        <v>-110.02320000000003</v>
      </c>
    </row>
    <row r="831" spans="1:22">
      <c r="A831">
        <v>830</v>
      </c>
      <c r="B831" t="s">
        <v>2578</v>
      </c>
      <c r="C831">
        <v>2014</v>
      </c>
      <c r="D831" s="16">
        <v>41807</v>
      </c>
      <c r="E831" s="16">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c r="A832">
        <v>6993</v>
      </c>
      <c r="B832" t="s">
        <v>9228</v>
      </c>
      <c r="C832">
        <v>2012</v>
      </c>
      <c r="D832" s="16">
        <v>41221</v>
      </c>
      <c r="E832" s="16">
        <v>41226</v>
      </c>
      <c r="F832" t="s">
        <v>23</v>
      </c>
      <c r="G832" t="s">
        <v>5127</v>
      </c>
      <c r="H832" t="s">
        <v>5128</v>
      </c>
      <c r="I832" t="s">
        <v>26</v>
      </c>
      <c r="J832" t="s">
        <v>27</v>
      </c>
      <c r="K832" t="s">
        <v>7556</v>
      </c>
      <c r="L832" t="s">
        <v>319</v>
      </c>
      <c r="M832">
        <v>23666</v>
      </c>
      <c r="N832" t="s">
        <v>30</v>
      </c>
      <c r="O832" t="s">
        <v>5271</v>
      </c>
      <c r="P832" t="s">
        <v>32</v>
      </c>
      <c r="Q832" t="s">
        <v>65</v>
      </c>
      <c r="R832" t="s">
        <v>5272</v>
      </c>
      <c r="S832">
        <v>186.54</v>
      </c>
      <c r="T832">
        <v>3</v>
      </c>
      <c r="U832">
        <v>0</v>
      </c>
      <c r="V832">
        <v>41.038800000000002</v>
      </c>
    </row>
    <row r="833" spans="1:22">
      <c r="A833">
        <v>6977</v>
      </c>
      <c r="B833" t="s">
        <v>9217</v>
      </c>
      <c r="C833">
        <v>2012</v>
      </c>
      <c r="D833" s="16">
        <v>41088</v>
      </c>
      <c r="E833" s="16">
        <v>41092</v>
      </c>
      <c r="F833" t="s">
        <v>50</v>
      </c>
      <c r="G833" t="s">
        <v>3197</v>
      </c>
      <c r="H833" t="s">
        <v>3198</v>
      </c>
      <c r="I833" t="s">
        <v>41</v>
      </c>
      <c r="J833" t="s">
        <v>27</v>
      </c>
      <c r="K833" t="s">
        <v>309</v>
      </c>
      <c r="L833" t="s">
        <v>310</v>
      </c>
      <c r="M833">
        <v>85234</v>
      </c>
      <c r="N833" t="s">
        <v>44</v>
      </c>
      <c r="O833" t="s">
        <v>2433</v>
      </c>
      <c r="P833" t="s">
        <v>32</v>
      </c>
      <c r="Q833" t="s">
        <v>65</v>
      </c>
      <c r="R833" t="s">
        <v>2434</v>
      </c>
      <c r="S833">
        <v>621.7600000000001</v>
      </c>
      <c r="T833">
        <v>4</v>
      </c>
      <c r="U833">
        <v>0.2</v>
      </c>
      <c r="V833">
        <v>46.631999999999977</v>
      </c>
    </row>
    <row r="834" spans="1:22">
      <c r="A834">
        <v>6970</v>
      </c>
      <c r="B834" t="s">
        <v>9214</v>
      </c>
      <c r="C834">
        <v>2013</v>
      </c>
      <c r="D834" s="16">
        <v>41284</v>
      </c>
      <c r="E834" s="16">
        <v>41287</v>
      </c>
      <c r="F834" t="s">
        <v>23</v>
      </c>
      <c r="G834" t="s">
        <v>6221</v>
      </c>
      <c r="H834" t="s">
        <v>6222</v>
      </c>
      <c r="I834" t="s">
        <v>26</v>
      </c>
      <c r="J834" t="s">
        <v>27</v>
      </c>
      <c r="K834" t="s">
        <v>8752</v>
      </c>
      <c r="L834" t="s">
        <v>96</v>
      </c>
      <c r="M834">
        <v>98632</v>
      </c>
      <c r="N834" t="s">
        <v>44</v>
      </c>
      <c r="O834" t="s">
        <v>2045</v>
      </c>
      <c r="P834" t="s">
        <v>32</v>
      </c>
      <c r="Q834" t="s">
        <v>65</v>
      </c>
      <c r="R834" t="s">
        <v>2046</v>
      </c>
      <c r="S834">
        <v>24.849999999999998</v>
      </c>
      <c r="T834">
        <v>5</v>
      </c>
      <c r="U834">
        <v>0</v>
      </c>
      <c r="V834">
        <v>7.7034999999999982</v>
      </c>
    </row>
    <row r="835" spans="1:22">
      <c r="A835">
        <v>6958</v>
      </c>
      <c r="B835" t="s">
        <v>9207</v>
      </c>
      <c r="C835">
        <v>2013</v>
      </c>
      <c r="D835" s="16">
        <v>41470</v>
      </c>
      <c r="E835" s="16">
        <v>41475</v>
      </c>
      <c r="F835" t="s">
        <v>50</v>
      </c>
      <c r="G835" t="s">
        <v>9208</v>
      </c>
      <c r="H835" t="s">
        <v>9209</v>
      </c>
      <c r="I835" t="s">
        <v>26</v>
      </c>
      <c r="J835" t="s">
        <v>27</v>
      </c>
      <c r="K835" t="s">
        <v>497</v>
      </c>
      <c r="L835" t="s">
        <v>1272</v>
      </c>
      <c r="M835">
        <v>31907</v>
      </c>
      <c r="N835" t="s">
        <v>30</v>
      </c>
      <c r="O835" t="s">
        <v>170</v>
      </c>
      <c r="P835" t="s">
        <v>32</v>
      </c>
      <c r="Q835" t="s">
        <v>65</v>
      </c>
      <c r="R835" t="s">
        <v>171</v>
      </c>
      <c r="S835">
        <v>51.75</v>
      </c>
      <c r="T835">
        <v>1</v>
      </c>
      <c r="U835">
        <v>0</v>
      </c>
      <c r="V835">
        <v>15.524999999999999</v>
      </c>
    </row>
    <row r="836" spans="1:22">
      <c r="A836">
        <v>6951</v>
      </c>
      <c r="B836" t="s">
        <v>9201</v>
      </c>
      <c r="C836">
        <v>2014</v>
      </c>
      <c r="D836" s="16">
        <v>41963</v>
      </c>
      <c r="E836" s="16">
        <v>41963</v>
      </c>
      <c r="F836" t="s">
        <v>1290</v>
      </c>
      <c r="G836" t="s">
        <v>3340</v>
      </c>
      <c r="H836" t="s">
        <v>3341</v>
      </c>
      <c r="I836" t="s">
        <v>102</v>
      </c>
      <c r="J836" t="s">
        <v>27</v>
      </c>
      <c r="K836" t="s">
        <v>266</v>
      </c>
      <c r="L836" t="s">
        <v>267</v>
      </c>
      <c r="M836">
        <v>10011</v>
      </c>
      <c r="N836" t="s">
        <v>148</v>
      </c>
      <c r="O836" t="s">
        <v>3806</v>
      </c>
      <c r="P836" t="s">
        <v>32</v>
      </c>
      <c r="Q836" t="s">
        <v>56</v>
      </c>
      <c r="R836" t="s">
        <v>3807</v>
      </c>
      <c r="S836">
        <v>79.97399999999999</v>
      </c>
      <c r="T836">
        <v>3</v>
      </c>
      <c r="U836">
        <v>0.4</v>
      </c>
      <c r="V836">
        <v>-29.323800000000006</v>
      </c>
    </row>
    <row r="837" spans="1:22">
      <c r="A837">
        <v>6949</v>
      </c>
      <c r="B837" t="s">
        <v>9200</v>
      </c>
      <c r="C837">
        <v>2012</v>
      </c>
      <c r="D837" s="16">
        <v>41024</v>
      </c>
      <c r="E837" s="16">
        <v>41028</v>
      </c>
      <c r="F837" t="s">
        <v>50</v>
      </c>
      <c r="G837" t="s">
        <v>1974</v>
      </c>
      <c r="H837" t="s">
        <v>1975</v>
      </c>
      <c r="I837" t="s">
        <v>26</v>
      </c>
      <c r="J837" t="s">
        <v>27</v>
      </c>
      <c r="K837" t="s">
        <v>456</v>
      </c>
      <c r="L837" t="s">
        <v>211</v>
      </c>
      <c r="M837">
        <v>60505</v>
      </c>
      <c r="N837" t="s">
        <v>105</v>
      </c>
      <c r="O837" t="s">
        <v>6595</v>
      </c>
      <c r="P837" t="s">
        <v>32</v>
      </c>
      <c r="Q837" t="s">
        <v>36</v>
      </c>
      <c r="R837" t="s">
        <v>6596</v>
      </c>
      <c r="S837">
        <v>128.05799999999999</v>
      </c>
      <c r="T837">
        <v>3</v>
      </c>
      <c r="U837">
        <v>0.3</v>
      </c>
      <c r="V837">
        <v>-23.782199999999996</v>
      </c>
    </row>
    <row r="838" spans="1:22">
      <c r="A838">
        <v>6946</v>
      </c>
      <c r="B838" t="s">
        <v>9198</v>
      </c>
      <c r="C838">
        <v>2013</v>
      </c>
      <c r="D838" s="16">
        <v>41548</v>
      </c>
      <c r="E838" s="16">
        <v>41552</v>
      </c>
      <c r="F838" t="s">
        <v>50</v>
      </c>
      <c r="G838" t="s">
        <v>3467</v>
      </c>
      <c r="H838" t="s">
        <v>3468</v>
      </c>
      <c r="I838" t="s">
        <v>26</v>
      </c>
      <c r="J838" t="s">
        <v>27</v>
      </c>
      <c r="K838" t="s">
        <v>266</v>
      </c>
      <c r="L838" t="s">
        <v>267</v>
      </c>
      <c r="M838">
        <v>10011</v>
      </c>
      <c r="N838" t="s">
        <v>148</v>
      </c>
      <c r="O838" t="s">
        <v>4883</v>
      </c>
      <c r="P838" t="s">
        <v>32</v>
      </c>
      <c r="Q838" t="s">
        <v>33</v>
      </c>
      <c r="R838" t="s">
        <v>4884</v>
      </c>
      <c r="S838">
        <v>523.91999999999996</v>
      </c>
      <c r="T838">
        <v>5</v>
      </c>
      <c r="U838">
        <v>0.2</v>
      </c>
      <c r="V838">
        <v>-26.195999999999984</v>
      </c>
    </row>
    <row r="839" spans="1:22">
      <c r="A839">
        <v>6937</v>
      </c>
      <c r="B839" t="s">
        <v>9186</v>
      </c>
      <c r="C839">
        <v>2013</v>
      </c>
      <c r="D839" s="16">
        <v>41520</v>
      </c>
      <c r="E839" s="16">
        <v>41522</v>
      </c>
      <c r="F839" t="s">
        <v>188</v>
      </c>
      <c r="G839" t="s">
        <v>5737</v>
      </c>
      <c r="H839" t="s">
        <v>5738</v>
      </c>
      <c r="I839" t="s">
        <v>102</v>
      </c>
      <c r="J839" t="s">
        <v>27</v>
      </c>
      <c r="K839" t="s">
        <v>303</v>
      </c>
      <c r="L839" t="s">
        <v>211</v>
      </c>
      <c r="M839">
        <v>60653</v>
      </c>
      <c r="N839" t="s">
        <v>105</v>
      </c>
      <c r="O839" t="s">
        <v>9187</v>
      </c>
      <c r="P839" t="s">
        <v>32</v>
      </c>
      <c r="Q839" t="s">
        <v>65</v>
      </c>
      <c r="R839" t="s">
        <v>9188</v>
      </c>
      <c r="S839">
        <v>84.272000000000006</v>
      </c>
      <c r="T839">
        <v>2</v>
      </c>
      <c r="U839">
        <v>0.6</v>
      </c>
      <c r="V839">
        <v>-75.844800000000006</v>
      </c>
    </row>
    <row r="840" spans="1:22">
      <c r="A840">
        <v>6934</v>
      </c>
      <c r="B840" t="s">
        <v>9182</v>
      </c>
      <c r="C840">
        <v>2011</v>
      </c>
      <c r="D840" s="16">
        <v>40738</v>
      </c>
      <c r="E840" s="16">
        <v>40742</v>
      </c>
      <c r="F840" t="s">
        <v>50</v>
      </c>
      <c r="G840" t="s">
        <v>3868</v>
      </c>
      <c r="H840" t="s">
        <v>3869</v>
      </c>
      <c r="I840" t="s">
        <v>26</v>
      </c>
      <c r="J840" t="s">
        <v>27</v>
      </c>
      <c r="K840" t="s">
        <v>146</v>
      </c>
      <c r="L840" t="s">
        <v>147</v>
      </c>
      <c r="M840">
        <v>19140</v>
      </c>
      <c r="N840" t="s">
        <v>148</v>
      </c>
      <c r="O840" t="s">
        <v>9113</v>
      </c>
      <c r="P840" t="s">
        <v>32</v>
      </c>
      <c r="Q840" t="s">
        <v>65</v>
      </c>
      <c r="R840" t="s">
        <v>9114</v>
      </c>
      <c r="S840">
        <v>31.983999999999998</v>
      </c>
      <c r="T840">
        <v>2</v>
      </c>
      <c r="U840">
        <v>0.2</v>
      </c>
      <c r="V840">
        <v>1.1993999999999998</v>
      </c>
    </row>
    <row r="841" spans="1:22">
      <c r="A841">
        <v>6926</v>
      </c>
      <c r="B841" t="s">
        <v>9179</v>
      </c>
      <c r="C841">
        <v>2012</v>
      </c>
      <c r="D841" s="16">
        <v>41243</v>
      </c>
      <c r="E841" s="16">
        <v>41247</v>
      </c>
      <c r="F841" t="s">
        <v>50</v>
      </c>
      <c r="G841" t="s">
        <v>4568</v>
      </c>
      <c r="H841" t="s">
        <v>4569</v>
      </c>
      <c r="I841" t="s">
        <v>26</v>
      </c>
      <c r="J841" t="s">
        <v>27</v>
      </c>
      <c r="K841" t="s">
        <v>266</v>
      </c>
      <c r="L841" t="s">
        <v>267</v>
      </c>
      <c r="M841">
        <v>10035</v>
      </c>
      <c r="N841" t="s">
        <v>148</v>
      </c>
      <c r="O841" t="s">
        <v>6698</v>
      </c>
      <c r="P841" t="s">
        <v>32</v>
      </c>
      <c r="Q841" t="s">
        <v>33</v>
      </c>
      <c r="R841" t="s">
        <v>6699</v>
      </c>
      <c r="S841">
        <v>681.40800000000013</v>
      </c>
      <c r="T841">
        <v>12</v>
      </c>
      <c r="U841">
        <v>0.2</v>
      </c>
      <c r="V841">
        <v>42.588000000000022</v>
      </c>
    </row>
    <row r="842" spans="1:22">
      <c r="A842">
        <v>6918</v>
      </c>
      <c r="B842" t="s">
        <v>9173</v>
      </c>
      <c r="C842">
        <v>2011</v>
      </c>
      <c r="D842" s="16">
        <v>40893</v>
      </c>
      <c r="E842" s="16">
        <v>40898</v>
      </c>
      <c r="F842" t="s">
        <v>50</v>
      </c>
      <c r="G842" t="s">
        <v>7370</v>
      </c>
      <c r="H842" t="s">
        <v>7371</v>
      </c>
      <c r="I842" t="s">
        <v>41</v>
      </c>
      <c r="J842" t="s">
        <v>27</v>
      </c>
      <c r="K842" t="s">
        <v>5395</v>
      </c>
      <c r="L842" t="s">
        <v>43</v>
      </c>
      <c r="M842">
        <v>95823</v>
      </c>
      <c r="N842" t="s">
        <v>44</v>
      </c>
      <c r="O842" t="s">
        <v>4519</v>
      </c>
      <c r="P842" t="s">
        <v>32</v>
      </c>
      <c r="Q842" t="s">
        <v>36</v>
      </c>
      <c r="R842" t="s">
        <v>4520</v>
      </c>
      <c r="S842">
        <v>1403.9200000000003</v>
      </c>
      <c r="T842">
        <v>5</v>
      </c>
      <c r="U842">
        <v>0.2</v>
      </c>
      <c r="V842">
        <v>70.196000000000026</v>
      </c>
    </row>
    <row r="843" spans="1:22">
      <c r="A843">
        <v>842</v>
      </c>
      <c r="B843" t="s">
        <v>2604</v>
      </c>
      <c r="C843">
        <v>2012</v>
      </c>
      <c r="D843" s="16">
        <v>41233</v>
      </c>
      <c r="E843" s="16">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c r="A844">
        <v>6911</v>
      </c>
      <c r="B844" t="s">
        <v>9167</v>
      </c>
      <c r="C844">
        <v>2014</v>
      </c>
      <c r="D844" s="16">
        <v>41850</v>
      </c>
      <c r="E844" s="16">
        <v>41854</v>
      </c>
      <c r="F844" t="s">
        <v>50</v>
      </c>
      <c r="G844" t="s">
        <v>3010</v>
      </c>
      <c r="H844" t="s">
        <v>3011</v>
      </c>
      <c r="I844" t="s">
        <v>26</v>
      </c>
      <c r="J844" t="s">
        <v>27</v>
      </c>
      <c r="K844" t="s">
        <v>95</v>
      </c>
      <c r="L844" t="s">
        <v>96</v>
      </c>
      <c r="M844">
        <v>98103</v>
      </c>
      <c r="N844" t="s">
        <v>44</v>
      </c>
      <c r="O844" t="s">
        <v>1076</v>
      </c>
      <c r="P844" t="s">
        <v>32</v>
      </c>
      <c r="Q844" t="s">
        <v>33</v>
      </c>
      <c r="R844" t="s">
        <v>1077</v>
      </c>
      <c r="S844">
        <v>115.96</v>
      </c>
      <c r="T844">
        <v>2</v>
      </c>
      <c r="U844">
        <v>0</v>
      </c>
      <c r="V844">
        <v>25.511200000000002</v>
      </c>
    </row>
    <row r="845" spans="1:22">
      <c r="A845">
        <v>6909</v>
      </c>
      <c r="B845" t="s">
        <v>9165</v>
      </c>
      <c r="C845">
        <v>2014</v>
      </c>
      <c r="D845" s="16">
        <v>41984</v>
      </c>
      <c r="E845" s="16">
        <v>41989</v>
      </c>
      <c r="F845" t="s">
        <v>50</v>
      </c>
      <c r="G845" t="s">
        <v>610</v>
      </c>
      <c r="H845" t="s">
        <v>611</v>
      </c>
      <c r="I845" t="s">
        <v>41</v>
      </c>
      <c r="J845" t="s">
        <v>27</v>
      </c>
      <c r="K845" t="s">
        <v>5514</v>
      </c>
      <c r="L845" t="s">
        <v>383</v>
      </c>
      <c r="M845">
        <v>29406</v>
      </c>
      <c r="N845" t="s">
        <v>30</v>
      </c>
      <c r="O845" t="s">
        <v>5061</v>
      </c>
      <c r="P845" t="s">
        <v>32</v>
      </c>
      <c r="Q845" t="s">
        <v>65</v>
      </c>
      <c r="R845" t="s">
        <v>5062</v>
      </c>
      <c r="S845">
        <v>14.76</v>
      </c>
      <c r="T845">
        <v>2</v>
      </c>
      <c r="U845">
        <v>0</v>
      </c>
      <c r="V845">
        <v>4.2803999999999984</v>
      </c>
    </row>
    <row r="846" spans="1:22">
      <c r="A846">
        <v>6899</v>
      </c>
      <c r="B846" t="s">
        <v>9156</v>
      </c>
      <c r="C846">
        <v>2012</v>
      </c>
      <c r="D846" s="16">
        <v>41053</v>
      </c>
      <c r="E846" s="16">
        <v>41055</v>
      </c>
      <c r="F846" t="s">
        <v>23</v>
      </c>
      <c r="G846" t="s">
        <v>7550</v>
      </c>
      <c r="H846" t="s">
        <v>7551</v>
      </c>
      <c r="I846" t="s">
        <v>26</v>
      </c>
      <c r="J846" t="s">
        <v>27</v>
      </c>
      <c r="K846" t="s">
        <v>210</v>
      </c>
      <c r="L846" t="s">
        <v>211</v>
      </c>
      <c r="M846">
        <v>60540</v>
      </c>
      <c r="N846" t="s">
        <v>105</v>
      </c>
      <c r="O846" t="s">
        <v>3186</v>
      </c>
      <c r="P846" t="s">
        <v>32</v>
      </c>
      <c r="Q846" t="s">
        <v>36</v>
      </c>
      <c r="R846" t="s">
        <v>3187</v>
      </c>
      <c r="S846">
        <v>602.65099999999995</v>
      </c>
      <c r="T846">
        <v>7</v>
      </c>
      <c r="U846">
        <v>0.3</v>
      </c>
      <c r="V846">
        <v>-163.57670000000005</v>
      </c>
    </row>
    <row r="847" spans="1:22">
      <c r="A847">
        <v>6894</v>
      </c>
      <c r="B847" t="s">
        <v>9154</v>
      </c>
      <c r="C847">
        <v>2014</v>
      </c>
      <c r="D847" s="16">
        <v>41901</v>
      </c>
      <c r="E847" s="16">
        <v>41905</v>
      </c>
      <c r="F847" t="s">
        <v>50</v>
      </c>
      <c r="G847" t="s">
        <v>1396</v>
      </c>
      <c r="H847" t="s">
        <v>1397</v>
      </c>
      <c r="I847" t="s">
        <v>41</v>
      </c>
      <c r="J847" t="s">
        <v>27</v>
      </c>
      <c r="K847" t="s">
        <v>497</v>
      </c>
      <c r="L847" t="s">
        <v>1272</v>
      </c>
      <c r="M847">
        <v>31907</v>
      </c>
      <c r="N847" t="s">
        <v>30</v>
      </c>
      <c r="O847" t="s">
        <v>6541</v>
      </c>
      <c r="P847" t="s">
        <v>32</v>
      </c>
      <c r="Q847" t="s">
        <v>65</v>
      </c>
      <c r="R847" t="s">
        <v>6542</v>
      </c>
      <c r="S847">
        <v>20.32</v>
      </c>
      <c r="T847">
        <v>4</v>
      </c>
      <c r="U847">
        <v>0</v>
      </c>
      <c r="V847">
        <v>6.9087999999999994</v>
      </c>
    </row>
    <row r="848" spans="1:22">
      <c r="A848">
        <v>6885</v>
      </c>
      <c r="B848" t="s">
        <v>9151</v>
      </c>
      <c r="C848">
        <v>2012</v>
      </c>
      <c r="D848" s="16">
        <v>41060</v>
      </c>
      <c r="E848" s="16">
        <v>41064</v>
      </c>
      <c r="F848" t="s">
        <v>50</v>
      </c>
      <c r="G848" t="s">
        <v>1870</v>
      </c>
      <c r="H848" t="s">
        <v>1871</v>
      </c>
      <c r="I848" t="s">
        <v>26</v>
      </c>
      <c r="J848" t="s">
        <v>27</v>
      </c>
      <c r="K848" t="s">
        <v>409</v>
      </c>
      <c r="L848" t="s">
        <v>229</v>
      </c>
      <c r="M848">
        <v>55407</v>
      </c>
      <c r="N848" t="s">
        <v>105</v>
      </c>
      <c r="O848" t="s">
        <v>6248</v>
      </c>
      <c r="P848" t="s">
        <v>32</v>
      </c>
      <c r="Q848" t="s">
        <v>36</v>
      </c>
      <c r="R848" t="s">
        <v>6249</v>
      </c>
      <c r="S848">
        <v>2567.84</v>
      </c>
      <c r="T848">
        <v>8</v>
      </c>
      <c r="U848">
        <v>0</v>
      </c>
      <c r="V848">
        <v>770.35199999999986</v>
      </c>
    </row>
    <row r="849" spans="1:22">
      <c r="A849">
        <v>848</v>
      </c>
      <c r="B849" t="s">
        <v>2622</v>
      </c>
      <c r="C849">
        <v>2012</v>
      </c>
      <c r="D849" s="16">
        <v>41195</v>
      </c>
      <c r="E849" s="16">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c r="A850">
        <v>849</v>
      </c>
      <c r="B850" t="s">
        <v>2625</v>
      </c>
      <c r="C850">
        <v>2014</v>
      </c>
      <c r="D850" s="16">
        <v>41641</v>
      </c>
      <c r="E850" s="16">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c r="A851">
        <v>6882</v>
      </c>
      <c r="B851" t="s">
        <v>9150</v>
      </c>
      <c r="C851">
        <v>2012</v>
      </c>
      <c r="D851" s="16">
        <v>41244</v>
      </c>
      <c r="E851" s="16">
        <v>41248</v>
      </c>
      <c r="F851" t="s">
        <v>23</v>
      </c>
      <c r="G851" t="s">
        <v>620</v>
      </c>
      <c r="H851" t="s">
        <v>621</v>
      </c>
      <c r="I851" t="s">
        <v>102</v>
      </c>
      <c r="J851" t="s">
        <v>27</v>
      </c>
      <c r="K851" t="s">
        <v>95</v>
      </c>
      <c r="L851" t="s">
        <v>96</v>
      </c>
      <c r="M851">
        <v>98105</v>
      </c>
      <c r="N851" t="s">
        <v>44</v>
      </c>
      <c r="O851" t="s">
        <v>901</v>
      </c>
      <c r="P851" t="s">
        <v>32</v>
      </c>
      <c r="Q851" t="s">
        <v>56</v>
      </c>
      <c r="R851" t="s">
        <v>902</v>
      </c>
      <c r="S851">
        <v>1913.3999999999999</v>
      </c>
      <c r="T851">
        <v>9</v>
      </c>
      <c r="U851">
        <v>0</v>
      </c>
      <c r="V851">
        <v>401.81399999999985</v>
      </c>
    </row>
    <row r="852" spans="1:22">
      <c r="A852">
        <v>6880</v>
      </c>
      <c r="B852" t="s">
        <v>9150</v>
      </c>
      <c r="C852">
        <v>2012</v>
      </c>
      <c r="D852" s="16">
        <v>41244</v>
      </c>
      <c r="E852" s="16">
        <v>41248</v>
      </c>
      <c r="F852" t="s">
        <v>23</v>
      </c>
      <c r="G852" t="s">
        <v>620</v>
      </c>
      <c r="H852" t="s">
        <v>621</v>
      </c>
      <c r="I852" t="s">
        <v>102</v>
      </c>
      <c r="J852" t="s">
        <v>27</v>
      </c>
      <c r="K852" t="s">
        <v>95</v>
      </c>
      <c r="L852" t="s">
        <v>96</v>
      </c>
      <c r="M852">
        <v>98105</v>
      </c>
      <c r="N852" t="s">
        <v>44</v>
      </c>
      <c r="O852" t="s">
        <v>1726</v>
      </c>
      <c r="P852" t="s">
        <v>32</v>
      </c>
      <c r="Q852" t="s">
        <v>36</v>
      </c>
      <c r="R852" t="s">
        <v>1727</v>
      </c>
      <c r="S852">
        <v>2003.9200000000003</v>
      </c>
      <c r="T852">
        <v>5</v>
      </c>
      <c r="U852">
        <v>0.2</v>
      </c>
      <c r="V852">
        <v>125.24499999999995</v>
      </c>
    </row>
    <row r="853" spans="1:22">
      <c r="A853">
        <v>6878</v>
      </c>
      <c r="B853" t="s">
        <v>9149</v>
      </c>
      <c r="C853">
        <v>2012</v>
      </c>
      <c r="D853" s="16">
        <v>41197</v>
      </c>
      <c r="E853" s="16">
        <v>41197</v>
      </c>
      <c r="F853" t="s">
        <v>1290</v>
      </c>
      <c r="G853" t="s">
        <v>24</v>
      </c>
      <c r="H853" t="s">
        <v>25</v>
      </c>
      <c r="I853" t="s">
        <v>26</v>
      </c>
      <c r="J853" t="s">
        <v>27</v>
      </c>
      <c r="K853" t="s">
        <v>815</v>
      </c>
      <c r="L853" t="s">
        <v>104</v>
      </c>
      <c r="M853">
        <v>75217</v>
      </c>
      <c r="N853" t="s">
        <v>105</v>
      </c>
      <c r="O853" t="s">
        <v>3351</v>
      </c>
      <c r="P853" t="s">
        <v>32</v>
      </c>
      <c r="Q853" t="s">
        <v>65</v>
      </c>
      <c r="R853" t="s">
        <v>3352</v>
      </c>
      <c r="S853">
        <v>131.376</v>
      </c>
      <c r="T853">
        <v>6</v>
      </c>
      <c r="U853">
        <v>0.6</v>
      </c>
      <c r="V853">
        <v>-95.24760000000002</v>
      </c>
    </row>
    <row r="854" spans="1:22">
      <c r="A854">
        <v>6877</v>
      </c>
      <c r="B854" t="s">
        <v>9148</v>
      </c>
      <c r="C854">
        <v>2013</v>
      </c>
      <c r="D854" s="16">
        <v>41523</v>
      </c>
      <c r="E854" s="16">
        <v>41528</v>
      </c>
      <c r="F854" t="s">
        <v>50</v>
      </c>
      <c r="G854" t="s">
        <v>3881</v>
      </c>
      <c r="H854" t="s">
        <v>3882</v>
      </c>
      <c r="I854" t="s">
        <v>26</v>
      </c>
      <c r="J854" t="s">
        <v>27</v>
      </c>
      <c r="K854" t="s">
        <v>4874</v>
      </c>
      <c r="L854" t="s">
        <v>319</v>
      </c>
      <c r="M854">
        <v>23320</v>
      </c>
      <c r="N854" t="s">
        <v>30</v>
      </c>
      <c r="O854" t="s">
        <v>5067</v>
      </c>
      <c r="P854" t="s">
        <v>32</v>
      </c>
      <c r="Q854" t="s">
        <v>56</v>
      </c>
      <c r="R854" t="s">
        <v>5068</v>
      </c>
      <c r="S854">
        <v>1652.94</v>
      </c>
      <c r="T854">
        <v>3</v>
      </c>
      <c r="U854">
        <v>0</v>
      </c>
      <c r="V854">
        <v>314.05859999999996</v>
      </c>
    </row>
    <row r="855" spans="1:22">
      <c r="A855">
        <v>854</v>
      </c>
      <c r="B855" t="s">
        <v>2646</v>
      </c>
      <c r="C855">
        <v>2013</v>
      </c>
      <c r="D855" s="16">
        <v>41324</v>
      </c>
      <c r="E855" s="16">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c r="A856">
        <v>6869</v>
      </c>
      <c r="B856" t="s">
        <v>9143</v>
      </c>
      <c r="C856">
        <v>2013</v>
      </c>
      <c r="D856" s="16">
        <v>41508</v>
      </c>
      <c r="E856" s="16">
        <v>41515</v>
      </c>
      <c r="F856" t="s">
        <v>50</v>
      </c>
      <c r="G856" t="s">
        <v>4774</v>
      </c>
      <c r="H856" t="s">
        <v>4775</v>
      </c>
      <c r="I856" t="s">
        <v>41</v>
      </c>
      <c r="J856" t="s">
        <v>27</v>
      </c>
      <c r="K856" t="s">
        <v>42</v>
      </c>
      <c r="L856" t="s">
        <v>43</v>
      </c>
      <c r="M856">
        <v>90004</v>
      </c>
      <c r="N856" t="s">
        <v>44</v>
      </c>
      <c r="O856" t="s">
        <v>5700</v>
      </c>
      <c r="P856" t="s">
        <v>32</v>
      </c>
      <c r="Q856" t="s">
        <v>56</v>
      </c>
      <c r="R856" t="s">
        <v>5701</v>
      </c>
      <c r="S856">
        <v>2887.0560000000005</v>
      </c>
      <c r="T856">
        <v>9</v>
      </c>
      <c r="U856">
        <v>0.2</v>
      </c>
      <c r="V856">
        <v>180.44099999999992</v>
      </c>
    </row>
    <row r="857" spans="1:22">
      <c r="A857">
        <v>6863</v>
      </c>
      <c r="B857" t="s">
        <v>9141</v>
      </c>
      <c r="C857">
        <v>2014</v>
      </c>
      <c r="D857" s="16">
        <v>41747</v>
      </c>
      <c r="E857" s="16">
        <v>41752</v>
      </c>
      <c r="F857" t="s">
        <v>50</v>
      </c>
      <c r="G857" t="s">
        <v>4361</v>
      </c>
      <c r="H857" t="s">
        <v>4362</v>
      </c>
      <c r="I857" t="s">
        <v>26</v>
      </c>
      <c r="J857" t="s">
        <v>27</v>
      </c>
      <c r="K857" t="s">
        <v>42</v>
      </c>
      <c r="L857" t="s">
        <v>43</v>
      </c>
      <c r="M857">
        <v>90008</v>
      </c>
      <c r="N857" t="s">
        <v>44</v>
      </c>
      <c r="O857" t="s">
        <v>4839</v>
      </c>
      <c r="P857" t="s">
        <v>32</v>
      </c>
      <c r="Q857" t="s">
        <v>36</v>
      </c>
      <c r="R857" t="s">
        <v>4840</v>
      </c>
      <c r="S857">
        <v>218.35200000000003</v>
      </c>
      <c r="T857">
        <v>3</v>
      </c>
      <c r="U857">
        <v>0.2</v>
      </c>
      <c r="V857">
        <v>-19.105800000000016</v>
      </c>
    </row>
    <row r="858" spans="1:22">
      <c r="A858">
        <v>6851</v>
      </c>
      <c r="B858" t="s">
        <v>9139</v>
      </c>
      <c r="C858">
        <v>2013</v>
      </c>
      <c r="D858" s="16">
        <v>41282</v>
      </c>
      <c r="E858" s="16">
        <v>41286</v>
      </c>
      <c r="F858" t="s">
        <v>50</v>
      </c>
      <c r="G858" t="s">
        <v>6634</v>
      </c>
      <c r="H858" t="s">
        <v>6635</v>
      </c>
      <c r="I858" t="s">
        <v>41</v>
      </c>
      <c r="J858" t="s">
        <v>27</v>
      </c>
      <c r="K858" t="s">
        <v>612</v>
      </c>
      <c r="L858" t="s">
        <v>114</v>
      </c>
      <c r="M858">
        <v>53132</v>
      </c>
      <c r="N858" t="s">
        <v>105</v>
      </c>
      <c r="O858" t="s">
        <v>201</v>
      </c>
      <c r="P858" t="s">
        <v>32</v>
      </c>
      <c r="Q858" t="s">
        <v>33</v>
      </c>
      <c r="R858" t="s">
        <v>202</v>
      </c>
      <c r="S858">
        <v>1565.88</v>
      </c>
      <c r="T858">
        <v>6</v>
      </c>
      <c r="U858">
        <v>0</v>
      </c>
      <c r="V858">
        <v>407.12880000000007</v>
      </c>
    </row>
    <row r="859" spans="1:22">
      <c r="A859">
        <v>6850</v>
      </c>
      <c r="B859" t="s">
        <v>9138</v>
      </c>
      <c r="C859">
        <v>2011</v>
      </c>
      <c r="D859" s="16">
        <v>40653</v>
      </c>
      <c r="E859" s="16">
        <v>40658</v>
      </c>
      <c r="F859" t="s">
        <v>50</v>
      </c>
      <c r="G859" t="s">
        <v>4674</v>
      </c>
      <c r="H859" t="s">
        <v>4675</v>
      </c>
      <c r="I859" t="s">
        <v>26</v>
      </c>
      <c r="J859" t="s">
        <v>27</v>
      </c>
      <c r="K859" t="s">
        <v>42</v>
      </c>
      <c r="L859" t="s">
        <v>43</v>
      </c>
      <c r="M859">
        <v>90045</v>
      </c>
      <c r="N859" t="s">
        <v>44</v>
      </c>
      <c r="O859" t="s">
        <v>6039</v>
      </c>
      <c r="P859" t="s">
        <v>32</v>
      </c>
      <c r="Q859" t="s">
        <v>65</v>
      </c>
      <c r="R859" t="s">
        <v>6040</v>
      </c>
      <c r="S859">
        <v>59.92</v>
      </c>
      <c r="T859">
        <v>4</v>
      </c>
      <c r="U859">
        <v>0</v>
      </c>
      <c r="V859">
        <v>27.563200000000002</v>
      </c>
    </row>
    <row r="860" spans="1:22">
      <c r="A860">
        <v>6846</v>
      </c>
      <c r="B860" t="s">
        <v>9133</v>
      </c>
      <c r="C860">
        <v>2011</v>
      </c>
      <c r="D860" s="16">
        <v>40730</v>
      </c>
      <c r="E860" s="16">
        <v>40736</v>
      </c>
      <c r="F860" t="s">
        <v>50</v>
      </c>
      <c r="G860" t="s">
        <v>5320</v>
      </c>
      <c r="H860" t="s">
        <v>5321</v>
      </c>
      <c r="I860" t="s">
        <v>102</v>
      </c>
      <c r="J860" t="s">
        <v>27</v>
      </c>
      <c r="K860" t="s">
        <v>9134</v>
      </c>
      <c r="L860" t="s">
        <v>43</v>
      </c>
      <c r="M860">
        <v>92020</v>
      </c>
      <c r="N860" t="s">
        <v>44</v>
      </c>
      <c r="O860" t="s">
        <v>4730</v>
      </c>
      <c r="P860" t="s">
        <v>32</v>
      </c>
      <c r="Q860" t="s">
        <v>36</v>
      </c>
      <c r="R860" t="s">
        <v>4731</v>
      </c>
      <c r="S860">
        <v>478.48</v>
      </c>
      <c r="T860">
        <v>2</v>
      </c>
      <c r="U860">
        <v>0.2</v>
      </c>
      <c r="V860">
        <v>47.848000000000013</v>
      </c>
    </row>
    <row r="861" spans="1:22">
      <c r="A861">
        <v>6845</v>
      </c>
      <c r="B861" t="s">
        <v>9130</v>
      </c>
      <c r="C861">
        <v>2013</v>
      </c>
      <c r="D861" s="16">
        <v>41530</v>
      </c>
      <c r="E861" s="16">
        <v>41535</v>
      </c>
      <c r="F861" t="s">
        <v>50</v>
      </c>
      <c r="G861" t="s">
        <v>2431</v>
      </c>
      <c r="H861" t="s">
        <v>2432</v>
      </c>
      <c r="I861" t="s">
        <v>41</v>
      </c>
      <c r="J861" t="s">
        <v>27</v>
      </c>
      <c r="K861" t="s">
        <v>318</v>
      </c>
      <c r="L861" t="s">
        <v>319</v>
      </c>
      <c r="M861">
        <v>22153</v>
      </c>
      <c r="N861" t="s">
        <v>30</v>
      </c>
      <c r="O861" t="s">
        <v>9131</v>
      </c>
      <c r="P861" t="s">
        <v>32</v>
      </c>
      <c r="Q861" t="s">
        <v>36</v>
      </c>
      <c r="R861" t="s">
        <v>9132</v>
      </c>
      <c r="S861">
        <v>1059.1199999999999</v>
      </c>
      <c r="T861">
        <v>4</v>
      </c>
      <c r="U861">
        <v>0</v>
      </c>
      <c r="V861">
        <v>307.14479999999992</v>
      </c>
    </row>
    <row r="862" spans="1:22">
      <c r="A862">
        <v>6837</v>
      </c>
      <c r="B862" t="s">
        <v>9126</v>
      </c>
      <c r="C862">
        <v>2014</v>
      </c>
      <c r="D862" s="16">
        <v>41928</v>
      </c>
      <c r="E862" s="16">
        <v>41933</v>
      </c>
      <c r="F862" t="s">
        <v>50</v>
      </c>
      <c r="G862" t="s">
        <v>3256</v>
      </c>
      <c r="H862" t="s">
        <v>3257</v>
      </c>
      <c r="I862" t="s">
        <v>41</v>
      </c>
      <c r="J862" t="s">
        <v>27</v>
      </c>
      <c r="K862" t="s">
        <v>5413</v>
      </c>
      <c r="L862" t="s">
        <v>43</v>
      </c>
      <c r="M862">
        <v>91360</v>
      </c>
      <c r="N862" t="s">
        <v>44</v>
      </c>
      <c r="O862" t="s">
        <v>871</v>
      </c>
      <c r="P862" t="s">
        <v>32</v>
      </c>
      <c r="Q862" t="s">
        <v>65</v>
      </c>
      <c r="R862" t="s">
        <v>872</v>
      </c>
      <c r="S862">
        <v>22.72</v>
      </c>
      <c r="T862">
        <v>1</v>
      </c>
      <c r="U862">
        <v>0</v>
      </c>
      <c r="V862">
        <v>9.3152000000000008</v>
      </c>
    </row>
    <row r="863" spans="1:22">
      <c r="A863">
        <v>6834</v>
      </c>
      <c r="B863" t="s">
        <v>9123</v>
      </c>
      <c r="C863">
        <v>2013</v>
      </c>
      <c r="D863" s="16">
        <v>41526</v>
      </c>
      <c r="E863" s="16">
        <v>41526</v>
      </c>
      <c r="F863" t="s">
        <v>1290</v>
      </c>
      <c r="G863" t="s">
        <v>2540</v>
      </c>
      <c r="H863" t="s">
        <v>2541</v>
      </c>
      <c r="I863" t="s">
        <v>26</v>
      </c>
      <c r="J863" t="s">
        <v>27</v>
      </c>
      <c r="K863" t="s">
        <v>2542</v>
      </c>
      <c r="L863" t="s">
        <v>43</v>
      </c>
      <c r="M863">
        <v>92704</v>
      </c>
      <c r="N863" t="s">
        <v>44</v>
      </c>
      <c r="O863" t="s">
        <v>3772</v>
      </c>
      <c r="P863" t="s">
        <v>32</v>
      </c>
      <c r="Q863" t="s">
        <v>56</v>
      </c>
      <c r="R863" t="s">
        <v>3773</v>
      </c>
      <c r="S863">
        <v>146.04000000000002</v>
      </c>
      <c r="T863">
        <v>1</v>
      </c>
      <c r="U863">
        <v>0.2</v>
      </c>
      <c r="V863">
        <v>-12.778499999999994</v>
      </c>
    </row>
    <row r="864" spans="1:22">
      <c r="A864">
        <v>6825</v>
      </c>
      <c r="B864" t="s">
        <v>9118</v>
      </c>
      <c r="C864">
        <v>2012</v>
      </c>
      <c r="D864" s="16">
        <v>41115</v>
      </c>
      <c r="E864" s="16">
        <v>41119</v>
      </c>
      <c r="F864" t="s">
        <v>50</v>
      </c>
      <c r="G864" t="s">
        <v>3801</v>
      </c>
      <c r="H864" t="s">
        <v>3802</v>
      </c>
      <c r="I864" t="s">
        <v>41</v>
      </c>
      <c r="J864" t="s">
        <v>27</v>
      </c>
      <c r="K864" t="s">
        <v>1817</v>
      </c>
      <c r="L864" t="s">
        <v>358</v>
      </c>
      <c r="M864">
        <v>36116</v>
      </c>
      <c r="N864" t="s">
        <v>30</v>
      </c>
      <c r="O864" t="s">
        <v>1436</v>
      </c>
      <c r="P864" t="s">
        <v>32</v>
      </c>
      <c r="Q864" t="s">
        <v>56</v>
      </c>
      <c r="R864" t="s">
        <v>1437</v>
      </c>
      <c r="S864">
        <v>358.58</v>
      </c>
      <c r="T864">
        <v>2</v>
      </c>
      <c r="U864">
        <v>0</v>
      </c>
      <c r="V864">
        <v>39.44380000000001</v>
      </c>
    </row>
    <row r="865" spans="1:22">
      <c r="A865">
        <v>6822</v>
      </c>
      <c r="B865" t="s">
        <v>9116</v>
      </c>
      <c r="C865">
        <v>2014</v>
      </c>
      <c r="D865" s="16">
        <v>42002</v>
      </c>
      <c r="E865" s="16">
        <v>42006</v>
      </c>
      <c r="F865" t="s">
        <v>50</v>
      </c>
      <c r="G865" t="s">
        <v>5624</v>
      </c>
      <c r="H865" t="s">
        <v>5625</v>
      </c>
      <c r="I865" t="s">
        <v>41</v>
      </c>
      <c r="J865" t="s">
        <v>27</v>
      </c>
      <c r="K865" t="s">
        <v>1385</v>
      </c>
      <c r="L865" t="s">
        <v>211</v>
      </c>
      <c r="M865">
        <v>61604</v>
      </c>
      <c r="N865" t="s">
        <v>105</v>
      </c>
      <c r="O865" t="s">
        <v>1362</v>
      </c>
      <c r="P865" t="s">
        <v>32</v>
      </c>
      <c r="Q865" t="s">
        <v>65</v>
      </c>
      <c r="R865" t="s">
        <v>1363</v>
      </c>
      <c r="S865">
        <v>2.9600000000000004</v>
      </c>
      <c r="T865">
        <v>2</v>
      </c>
      <c r="U865">
        <v>0.6</v>
      </c>
      <c r="V865">
        <v>-1.4059999999999997</v>
      </c>
    </row>
    <row r="866" spans="1:22">
      <c r="A866">
        <v>6821</v>
      </c>
      <c r="B866" t="s">
        <v>9116</v>
      </c>
      <c r="C866">
        <v>2014</v>
      </c>
      <c r="D866" s="16">
        <v>42002</v>
      </c>
      <c r="E866" s="16">
        <v>42006</v>
      </c>
      <c r="F866" t="s">
        <v>50</v>
      </c>
      <c r="G866" t="s">
        <v>5624</v>
      </c>
      <c r="H866" t="s">
        <v>5625</v>
      </c>
      <c r="I866" t="s">
        <v>41</v>
      </c>
      <c r="J866" t="s">
        <v>27</v>
      </c>
      <c r="K866" t="s">
        <v>1385</v>
      </c>
      <c r="L866" t="s">
        <v>211</v>
      </c>
      <c r="M866">
        <v>61604</v>
      </c>
      <c r="N866" t="s">
        <v>105</v>
      </c>
      <c r="O866" t="s">
        <v>716</v>
      </c>
      <c r="P866" t="s">
        <v>32</v>
      </c>
      <c r="Q866" t="s">
        <v>36</v>
      </c>
      <c r="R866" t="s">
        <v>717</v>
      </c>
      <c r="S866">
        <v>113.372</v>
      </c>
      <c r="T866">
        <v>2</v>
      </c>
      <c r="U866">
        <v>0.3</v>
      </c>
      <c r="V866">
        <v>-3.2391999999999896</v>
      </c>
    </row>
    <row r="867" spans="1:22">
      <c r="A867">
        <v>6820</v>
      </c>
      <c r="B867" t="s">
        <v>9116</v>
      </c>
      <c r="C867">
        <v>2014</v>
      </c>
      <c r="D867" s="16">
        <v>42002</v>
      </c>
      <c r="E867" s="16">
        <v>42006</v>
      </c>
      <c r="F867" t="s">
        <v>50</v>
      </c>
      <c r="G867" t="s">
        <v>5624</v>
      </c>
      <c r="H867" t="s">
        <v>5625</v>
      </c>
      <c r="I867" t="s">
        <v>41</v>
      </c>
      <c r="J867" t="s">
        <v>27</v>
      </c>
      <c r="K867" t="s">
        <v>1385</v>
      </c>
      <c r="L867" t="s">
        <v>211</v>
      </c>
      <c r="M867">
        <v>61604</v>
      </c>
      <c r="N867" t="s">
        <v>105</v>
      </c>
      <c r="O867" t="s">
        <v>6345</v>
      </c>
      <c r="P867" t="s">
        <v>32</v>
      </c>
      <c r="Q867" t="s">
        <v>65</v>
      </c>
      <c r="R867" t="s">
        <v>6346</v>
      </c>
      <c r="S867">
        <v>7.968</v>
      </c>
      <c r="T867">
        <v>3</v>
      </c>
      <c r="U867">
        <v>0.6</v>
      </c>
      <c r="V867">
        <v>-2.3903999999999996</v>
      </c>
    </row>
    <row r="868" spans="1:22">
      <c r="A868">
        <v>867</v>
      </c>
      <c r="B868" t="s">
        <v>2671</v>
      </c>
      <c r="C868">
        <v>2011</v>
      </c>
      <c r="D868" s="16">
        <v>40554</v>
      </c>
      <c r="E868" s="16">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c r="A869">
        <v>6816</v>
      </c>
      <c r="B869" t="s">
        <v>9115</v>
      </c>
      <c r="C869">
        <v>2011</v>
      </c>
      <c r="D869" s="16">
        <v>40711</v>
      </c>
      <c r="E869" s="16">
        <v>40715</v>
      </c>
      <c r="F869" t="s">
        <v>50</v>
      </c>
      <c r="G869" t="s">
        <v>4056</v>
      </c>
      <c r="H869" t="s">
        <v>4057</v>
      </c>
      <c r="I869" t="s">
        <v>26</v>
      </c>
      <c r="J869" t="s">
        <v>27</v>
      </c>
      <c r="K869" t="s">
        <v>95</v>
      </c>
      <c r="L869" t="s">
        <v>96</v>
      </c>
      <c r="M869">
        <v>98105</v>
      </c>
      <c r="N869" t="s">
        <v>44</v>
      </c>
      <c r="O869" t="s">
        <v>4098</v>
      </c>
      <c r="P869" t="s">
        <v>32</v>
      </c>
      <c r="Q869" t="s">
        <v>65</v>
      </c>
      <c r="R869" t="s">
        <v>1285</v>
      </c>
      <c r="S869">
        <v>6.24</v>
      </c>
      <c r="T869">
        <v>3</v>
      </c>
      <c r="U869">
        <v>0</v>
      </c>
      <c r="V869">
        <v>2.6208000000000005</v>
      </c>
    </row>
    <row r="870" spans="1:22">
      <c r="A870">
        <v>6814</v>
      </c>
      <c r="B870" t="s">
        <v>9112</v>
      </c>
      <c r="C870">
        <v>2014</v>
      </c>
      <c r="D870" s="16">
        <v>41897</v>
      </c>
      <c r="E870" s="16">
        <v>41898</v>
      </c>
      <c r="F870" t="s">
        <v>188</v>
      </c>
      <c r="G870" t="s">
        <v>4361</v>
      </c>
      <c r="H870" t="s">
        <v>4362</v>
      </c>
      <c r="I870" t="s">
        <v>26</v>
      </c>
      <c r="J870" t="s">
        <v>27</v>
      </c>
      <c r="K870" t="s">
        <v>146</v>
      </c>
      <c r="L870" t="s">
        <v>147</v>
      </c>
      <c r="M870">
        <v>19140</v>
      </c>
      <c r="N870" t="s">
        <v>148</v>
      </c>
      <c r="O870" t="s">
        <v>9113</v>
      </c>
      <c r="P870" t="s">
        <v>32</v>
      </c>
      <c r="Q870" t="s">
        <v>65</v>
      </c>
      <c r="R870" t="s">
        <v>9114</v>
      </c>
      <c r="S870">
        <v>127.93599999999999</v>
      </c>
      <c r="T870">
        <v>8</v>
      </c>
      <c r="U870">
        <v>0.2</v>
      </c>
      <c r="V870">
        <v>4.7975999999999992</v>
      </c>
    </row>
    <row r="871" spans="1:22">
      <c r="A871">
        <v>6812</v>
      </c>
      <c r="B871" t="s">
        <v>9112</v>
      </c>
      <c r="C871">
        <v>2014</v>
      </c>
      <c r="D871" s="16">
        <v>41897</v>
      </c>
      <c r="E871" s="16">
        <v>41898</v>
      </c>
      <c r="F871" t="s">
        <v>188</v>
      </c>
      <c r="G871" t="s">
        <v>4361</v>
      </c>
      <c r="H871" t="s">
        <v>4362</v>
      </c>
      <c r="I871" t="s">
        <v>26</v>
      </c>
      <c r="J871" t="s">
        <v>27</v>
      </c>
      <c r="K871" t="s">
        <v>146</v>
      </c>
      <c r="L871" t="s">
        <v>147</v>
      </c>
      <c r="M871">
        <v>19140</v>
      </c>
      <c r="N871" t="s">
        <v>148</v>
      </c>
      <c r="O871" t="s">
        <v>1548</v>
      </c>
      <c r="P871" t="s">
        <v>32</v>
      </c>
      <c r="Q871" t="s">
        <v>36</v>
      </c>
      <c r="R871" t="s">
        <v>1549</v>
      </c>
      <c r="S871">
        <v>113.372</v>
      </c>
      <c r="T871">
        <v>2</v>
      </c>
      <c r="U871">
        <v>0.3</v>
      </c>
      <c r="V871">
        <v>-29.152799999999992</v>
      </c>
    </row>
    <row r="872" spans="1:22">
      <c r="A872">
        <v>6809</v>
      </c>
      <c r="B872" t="s">
        <v>9111</v>
      </c>
      <c r="C872">
        <v>2012</v>
      </c>
      <c r="D872" s="16">
        <v>40999</v>
      </c>
      <c r="E872" s="16">
        <v>41004</v>
      </c>
      <c r="F872" t="s">
        <v>50</v>
      </c>
      <c r="G872" t="s">
        <v>1574</v>
      </c>
      <c r="H872" t="s">
        <v>1575</v>
      </c>
      <c r="I872" t="s">
        <v>41</v>
      </c>
      <c r="J872" t="s">
        <v>27</v>
      </c>
      <c r="K872" t="s">
        <v>184</v>
      </c>
      <c r="L872" t="s">
        <v>104</v>
      </c>
      <c r="M872">
        <v>77095</v>
      </c>
      <c r="N872" t="s">
        <v>105</v>
      </c>
      <c r="O872" t="s">
        <v>7092</v>
      </c>
      <c r="P872" t="s">
        <v>32</v>
      </c>
      <c r="Q872" t="s">
        <v>65</v>
      </c>
      <c r="R872" t="s">
        <v>7093</v>
      </c>
      <c r="S872">
        <v>22.38</v>
      </c>
      <c r="T872">
        <v>3</v>
      </c>
      <c r="U872">
        <v>0.6</v>
      </c>
      <c r="V872">
        <v>-7.8330000000000055</v>
      </c>
    </row>
    <row r="873" spans="1:22">
      <c r="A873">
        <v>6804</v>
      </c>
      <c r="B873" t="s">
        <v>9107</v>
      </c>
      <c r="C873">
        <v>2013</v>
      </c>
      <c r="D873" s="16">
        <v>41634</v>
      </c>
      <c r="E873" s="16">
        <v>41641</v>
      </c>
      <c r="F873" t="s">
        <v>50</v>
      </c>
      <c r="G873" t="s">
        <v>3640</v>
      </c>
      <c r="H873" t="s">
        <v>3641</v>
      </c>
      <c r="I873" t="s">
        <v>41</v>
      </c>
      <c r="J873" t="s">
        <v>27</v>
      </c>
      <c r="K873" t="s">
        <v>544</v>
      </c>
      <c r="L873" t="s">
        <v>310</v>
      </c>
      <c r="M873">
        <v>85023</v>
      </c>
      <c r="N873" t="s">
        <v>44</v>
      </c>
      <c r="O873" t="s">
        <v>4577</v>
      </c>
      <c r="P873" t="s">
        <v>32</v>
      </c>
      <c r="Q873" t="s">
        <v>36</v>
      </c>
      <c r="R873" t="s">
        <v>4578</v>
      </c>
      <c r="S873">
        <v>47.968000000000004</v>
      </c>
      <c r="T873">
        <v>2</v>
      </c>
      <c r="U873">
        <v>0.2</v>
      </c>
      <c r="V873">
        <v>4.1971999999999987</v>
      </c>
    </row>
    <row r="874" spans="1:22">
      <c r="A874">
        <v>6800</v>
      </c>
      <c r="B874" t="s">
        <v>9107</v>
      </c>
      <c r="C874">
        <v>2013</v>
      </c>
      <c r="D874" s="16">
        <v>41634</v>
      </c>
      <c r="E874" s="16">
        <v>41641</v>
      </c>
      <c r="F874" t="s">
        <v>50</v>
      </c>
      <c r="G874" t="s">
        <v>3640</v>
      </c>
      <c r="H874" t="s">
        <v>3641</v>
      </c>
      <c r="I874" t="s">
        <v>41</v>
      </c>
      <c r="J874" t="s">
        <v>27</v>
      </c>
      <c r="K874" t="s">
        <v>544</v>
      </c>
      <c r="L874" t="s">
        <v>310</v>
      </c>
      <c r="M874">
        <v>85023</v>
      </c>
      <c r="N874" t="s">
        <v>44</v>
      </c>
      <c r="O874" t="s">
        <v>925</v>
      </c>
      <c r="P874" t="s">
        <v>32</v>
      </c>
      <c r="Q874" t="s">
        <v>56</v>
      </c>
      <c r="R874" t="s">
        <v>926</v>
      </c>
      <c r="S874">
        <v>35.445</v>
      </c>
      <c r="T874">
        <v>1</v>
      </c>
      <c r="U874">
        <v>0.5</v>
      </c>
      <c r="V874">
        <v>-24.102599999999995</v>
      </c>
    </row>
    <row r="875" spans="1:22">
      <c r="A875">
        <v>6799</v>
      </c>
      <c r="B875" t="s">
        <v>9104</v>
      </c>
      <c r="C875">
        <v>2012</v>
      </c>
      <c r="D875" s="16">
        <v>41146</v>
      </c>
      <c r="E875" s="16">
        <v>41146</v>
      </c>
      <c r="F875" t="s">
        <v>1290</v>
      </c>
      <c r="G875" t="s">
        <v>4170</v>
      </c>
      <c r="H875" t="s">
        <v>4171</v>
      </c>
      <c r="I875" t="s">
        <v>26</v>
      </c>
      <c r="J875" t="s">
        <v>27</v>
      </c>
      <c r="K875" t="s">
        <v>184</v>
      </c>
      <c r="L875" t="s">
        <v>104</v>
      </c>
      <c r="M875">
        <v>77041</v>
      </c>
      <c r="N875" t="s">
        <v>105</v>
      </c>
      <c r="O875" t="s">
        <v>9105</v>
      </c>
      <c r="P875" t="s">
        <v>32</v>
      </c>
      <c r="Q875" t="s">
        <v>65</v>
      </c>
      <c r="R875" t="s">
        <v>9106</v>
      </c>
      <c r="S875">
        <v>7.8800000000000008</v>
      </c>
      <c r="T875">
        <v>5</v>
      </c>
      <c r="U875">
        <v>0.6</v>
      </c>
      <c r="V875">
        <v>-3.9399999999999995</v>
      </c>
    </row>
    <row r="876" spans="1:22">
      <c r="A876">
        <v>6797</v>
      </c>
      <c r="B876" t="s">
        <v>9104</v>
      </c>
      <c r="C876">
        <v>2012</v>
      </c>
      <c r="D876" s="16">
        <v>41146</v>
      </c>
      <c r="E876" s="16">
        <v>41146</v>
      </c>
      <c r="F876" t="s">
        <v>1290</v>
      </c>
      <c r="G876" t="s">
        <v>4170</v>
      </c>
      <c r="H876" t="s">
        <v>4171</v>
      </c>
      <c r="I876" t="s">
        <v>26</v>
      </c>
      <c r="J876" t="s">
        <v>27</v>
      </c>
      <c r="K876" t="s">
        <v>184</v>
      </c>
      <c r="L876" t="s">
        <v>104</v>
      </c>
      <c r="M876">
        <v>77041</v>
      </c>
      <c r="N876" t="s">
        <v>105</v>
      </c>
      <c r="O876" t="s">
        <v>3928</v>
      </c>
      <c r="P876" t="s">
        <v>32</v>
      </c>
      <c r="Q876" t="s">
        <v>65</v>
      </c>
      <c r="R876" t="s">
        <v>5146</v>
      </c>
      <c r="S876">
        <v>20.103999999999999</v>
      </c>
      <c r="T876">
        <v>2</v>
      </c>
      <c r="U876">
        <v>0.6</v>
      </c>
      <c r="V876">
        <v>-16.585799999999999</v>
      </c>
    </row>
    <row r="877" spans="1:22">
      <c r="A877">
        <v>876</v>
      </c>
      <c r="B877" t="s">
        <v>2703</v>
      </c>
      <c r="C877">
        <v>2013</v>
      </c>
      <c r="D877" s="16">
        <v>41291</v>
      </c>
      <c r="E877" s="16">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c r="A878">
        <v>6796</v>
      </c>
      <c r="B878" t="s">
        <v>9103</v>
      </c>
      <c r="C878">
        <v>2012</v>
      </c>
      <c r="D878" s="16">
        <v>41229</v>
      </c>
      <c r="E878" s="16">
        <v>41233</v>
      </c>
      <c r="F878" t="s">
        <v>50</v>
      </c>
      <c r="G878" t="s">
        <v>1779</v>
      </c>
      <c r="H878" t="s">
        <v>1780</v>
      </c>
      <c r="I878" t="s">
        <v>41</v>
      </c>
      <c r="J878" t="s">
        <v>27</v>
      </c>
      <c r="K878" t="s">
        <v>303</v>
      </c>
      <c r="L878" t="s">
        <v>211</v>
      </c>
      <c r="M878">
        <v>60610</v>
      </c>
      <c r="N878" t="s">
        <v>105</v>
      </c>
      <c r="O878" t="s">
        <v>7149</v>
      </c>
      <c r="P878" t="s">
        <v>32</v>
      </c>
      <c r="Q878" t="s">
        <v>65</v>
      </c>
      <c r="R878" t="s">
        <v>7150</v>
      </c>
      <c r="S878">
        <v>34.504000000000005</v>
      </c>
      <c r="T878">
        <v>2</v>
      </c>
      <c r="U878">
        <v>0.6</v>
      </c>
      <c r="V878">
        <v>-15.526799999999994</v>
      </c>
    </row>
    <row r="879" spans="1:22">
      <c r="A879">
        <v>6792</v>
      </c>
      <c r="B879" t="s">
        <v>9101</v>
      </c>
      <c r="C879">
        <v>2013</v>
      </c>
      <c r="D879" s="16">
        <v>41589</v>
      </c>
      <c r="E879" s="16">
        <v>41594</v>
      </c>
      <c r="F879" t="s">
        <v>50</v>
      </c>
      <c r="G879" t="s">
        <v>3436</v>
      </c>
      <c r="H879" t="s">
        <v>3437</v>
      </c>
      <c r="I879" t="s">
        <v>102</v>
      </c>
      <c r="J879" t="s">
        <v>27</v>
      </c>
      <c r="K879" t="s">
        <v>5395</v>
      </c>
      <c r="L879" t="s">
        <v>43</v>
      </c>
      <c r="M879">
        <v>95823</v>
      </c>
      <c r="N879" t="s">
        <v>44</v>
      </c>
      <c r="O879" t="s">
        <v>7111</v>
      </c>
      <c r="P879" t="s">
        <v>32</v>
      </c>
      <c r="Q879" t="s">
        <v>65</v>
      </c>
      <c r="R879" t="s">
        <v>7112</v>
      </c>
      <c r="S879">
        <v>9.98</v>
      </c>
      <c r="T879">
        <v>1</v>
      </c>
      <c r="U879">
        <v>0</v>
      </c>
      <c r="V879">
        <v>2.7944000000000004</v>
      </c>
    </row>
    <row r="880" spans="1:22">
      <c r="A880">
        <v>6788</v>
      </c>
      <c r="B880" t="s">
        <v>9096</v>
      </c>
      <c r="C880">
        <v>2012</v>
      </c>
      <c r="D880" s="16">
        <v>41165</v>
      </c>
      <c r="E880" s="16">
        <v>41172</v>
      </c>
      <c r="F880" t="s">
        <v>50</v>
      </c>
      <c r="G880" t="s">
        <v>859</v>
      </c>
      <c r="H880" t="s">
        <v>860</v>
      </c>
      <c r="I880" t="s">
        <v>26</v>
      </c>
      <c r="J880" t="s">
        <v>27</v>
      </c>
      <c r="K880" t="s">
        <v>1736</v>
      </c>
      <c r="L880" t="s">
        <v>1272</v>
      </c>
      <c r="M880">
        <v>30318</v>
      </c>
      <c r="N880" t="s">
        <v>30</v>
      </c>
      <c r="O880" t="s">
        <v>3069</v>
      </c>
      <c r="P880" t="s">
        <v>32</v>
      </c>
      <c r="Q880" t="s">
        <v>65</v>
      </c>
      <c r="R880" t="s">
        <v>3070</v>
      </c>
      <c r="S880">
        <v>129.93</v>
      </c>
      <c r="T880">
        <v>3</v>
      </c>
      <c r="U880">
        <v>0</v>
      </c>
      <c r="V880">
        <v>12.992999999999988</v>
      </c>
    </row>
    <row r="881" spans="1:22">
      <c r="A881">
        <v>6785</v>
      </c>
      <c r="B881" t="s">
        <v>9093</v>
      </c>
      <c r="C881">
        <v>2014</v>
      </c>
      <c r="D881" s="16">
        <v>41846</v>
      </c>
      <c r="E881" s="16">
        <v>41849</v>
      </c>
      <c r="F881" t="s">
        <v>23</v>
      </c>
      <c r="G881" t="s">
        <v>4682</v>
      </c>
      <c r="H881" t="s">
        <v>4683</v>
      </c>
      <c r="I881" t="s">
        <v>26</v>
      </c>
      <c r="J881" t="s">
        <v>27</v>
      </c>
      <c r="K881" t="s">
        <v>146</v>
      </c>
      <c r="L881" t="s">
        <v>147</v>
      </c>
      <c r="M881">
        <v>19143</v>
      </c>
      <c r="N881" t="s">
        <v>148</v>
      </c>
      <c r="O881" t="s">
        <v>8261</v>
      </c>
      <c r="P881" t="s">
        <v>32</v>
      </c>
      <c r="Q881" t="s">
        <v>56</v>
      </c>
      <c r="R881" t="s">
        <v>8262</v>
      </c>
      <c r="S881">
        <v>138.58799999999999</v>
      </c>
      <c r="T881">
        <v>1</v>
      </c>
      <c r="U881">
        <v>0.4</v>
      </c>
      <c r="V881">
        <v>-34.646999999999991</v>
      </c>
    </row>
    <row r="882" spans="1:22">
      <c r="A882">
        <v>881</v>
      </c>
      <c r="B882" t="s">
        <v>2711</v>
      </c>
      <c r="C882">
        <v>2014</v>
      </c>
      <c r="D882" s="16">
        <v>41974</v>
      </c>
      <c r="E882" s="16">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c r="A883">
        <v>6783</v>
      </c>
      <c r="B883" t="s">
        <v>9093</v>
      </c>
      <c r="C883">
        <v>2014</v>
      </c>
      <c r="D883" s="16">
        <v>41846</v>
      </c>
      <c r="E883" s="16">
        <v>41849</v>
      </c>
      <c r="F883" t="s">
        <v>23</v>
      </c>
      <c r="G883" t="s">
        <v>4682</v>
      </c>
      <c r="H883" t="s">
        <v>4683</v>
      </c>
      <c r="I883" t="s">
        <v>26</v>
      </c>
      <c r="J883" t="s">
        <v>27</v>
      </c>
      <c r="K883" t="s">
        <v>146</v>
      </c>
      <c r="L883" t="s">
        <v>147</v>
      </c>
      <c r="M883">
        <v>19143</v>
      </c>
      <c r="N883" t="s">
        <v>148</v>
      </c>
      <c r="O883" t="s">
        <v>2111</v>
      </c>
      <c r="P883" t="s">
        <v>32</v>
      </c>
      <c r="Q883" t="s">
        <v>65</v>
      </c>
      <c r="R883" t="s">
        <v>2112</v>
      </c>
      <c r="S883">
        <v>20.096000000000004</v>
      </c>
      <c r="T883">
        <v>4</v>
      </c>
      <c r="U883">
        <v>0.2</v>
      </c>
      <c r="V883">
        <v>3.0143999999999984</v>
      </c>
    </row>
    <row r="884" spans="1:22">
      <c r="A884">
        <v>6780</v>
      </c>
      <c r="B884" t="s">
        <v>9092</v>
      </c>
      <c r="C884">
        <v>2013</v>
      </c>
      <c r="D884" s="16">
        <v>41521</v>
      </c>
      <c r="E884" s="16">
        <v>41526</v>
      </c>
      <c r="F884" t="s">
        <v>23</v>
      </c>
      <c r="G884" t="s">
        <v>4372</v>
      </c>
      <c r="H884" t="s">
        <v>4373</v>
      </c>
      <c r="I884" t="s">
        <v>26</v>
      </c>
      <c r="J884" t="s">
        <v>27</v>
      </c>
      <c r="K884" t="s">
        <v>4492</v>
      </c>
      <c r="L884" t="s">
        <v>2735</v>
      </c>
      <c r="M884">
        <v>21215</v>
      </c>
      <c r="N884" t="s">
        <v>148</v>
      </c>
      <c r="O884" t="s">
        <v>5061</v>
      </c>
      <c r="P884" t="s">
        <v>32</v>
      </c>
      <c r="Q884" t="s">
        <v>65</v>
      </c>
      <c r="R884" t="s">
        <v>5062</v>
      </c>
      <c r="S884">
        <v>14.76</v>
      </c>
      <c r="T884">
        <v>2</v>
      </c>
      <c r="U884">
        <v>0</v>
      </c>
      <c r="V884">
        <v>4.2803999999999984</v>
      </c>
    </row>
    <row r="885" spans="1:22">
      <c r="A885">
        <v>884</v>
      </c>
      <c r="B885" t="s">
        <v>2716</v>
      </c>
      <c r="C885">
        <v>2013</v>
      </c>
      <c r="D885" s="16">
        <v>41570</v>
      </c>
      <c r="E885" s="16">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c r="A886">
        <v>885</v>
      </c>
      <c r="B886" t="s">
        <v>2719</v>
      </c>
      <c r="C886">
        <v>2011</v>
      </c>
      <c r="D886" s="16">
        <v>40662</v>
      </c>
      <c r="E886" s="1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c r="A887">
        <v>6779</v>
      </c>
      <c r="B887" t="s">
        <v>9092</v>
      </c>
      <c r="C887">
        <v>2013</v>
      </c>
      <c r="D887" s="16">
        <v>41521</v>
      </c>
      <c r="E887" s="16">
        <v>41526</v>
      </c>
      <c r="F887" t="s">
        <v>23</v>
      </c>
      <c r="G887" t="s">
        <v>4372</v>
      </c>
      <c r="H887" t="s">
        <v>4373</v>
      </c>
      <c r="I887" t="s">
        <v>26</v>
      </c>
      <c r="J887" t="s">
        <v>27</v>
      </c>
      <c r="K887" t="s">
        <v>4492</v>
      </c>
      <c r="L887" t="s">
        <v>2735</v>
      </c>
      <c r="M887">
        <v>21215</v>
      </c>
      <c r="N887" t="s">
        <v>148</v>
      </c>
      <c r="O887" t="s">
        <v>4476</v>
      </c>
      <c r="P887" t="s">
        <v>32</v>
      </c>
      <c r="Q887" t="s">
        <v>33</v>
      </c>
      <c r="R887" t="s">
        <v>4477</v>
      </c>
      <c r="S887">
        <v>344.94</v>
      </c>
      <c r="T887">
        <v>3</v>
      </c>
      <c r="U887">
        <v>0</v>
      </c>
      <c r="V887">
        <v>31.044599999999974</v>
      </c>
    </row>
    <row r="888" spans="1:22">
      <c r="A888">
        <v>6768</v>
      </c>
      <c r="B888" t="s">
        <v>9082</v>
      </c>
      <c r="C888">
        <v>2014</v>
      </c>
      <c r="D888" s="16">
        <v>41750</v>
      </c>
      <c r="E888" s="16">
        <v>41754</v>
      </c>
      <c r="F888" t="s">
        <v>50</v>
      </c>
      <c r="G888" t="s">
        <v>6461</v>
      </c>
      <c r="H888" t="s">
        <v>6462</v>
      </c>
      <c r="I888" t="s">
        <v>26</v>
      </c>
      <c r="J888" t="s">
        <v>27</v>
      </c>
      <c r="K888" t="s">
        <v>303</v>
      </c>
      <c r="L888" t="s">
        <v>211</v>
      </c>
      <c r="M888">
        <v>60653</v>
      </c>
      <c r="N888" t="s">
        <v>105</v>
      </c>
      <c r="O888" t="s">
        <v>4064</v>
      </c>
      <c r="P888" t="s">
        <v>32</v>
      </c>
      <c r="Q888" t="s">
        <v>65</v>
      </c>
      <c r="R888" t="s">
        <v>4065</v>
      </c>
      <c r="S888">
        <v>14.560000000000002</v>
      </c>
      <c r="T888">
        <v>5</v>
      </c>
      <c r="U888">
        <v>0.6</v>
      </c>
      <c r="V888">
        <v>-6.1879999999999988</v>
      </c>
    </row>
    <row r="889" spans="1:22">
      <c r="A889">
        <v>6766</v>
      </c>
      <c r="B889" t="s">
        <v>9082</v>
      </c>
      <c r="C889">
        <v>2014</v>
      </c>
      <c r="D889" s="16">
        <v>41750</v>
      </c>
      <c r="E889" s="16">
        <v>41754</v>
      </c>
      <c r="F889" t="s">
        <v>50</v>
      </c>
      <c r="G889" t="s">
        <v>6461</v>
      </c>
      <c r="H889" t="s">
        <v>6462</v>
      </c>
      <c r="I889" t="s">
        <v>26</v>
      </c>
      <c r="J889" t="s">
        <v>27</v>
      </c>
      <c r="K889" t="s">
        <v>303</v>
      </c>
      <c r="L889" t="s">
        <v>211</v>
      </c>
      <c r="M889">
        <v>60653</v>
      </c>
      <c r="N889" t="s">
        <v>105</v>
      </c>
      <c r="O889" t="s">
        <v>1164</v>
      </c>
      <c r="P889" t="s">
        <v>32</v>
      </c>
      <c r="Q889" t="s">
        <v>36</v>
      </c>
      <c r="R889" t="s">
        <v>1165</v>
      </c>
      <c r="S889">
        <v>317.05799999999999</v>
      </c>
      <c r="T889">
        <v>3</v>
      </c>
      <c r="U889">
        <v>0.3</v>
      </c>
      <c r="V889">
        <v>-18.117599999999996</v>
      </c>
    </row>
    <row r="890" spans="1:22">
      <c r="A890">
        <v>6762</v>
      </c>
      <c r="B890" t="s">
        <v>9078</v>
      </c>
      <c r="C890">
        <v>2013</v>
      </c>
      <c r="D890" s="16">
        <v>41480</v>
      </c>
      <c r="E890" s="16">
        <v>41482</v>
      </c>
      <c r="F890" t="s">
        <v>23</v>
      </c>
      <c r="G890" t="s">
        <v>6798</v>
      </c>
      <c r="H890" t="s">
        <v>6799</v>
      </c>
      <c r="I890" t="s">
        <v>41</v>
      </c>
      <c r="J890" t="s">
        <v>27</v>
      </c>
      <c r="K890" t="s">
        <v>266</v>
      </c>
      <c r="L890" t="s">
        <v>267</v>
      </c>
      <c r="M890">
        <v>10035</v>
      </c>
      <c r="N890" t="s">
        <v>148</v>
      </c>
      <c r="O890" t="s">
        <v>3495</v>
      </c>
      <c r="P890" t="s">
        <v>32</v>
      </c>
      <c r="Q890" t="s">
        <v>36</v>
      </c>
      <c r="R890" t="s">
        <v>3496</v>
      </c>
      <c r="S890">
        <v>253.76399999999998</v>
      </c>
      <c r="T890">
        <v>2</v>
      </c>
      <c r="U890">
        <v>0.1</v>
      </c>
      <c r="V890">
        <v>31.015599999999978</v>
      </c>
    </row>
    <row r="891" spans="1:22">
      <c r="A891">
        <v>6757</v>
      </c>
      <c r="B891" t="s">
        <v>9073</v>
      </c>
      <c r="C891">
        <v>2014</v>
      </c>
      <c r="D891" s="16">
        <v>41898</v>
      </c>
      <c r="E891" s="16">
        <v>41902</v>
      </c>
      <c r="F891" t="s">
        <v>50</v>
      </c>
      <c r="G891" t="s">
        <v>9074</v>
      </c>
      <c r="H891" t="s">
        <v>9075</v>
      </c>
      <c r="I891" t="s">
        <v>41</v>
      </c>
      <c r="J891" t="s">
        <v>27</v>
      </c>
      <c r="K891" t="s">
        <v>1119</v>
      </c>
      <c r="L891" t="s">
        <v>788</v>
      </c>
      <c r="M891">
        <v>8701</v>
      </c>
      <c r="N891" t="s">
        <v>148</v>
      </c>
      <c r="O891" t="s">
        <v>6953</v>
      </c>
      <c r="P891" t="s">
        <v>32</v>
      </c>
      <c r="Q891" t="s">
        <v>36</v>
      </c>
      <c r="R891" t="s">
        <v>6954</v>
      </c>
      <c r="S891">
        <v>512.96</v>
      </c>
      <c r="T891">
        <v>4</v>
      </c>
      <c r="U891">
        <v>0</v>
      </c>
      <c r="V891">
        <v>143.62880000000001</v>
      </c>
    </row>
    <row r="892" spans="1:22">
      <c r="A892">
        <v>6756</v>
      </c>
      <c r="B892" t="s">
        <v>9073</v>
      </c>
      <c r="C892">
        <v>2014</v>
      </c>
      <c r="D892" s="16">
        <v>41898</v>
      </c>
      <c r="E892" s="16">
        <v>41902</v>
      </c>
      <c r="F892" t="s">
        <v>50</v>
      </c>
      <c r="G892" t="s">
        <v>9074</v>
      </c>
      <c r="H892" t="s">
        <v>9075</v>
      </c>
      <c r="I892" t="s">
        <v>41</v>
      </c>
      <c r="J892" t="s">
        <v>27</v>
      </c>
      <c r="K892" t="s">
        <v>1119</v>
      </c>
      <c r="L892" t="s">
        <v>788</v>
      </c>
      <c r="M892">
        <v>8701</v>
      </c>
      <c r="N892" t="s">
        <v>148</v>
      </c>
      <c r="O892" t="s">
        <v>6158</v>
      </c>
      <c r="P892" t="s">
        <v>32</v>
      </c>
      <c r="Q892" t="s">
        <v>65</v>
      </c>
      <c r="R892" t="s">
        <v>6159</v>
      </c>
      <c r="S892">
        <v>47.400000000000006</v>
      </c>
      <c r="T892">
        <v>5</v>
      </c>
      <c r="U892">
        <v>0</v>
      </c>
      <c r="V892">
        <v>18.960000000000004</v>
      </c>
    </row>
    <row r="893" spans="1:22">
      <c r="A893">
        <v>6751</v>
      </c>
      <c r="B893" t="s">
        <v>9072</v>
      </c>
      <c r="C893">
        <v>2013</v>
      </c>
      <c r="D893" s="16">
        <v>41454</v>
      </c>
      <c r="E893" s="16">
        <v>41456</v>
      </c>
      <c r="F893" t="s">
        <v>23</v>
      </c>
      <c r="G893" t="s">
        <v>6119</v>
      </c>
      <c r="H893" t="s">
        <v>6120</v>
      </c>
      <c r="I893" t="s">
        <v>26</v>
      </c>
      <c r="J893" t="s">
        <v>27</v>
      </c>
      <c r="K893" t="s">
        <v>4824</v>
      </c>
      <c r="L893" t="s">
        <v>788</v>
      </c>
      <c r="M893">
        <v>7501</v>
      </c>
      <c r="N893" t="s">
        <v>148</v>
      </c>
      <c r="O893" t="s">
        <v>6595</v>
      </c>
      <c r="P893" t="s">
        <v>32</v>
      </c>
      <c r="Q893" t="s">
        <v>36</v>
      </c>
      <c r="R893" t="s">
        <v>6596</v>
      </c>
      <c r="S893">
        <v>121.96</v>
      </c>
      <c r="T893">
        <v>2</v>
      </c>
      <c r="U893">
        <v>0</v>
      </c>
      <c r="V893">
        <v>20.733199999999997</v>
      </c>
    </row>
    <row r="894" spans="1:22">
      <c r="A894">
        <v>6743</v>
      </c>
      <c r="B894" t="s">
        <v>9067</v>
      </c>
      <c r="C894">
        <v>2014</v>
      </c>
      <c r="D894" s="16">
        <v>41827</v>
      </c>
      <c r="E894" s="16">
        <v>41832</v>
      </c>
      <c r="F894" t="s">
        <v>50</v>
      </c>
      <c r="G894" t="s">
        <v>1189</v>
      </c>
      <c r="H894" t="s">
        <v>1190</v>
      </c>
      <c r="I894" t="s">
        <v>26</v>
      </c>
      <c r="J894" t="s">
        <v>27</v>
      </c>
      <c r="K894" t="s">
        <v>42</v>
      </c>
      <c r="L894" t="s">
        <v>43</v>
      </c>
      <c r="M894">
        <v>90008</v>
      </c>
      <c r="N894" t="s">
        <v>44</v>
      </c>
      <c r="O894" t="s">
        <v>304</v>
      </c>
      <c r="P894" t="s">
        <v>32</v>
      </c>
      <c r="Q894" t="s">
        <v>36</v>
      </c>
      <c r="R894" t="s">
        <v>552</v>
      </c>
      <c r="S894">
        <v>122.13600000000001</v>
      </c>
      <c r="T894">
        <v>3</v>
      </c>
      <c r="U894">
        <v>0.2</v>
      </c>
      <c r="V894">
        <v>-13.740299999999994</v>
      </c>
    </row>
    <row r="895" spans="1:22">
      <c r="A895">
        <v>6741</v>
      </c>
      <c r="B895" t="s">
        <v>9066</v>
      </c>
      <c r="C895">
        <v>2011</v>
      </c>
      <c r="D895" s="16">
        <v>40689</v>
      </c>
      <c r="E895" s="16">
        <v>40694</v>
      </c>
      <c r="F895" t="s">
        <v>50</v>
      </c>
      <c r="G895" t="s">
        <v>4324</v>
      </c>
      <c r="H895" t="s">
        <v>4325</v>
      </c>
      <c r="I895" t="s">
        <v>26</v>
      </c>
      <c r="J895" t="s">
        <v>27</v>
      </c>
      <c r="K895" t="s">
        <v>303</v>
      </c>
      <c r="L895" t="s">
        <v>211</v>
      </c>
      <c r="M895">
        <v>60623</v>
      </c>
      <c r="N895" t="s">
        <v>105</v>
      </c>
      <c r="O895" t="s">
        <v>4768</v>
      </c>
      <c r="P895" t="s">
        <v>32</v>
      </c>
      <c r="Q895" t="s">
        <v>36</v>
      </c>
      <c r="R895" t="s">
        <v>4769</v>
      </c>
      <c r="S895">
        <v>359.77199999999999</v>
      </c>
      <c r="T895">
        <v>2</v>
      </c>
      <c r="U895">
        <v>0.3</v>
      </c>
      <c r="V895">
        <v>-5.1396000000000583</v>
      </c>
    </row>
    <row r="896" spans="1:22">
      <c r="A896">
        <v>6731</v>
      </c>
      <c r="B896" t="s">
        <v>9062</v>
      </c>
      <c r="C896">
        <v>2012</v>
      </c>
      <c r="D896" s="16">
        <v>41078</v>
      </c>
      <c r="E896" s="16">
        <v>41080</v>
      </c>
      <c r="F896" t="s">
        <v>188</v>
      </c>
      <c r="G896" t="s">
        <v>2439</v>
      </c>
      <c r="H896" t="s">
        <v>2440</v>
      </c>
      <c r="I896" t="s">
        <v>41</v>
      </c>
      <c r="J896" t="s">
        <v>27</v>
      </c>
      <c r="K896" t="s">
        <v>3792</v>
      </c>
      <c r="L896" t="s">
        <v>335</v>
      </c>
      <c r="M896">
        <v>37167</v>
      </c>
      <c r="N896" t="s">
        <v>30</v>
      </c>
      <c r="O896" t="s">
        <v>942</v>
      </c>
      <c r="P896" t="s">
        <v>32</v>
      </c>
      <c r="Q896" t="s">
        <v>36</v>
      </c>
      <c r="R896" t="s">
        <v>943</v>
      </c>
      <c r="S896">
        <v>643.13599999999997</v>
      </c>
      <c r="T896">
        <v>4</v>
      </c>
      <c r="U896">
        <v>0.2</v>
      </c>
      <c r="V896">
        <v>56.274400000000014</v>
      </c>
    </row>
    <row r="897" spans="1:22">
      <c r="A897">
        <v>6729</v>
      </c>
      <c r="B897" t="s">
        <v>9061</v>
      </c>
      <c r="C897">
        <v>2013</v>
      </c>
      <c r="D897" s="16">
        <v>41583</v>
      </c>
      <c r="E897" s="16">
        <v>41588</v>
      </c>
      <c r="F897" t="s">
        <v>50</v>
      </c>
      <c r="G897" t="s">
        <v>6865</v>
      </c>
      <c r="H897" t="s">
        <v>6866</v>
      </c>
      <c r="I897" t="s">
        <v>41</v>
      </c>
      <c r="J897" t="s">
        <v>27</v>
      </c>
      <c r="K897" t="s">
        <v>1419</v>
      </c>
      <c r="L897" t="s">
        <v>54</v>
      </c>
      <c r="M897">
        <v>33180</v>
      </c>
      <c r="N897" t="s">
        <v>30</v>
      </c>
      <c r="O897" t="s">
        <v>4694</v>
      </c>
      <c r="P897" t="s">
        <v>32</v>
      </c>
      <c r="Q897" t="s">
        <v>65</v>
      </c>
      <c r="R897" t="s">
        <v>4695</v>
      </c>
      <c r="S897">
        <v>50.496000000000002</v>
      </c>
      <c r="T897">
        <v>6</v>
      </c>
      <c r="U897">
        <v>0.2</v>
      </c>
      <c r="V897">
        <v>8.2055999999999987</v>
      </c>
    </row>
    <row r="898" spans="1:22">
      <c r="A898">
        <v>6719</v>
      </c>
      <c r="B898" t="s">
        <v>9054</v>
      </c>
      <c r="C898">
        <v>2013</v>
      </c>
      <c r="D898" s="16">
        <v>41373</v>
      </c>
      <c r="E898" s="16">
        <v>41380</v>
      </c>
      <c r="F898" t="s">
        <v>50</v>
      </c>
      <c r="G898" t="s">
        <v>2310</v>
      </c>
      <c r="H898" t="s">
        <v>2311</v>
      </c>
      <c r="I898" t="s">
        <v>102</v>
      </c>
      <c r="J898" t="s">
        <v>27</v>
      </c>
      <c r="K898" t="s">
        <v>5766</v>
      </c>
      <c r="L898" t="s">
        <v>1707</v>
      </c>
      <c r="M898">
        <v>71901</v>
      </c>
      <c r="N898" t="s">
        <v>30</v>
      </c>
      <c r="O898" t="s">
        <v>3464</v>
      </c>
      <c r="P898" t="s">
        <v>32</v>
      </c>
      <c r="Q898" t="s">
        <v>65</v>
      </c>
      <c r="R898" t="s">
        <v>3465</v>
      </c>
      <c r="S898">
        <v>159.91999999999999</v>
      </c>
      <c r="T898">
        <v>4</v>
      </c>
      <c r="U898">
        <v>0</v>
      </c>
      <c r="V898">
        <v>31.983999999999995</v>
      </c>
    </row>
    <row r="899" spans="1:22">
      <c r="A899">
        <v>6714</v>
      </c>
      <c r="B899" t="s">
        <v>9053</v>
      </c>
      <c r="C899">
        <v>2014</v>
      </c>
      <c r="D899" s="16">
        <v>41988</v>
      </c>
      <c r="E899" s="16">
        <v>41988</v>
      </c>
      <c r="F899" t="s">
        <v>1290</v>
      </c>
      <c r="G899" t="s">
        <v>643</v>
      </c>
      <c r="H899" t="s">
        <v>644</v>
      </c>
      <c r="I899" t="s">
        <v>26</v>
      </c>
      <c r="J899" t="s">
        <v>27</v>
      </c>
      <c r="K899" t="s">
        <v>4289</v>
      </c>
      <c r="L899" t="s">
        <v>211</v>
      </c>
      <c r="M899">
        <v>60076</v>
      </c>
      <c r="N899" t="s">
        <v>105</v>
      </c>
      <c r="O899" t="s">
        <v>1082</v>
      </c>
      <c r="P899" t="s">
        <v>32</v>
      </c>
      <c r="Q899" t="s">
        <v>65</v>
      </c>
      <c r="R899" t="s">
        <v>1083</v>
      </c>
      <c r="S899">
        <v>56.328000000000003</v>
      </c>
      <c r="T899">
        <v>3</v>
      </c>
      <c r="U899">
        <v>0.6</v>
      </c>
      <c r="V899">
        <v>-26.755799999999994</v>
      </c>
    </row>
    <row r="900" spans="1:22">
      <c r="A900">
        <v>6713</v>
      </c>
      <c r="B900" t="s">
        <v>9053</v>
      </c>
      <c r="C900">
        <v>2014</v>
      </c>
      <c r="D900" s="16">
        <v>41988</v>
      </c>
      <c r="E900" s="16">
        <v>41988</v>
      </c>
      <c r="F900" t="s">
        <v>1290</v>
      </c>
      <c r="G900" t="s">
        <v>643</v>
      </c>
      <c r="H900" t="s">
        <v>644</v>
      </c>
      <c r="I900" t="s">
        <v>26</v>
      </c>
      <c r="J900" t="s">
        <v>27</v>
      </c>
      <c r="K900" t="s">
        <v>4289</v>
      </c>
      <c r="L900" t="s">
        <v>211</v>
      </c>
      <c r="M900">
        <v>60076</v>
      </c>
      <c r="N900" t="s">
        <v>105</v>
      </c>
      <c r="O900" t="s">
        <v>5400</v>
      </c>
      <c r="P900" t="s">
        <v>32</v>
      </c>
      <c r="Q900" t="s">
        <v>65</v>
      </c>
      <c r="R900" t="s">
        <v>5401</v>
      </c>
      <c r="S900">
        <v>266.35200000000003</v>
      </c>
      <c r="T900">
        <v>6</v>
      </c>
      <c r="U900">
        <v>0.6</v>
      </c>
      <c r="V900">
        <v>-292.98719999999997</v>
      </c>
    </row>
    <row r="901" spans="1:22">
      <c r="A901">
        <v>6710</v>
      </c>
      <c r="B901" t="s">
        <v>9049</v>
      </c>
      <c r="C901">
        <v>2012</v>
      </c>
      <c r="D901" s="16">
        <v>41227</v>
      </c>
      <c r="E901" s="16">
        <v>41232</v>
      </c>
      <c r="F901" t="s">
        <v>50</v>
      </c>
      <c r="G901" t="s">
        <v>449</v>
      </c>
      <c r="H901" t="s">
        <v>450</v>
      </c>
      <c r="I901" t="s">
        <v>26</v>
      </c>
      <c r="J901" t="s">
        <v>27</v>
      </c>
      <c r="K901" t="s">
        <v>9050</v>
      </c>
      <c r="L901" t="s">
        <v>668</v>
      </c>
      <c r="M901">
        <v>87124</v>
      </c>
      <c r="N901" t="s">
        <v>44</v>
      </c>
      <c r="O901" t="s">
        <v>1084</v>
      </c>
      <c r="P901" t="s">
        <v>32</v>
      </c>
      <c r="Q901" t="s">
        <v>36</v>
      </c>
      <c r="R901" t="s">
        <v>1085</v>
      </c>
      <c r="S901">
        <v>230.35200000000003</v>
      </c>
      <c r="T901">
        <v>3</v>
      </c>
      <c r="U901">
        <v>0.2</v>
      </c>
      <c r="V901">
        <v>20.155800000000013</v>
      </c>
    </row>
    <row r="902" spans="1:22">
      <c r="A902">
        <v>6709</v>
      </c>
      <c r="B902" t="s">
        <v>9049</v>
      </c>
      <c r="C902">
        <v>2012</v>
      </c>
      <c r="D902" s="16">
        <v>41227</v>
      </c>
      <c r="E902" s="16">
        <v>41232</v>
      </c>
      <c r="F902" t="s">
        <v>50</v>
      </c>
      <c r="G902" t="s">
        <v>449</v>
      </c>
      <c r="H902" t="s">
        <v>450</v>
      </c>
      <c r="I902" t="s">
        <v>26</v>
      </c>
      <c r="J902" t="s">
        <v>27</v>
      </c>
      <c r="K902" t="s">
        <v>9050</v>
      </c>
      <c r="L902" t="s">
        <v>668</v>
      </c>
      <c r="M902">
        <v>87124</v>
      </c>
      <c r="N902" t="s">
        <v>44</v>
      </c>
      <c r="O902" t="s">
        <v>686</v>
      </c>
      <c r="P902" t="s">
        <v>32</v>
      </c>
      <c r="Q902" t="s">
        <v>36</v>
      </c>
      <c r="R902" t="s">
        <v>687</v>
      </c>
      <c r="S902">
        <v>883.84</v>
      </c>
      <c r="T902">
        <v>4</v>
      </c>
      <c r="U902">
        <v>0.2</v>
      </c>
      <c r="V902">
        <v>99.431999999999931</v>
      </c>
    </row>
    <row r="903" spans="1:22">
      <c r="A903">
        <v>6702</v>
      </c>
      <c r="B903" t="s">
        <v>9043</v>
      </c>
      <c r="C903">
        <v>2012</v>
      </c>
      <c r="D903" s="16">
        <v>41049</v>
      </c>
      <c r="E903" s="16">
        <v>41053</v>
      </c>
      <c r="F903" t="s">
        <v>50</v>
      </c>
      <c r="G903" t="s">
        <v>4143</v>
      </c>
      <c r="H903" t="s">
        <v>4144</v>
      </c>
      <c r="I903" t="s">
        <v>26</v>
      </c>
      <c r="J903" t="s">
        <v>27</v>
      </c>
      <c r="K903" t="s">
        <v>9002</v>
      </c>
      <c r="L903" t="s">
        <v>88</v>
      </c>
      <c r="M903">
        <v>27893</v>
      </c>
      <c r="N903" t="s">
        <v>30</v>
      </c>
      <c r="O903" t="s">
        <v>4622</v>
      </c>
      <c r="P903" t="s">
        <v>32</v>
      </c>
      <c r="Q903" t="s">
        <v>65</v>
      </c>
      <c r="R903" t="s">
        <v>4623</v>
      </c>
      <c r="S903">
        <v>163.136</v>
      </c>
      <c r="T903">
        <v>4</v>
      </c>
      <c r="U903">
        <v>0.2</v>
      </c>
      <c r="V903">
        <v>20.391999999999989</v>
      </c>
    </row>
    <row r="904" spans="1:22">
      <c r="A904">
        <v>6700</v>
      </c>
      <c r="B904" t="s">
        <v>9040</v>
      </c>
      <c r="C904">
        <v>2014</v>
      </c>
      <c r="D904" s="16">
        <v>41842</v>
      </c>
      <c r="E904" s="16">
        <v>41846</v>
      </c>
      <c r="F904" t="s">
        <v>50</v>
      </c>
      <c r="G904" t="s">
        <v>4348</v>
      </c>
      <c r="H904" t="s">
        <v>4349</v>
      </c>
      <c r="I904" t="s">
        <v>26</v>
      </c>
      <c r="J904" t="s">
        <v>27</v>
      </c>
      <c r="K904" t="s">
        <v>947</v>
      </c>
      <c r="L904" t="s">
        <v>43</v>
      </c>
      <c r="M904">
        <v>92024</v>
      </c>
      <c r="N904" t="s">
        <v>44</v>
      </c>
      <c r="O904" t="s">
        <v>4619</v>
      </c>
      <c r="P904" t="s">
        <v>32</v>
      </c>
      <c r="Q904" t="s">
        <v>36</v>
      </c>
      <c r="R904" t="s">
        <v>4620</v>
      </c>
      <c r="S904">
        <v>225.29600000000002</v>
      </c>
      <c r="T904">
        <v>2</v>
      </c>
      <c r="U904">
        <v>0.2</v>
      </c>
      <c r="V904">
        <v>22.529599999999995</v>
      </c>
    </row>
    <row r="905" spans="1:22">
      <c r="A905">
        <v>6686</v>
      </c>
      <c r="B905" t="s">
        <v>9031</v>
      </c>
      <c r="C905">
        <v>2012</v>
      </c>
      <c r="D905" s="16">
        <v>41260</v>
      </c>
      <c r="E905" s="16">
        <v>41265</v>
      </c>
      <c r="F905" t="s">
        <v>50</v>
      </c>
      <c r="G905" t="s">
        <v>4170</v>
      </c>
      <c r="H905" t="s">
        <v>4171</v>
      </c>
      <c r="I905" t="s">
        <v>26</v>
      </c>
      <c r="J905" t="s">
        <v>27</v>
      </c>
      <c r="K905" t="s">
        <v>538</v>
      </c>
      <c r="L905" t="s">
        <v>211</v>
      </c>
      <c r="M905">
        <v>61701</v>
      </c>
      <c r="N905" t="s">
        <v>105</v>
      </c>
      <c r="O905" t="s">
        <v>2676</v>
      </c>
      <c r="P905" t="s">
        <v>32</v>
      </c>
      <c r="Q905" t="s">
        <v>65</v>
      </c>
      <c r="R905" t="s">
        <v>2677</v>
      </c>
      <c r="S905">
        <v>41.552</v>
      </c>
      <c r="T905">
        <v>2</v>
      </c>
      <c r="U905">
        <v>0.6</v>
      </c>
      <c r="V905">
        <v>-19.737199999999994</v>
      </c>
    </row>
    <row r="906" spans="1:22">
      <c r="A906">
        <v>6684</v>
      </c>
      <c r="B906" t="s">
        <v>9030</v>
      </c>
      <c r="C906">
        <v>2011</v>
      </c>
      <c r="D906" s="16">
        <v>40852</v>
      </c>
      <c r="E906" s="16">
        <v>40857</v>
      </c>
      <c r="F906" t="s">
        <v>50</v>
      </c>
      <c r="G906" t="s">
        <v>3049</v>
      </c>
      <c r="H906" t="s">
        <v>3050</v>
      </c>
      <c r="I906" t="s">
        <v>102</v>
      </c>
      <c r="J906" t="s">
        <v>27</v>
      </c>
      <c r="K906" t="s">
        <v>42</v>
      </c>
      <c r="L906" t="s">
        <v>43</v>
      </c>
      <c r="M906">
        <v>90008</v>
      </c>
      <c r="N906" t="s">
        <v>44</v>
      </c>
      <c r="O906" t="s">
        <v>6591</v>
      </c>
      <c r="P906" t="s">
        <v>32</v>
      </c>
      <c r="Q906" t="s">
        <v>65</v>
      </c>
      <c r="R906" t="s">
        <v>6592</v>
      </c>
      <c r="S906">
        <v>20.04</v>
      </c>
      <c r="T906">
        <v>6</v>
      </c>
      <c r="U906">
        <v>0</v>
      </c>
      <c r="V906">
        <v>8.8176000000000023</v>
      </c>
    </row>
    <row r="907" spans="1:22">
      <c r="A907">
        <v>6679</v>
      </c>
      <c r="B907" t="s">
        <v>9027</v>
      </c>
      <c r="C907">
        <v>2011</v>
      </c>
      <c r="D907" s="16">
        <v>40826</v>
      </c>
      <c r="E907" s="16">
        <v>40830</v>
      </c>
      <c r="F907" t="s">
        <v>50</v>
      </c>
      <c r="G907" t="s">
        <v>1497</v>
      </c>
      <c r="H907" t="s">
        <v>1498</v>
      </c>
      <c r="I907" t="s">
        <v>102</v>
      </c>
      <c r="J907" t="s">
        <v>27</v>
      </c>
      <c r="K907" t="s">
        <v>544</v>
      </c>
      <c r="L907" t="s">
        <v>310</v>
      </c>
      <c r="M907">
        <v>85023</v>
      </c>
      <c r="N907" t="s">
        <v>44</v>
      </c>
      <c r="O907" t="s">
        <v>3505</v>
      </c>
      <c r="P907" t="s">
        <v>32</v>
      </c>
      <c r="Q907" t="s">
        <v>65</v>
      </c>
      <c r="R907" t="s">
        <v>3506</v>
      </c>
      <c r="S907">
        <v>46.872</v>
      </c>
      <c r="T907">
        <v>7</v>
      </c>
      <c r="U907">
        <v>0.2</v>
      </c>
      <c r="V907">
        <v>3.5153999999999979</v>
      </c>
    </row>
    <row r="908" spans="1:22">
      <c r="A908">
        <v>907</v>
      </c>
      <c r="B908" t="s">
        <v>2781</v>
      </c>
      <c r="C908">
        <v>2014</v>
      </c>
      <c r="D908" s="16">
        <v>42004</v>
      </c>
      <c r="E908" s="16">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c r="A909">
        <v>6674</v>
      </c>
      <c r="B909" t="s">
        <v>9021</v>
      </c>
      <c r="C909">
        <v>2012</v>
      </c>
      <c r="D909" s="16">
        <v>41157</v>
      </c>
      <c r="E909" s="16">
        <v>41164</v>
      </c>
      <c r="F909" t="s">
        <v>50</v>
      </c>
      <c r="G909" t="s">
        <v>620</v>
      </c>
      <c r="H909" t="s">
        <v>621</v>
      </c>
      <c r="I909" t="s">
        <v>102</v>
      </c>
      <c r="J909" t="s">
        <v>27</v>
      </c>
      <c r="K909" t="s">
        <v>4710</v>
      </c>
      <c r="L909" t="s">
        <v>319</v>
      </c>
      <c r="M909">
        <v>22901</v>
      </c>
      <c r="N909" t="s">
        <v>30</v>
      </c>
      <c r="O909" t="s">
        <v>9022</v>
      </c>
      <c r="P909" t="s">
        <v>32</v>
      </c>
      <c r="Q909" t="s">
        <v>65</v>
      </c>
      <c r="R909" t="s">
        <v>9023</v>
      </c>
      <c r="S909">
        <v>67.959999999999994</v>
      </c>
      <c r="T909">
        <v>4</v>
      </c>
      <c r="U909">
        <v>0</v>
      </c>
      <c r="V909">
        <v>12.232799999999997</v>
      </c>
    </row>
    <row r="910" spans="1:22">
      <c r="A910">
        <v>6667</v>
      </c>
      <c r="B910" t="s">
        <v>9017</v>
      </c>
      <c r="C910">
        <v>2014</v>
      </c>
      <c r="D910" s="16">
        <v>41772</v>
      </c>
      <c r="E910" s="16">
        <v>41774</v>
      </c>
      <c r="F910" t="s">
        <v>23</v>
      </c>
      <c r="G910" t="s">
        <v>1906</v>
      </c>
      <c r="H910" t="s">
        <v>1907</v>
      </c>
      <c r="I910" t="s">
        <v>26</v>
      </c>
      <c r="J910" t="s">
        <v>27</v>
      </c>
      <c r="K910" t="s">
        <v>3936</v>
      </c>
      <c r="L910" t="s">
        <v>788</v>
      </c>
      <c r="M910">
        <v>8360</v>
      </c>
      <c r="N910" t="s">
        <v>148</v>
      </c>
      <c r="O910" t="s">
        <v>7654</v>
      </c>
      <c r="P910" t="s">
        <v>32</v>
      </c>
      <c r="Q910" t="s">
        <v>65</v>
      </c>
      <c r="R910" t="s">
        <v>7655</v>
      </c>
      <c r="S910">
        <v>42.85</v>
      </c>
      <c r="T910">
        <v>5</v>
      </c>
      <c r="U910">
        <v>0</v>
      </c>
      <c r="V910">
        <v>15.426000000000002</v>
      </c>
    </row>
    <row r="911" spans="1:22">
      <c r="A911">
        <v>6664</v>
      </c>
      <c r="B911" t="s">
        <v>9015</v>
      </c>
      <c r="C911">
        <v>2014</v>
      </c>
      <c r="D911" s="16">
        <v>41939</v>
      </c>
      <c r="E911" s="16">
        <v>41945</v>
      </c>
      <c r="F911" t="s">
        <v>50</v>
      </c>
      <c r="G911" t="s">
        <v>1892</v>
      </c>
      <c r="H911" t="s">
        <v>1893</v>
      </c>
      <c r="I911" t="s">
        <v>26</v>
      </c>
      <c r="J911" t="s">
        <v>27</v>
      </c>
      <c r="K911" t="s">
        <v>2978</v>
      </c>
      <c r="L911" t="s">
        <v>319</v>
      </c>
      <c r="M911">
        <v>23464</v>
      </c>
      <c r="N911" t="s">
        <v>30</v>
      </c>
      <c r="O911" t="s">
        <v>2803</v>
      </c>
      <c r="P911" t="s">
        <v>32</v>
      </c>
      <c r="Q911" t="s">
        <v>56</v>
      </c>
      <c r="R911" t="s">
        <v>2804</v>
      </c>
      <c r="S911">
        <v>356.85</v>
      </c>
      <c r="T911">
        <v>5</v>
      </c>
      <c r="U911">
        <v>0</v>
      </c>
      <c r="V911">
        <v>60.664499999999961</v>
      </c>
    </row>
    <row r="912" spans="1:22">
      <c r="A912">
        <v>6660</v>
      </c>
      <c r="B912" t="s">
        <v>9013</v>
      </c>
      <c r="C912">
        <v>2014</v>
      </c>
      <c r="D912" s="16">
        <v>41691</v>
      </c>
      <c r="E912" s="16">
        <v>41698</v>
      </c>
      <c r="F912" t="s">
        <v>50</v>
      </c>
      <c r="G912" t="s">
        <v>3814</v>
      </c>
      <c r="H912" t="s">
        <v>3815</v>
      </c>
      <c r="I912" t="s">
        <v>102</v>
      </c>
      <c r="J912" t="s">
        <v>27</v>
      </c>
      <c r="K912" t="s">
        <v>309</v>
      </c>
      <c r="L912" t="s">
        <v>310</v>
      </c>
      <c r="M912">
        <v>85234</v>
      </c>
      <c r="N912" t="s">
        <v>44</v>
      </c>
      <c r="O912" t="s">
        <v>3822</v>
      </c>
      <c r="P912" t="s">
        <v>32</v>
      </c>
      <c r="Q912" t="s">
        <v>56</v>
      </c>
      <c r="R912" t="s">
        <v>3274</v>
      </c>
      <c r="S912">
        <v>386.91</v>
      </c>
      <c r="T912">
        <v>9</v>
      </c>
      <c r="U912">
        <v>0.5</v>
      </c>
      <c r="V912">
        <v>-185.71679999999998</v>
      </c>
    </row>
    <row r="913" spans="1:22">
      <c r="A913">
        <v>6659</v>
      </c>
      <c r="B913" t="s">
        <v>9013</v>
      </c>
      <c r="C913">
        <v>2014</v>
      </c>
      <c r="D913" s="16">
        <v>41691</v>
      </c>
      <c r="E913" s="16">
        <v>41698</v>
      </c>
      <c r="F913" t="s">
        <v>50</v>
      </c>
      <c r="G913" t="s">
        <v>3814</v>
      </c>
      <c r="H913" t="s">
        <v>3815</v>
      </c>
      <c r="I913" t="s">
        <v>102</v>
      </c>
      <c r="J913" t="s">
        <v>27</v>
      </c>
      <c r="K913" t="s">
        <v>309</v>
      </c>
      <c r="L913" t="s">
        <v>310</v>
      </c>
      <c r="M913">
        <v>85234</v>
      </c>
      <c r="N913" t="s">
        <v>44</v>
      </c>
      <c r="O913" t="s">
        <v>2307</v>
      </c>
      <c r="P913" t="s">
        <v>32</v>
      </c>
      <c r="Q913" t="s">
        <v>65</v>
      </c>
      <c r="R913" t="s">
        <v>2308</v>
      </c>
      <c r="S913">
        <v>68.703999999999994</v>
      </c>
      <c r="T913">
        <v>2</v>
      </c>
      <c r="U913">
        <v>0.2</v>
      </c>
      <c r="V913">
        <v>16.317200000000003</v>
      </c>
    </row>
    <row r="914" spans="1:22">
      <c r="A914">
        <v>913</v>
      </c>
      <c r="B914" t="s">
        <v>2797</v>
      </c>
      <c r="C914">
        <v>2012</v>
      </c>
      <c r="D914" s="16">
        <v>41060</v>
      </c>
      <c r="E914" s="16">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c r="A915">
        <v>914</v>
      </c>
      <c r="B915" t="s">
        <v>2801</v>
      </c>
      <c r="C915">
        <v>2014</v>
      </c>
      <c r="D915" s="16">
        <v>41971</v>
      </c>
      <c r="E915" s="16">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c r="A916">
        <v>6654</v>
      </c>
      <c r="B916" t="s">
        <v>9012</v>
      </c>
      <c r="C916">
        <v>2014</v>
      </c>
      <c r="D916" s="16">
        <v>41891</v>
      </c>
      <c r="E916" s="16">
        <v>41894</v>
      </c>
      <c r="F916" t="s">
        <v>188</v>
      </c>
      <c r="G916" t="s">
        <v>2410</v>
      </c>
      <c r="H916" t="s">
        <v>2411</v>
      </c>
      <c r="I916" t="s">
        <v>41</v>
      </c>
      <c r="J916" t="s">
        <v>27</v>
      </c>
      <c r="K916" t="s">
        <v>1127</v>
      </c>
      <c r="L916" t="s">
        <v>104</v>
      </c>
      <c r="M916">
        <v>76017</v>
      </c>
      <c r="N916" t="s">
        <v>105</v>
      </c>
      <c r="O916" t="s">
        <v>6595</v>
      </c>
      <c r="P916" t="s">
        <v>32</v>
      </c>
      <c r="Q916" t="s">
        <v>36</v>
      </c>
      <c r="R916" t="s">
        <v>6596</v>
      </c>
      <c r="S916">
        <v>213.42999999999995</v>
      </c>
      <c r="T916">
        <v>5</v>
      </c>
      <c r="U916">
        <v>0.3</v>
      </c>
      <c r="V916">
        <v>-39.636999999999993</v>
      </c>
    </row>
    <row r="917" spans="1:22">
      <c r="A917">
        <v>916</v>
      </c>
      <c r="B917" t="s">
        <v>2802</v>
      </c>
      <c r="C917">
        <v>2011</v>
      </c>
      <c r="D917" s="16">
        <v>40709</v>
      </c>
      <c r="E917" s="16">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c r="A918">
        <v>917</v>
      </c>
      <c r="B918" t="s">
        <v>2802</v>
      </c>
      <c r="C918">
        <v>2011</v>
      </c>
      <c r="D918" s="16">
        <v>40709</v>
      </c>
      <c r="E918" s="16">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c r="A919">
        <v>6652</v>
      </c>
      <c r="B919" t="s">
        <v>9012</v>
      </c>
      <c r="C919">
        <v>2014</v>
      </c>
      <c r="D919" s="16">
        <v>41891</v>
      </c>
      <c r="E919" s="16">
        <v>41894</v>
      </c>
      <c r="F919" t="s">
        <v>188</v>
      </c>
      <c r="G919" t="s">
        <v>2410</v>
      </c>
      <c r="H919" t="s">
        <v>2411</v>
      </c>
      <c r="I919" t="s">
        <v>41</v>
      </c>
      <c r="J919" t="s">
        <v>27</v>
      </c>
      <c r="K919" t="s">
        <v>1127</v>
      </c>
      <c r="L919" t="s">
        <v>104</v>
      </c>
      <c r="M919">
        <v>76017</v>
      </c>
      <c r="N919" t="s">
        <v>105</v>
      </c>
      <c r="O919" t="s">
        <v>2932</v>
      </c>
      <c r="P919" t="s">
        <v>32</v>
      </c>
      <c r="Q919" t="s">
        <v>65</v>
      </c>
      <c r="R919" t="s">
        <v>2933</v>
      </c>
      <c r="S919">
        <v>21.184000000000001</v>
      </c>
      <c r="T919">
        <v>2</v>
      </c>
      <c r="U919">
        <v>0.6</v>
      </c>
      <c r="V919">
        <v>-11.651199999999999</v>
      </c>
    </row>
    <row r="920" spans="1:22">
      <c r="A920">
        <v>6647</v>
      </c>
      <c r="B920" t="s">
        <v>9011</v>
      </c>
      <c r="C920">
        <v>2013</v>
      </c>
      <c r="D920" s="16">
        <v>41624</v>
      </c>
      <c r="E920" s="16">
        <v>41630</v>
      </c>
      <c r="F920" t="s">
        <v>50</v>
      </c>
      <c r="G920" t="s">
        <v>4082</v>
      </c>
      <c r="H920" t="s">
        <v>4083</v>
      </c>
      <c r="I920" t="s">
        <v>102</v>
      </c>
      <c r="J920" t="s">
        <v>27</v>
      </c>
      <c r="K920" t="s">
        <v>318</v>
      </c>
      <c r="L920" t="s">
        <v>420</v>
      </c>
      <c r="M920">
        <v>97477</v>
      </c>
      <c r="N920" t="s">
        <v>44</v>
      </c>
      <c r="O920" t="s">
        <v>903</v>
      </c>
      <c r="P920" t="s">
        <v>32</v>
      </c>
      <c r="Q920" t="s">
        <v>56</v>
      </c>
      <c r="R920" t="s">
        <v>904</v>
      </c>
      <c r="S920">
        <v>564.19499999999994</v>
      </c>
      <c r="T920">
        <v>3</v>
      </c>
      <c r="U920">
        <v>0.5</v>
      </c>
      <c r="V920">
        <v>-304.66529999999989</v>
      </c>
    </row>
    <row r="921" spans="1:22">
      <c r="A921">
        <v>6640</v>
      </c>
      <c r="B921" t="s">
        <v>9008</v>
      </c>
      <c r="C921">
        <v>2011</v>
      </c>
      <c r="D921" s="16">
        <v>40847</v>
      </c>
      <c r="E921" s="16">
        <v>40849</v>
      </c>
      <c r="F921" t="s">
        <v>23</v>
      </c>
      <c r="G921" t="s">
        <v>2672</v>
      </c>
      <c r="H921" t="s">
        <v>2673</v>
      </c>
      <c r="I921" t="s">
        <v>41</v>
      </c>
      <c r="J921" t="s">
        <v>27</v>
      </c>
      <c r="K921" t="s">
        <v>2628</v>
      </c>
      <c r="L921" t="s">
        <v>498</v>
      </c>
      <c r="M921">
        <v>44052</v>
      </c>
      <c r="N921" t="s">
        <v>148</v>
      </c>
      <c r="O921" t="s">
        <v>4949</v>
      </c>
      <c r="P921" t="s">
        <v>32</v>
      </c>
      <c r="Q921" t="s">
        <v>56</v>
      </c>
      <c r="R921" t="s">
        <v>4950</v>
      </c>
      <c r="S921">
        <v>1421.664</v>
      </c>
      <c r="T921">
        <v>8</v>
      </c>
      <c r="U921">
        <v>0.4</v>
      </c>
      <c r="V921">
        <v>-734.52639999999997</v>
      </c>
    </row>
    <row r="922" spans="1:22">
      <c r="A922">
        <v>6632</v>
      </c>
      <c r="B922" t="s">
        <v>9003</v>
      </c>
      <c r="C922">
        <v>2013</v>
      </c>
      <c r="D922" s="16">
        <v>41634</v>
      </c>
      <c r="E922" s="16">
        <v>41639</v>
      </c>
      <c r="F922" t="s">
        <v>50</v>
      </c>
      <c r="G922" t="s">
        <v>4798</v>
      </c>
      <c r="H922" t="s">
        <v>4799</v>
      </c>
      <c r="I922" t="s">
        <v>26</v>
      </c>
      <c r="J922" t="s">
        <v>27</v>
      </c>
      <c r="K922" t="s">
        <v>95</v>
      </c>
      <c r="L922" t="s">
        <v>96</v>
      </c>
      <c r="M922">
        <v>98115</v>
      </c>
      <c r="N922" t="s">
        <v>44</v>
      </c>
      <c r="O922" t="s">
        <v>4429</v>
      </c>
      <c r="P922" t="s">
        <v>32</v>
      </c>
      <c r="Q922" t="s">
        <v>56</v>
      </c>
      <c r="R922" t="s">
        <v>4430</v>
      </c>
      <c r="S922">
        <v>1747.25</v>
      </c>
      <c r="T922">
        <v>5</v>
      </c>
      <c r="U922">
        <v>0</v>
      </c>
      <c r="V922">
        <v>629.01</v>
      </c>
    </row>
    <row r="923" spans="1:22">
      <c r="A923">
        <v>6631</v>
      </c>
      <c r="B923" t="s">
        <v>9003</v>
      </c>
      <c r="C923">
        <v>2013</v>
      </c>
      <c r="D923" s="16">
        <v>41634</v>
      </c>
      <c r="E923" s="16">
        <v>41639</v>
      </c>
      <c r="F923" t="s">
        <v>50</v>
      </c>
      <c r="G923" t="s">
        <v>4798</v>
      </c>
      <c r="H923" t="s">
        <v>4799</v>
      </c>
      <c r="I923" t="s">
        <v>26</v>
      </c>
      <c r="J923" t="s">
        <v>27</v>
      </c>
      <c r="K923" t="s">
        <v>95</v>
      </c>
      <c r="L923" t="s">
        <v>96</v>
      </c>
      <c r="M923">
        <v>98115</v>
      </c>
      <c r="N923" t="s">
        <v>44</v>
      </c>
      <c r="O923" t="s">
        <v>3945</v>
      </c>
      <c r="P923" t="s">
        <v>32</v>
      </c>
      <c r="Q923" t="s">
        <v>36</v>
      </c>
      <c r="R923" t="s">
        <v>3946</v>
      </c>
      <c r="S923">
        <v>698.35200000000009</v>
      </c>
      <c r="T923">
        <v>3</v>
      </c>
      <c r="U923">
        <v>0.2</v>
      </c>
      <c r="V923">
        <v>52.376399999999961</v>
      </c>
    </row>
    <row r="924" spans="1:22">
      <c r="A924">
        <v>6626</v>
      </c>
      <c r="B924" t="s">
        <v>8996</v>
      </c>
      <c r="C924">
        <v>2012</v>
      </c>
      <c r="D924" s="16">
        <v>40927</v>
      </c>
      <c r="E924" s="16">
        <v>40931</v>
      </c>
      <c r="F924" t="s">
        <v>50</v>
      </c>
      <c r="G924" t="s">
        <v>3347</v>
      </c>
      <c r="H924" t="s">
        <v>3348</v>
      </c>
      <c r="I924" t="s">
        <v>26</v>
      </c>
      <c r="J924" t="s">
        <v>27</v>
      </c>
      <c r="K924" t="s">
        <v>8997</v>
      </c>
      <c r="L924" t="s">
        <v>104</v>
      </c>
      <c r="M924">
        <v>77590</v>
      </c>
      <c r="N924" t="s">
        <v>105</v>
      </c>
      <c r="O924" t="s">
        <v>6142</v>
      </c>
      <c r="P924" t="s">
        <v>32</v>
      </c>
      <c r="Q924" t="s">
        <v>36</v>
      </c>
      <c r="R924" t="s">
        <v>6143</v>
      </c>
      <c r="S924">
        <v>199.304</v>
      </c>
      <c r="T924">
        <v>4</v>
      </c>
      <c r="U924">
        <v>0.3</v>
      </c>
      <c r="V924">
        <v>-8.5416000000000025</v>
      </c>
    </row>
    <row r="925" spans="1:22">
      <c r="A925">
        <v>6625</v>
      </c>
      <c r="B925" t="s">
        <v>8996</v>
      </c>
      <c r="C925">
        <v>2012</v>
      </c>
      <c r="D925" s="16">
        <v>40927</v>
      </c>
      <c r="E925" s="16">
        <v>40931</v>
      </c>
      <c r="F925" t="s">
        <v>50</v>
      </c>
      <c r="G925" t="s">
        <v>3347</v>
      </c>
      <c r="H925" t="s">
        <v>3348</v>
      </c>
      <c r="I925" t="s">
        <v>26</v>
      </c>
      <c r="J925" t="s">
        <v>27</v>
      </c>
      <c r="K925" t="s">
        <v>8997</v>
      </c>
      <c r="L925" t="s">
        <v>104</v>
      </c>
      <c r="M925">
        <v>77590</v>
      </c>
      <c r="N925" t="s">
        <v>105</v>
      </c>
      <c r="O925" t="s">
        <v>4857</v>
      </c>
      <c r="P925" t="s">
        <v>32</v>
      </c>
      <c r="Q925" t="s">
        <v>56</v>
      </c>
      <c r="R925" t="s">
        <v>4858</v>
      </c>
      <c r="S925">
        <v>102.438</v>
      </c>
      <c r="T925">
        <v>1</v>
      </c>
      <c r="U925">
        <v>0.3</v>
      </c>
      <c r="V925">
        <v>-13.170600000000007</v>
      </c>
    </row>
    <row r="926" spans="1:22">
      <c r="A926">
        <v>6623</v>
      </c>
      <c r="B926" t="s">
        <v>8993</v>
      </c>
      <c r="C926">
        <v>2011</v>
      </c>
      <c r="D926" s="16">
        <v>40792</v>
      </c>
      <c r="E926" s="16">
        <v>40795</v>
      </c>
      <c r="F926" t="s">
        <v>188</v>
      </c>
      <c r="G926" t="s">
        <v>8994</v>
      </c>
      <c r="H926" t="s">
        <v>8995</v>
      </c>
      <c r="I926" t="s">
        <v>41</v>
      </c>
      <c r="J926" t="s">
        <v>27</v>
      </c>
      <c r="K926" t="s">
        <v>127</v>
      </c>
      <c r="L926" t="s">
        <v>43</v>
      </c>
      <c r="M926">
        <v>94109</v>
      </c>
      <c r="N926" t="s">
        <v>44</v>
      </c>
      <c r="O926" t="s">
        <v>64</v>
      </c>
      <c r="P926" t="s">
        <v>32</v>
      </c>
      <c r="Q926" t="s">
        <v>65</v>
      </c>
      <c r="R926" t="s">
        <v>66</v>
      </c>
      <c r="S926">
        <v>41.88</v>
      </c>
      <c r="T926">
        <v>6</v>
      </c>
      <c r="U926">
        <v>0</v>
      </c>
      <c r="V926">
        <v>12.145199999999997</v>
      </c>
    </row>
    <row r="927" spans="1:22">
      <c r="A927">
        <v>6622</v>
      </c>
      <c r="B927" t="s">
        <v>8992</v>
      </c>
      <c r="C927">
        <v>2014</v>
      </c>
      <c r="D927" s="16">
        <v>41653</v>
      </c>
      <c r="E927" s="16">
        <v>41658</v>
      </c>
      <c r="F927" t="s">
        <v>23</v>
      </c>
      <c r="G927" t="s">
        <v>3665</v>
      </c>
      <c r="H927" t="s">
        <v>3666</v>
      </c>
      <c r="I927" t="s">
        <v>41</v>
      </c>
      <c r="J927" t="s">
        <v>27</v>
      </c>
      <c r="K927" t="s">
        <v>318</v>
      </c>
      <c r="L927" t="s">
        <v>596</v>
      </c>
      <c r="M927">
        <v>65807</v>
      </c>
      <c r="N927" t="s">
        <v>105</v>
      </c>
      <c r="O927" t="s">
        <v>6698</v>
      </c>
      <c r="P927" t="s">
        <v>32</v>
      </c>
      <c r="Q927" t="s">
        <v>33</v>
      </c>
      <c r="R927" t="s">
        <v>6699</v>
      </c>
      <c r="S927">
        <v>212.94</v>
      </c>
      <c r="T927">
        <v>3</v>
      </c>
      <c r="U927">
        <v>0</v>
      </c>
      <c r="V927">
        <v>53.235000000000014</v>
      </c>
    </row>
    <row r="928" spans="1:22">
      <c r="A928">
        <v>6616</v>
      </c>
      <c r="B928" t="s">
        <v>8991</v>
      </c>
      <c r="C928">
        <v>2013</v>
      </c>
      <c r="D928" s="16">
        <v>41443</v>
      </c>
      <c r="E928" s="16">
        <v>41445</v>
      </c>
      <c r="F928" t="s">
        <v>188</v>
      </c>
      <c r="G928" t="s">
        <v>1370</v>
      </c>
      <c r="H928" t="s">
        <v>1371</v>
      </c>
      <c r="I928" t="s">
        <v>26</v>
      </c>
      <c r="J928" t="s">
        <v>27</v>
      </c>
      <c r="K928" t="s">
        <v>42</v>
      </c>
      <c r="L928" t="s">
        <v>43</v>
      </c>
      <c r="M928">
        <v>90045</v>
      </c>
      <c r="N928" t="s">
        <v>44</v>
      </c>
      <c r="O928" t="s">
        <v>7052</v>
      </c>
      <c r="P928" t="s">
        <v>32</v>
      </c>
      <c r="Q928" t="s">
        <v>33</v>
      </c>
      <c r="R928" t="s">
        <v>7053</v>
      </c>
      <c r="S928">
        <v>239.66599999999997</v>
      </c>
      <c r="T928">
        <v>2</v>
      </c>
      <c r="U928">
        <v>0.15</v>
      </c>
      <c r="V928">
        <v>14.097999999999999</v>
      </c>
    </row>
    <row r="929" spans="1:22">
      <c r="A929">
        <v>6615</v>
      </c>
      <c r="B929" t="s">
        <v>8990</v>
      </c>
      <c r="C929">
        <v>2012</v>
      </c>
      <c r="D929" s="16">
        <v>41020</v>
      </c>
      <c r="E929" s="16">
        <v>41027</v>
      </c>
      <c r="F929" t="s">
        <v>50</v>
      </c>
      <c r="G929" t="s">
        <v>8309</v>
      </c>
      <c r="H929" t="s">
        <v>8310</v>
      </c>
      <c r="I929" t="s">
        <v>26</v>
      </c>
      <c r="J929" t="s">
        <v>27</v>
      </c>
      <c r="K929" t="s">
        <v>1473</v>
      </c>
      <c r="L929" t="s">
        <v>29</v>
      </c>
      <c r="M929">
        <v>40214</v>
      </c>
      <c r="N929" t="s">
        <v>30</v>
      </c>
      <c r="O929" t="s">
        <v>2263</v>
      </c>
      <c r="P929" t="s">
        <v>32</v>
      </c>
      <c r="Q929" t="s">
        <v>65</v>
      </c>
      <c r="R929" t="s">
        <v>2264</v>
      </c>
      <c r="S929">
        <v>209.88</v>
      </c>
      <c r="T929">
        <v>3</v>
      </c>
      <c r="U929">
        <v>0</v>
      </c>
      <c r="V929">
        <v>35.679599999999979</v>
      </c>
    </row>
    <row r="930" spans="1:22">
      <c r="A930">
        <v>6612</v>
      </c>
      <c r="B930" t="s">
        <v>8990</v>
      </c>
      <c r="C930">
        <v>2012</v>
      </c>
      <c r="D930" s="16">
        <v>41020</v>
      </c>
      <c r="E930" s="16">
        <v>41027</v>
      </c>
      <c r="F930" t="s">
        <v>50</v>
      </c>
      <c r="G930" t="s">
        <v>8309</v>
      </c>
      <c r="H930" t="s">
        <v>8310</v>
      </c>
      <c r="I930" t="s">
        <v>26</v>
      </c>
      <c r="J930" t="s">
        <v>27</v>
      </c>
      <c r="K930" t="s">
        <v>1473</v>
      </c>
      <c r="L930" t="s">
        <v>29</v>
      </c>
      <c r="M930">
        <v>40214</v>
      </c>
      <c r="N930" t="s">
        <v>30</v>
      </c>
      <c r="O930" t="s">
        <v>1084</v>
      </c>
      <c r="P930" t="s">
        <v>32</v>
      </c>
      <c r="Q930" t="s">
        <v>36</v>
      </c>
      <c r="R930" t="s">
        <v>1085</v>
      </c>
      <c r="S930">
        <v>191.96</v>
      </c>
      <c r="T930">
        <v>2</v>
      </c>
      <c r="U930">
        <v>0</v>
      </c>
      <c r="V930">
        <v>51.829200000000014</v>
      </c>
    </row>
    <row r="931" spans="1:22">
      <c r="A931">
        <v>6608</v>
      </c>
      <c r="B931" t="s">
        <v>8987</v>
      </c>
      <c r="C931">
        <v>2013</v>
      </c>
      <c r="D931" s="16">
        <v>41421</v>
      </c>
      <c r="E931" s="16">
        <v>41426</v>
      </c>
      <c r="F931" t="s">
        <v>50</v>
      </c>
      <c r="G931" t="s">
        <v>5810</v>
      </c>
      <c r="H931" t="s">
        <v>5811</v>
      </c>
      <c r="I931" t="s">
        <v>26</v>
      </c>
      <c r="J931" t="s">
        <v>27</v>
      </c>
      <c r="K931" t="s">
        <v>2542</v>
      </c>
      <c r="L931" t="s">
        <v>43</v>
      </c>
      <c r="M931">
        <v>92704</v>
      </c>
      <c r="N931" t="s">
        <v>44</v>
      </c>
      <c r="O931" t="s">
        <v>890</v>
      </c>
      <c r="P931" t="s">
        <v>32</v>
      </c>
      <c r="Q931" t="s">
        <v>36</v>
      </c>
      <c r="R931" t="s">
        <v>891</v>
      </c>
      <c r="S931">
        <v>484.70400000000006</v>
      </c>
      <c r="T931">
        <v>6</v>
      </c>
      <c r="U931">
        <v>0.2</v>
      </c>
      <c r="V931">
        <v>-84.823200000000071</v>
      </c>
    </row>
    <row r="932" spans="1:22">
      <c r="A932">
        <v>6602</v>
      </c>
      <c r="B932" t="s">
        <v>8984</v>
      </c>
      <c r="C932">
        <v>2011</v>
      </c>
      <c r="D932" s="16">
        <v>40879</v>
      </c>
      <c r="E932" s="16">
        <v>40884</v>
      </c>
      <c r="F932" t="s">
        <v>50</v>
      </c>
      <c r="G932" t="s">
        <v>226</v>
      </c>
      <c r="H932" t="s">
        <v>227</v>
      </c>
      <c r="I932" t="s">
        <v>41</v>
      </c>
      <c r="J932" t="s">
        <v>27</v>
      </c>
      <c r="K932" t="s">
        <v>3213</v>
      </c>
      <c r="L932" t="s">
        <v>2735</v>
      </c>
      <c r="M932">
        <v>20735</v>
      </c>
      <c r="N932" t="s">
        <v>148</v>
      </c>
      <c r="O932" t="s">
        <v>4577</v>
      </c>
      <c r="P932" t="s">
        <v>32</v>
      </c>
      <c r="Q932" t="s">
        <v>36</v>
      </c>
      <c r="R932" t="s">
        <v>4578</v>
      </c>
      <c r="S932">
        <v>239.84</v>
      </c>
      <c r="T932">
        <v>8</v>
      </c>
      <c r="U932">
        <v>0</v>
      </c>
      <c r="V932">
        <v>64.756799999999998</v>
      </c>
    </row>
    <row r="933" spans="1:22">
      <c r="A933">
        <v>6600</v>
      </c>
      <c r="B933" t="s">
        <v>8984</v>
      </c>
      <c r="C933">
        <v>2011</v>
      </c>
      <c r="D933" s="16">
        <v>40879</v>
      </c>
      <c r="E933" s="16">
        <v>40884</v>
      </c>
      <c r="F933" t="s">
        <v>50</v>
      </c>
      <c r="G933" t="s">
        <v>226</v>
      </c>
      <c r="H933" t="s">
        <v>227</v>
      </c>
      <c r="I933" t="s">
        <v>41</v>
      </c>
      <c r="J933" t="s">
        <v>27</v>
      </c>
      <c r="K933" t="s">
        <v>3213</v>
      </c>
      <c r="L933" t="s">
        <v>2735</v>
      </c>
      <c r="M933">
        <v>20735</v>
      </c>
      <c r="N933" t="s">
        <v>148</v>
      </c>
      <c r="O933" t="s">
        <v>2043</v>
      </c>
      <c r="P933" t="s">
        <v>32</v>
      </c>
      <c r="Q933" t="s">
        <v>65</v>
      </c>
      <c r="R933" t="s">
        <v>2044</v>
      </c>
      <c r="S933">
        <v>60.72</v>
      </c>
      <c r="T933">
        <v>3</v>
      </c>
      <c r="U933">
        <v>0</v>
      </c>
      <c r="V933">
        <v>23.680799999999998</v>
      </c>
    </row>
    <row r="934" spans="1:22">
      <c r="A934">
        <v>6588</v>
      </c>
      <c r="B934" t="s">
        <v>8976</v>
      </c>
      <c r="C934">
        <v>2014</v>
      </c>
      <c r="D934" s="16">
        <v>41842</v>
      </c>
      <c r="E934" s="16">
        <v>41848</v>
      </c>
      <c r="F934" t="s">
        <v>50</v>
      </c>
      <c r="G934" t="s">
        <v>4893</v>
      </c>
      <c r="H934" t="s">
        <v>4894</v>
      </c>
      <c r="I934" t="s">
        <v>26</v>
      </c>
      <c r="J934" t="s">
        <v>27</v>
      </c>
      <c r="K934" t="s">
        <v>1976</v>
      </c>
      <c r="L934" t="s">
        <v>319</v>
      </c>
      <c r="M934">
        <v>24153</v>
      </c>
      <c r="N934" t="s">
        <v>30</v>
      </c>
      <c r="O934" t="s">
        <v>2782</v>
      </c>
      <c r="P934" t="s">
        <v>32</v>
      </c>
      <c r="Q934" t="s">
        <v>33</v>
      </c>
      <c r="R934" t="s">
        <v>2783</v>
      </c>
      <c r="S934">
        <v>302.94</v>
      </c>
      <c r="T934">
        <v>3</v>
      </c>
      <c r="U934">
        <v>0</v>
      </c>
      <c r="V934">
        <v>69.67619999999998</v>
      </c>
    </row>
    <row r="935" spans="1:22">
      <c r="A935">
        <v>6586</v>
      </c>
      <c r="B935" t="s">
        <v>8976</v>
      </c>
      <c r="C935">
        <v>2014</v>
      </c>
      <c r="D935" s="16">
        <v>41842</v>
      </c>
      <c r="E935" s="16">
        <v>41848</v>
      </c>
      <c r="F935" t="s">
        <v>50</v>
      </c>
      <c r="G935" t="s">
        <v>4893</v>
      </c>
      <c r="H935" t="s">
        <v>4894</v>
      </c>
      <c r="I935" t="s">
        <v>26</v>
      </c>
      <c r="J935" t="s">
        <v>27</v>
      </c>
      <c r="K935" t="s">
        <v>1976</v>
      </c>
      <c r="L935" t="s">
        <v>319</v>
      </c>
      <c r="M935">
        <v>24153</v>
      </c>
      <c r="N935" t="s">
        <v>30</v>
      </c>
      <c r="O935" t="s">
        <v>1020</v>
      </c>
      <c r="P935" t="s">
        <v>32</v>
      </c>
      <c r="Q935" t="s">
        <v>65</v>
      </c>
      <c r="R935" t="s">
        <v>1021</v>
      </c>
      <c r="S935">
        <v>8.8000000000000007</v>
      </c>
      <c r="T935">
        <v>5</v>
      </c>
      <c r="U935">
        <v>0</v>
      </c>
      <c r="V935">
        <v>3.8720000000000003</v>
      </c>
    </row>
    <row r="936" spans="1:22">
      <c r="A936">
        <v>6582</v>
      </c>
      <c r="B936" t="s">
        <v>8972</v>
      </c>
      <c r="C936">
        <v>2013</v>
      </c>
      <c r="D936" s="16">
        <v>41570</v>
      </c>
      <c r="E936" s="16">
        <v>41570</v>
      </c>
      <c r="F936" t="s">
        <v>1290</v>
      </c>
      <c r="G936" t="s">
        <v>5900</v>
      </c>
      <c r="H936" t="s">
        <v>5901</v>
      </c>
      <c r="I936" t="s">
        <v>26</v>
      </c>
      <c r="J936" t="s">
        <v>27</v>
      </c>
      <c r="K936" t="s">
        <v>95</v>
      </c>
      <c r="L936" t="s">
        <v>96</v>
      </c>
      <c r="M936">
        <v>98105</v>
      </c>
      <c r="N936" t="s">
        <v>44</v>
      </c>
      <c r="O936" t="s">
        <v>8973</v>
      </c>
      <c r="P936" t="s">
        <v>32</v>
      </c>
      <c r="Q936" t="s">
        <v>65</v>
      </c>
      <c r="R936" t="s">
        <v>8974</v>
      </c>
      <c r="S936">
        <v>101.94</v>
      </c>
      <c r="T936">
        <v>3</v>
      </c>
      <c r="U936">
        <v>0</v>
      </c>
      <c r="V936">
        <v>30.581999999999987</v>
      </c>
    </row>
    <row r="937" spans="1:22">
      <c r="A937">
        <v>6577</v>
      </c>
      <c r="B937" t="s">
        <v>8969</v>
      </c>
      <c r="C937">
        <v>2014</v>
      </c>
      <c r="D937" s="16">
        <v>41702</v>
      </c>
      <c r="E937" s="16">
        <v>41707</v>
      </c>
      <c r="F937" t="s">
        <v>50</v>
      </c>
      <c r="G937" t="s">
        <v>6942</v>
      </c>
      <c r="H937" t="s">
        <v>6943</v>
      </c>
      <c r="I937" t="s">
        <v>26</v>
      </c>
      <c r="J937" t="s">
        <v>27</v>
      </c>
      <c r="K937" t="s">
        <v>42</v>
      </c>
      <c r="L937" t="s">
        <v>43</v>
      </c>
      <c r="M937">
        <v>90008</v>
      </c>
      <c r="N937" t="s">
        <v>44</v>
      </c>
      <c r="O937" t="s">
        <v>281</v>
      </c>
      <c r="P937" t="s">
        <v>32</v>
      </c>
      <c r="Q937" t="s">
        <v>36</v>
      </c>
      <c r="R937" t="s">
        <v>282</v>
      </c>
      <c r="S937">
        <v>170.35200000000003</v>
      </c>
      <c r="T937">
        <v>3</v>
      </c>
      <c r="U937">
        <v>0.2</v>
      </c>
      <c r="V937">
        <v>-17.035200000000003</v>
      </c>
    </row>
    <row r="938" spans="1:22">
      <c r="A938">
        <v>6570</v>
      </c>
      <c r="B938" t="s">
        <v>8964</v>
      </c>
      <c r="C938">
        <v>2011</v>
      </c>
      <c r="D938" s="16">
        <v>40651</v>
      </c>
      <c r="E938" s="16">
        <v>40655</v>
      </c>
      <c r="F938" t="s">
        <v>50</v>
      </c>
      <c r="G938" t="s">
        <v>290</v>
      </c>
      <c r="H938" t="s">
        <v>291</v>
      </c>
      <c r="I938" t="s">
        <v>26</v>
      </c>
      <c r="J938" t="s">
        <v>27</v>
      </c>
      <c r="K938" t="s">
        <v>184</v>
      </c>
      <c r="L938" t="s">
        <v>104</v>
      </c>
      <c r="M938">
        <v>77095</v>
      </c>
      <c r="N938" t="s">
        <v>105</v>
      </c>
      <c r="O938" t="s">
        <v>1164</v>
      </c>
      <c r="P938" t="s">
        <v>32</v>
      </c>
      <c r="Q938" t="s">
        <v>36</v>
      </c>
      <c r="R938" t="s">
        <v>1165</v>
      </c>
      <c r="S938">
        <v>317.05799999999999</v>
      </c>
      <c r="T938">
        <v>3</v>
      </c>
      <c r="U938">
        <v>0.3</v>
      </c>
      <c r="V938">
        <v>-18.117599999999996</v>
      </c>
    </row>
    <row r="939" spans="1:22">
      <c r="A939">
        <v>6566</v>
      </c>
      <c r="B939" t="s">
        <v>8962</v>
      </c>
      <c r="C939">
        <v>2011</v>
      </c>
      <c r="D939" s="16">
        <v>40670</v>
      </c>
      <c r="E939" s="16">
        <v>40675</v>
      </c>
      <c r="F939" t="s">
        <v>50</v>
      </c>
      <c r="G939" t="s">
        <v>4911</v>
      </c>
      <c r="H939" t="s">
        <v>4912</v>
      </c>
      <c r="I939" t="s">
        <v>26</v>
      </c>
      <c r="J939" t="s">
        <v>27</v>
      </c>
      <c r="K939" t="s">
        <v>1479</v>
      </c>
      <c r="L939" t="s">
        <v>1245</v>
      </c>
      <c r="M939">
        <v>1841</v>
      </c>
      <c r="N939" t="s">
        <v>148</v>
      </c>
      <c r="O939" t="s">
        <v>2476</v>
      </c>
      <c r="P939" t="s">
        <v>32</v>
      </c>
      <c r="Q939" t="s">
        <v>36</v>
      </c>
      <c r="R939" t="s">
        <v>2477</v>
      </c>
      <c r="S939">
        <v>872.32</v>
      </c>
      <c r="T939">
        <v>4</v>
      </c>
      <c r="U939">
        <v>0</v>
      </c>
      <c r="V939">
        <v>244.24959999999999</v>
      </c>
    </row>
    <row r="940" spans="1:22">
      <c r="A940">
        <v>6564</v>
      </c>
      <c r="B940" t="s">
        <v>8962</v>
      </c>
      <c r="C940">
        <v>2011</v>
      </c>
      <c r="D940" s="16">
        <v>40670</v>
      </c>
      <c r="E940" s="16">
        <v>40675</v>
      </c>
      <c r="F940" t="s">
        <v>50</v>
      </c>
      <c r="G940" t="s">
        <v>4911</v>
      </c>
      <c r="H940" t="s">
        <v>4912</v>
      </c>
      <c r="I940" t="s">
        <v>26</v>
      </c>
      <c r="J940" t="s">
        <v>27</v>
      </c>
      <c r="K940" t="s">
        <v>1479</v>
      </c>
      <c r="L940" t="s">
        <v>1245</v>
      </c>
      <c r="M940">
        <v>1841</v>
      </c>
      <c r="N940" t="s">
        <v>148</v>
      </c>
      <c r="O940" t="s">
        <v>6944</v>
      </c>
      <c r="P940" t="s">
        <v>32</v>
      </c>
      <c r="Q940" t="s">
        <v>56</v>
      </c>
      <c r="R940" t="s">
        <v>6945</v>
      </c>
      <c r="S940">
        <v>194.25</v>
      </c>
      <c r="T940">
        <v>2</v>
      </c>
      <c r="U940">
        <v>0.3</v>
      </c>
      <c r="V940">
        <v>-38.849999999999994</v>
      </c>
    </row>
    <row r="941" spans="1:22">
      <c r="A941">
        <v>6559</v>
      </c>
      <c r="B941" t="s">
        <v>8959</v>
      </c>
      <c r="C941">
        <v>2012</v>
      </c>
      <c r="D941" s="16">
        <v>41065</v>
      </c>
      <c r="E941" s="16">
        <v>41070</v>
      </c>
      <c r="F941" t="s">
        <v>50</v>
      </c>
      <c r="G941" t="s">
        <v>4136</v>
      </c>
      <c r="H941" t="s">
        <v>4137</v>
      </c>
      <c r="I941" t="s">
        <v>41</v>
      </c>
      <c r="J941" t="s">
        <v>27</v>
      </c>
      <c r="K941" t="s">
        <v>3452</v>
      </c>
      <c r="L941" t="s">
        <v>267</v>
      </c>
      <c r="M941">
        <v>14215</v>
      </c>
      <c r="N941" t="s">
        <v>148</v>
      </c>
      <c r="O941" t="s">
        <v>1931</v>
      </c>
      <c r="P941" t="s">
        <v>32</v>
      </c>
      <c r="Q941" t="s">
        <v>36</v>
      </c>
      <c r="R941" t="s">
        <v>1932</v>
      </c>
      <c r="S941">
        <v>1522.6379999999999</v>
      </c>
      <c r="T941">
        <v>9</v>
      </c>
      <c r="U941">
        <v>0.1</v>
      </c>
      <c r="V941">
        <v>169.18200000000004</v>
      </c>
    </row>
    <row r="942" spans="1:22">
      <c r="A942">
        <v>6551</v>
      </c>
      <c r="B942" t="s">
        <v>8954</v>
      </c>
      <c r="C942">
        <v>2012</v>
      </c>
      <c r="D942" s="16">
        <v>41214</v>
      </c>
      <c r="E942" s="16">
        <v>41216</v>
      </c>
      <c r="F942" t="s">
        <v>23</v>
      </c>
      <c r="G942" t="s">
        <v>3593</v>
      </c>
      <c r="H942" t="s">
        <v>3594</v>
      </c>
      <c r="I942" t="s">
        <v>26</v>
      </c>
      <c r="J942" t="s">
        <v>27</v>
      </c>
      <c r="K942" t="s">
        <v>266</v>
      </c>
      <c r="L942" t="s">
        <v>267</v>
      </c>
      <c r="M942">
        <v>10035</v>
      </c>
      <c r="N942" t="s">
        <v>148</v>
      </c>
      <c r="O942" t="s">
        <v>6128</v>
      </c>
      <c r="P942" t="s">
        <v>32</v>
      </c>
      <c r="Q942" t="s">
        <v>36</v>
      </c>
      <c r="R942" t="s">
        <v>6129</v>
      </c>
      <c r="S942">
        <v>327.56399999999996</v>
      </c>
      <c r="T942">
        <v>4</v>
      </c>
      <c r="U942">
        <v>0.1</v>
      </c>
      <c r="V942">
        <v>21.837600000000023</v>
      </c>
    </row>
    <row r="943" spans="1:22">
      <c r="A943">
        <v>6550</v>
      </c>
      <c r="B943" t="s">
        <v>8953</v>
      </c>
      <c r="C943">
        <v>2012</v>
      </c>
      <c r="D943" s="16">
        <v>41120</v>
      </c>
      <c r="E943" s="16">
        <v>41122</v>
      </c>
      <c r="F943" t="s">
        <v>188</v>
      </c>
      <c r="G943" t="s">
        <v>6370</v>
      </c>
      <c r="H943" t="s">
        <v>6371</v>
      </c>
      <c r="I943" t="s">
        <v>102</v>
      </c>
      <c r="J943" t="s">
        <v>27</v>
      </c>
      <c r="K943" t="s">
        <v>932</v>
      </c>
      <c r="L943" t="s">
        <v>229</v>
      </c>
      <c r="M943">
        <v>55044</v>
      </c>
      <c r="N943" t="s">
        <v>105</v>
      </c>
      <c r="O943" t="s">
        <v>3102</v>
      </c>
      <c r="P943" t="s">
        <v>32</v>
      </c>
      <c r="Q943" t="s">
        <v>36</v>
      </c>
      <c r="R943" t="s">
        <v>3103</v>
      </c>
      <c r="S943">
        <v>155.88</v>
      </c>
      <c r="T943">
        <v>6</v>
      </c>
      <c r="U943">
        <v>0</v>
      </c>
      <c r="V943">
        <v>38.970000000000006</v>
      </c>
    </row>
    <row r="944" spans="1:22">
      <c r="A944">
        <v>943</v>
      </c>
      <c r="B944" t="s">
        <v>2865</v>
      </c>
      <c r="C944">
        <v>2013</v>
      </c>
      <c r="D944" s="16">
        <v>41622</v>
      </c>
      <c r="E944" s="16">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c r="A945">
        <v>6548</v>
      </c>
      <c r="B945" t="s">
        <v>8952</v>
      </c>
      <c r="C945">
        <v>2011</v>
      </c>
      <c r="D945" s="16">
        <v>40603</v>
      </c>
      <c r="E945" s="16">
        <v>40607</v>
      </c>
      <c r="F945" t="s">
        <v>50</v>
      </c>
      <c r="G945" t="s">
        <v>6036</v>
      </c>
      <c r="H945" t="s">
        <v>6037</v>
      </c>
      <c r="I945" t="s">
        <v>102</v>
      </c>
      <c r="J945" t="s">
        <v>27</v>
      </c>
      <c r="K945" t="s">
        <v>5480</v>
      </c>
      <c r="L945" t="s">
        <v>211</v>
      </c>
      <c r="M945">
        <v>60126</v>
      </c>
      <c r="N945" t="s">
        <v>105</v>
      </c>
      <c r="O945" t="s">
        <v>384</v>
      </c>
      <c r="P945" t="s">
        <v>32</v>
      </c>
      <c r="Q945" t="s">
        <v>36</v>
      </c>
      <c r="R945" t="s">
        <v>385</v>
      </c>
      <c r="S945">
        <v>634.11599999999999</v>
      </c>
      <c r="T945">
        <v>6</v>
      </c>
      <c r="U945">
        <v>0.3</v>
      </c>
      <c r="V945">
        <v>-172.11720000000003</v>
      </c>
    </row>
    <row r="946" spans="1:22">
      <c r="A946">
        <v>6542</v>
      </c>
      <c r="B946" t="s">
        <v>8950</v>
      </c>
      <c r="C946">
        <v>2014</v>
      </c>
      <c r="D946" s="16">
        <v>41960</v>
      </c>
      <c r="E946" s="16">
        <v>41963</v>
      </c>
      <c r="F946" t="s">
        <v>188</v>
      </c>
      <c r="G946" t="s">
        <v>3525</v>
      </c>
      <c r="H946" t="s">
        <v>3526</v>
      </c>
      <c r="I946" t="s">
        <v>26</v>
      </c>
      <c r="J946" t="s">
        <v>27</v>
      </c>
      <c r="K946" t="s">
        <v>95</v>
      </c>
      <c r="L946" t="s">
        <v>96</v>
      </c>
      <c r="M946">
        <v>98103</v>
      </c>
      <c r="N946" t="s">
        <v>44</v>
      </c>
      <c r="O946" t="s">
        <v>2263</v>
      </c>
      <c r="P946" t="s">
        <v>32</v>
      </c>
      <c r="Q946" t="s">
        <v>65</v>
      </c>
      <c r="R946" t="s">
        <v>2264</v>
      </c>
      <c r="S946">
        <v>139.91999999999999</v>
      </c>
      <c r="T946">
        <v>2</v>
      </c>
      <c r="U946">
        <v>0</v>
      </c>
      <c r="V946">
        <v>23.786399999999986</v>
      </c>
    </row>
    <row r="947" spans="1:22">
      <c r="A947">
        <v>6540</v>
      </c>
      <c r="B947" t="s">
        <v>8949</v>
      </c>
      <c r="C947">
        <v>2012</v>
      </c>
      <c r="D947" s="16">
        <v>41207</v>
      </c>
      <c r="E947" s="16">
        <v>41212</v>
      </c>
      <c r="F947" t="s">
        <v>50</v>
      </c>
      <c r="G947" t="s">
        <v>819</v>
      </c>
      <c r="H947" t="s">
        <v>820</v>
      </c>
      <c r="I947" t="s">
        <v>41</v>
      </c>
      <c r="J947" t="s">
        <v>27</v>
      </c>
      <c r="K947" t="s">
        <v>606</v>
      </c>
      <c r="L947" t="s">
        <v>245</v>
      </c>
      <c r="M947">
        <v>19711</v>
      </c>
      <c r="N947" t="s">
        <v>148</v>
      </c>
      <c r="O947" t="s">
        <v>5494</v>
      </c>
      <c r="P947" t="s">
        <v>32</v>
      </c>
      <c r="Q947" t="s">
        <v>36</v>
      </c>
      <c r="R947" t="s">
        <v>5495</v>
      </c>
      <c r="S947">
        <v>291.10000000000002</v>
      </c>
      <c r="T947">
        <v>5</v>
      </c>
      <c r="U947">
        <v>0</v>
      </c>
      <c r="V947">
        <v>75.686000000000007</v>
      </c>
    </row>
    <row r="948" spans="1:22">
      <c r="A948">
        <v>947</v>
      </c>
      <c r="B948" t="s">
        <v>2874</v>
      </c>
      <c r="C948">
        <v>2012</v>
      </c>
      <c r="D948" s="16">
        <v>41116</v>
      </c>
      <c r="E948" s="16">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c r="A949">
        <v>948</v>
      </c>
      <c r="B949" t="s">
        <v>2877</v>
      </c>
      <c r="C949">
        <v>2014</v>
      </c>
      <c r="D949" s="16">
        <v>41972</v>
      </c>
      <c r="E949" s="16">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c r="A950">
        <v>949</v>
      </c>
      <c r="B950" t="s">
        <v>2877</v>
      </c>
      <c r="C950">
        <v>2014</v>
      </c>
      <c r="D950" s="16">
        <v>41972</v>
      </c>
      <c r="E950" s="16">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c r="A951">
        <v>950</v>
      </c>
      <c r="B951" t="s">
        <v>2877</v>
      </c>
      <c r="C951">
        <v>2014</v>
      </c>
      <c r="D951" s="16">
        <v>41972</v>
      </c>
      <c r="E951" s="16">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c r="A952">
        <v>6537</v>
      </c>
      <c r="B952" t="s">
        <v>8948</v>
      </c>
      <c r="C952">
        <v>2011</v>
      </c>
      <c r="D952" s="16">
        <v>40836</v>
      </c>
      <c r="E952" s="16">
        <v>40839</v>
      </c>
      <c r="F952" t="s">
        <v>188</v>
      </c>
      <c r="G952" t="s">
        <v>792</v>
      </c>
      <c r="H952" t="s">
        <v>793</v>
      </c>
      <c r="I952" t="s">
        <v>41</v>
      </c>
      <c r="J952" t="s">
        <v>27</v>
      </c>
      <c r="K952" t="s">
        <v>5137</v>
      </c>
      <c r="L952" t="s">
        <v>335</v>
      </c>
      <c r="M952">
        <v>37918</v>
      </c>
      <c r="N952" t="s">
        <v>30</v>
      </c>
      <c r="O952" t="s">
        <v>3772</v>
      </c>
      <c r="P952" t="s">
        <v>32</v>
      </c>
      <c r="Q952" t="s">
        <v>56</v>
      </c>
      <c r="R952" t="s">
        <v>3773</v>
      </c>
      <c r="S952">
        <v>328.59000000000003</v>
      </c>
      <c r="T952">
        <v>3</v>
      </c>
      <c r="U952">
        <v>0.4</v>
      </c>
      <c r="V952">
        <v>-147.8655</v>
      </c>
    </row>
    <row r="953" spans="1:22">
      <c r="A953">
        <v>6536</v>
      </c>
      <c r="B953" t="s">
        <v>8947</v>
      </c>
      <c r="C953">
        <v>2011</v>
      </c>
      <c r="D953" s="16">
        <v>40864</v>
      </c>
      <c r="E953" s="16">
        <v>40869</v>
      </c>
      <c r="F953" t="s">
        <v>50</v>
      </c>
      <c r="G953" t="s">
        <v>1878</v>
      </c>
      <c r="H953" t="s">
        <v>1879</v>
      </c>
      <c r="I953" t="s">
        <v>26</v>
      </c>
      <c r="J953" t="s">
        <v>27</v>
      </c>
      <c r="K953" t="s">
        <v>3452</v>
      </c>
      <c r="L953" t="s">
        <v>267</v>
      </c>
      <c r="M953">
        <v>14215</v>
      </c>
      <c r="N953" t="s">
        <v>148</v>
      </c>
      <c r="O953" t="s">
        <v>5019</v>
      </c>
      <c r="P953" t="s">
        <v>32</v>
      </c>
      <c r="Q953" t="s">
        <v>33</v>
      </c>
      <c r="R953" t="s">
        <v>5020</v>
      </c>
      <c r="S953">
        <v>4007.8400000000006</v>
      </c>
      <c r="T953">
        <v>10</v>
      </c>
      <c r="U953">
        <v>0.2</v>
      </c>
      <c r="V953">
        <v>-50.098000000000297</v>
      </c>
    </row>
    <row r="954" spans="1:22">
      <c r="A954">
        <v>953</v>
      </c>
      <c r="B954" t="s">
        <v>2884</v>
      </c>
      <c r="C954">
        <v>2014</v>
      </c>
      <c r="D954" s="16">
        <v>41733</v>
      </c>
      <c r="E954" s="16">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c r="A955">
        <v>6522</v>
      </c>
      <c r="B955" t="s">
        <v>8937</v>
      </c>
      <c r="C955">
        <v>2014</v>
      </c>
      <c r="D955" s="16">
        <v>41656</v>
      </c>
      <c r="E955" s="16">
        <v>41658</v>
      </c>
      <c r="F955" t="s">
        <v>23</v>
      </c>
      <c r="G955" t="s">
        <v>4029</v>
      </c>
      <c r="H955" t="s">
        <v>4030</v>
      </c>
      <c r="I955" t="s">
        <v>26</v>
      </c>
      <c r="J955" t="s">
        <v>27</v>
      </c>
      <c r="K955" t="s">
        <v>328</v>
      </c>
      <c r="L955" t="s">
        <v>238</v>
      </c>
      <c r="M955">
        <v>49201</v>
      </c>
      <c r="N955" t="s">
        <v>105</v>
      </c>
      <c r="O955" t="s">
        <v>7951</v>
      </c>
      <c r="P955" t="s">
        <v>32</v>
      </c>
      <c r="Q955" t="s">
        <v>36</v>
      </c>
      <c r="R955" t="s">
        <v>7952</v>
      </c>
      <c r="S955">
        <v>302.67</v>
      </c>
      <c r="T955">
        <v>3</v>
      </c>
      <c r="U955">
        <v>0</v>
      </c>
      <c r="V955">
        <v>72.640799999999999</v>
      </c>
    </row>
    <row r="956" spans="1:22">
      <c r="A956">
        <v>955</v>
      </c>
      <c r="B956" t="s">
        <v>2888</v>
      </c>
      <c r="C956">
        <v>2014</v>
      </c>
      <c r="D956" s="16">
        <v>42002</v>
      </c>
      <c r="E956" s="1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c r="A957">
        <v>6517</v>
      </c>
      <c r="B957" t="s">
        <v>8936</v>
      </c>
      <c r="C957">
        <v>2014</v>
      </c>
      <c r="D957" s="16">
        <v>41898</v>
      </c>
      <c r="E957" s="16">
        <v>41902</v>
      </c>
      <c r="F957" t="s">
        <v>50</v>
      </c>
      <c r="G957" t="s">
        <v>4199</v>
      </c>
      <c r="H957" t="s">
        <v>4200</v>
      </c>
      <c r="I957" t="s">
        <v>26</v>
      </c>
      <c r="J957" t="s">
        <v>27</v>
      </c>
      <c r="K957" t="s">
        <v>127</v>
      </c>
      <c r="L957" t="s">
        <v>43</v>
      </c>
      <c r="M957">
        <v>94122</v>
      </c>
      <c r="N957" t="s">
        <v>44</v>
      </c>
      <c r="O957" t="s">
        <v>4220</v>
      </c>
      <c r="P957" t="s">
        <v>32</v>
      </c>
      <c r="Q957" t="s">
        <v>65</v>
      </c>
      <c r="R957" t="s">
        <v>4221</v>
      </c>
      <c r="S957">
        <v>529.9</v>
      </c>
      <c r="T957">
        <v>5</v>
      </c>
      <c r="U957">
        <v>0</v>
      </c>
      <c r="V957">
        <v>105.97999999999999</v>
      </c>
    </row>
    <row r="958" spans="1:22">
      <c r="A958">
        <v>6516</v>
      </c>
      <c r="B958" t="s">
        <v>8936</v>
      </c>
      <c r="C958">
        <v>2014</v>
      </c>
      <c r="D958" s="16">
        <v>41898</v>
      </c>
      <c r="E958" s="16">
        <v>41902</v>
      </c>
      <c r="F958" t="s">
        <v>50</v>
      </c>
      <c r="G958" t="s">
        <v>4199</v>
      </c>
      <c r="H958" t="s">
        <v>4200</v>
      </c>
      <c r="I958" t="s">
        <v>26</v>
      </c>
      <c r="J958" t="s">
        <v>27</v>
      </c>
      <c r="K958" t="s">
        <v>127</v>
      </c>
      <c r="L958" t="s">
        <v>43</v>
      </c>
      <c r="M958">
        <v>94122</v>
      </c>
      <c r="N958" t="s">
        <v>44</v>
      </c>
      <c r="O958" t="s">
        <v>3741</v>
      </c>
      <c r="P958" t="s">
        <v>32</v>
      </c>
      <c r="Q958" t="s">
        <v>36</v>
      </c>
      <c r="R958" t="s">
        <v>3742</v>
      </c>
      <c r="S958">
        <v>218.35200000000003</v>
      </c>
      <c r="T958">
        <v>3</v>
      </c>
      <c r="U958">
        <v>0.2</v>
      </c>
      <c r="V958">
        <v>0</v>
      </c>
    </row>
    <row r="959" spans="1:22">
      <c r="A959">
        <v>6508</v>
      </c>
      <c r="B959" t="s">
        <v>8933</v>
      </c>
      <c r="C959">
        <v>2013</v>
      </c>
      <c r="D959" s="16">
        <v>41557</v>
      </c>
      <c r="E959" s="16">
        <v>41559</v>
      </c>
      <c r="F959" t="s">
        <v>23</v>
      </c>
      <c r="G959" t="s">
        <v>2167</v>
      </c>
      <c r="H959" t="s">
        <v>2168</v>
      </c>
      <c r="I959" t="s">
        <v>41</v>
      </c>
      <c r="J959" t="s">
        <v>27</v>
      </c>
      <c r="K959" t="s">
        <v>146</v>
      </c>
      <c r="L959" t="s">
        <v>147</v>
      </c>
      <c r="M959">
        <v>19143</v>
      </c>
      <c r="N959" t="s">
        <v>148</v>
      </c>
      <c r="O959" t="s">
        <v>2238</v>
      </c>
      <c r="P959" t="s">
        <v>32</v>
      </c>
      <c r="Q959" t="s">
        <v>65</v>
      </c>
      <c r="R959" t="s">
        <v>2239</v>
      </c>
      <c r="S959">
        <v>332.83200000000005</v>
      </c>
      <c r="T959">
        <v>4</v>
      </c>
      <c r="U959">
        <v>0.2</v>
      </c>
      <c r="V959">
        <v>-24.962399999999988</v>
      </c>
    </row>
    <row r="960" spans="1:22">
      <c r="A960">
        <v>6498</v>
      </c>
      <c r="B960" t="s">
        <v>8925</v>
      </c>
      <c r="C960">
        <v>2012</v>
      </c>
      <c r="D960" s="16">
        <v>41114</v>
      </c>
      <c r="E960" s="16">
        <v>41118</v>
      </c>
      <c r="F960" t="s">
        <v>50</v>
      </c>
      <c r="G960" t="s">
        <v>8926</v>
      </c>
      <c r="H960" t="s">
        <v>8927</v>
      </c>
      <c r="I960" t="s">
        <v>102</v>
      </c>
      <c r="J960" t="s">
        <v>27</v>
      </c>
      <c r="K960" t="s">
        <v>1473</v>
      </c>
      <c r="L960" t="s">
        <v>29</v>
      </c>
      <c r="M960">
        <v>40214</v>
      </c>
      <c r="N960" t="s">
        <v>30</v>
      </c>
      <c r="O960" t="s">
        <v>64</v>
      </c>
      <c r="P960" t="s">
        <v>32</v>
      </c>
      <c r="Q960" t="s">
        <v>65</v>
      </c>
      <c r="R960" t="s">
        <v>66</v>
      </c>
      <c r="S960">
        <v>20.94</v>
      </c>
      <c r="T960">
        <v>3</v>
      </c>
      <c r="U960">
        <v>0</v>
      </c>
      <c r="V960">
        <v>6.0725999999999987</v>
      </c>
    </row>
    <row r="961" spans="1:22">
      <c r="A961">
        <v>960</v>
      </c>
      <c r="B961" t="s">
        <v>2902</v>
      </c>
      <c r="C961">
        <v>2012</v>
      </c>
      <c r="D961" s="16">
        <v>41174</v>
      </c>
      <c r="E961" s="16">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c r="A962">
        <v>961</v>
      </c>
      <c r="B962" t="s">
        <v>2907</v>
      </c>
      <c r="C962">
        <v>2014</v>
      </c>
      <c r="D962" s="16">
        <v>41958</v>
      </c>
      <c r="E962" s="16">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c r="A963">
        <v>6492</v>
      </c>
      <c r="B963" t="s">
        <v>8923</v>
      </c>
      <c r="C963">
        <v>2013</v>
      </c>
      <c r="D963" s="16">
        <v>41599</v>
      </c>
      <c r="E963" s="16">
        <v>41604</v>
      </c>
      <c r="F963" t="s">
        <v>50</v>
      </c>
      <c r="G963" t="s">
        <v>1171</v>
      </c>
      <c r="H963" t="s">
        <v>1172</v>
      </c>
      <c r="I963" t="s">
        <v>41</v>
      </c>
      <c r="J963" t="s">
        <v>27</v>
      </c>
      <c r="K963" t="s">
        <v>6051</v>
      </c>
      <c r="L963" t="s">
        <v>54</v>
      </c>
      <c r="M963">
        <v>32839</v>
      </c>
      <c r="N963" t="s">
        <v>30</v>
      </c>
      <c r="O963" t="s">
        <v>852</v>
      </c>
      <c r="P963" t="s">
        <v>32</v>
      </c>
      <c r="Q963" t="s">
        <v>33</v>
      </c>
      <c r="R963" t="s">
        <v>853</v>
      </c>
      <c r="S963">
        <v>289.56799999999998</v>
      </c>
      <c r="T963">
        <v>2</v>
      </c>
      <c r="U963">
        <v>0.2</v>
      </c>
      <c r="V963">
        <v>10.858799999999974</v>
      </c>
    </row>
    <row r="964" spans="1:22">
      <c r="A964">
        <v>6491</v>
      </c>
      <c r="B964" t="s">
        <v>8922</v>
      </c>
      <c r="C964">
        <v>2011</v>
      </c>
      <c r="D964" s="16">
        <v>40801</v>
      </c>
      <c r="E964" s="16">
        <v>40805</v>
      </c>
      <c r="F964" t="s">
        <v>50</v>
      </c>
      <c r="G964" t="s">
        <v>7780</v>
      </c>
      <c r="H964" t="s">
        <v>7781</v>
      </c>
      <c r="I964" t="s">
        <v>41</v>
      </c>
      <c r="J964" t="s">
        <v>27</v>
      </c>
      <c r="K964" t="s">
        <v>146</v>
      </c>
      <c r="L964" t="s">
        <v>147</v>
      </c>
      <c r="M964">
        <v>19120</v>
      </c>
      <c r="N964" t="s">
        <v>148</v>
      </c>
      <c r="O964" t="s">
        <v>2325</v>
      </c>
      <c r="P964" t="s">
        <v>32</v>
      </c>
      <c r="Q964" t="s">
        <v>65</v>
      </c>
      <c r="R964" t="s">
        <v>2326</v>
      </c>
      <c r="S964">
        <v>103.93599999999999</v>
      </c>
      <c r="T964">
        <v>4</v>
      </c>
      <c r="U964">
        <v>0.2</v>
      </c>
      <c r="V964">
        <v>16.889599999999998</v>
      </c>
    </row>
    <row r="965" spans="1:22">
      <c r="A965">
        <v>6484</v>
      </c>
      <c r="B965" t="s">
        <v>8919</v>
      </c>
      <c r="C965">
        <v>2014</v>
      </c>
      <c r="D965" s="16">
        <v>41794</v>
      </c>
      <c r="E965" s="16">
        <v>41800</v>
      </c>
      <c r="F965" t="s">
        <v>50</v>
      </c>
      <c r="G965" t="s">
        <v>3953</v>
      </c>
      <c r="H965" t="s">
        <v>3954</v>
      </c>
      <c r="I965" t="s">
        <v>41</v>
      </c>
      <c r="J965" t="s">
        <v>27</v>
      </c>
      <c r="K965" t="s">
        <v>266</v>
      </c>
      <c r="L965" t="s">
        <v>267</v>
      </c>
      <c r="M965">
        <v>10011</v>
      </c>
      <c r="N965" t="s">
        <v>148</v>
      </c>
      <c r="O965" t="s">
        <v>3326</v>
      </c>
      <c r="P965" t="s">
        <v>32</v>
      </c>
      <c r="Q965" t="s">
        <v>56</v>
      </c>
      <c r="R965" t="s">
        <v>3327</v>
      </c>
      <c r="S965">
        <v>384.76799999999997</v>
      </c>
      <c r="T965">
        <v>2</v>
      </c>
      <c r="U965">
        <v>0.4</v>
      </c>
      <c r="V965">
        <v>-115.43040000000002</v>
      </c>
    </row>
    <row r="966" spans="1:22">
      <c r="A966">
        <v>6482</v>
      </c>
      <c r="B966" t="s">
        <v>8918</v>
      </c>
      <c r="C966">
        <v>2014</v>
      </c>
      <c r="D966" s="16">
        <v>41794</v>
      </c>
      <c r="E966" s="16">
        <v>41801</v>
      </c>
      <c r="F966" t="s">
        <v>50</v>
      </c>
      <c r="G966" t="s">
        <v>7719</v>
      </c>
      <c r="H966" t="s">
        <v>7720</v>
      </c>
      <c r="I966" t="s">
        <v>26</v>
      </c>
      <c r="J966" t="s">
        <v>27</v>
      </c>
      <c r="K966" t="s">
        <v>1352</v>
      </c>
      <c r="L966" t="s">
        <v>54</v>
      </c>
      <c r="M966">
        <v>33024</v>
      </c>
      <c r="N966" t="s">
        <v>30</v>
      </c>
      <c r="O966" t="s">
        <v>1615</v>
      </c>
      <c r="P966" t="s">
        <v>32</v>
      </c>
      <c r="Q966" t="s">
        <v>33</v>
      </c>
      <c r="R966" t="s">
        <v>1616</v>
      </c>
      <c r="S966">
        <v>241.56799999999998</v>
      </c>
      <c r="T966">
        <v>2</v>
      </c>
      <c r="U966">
        <v>0.2</v>
      </c>
      <c r="V966">
        <v>0</v>
      </c>
    </row>
    <row r="967" spans="1:22">
      <c r="A967">
        <v>6475</v>
      </c>
      <c r="B967" t="s">
        <v>8917</v>
      </c>
      <c r="C967">
        <v>2011</v>
      </c>
      <c r="D967" s="16">
        <v>40558</v>
      </c>
      <c r="E967" s="16">
        <v>40559</v>
      </c>
      <c r="F967" t="s">
        <v>188</v>
      </c>
      <c r="G967" t="s">
        <v>307</v>
      </c>
      <c r="H967" t="s">
        <v>308</v>
      </c>
      <c r="I967" t="s">
        <v>41</v>
      </c>
      <c r="J967" t="s">
        <v>27</v>
      </c>
      <c r="K967" t="s">
        <v>146</v>
      </c>
      <c r="L967" t="s">
        <v>147</v>
      </c>
      <c r="M967">
        <v>19140</v>
      </c>
      <c r="N967" t="s">
        <v>148</v>
      </c>
      <c r="O967" t="s">
        <v>3608</v>
      </c>
      <c r="P967" t="s">
        <v>32</v>
      </c>
      <c r="Q967" t="s">
        <v>33</v>
      </c>
      <c r="R967" t="s">
        <v>3609</v>
      </c>
      <c r="S967">
        <v>61.96</v>
      </c>
      <c r="T967">
        <v>4</v>
      </c>
      <c r="U967">
        <v>0.5</v>
      </c>
      <c r="V967">
        <v>-53.285600000000009</v>
      </c>
    </row>
    <row r="968" spans="1:22">
      <c r="A968">
        <v>6470</v>
      </c>
      <c r="B968" t="s">
        <v>8913</v>
      </c>
      <c r="C968">
        <v>2013</v>
      </c>
      <c r="D968" s="16">
        <v>41611</v>
      </c>
      <c r="E968" s="16">
        <v>41617</v>
      </c>
      <c r="F968" t="s">
        <v>50</v>
      </c>
      <c r="G968" t="s">
        <v>4100</v>
      </c>
      <c r="H968" t="s">
        <v>4101</v>
      </c>
      <c r="I968" t="s">
        <v>102</v>
      </c>
      <c r="J968" t="s">
        <v>27</v>
      </c>
      <c r="K968" t="s">
        <v>3577</v>
      </c>
      <c r="L968" t="s">
        <v>1399</v>
      </c>
      <c r="M968">
        <v>2908</v>
      </c>
      <c r="N968" t="s">
        <v>148</v>
      </c>
      <c r="O968" t="s">
        <v>1714</v>
      </c>
      <c r="P968" t="s">
        <v>32</v>
      </c>
      <c r="Q968" t="s">
        <v>65</v>
      </c>
      <c r="R968" t="s">
        <v>8143</v>
      </c>
      <c r="S968">
        <v>72.42</v>
      </c>
      <c r="T968">
        <v>6</v>
      </c>
      <c r="U968">
        <v>0</v>
      </c>
      <c r="V968">
        <v>23.898600000000002</v>
      </c>
    </row>
    <row r="969" spans="1:22">
      <c r="A969">
        <v>6465</v>
      </c>
      <c r="B969" t="s">
        <v>8910</v>
      </c>
      <c r="C969">
        <v>2013</v>
      </c>
      <c r="D969" s="16">
        <v>41540</v>
      </c>
      <c r="E969" s="16">
        <v>41546</v>
      </c>
      <c r="F969" t="s">
        <v>50</v>
      </c>
      <c r="G969" t="s">
        <v>2954</v>
      </c>
      <c r="H969" t="s">
        <v>2955</v>
      </c>
      <c r="I969" t="s">
        <v>102</v>
      </c>
      <c r="J969" t="s">
        <v>27</v>
      </c>
      <c r="K969" t="s">
        <v>1473</v>
      </c>
      <c r="L969" t="s">
        <v>29</v>
      </c>
      <c r="M969">
        <v>40214</v>
      </c>
      <c r="N969" t="s">
        <v>30</v>
      </c>
      <c r="O969" t="s">
        <v>6345</v>
      </c>
      <c r="P969" t="s">
        <v>32</v>
      </c>
      <c r="Q969" t="s">
        <v>65</v>
      </c>
      <c r="R969" t="s">
        <v>6346</v>
      </c>
      <c r="S969">
        <v>13.28</v>
      </c>
      <c r="T969">
        <v>2</v>
      </c>
      <c r="U969">
        <v>0</v>
      </c>
      <c r="V969">
        <v>6.3743999999999996</v>
      </c>
    </row>
    <row r="970" spans="1:22">
      <c r="A970">
        <v>6463</v>
      </c>
      <c r="B970" t="s">
        <v>8909</v>
      </c>
      <c r="C970">
        <v>2014</v>
      </c>
      <c r="D970" s="16">
        <v>41774</v>
      </c>
      <c r="E970" s="16">
        <v>41777</v>
      </c>
      <c r="F970" t="s">
        <v>188</v>
      </c>
      <c r="G970" t="s">
        <v>2672</v>
      </c>
      <c r="H970" t="s">
        <v>2673</v>
      </c>
      <c r="I970" t="s">
        <v>41</v>
      </c>
      <c r="J970" t="s">
        <v>27</v>
      </c>
      <c r="K970" t="s">
        <v>4492</v>
      </c>
      <c r="L970" t="s">
        <v>2735</v>
      </c>
      <c r="M970">
        <v>21215</v>
      </c>
      <c r="N970" t="s">
        <v>148</v>
      </c>
      <c r="O970" t="s">
        <v>6956</v>
      </c>
      <c r="P970" t="s">
        <v>32</v>
      </c>
      <c r="Q970" t="s">
        <v>36</v>
      </c>
      <c r="R970" t="s">
        <v>6957</v>
      </c>
      <c r="S970">
        <v>261.95999999999998</v>
      </c>
      <c r="T970">
        <v>2</v>
      </c>
      <c r="U970">
        <v>0</v>
      </c>
      <c r="V970">
        <v>23.576399999999978</v>
      </c>
    </row>
    <row r="971" spans="1:22">
      <c r="A971">
        <v>6456</v>
      </c>
      <c r="B971" t="s">
        <v>8907</v>
      </c>
      <c r="C971">
        <v>2014</v>
      </c>
      <c r="D971" s="16">
        <v>41852</v>
      </c>
      <c r="E971" s="16">
        <v>41855</v>
      </c>
      <c r="F971" t="s">
        <v>188</v>
      </c>
      <c r="G971" t="s">
        <v>6319</v>
      </c>
      <c r="H971" t="s">
        <v>6320</v>
      </c>
      <c r="I971" t="s">
        <v>26</v>
      </c>
      <c r="J971" t="s">
        <v>27</v>
      </c>
      <c r="K971" t="s">
        <v>127</v>
      </c>
      <c r="L971" t="s">
        <v>43</v>
      </c>
      <c r="M971">
        <v>94110</v>
      </c>
      <c r="N971" t="s">
        <v>44</v>
      </c>
      <c r="O971" t="s">
        <v>4930</v>
      </c>
      <c r="P971" t="s">
        <v>32</v>
      </c>
      <c r="Q971" t="s">
        <v>65</v>
      </c>
      <c r="R971" t="s">
        <v>4931</v>
      </c>
      <c r="S971">
        <v>36.96</v>
      </c>
      <c r="T971">
        <v>7</v>
      </c>
      <c r="U971">
        <v>0</v>
      </c>
      <c r="V971">
        <v>11.457599999999998</v>
      </c>
    </row>
    <row r="972" spans="1:22">
      <c r="A972">
        <v>971</v>
      </c>
      <c r="B972" t="s">
        <v>2931</v>
      </c>
      <c r="C972">
        <v>2011</v>
      </c>
      <c r="D972" s="16">
        <v>40560</v>
      </c>
      <c r="E972" s="16">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c r="A973">
        <v>6447</v>
      </c>
      <c r="B973" t="s">
        <v>8902</v>
      </c>
      <c r="C973">
        <v>2014</v>
      </c>
      <c r="D973" s="16">
        <v>41703</v>
      </c>
      <c r="E973" s="16">
        <v>41705</v>
      </c>
      <c r="F973" t="s">
        <v>23</v>
      </c>
      <c r="G973" t="s">
        <v>4176</v>
      </c>
      <c r="H973" t="s">
        <v>4177</v>
      </c>
      <c r="I973" t="s">
        <v>102</v>
      </c>
      <c r="J973" t="s">
        <v>27</v>
      </c>
      <c r="K973" t="s">
        <v>184</v>
      </c>
      <c r="L973" t="s">
        <v>104</v>
      </c>
      <c r="M973">
        <v>77095</v>
      </c>
      <c r="N973" t="s">
        <v>105</v>
      </c>
      <c r="O973" t="s">
        <v>170</v>
      </c>
      <c r="P973" t="s">
        <v>32</v>
      </c>
      <c r="Q973" t="s">
        <v>65</v>
      </c>
      <c r="R973" t="s">
        <v>171</v>
      </c>
      <c r="S973">
        <v>103.50000000000001</v>
      </c>
      <c r="T973">
        <v>5</v>
      </c>
      <c r="U973">
        <v>0.6</v>
      </c>
      <c r="V973">
        <v>-77.625</v>
      </c>
    </row>
    <row r="974" spans="1:22">
      <c r="A974">
        <v>6445</v>
      </c>
      <c r="B974" t="s">
        <v>8900</v>
      </c>
      <c r="C974">
        <v>2013</v>
      </c>
      <c r="D974" s="16">
        <v>41561</v>
      </c>
      <c r="E974" s="16">
        <v>41568</v>
      </c>
      <c r="F974" t="s">
        <v>50</v>
      </c>
      <c r="G974" t="s">
        <v>2546</v>
      </c>
      <c r="H974" t="s">
        <v>2547</v>
      </c>
      <c r="I974" t="s">
        <v>41</v>
      </c>
      <c r="J974" t="s">
        <v>27</v>
      </c>
      <c r="K974" t="s">
        <v>266</v>
      </c>
      <c r="L974" t="s">
        <v>267</v>
      </c>
      <c r="M974">
        <v>10024</v>
      </c>
      <c r="N974" t="s">
        <v>148</v>
      </c>
      <c r="O974" t="s">
        <v>3507</v>
      </c>
      <c r="P974" t="s">
        <v>32</v>
      </c>
      <c r="Q974" t="s">
        <v>65</v>
      </c>
      <c r="R974" t="s">
        <v>3508</v>
      </c>
      <c r="S974">
        <v>82.26</v>
      </c>
      <c r="T974">
        <v>3</v>
      </c>
      <c r="U974">
        <v>0</v>
      </c>
      <c r="V974">
        <v>33.726600000000005</v>
      </c>
    </row>
    <row r="975" spans="1:22">
      <c r="A975">
        <v>6440</v>
      </c>
      <c r="B975" t="s">
        <v>8899</v>
      </c>
      <c r="C975">
        <v>2011</v>
      </c>
      <c r="D975" s="16">
        <v>40820</v>
      </c>
      <c r="E975" s="16">
        <v>40822</v>
      </c>
      <c r="F975" t="s">
        <v>188</v>
      </c>
      <c r="G975" t="s">
        <v>3525</v>
      </c>
      <c r="H975" t="s">
        <v>3526</v>
      </c>
      <c r="I975" t="s">
        <v>26</v>
      </c>
      <c r="J975" t="s">
        <v>27</v>
      </c>
      <c r="K975" t="s">
        <v>266</v>
      </c>
      <c r="L975" t="s">
        <v>267</v>
      </c>
      <c r="M975">
        <v>10024</v>
      </c>
      <c r="N975" t="s">
        <v>148</v>
      </c>
      <c r="O975" t="s">
        <v>6956</v>
      </c>
      <c r="P975" t="s">
        <v>32</v>
      </c>
      <c r="Q975" t="s">
        <v>36</v>
      </c>
      <c r="R975" t="s">
        <v>6957</v>
      </c>
      <c r="S975">
        <v>589.41</v>
      </c>
      <c r="T975">
        <v>5</v>
      </c>
      <c r="U975">
        <v>0.1</v>
      </c>
      <c r="V975">
        <v>-6.5490000000000492</v>
      </c>
    </row>
    <row r="976" spans="1:22">
      <c r="A976">
        <v>6439</v>
      </c>
      <c r="B976" t="s">
        <v>8898</v>
      </c>
      <c r="C976">
        <v>2014</v>
      </c>
      <c r="D976" s="16">
        <v>41988</v>
      </c>
      <c r="E976" s="16">
        <v>41993</v>
      </c>
      <c r="F976" t="s">
        <v>50</v>
      </c>
      <c r="G976" t="s">
        <v>564</v>
      </c>
      <c r="H976" t="s">
        <v>565</v>
      </c>
      <c r="I976" t="s">
        <v>26</v>
      </c>
      <c r="J976" t="s">
        <v>27</v>
      </c>
      <c r="K976" t="s">
        <v>4346</v>
      </c>
      <c r="L976" t="s">
        <v>104</v>
      </c>
      <c r="M976">
        <v>75023</v>
      </c>
      <c r="N976" t="s">
        <v>105</v>
      </c>
      <c r="O976" t="s">
        <v>55</v>
      </c>
      <c r="P976" t="s">
        <v>32</v>
      </c>
      <c r="Q976" t="s">
        <v>56</v>
      </c>
      <c r="R976" t="s">
        <v>57</v>
      </c>
      <c r="S976">
        <v>974.98799999999983</v>
      </c>
      <c r="T976">
        <v>4</v>
      </c>
      <c r="U976">
        <v>0.3</v>
      </c>
      <c r="V976">
        <v>-97.49879999999996</v>
      </c>
    </row>
    <row r="977" spans="1:22">
      <c r="A977">
        <v>6436</v>
      </c>
      <c r="B977" t="s">
        <v>8897</v>
      </c>
      <c r="C977">
        <v>2014</v>
      </c>
      <c r="D977" s="16">
        <v>41787</v>
      </c>
      <c r="E977" s="16">
        <v>41789</v>
      </c>
      <c r="F977" t="s">
        <v>188</v>
      </c>
      <c r="G977" t="s">
        <v>4261</v>
      </c>
      <c r="H977" t="s">
        <v>4262</v>
      </c>
      <c r="I977" t="s">
        <v>26</v>
      </c>
      <c r="J977" t="s">
        <v>27</v>
      </c>
      <c r="K977" t="s">
        <v>8414</v>
      </c>
      <c r="L977" t="s">
        <v>6260</v>
      </c>
      <c r="M977">
        <v>83201</v>
      </c>
      <c r="N977" t="s">
        <v>44</v>
      </c>
      <c r="O977" t="s">
        <v>6135</v>
      </c>
      <c r="P977" t="s">
        <v>32</v>
      </c>
      <c r="Q977" t="s">
        <v>65</v>
      </c>
      <c r="R977" t="s">
        <v>6136</v>
      </c>
      <c r="S977">
        <v>35</v>
      </c>
      <c r="T977">
        <v>4</v>
      </c>
      <c r="U977">
        <v>0</v>
      </c>
      <c r="V977">
        <v>14.700000000000003</v>
      </c>
    </row>
    <row r="978" spans="1:22">
      <c r="A978">
        <v>6433</v>
      </c>
      <c r="B978" t="s">
        <v>8895</v>
      </c>
      <c r="C978">
        <v>2011</v>
      </c>
      <c r="D978" s="16">
        <v>40850</v>
      </c>
      <c r="E978" s="16">
        <v>40854</v>
      </c>
      <c r="F978" t="s">
        <v>50</v>
      </c>
      <c r="G978" t="s">
        <v>1125</v>
      </c>
      <c r="H978" t="s">
        <v>1126</v>
      </c>
      <c r="I978" t="s">
        <v>26</v>
      </c>
      <c r="J978" t="s">
        <v>27</v>
      </c>
      <c r="K978" t="s">
        <v>1521</v>
      </c>
      <c r="L978" t="s">
        <v>88</v>
      </c>
      <c r="M978">
        <v>28540</v>
      </c>
      <c r="N978" t="s">
        <v>30</v>
      </c>
      <c r="O978" t="s">
        <v>5344</v>
      </c>
      <c r="P978" t="s">
        <v>32</v>
      </c>
      <c r="Q978" t="s">
        <v>65</v>
      </c>
      <c r="R978" t="s">
        <v>5345</v>
      </c>
      <c r="S978">
        <v>410.35199999999998</v>
      </c>
      <c r="T978">
        <v>3</v>
      </c>
      <c r="U978">
        <v>0.2</v>
      </c>
      <c r="V978">
        <v>-51.29400000000004</v>
      </c>
    </row>
    <row r="979" spans="1:22">
      <c r="A979">
        <v>6431</v>
      </c>
      <c r="B979" t="s">
        <v>8895</v>
      </c>
      <c r="C979">
        <v>2011</v>
      </c>
      <c r="D979" s="16">
        <v>40850</v>
      </c>
      <c r="E979" s="16">
        <v>40854</v>
      </c>
      <c r="F979" t="s">
        <v>50</v>
      </c>
      <c r="G979" t="s">
        <v>1125</v>
      </c>
      <c r="H979" t="s">
        <v>1126</v>
      </c>
      <c r="I979" t="s">
        <v>26</v>
      </c>
      <c r="J979" t="s">
        <v>27</v>
      </c>
      <c r="K979" t="s">
        <v>1521</v>
      </c>
      <c r="L979" t="s">
        <v>88</v>
      </c>
      <c r="M979">
        <v>28540</v>
      </c>
      <c r="N979" t="s">
        <v>30</v>
      </c>
      <c r="O979" t="s">
        <v>510</v>
      </c>
      <c r="P979" t="s">
        <v>32</v>
      </c>
      <c r="Q979" t="s">
        <v>56</v>
      </c>
      <c r="R979" t="s">
        <v>511</v>
      </c>
      <c r="S979">
        <v>945.03600000000006</v>
      </c>
      <c r="T979">
        <v>6</v>
      </c>
      <c r="U979">
        <v>0.4</v>
      </c>
      <c r="V979">
        <v>-299.26140000000009</v>
      </c>
    </row>
    <row r="980" spans="1:22">
      <c r="A980">
        <v>6424</v>
      </c>
      <c r="B980" t="s">
        <v>8888</v>
      </c>
      <c r="C980">
        <v>2012</v>
      </c>
      <c r="D980" s="16">
        <v>41206</v>
      </c>
      <c r="E980" s="16">
        <v>41209</v>
      </c>
      <c r="F980" t="s">
        <v>188</v>
      </c>
      <c r="G980" t="s">
        <v>3083</v>
      </c>
      <c r="H980" t="s">
        <v>3084</v>
      </c>
      <c r="I980" t="s">
        <v>102</v>
      </c>
      <c r="J980" t="s">
        <v>27</v>
      </c>
      <c r="K980" t="s">
        <v>3199</v>
      </c>
      <c r="L980" t="s">
        <v>43</v>
      </c>
      <c r="M980">
        <v>94601</v>
      </c>
      <c r="N980" t="s">
        <v>44</v>
      </c>
      <c r="O980" t="s">
        <v>1445</v>
      </c>
      <c r="P980" t="s">
        <v>32</v>
      </c>
      <c r="Q980" t="s">
        <v>36</v>
      </c>
      <c r="R980" t="s">
        <v>1446</v>
      </c>
      <c r="S980">
        <v>454.27200000000005</v>
      </c>
      <c r="T980">
        <v>8</v>
      </c>
      <c r="U980">
        <v>0.2</v>
      </c>
      <c r="V980">
        <v>-73.819200000000052</v>
      </c>
    </row>
    <row r="981" spans="1:22">
      <c r="A981">
        <v>6420</v>
      </c>
      <c r="B981" t="s">
        <v>8886</v>
      </c>
      <c r="C981">
        <v>2013</v>
      </c>
      <c r="D981" s="16">
        <v>41579</v>
      </c>
      <c r="E981" s="16">
        <v>41584</v>
      </c>
      <c r="F981" t="s">
        <v>50</v>
      </c>
      <c r="G981" t="s">
        <v>2507</v>
      </c>
      <c r="H981" t="s">
        <v>2508</v>
      </c>
      <c r="I981" t="s">
        <v>41</v>
      </c>
      <c r="J981" t="s">
        <v>27</v>
      </c>
      <c r="K981" t="s">
        <v>4548</v>
      </c>
      <c r="L981" t="s">
        <v>649</v>
      </c>
      <c r="M981">
        <v>74133</v>
      </c>
      <c r="N981" t="s">
        <v>105</v>
      </c>
      <c r="O981" t="s">
        <v>5123</v>
      </c>
      <c r="P981" t="s">
        <v>32</v>
      </c>
      <c r="Q981" t="s">
        <v>36</v>
      </c>
      <c r="R981" t="s">
        <v>5124</v>
      </c>
      <c r="S981">
        <v>368.96999999999997</v>
      </c>
      <c r="T981">
        <v>3</v>
      </c>
      <c r="U981">
        <v>0</v>
      </c>
      <c r="V981">
        <v>81.173400000000001</v>
      </c>
    </row>
    <row r="982" spans="1:22">
      <c r="A982">
        <v>981</v>
      </c>
      <c r="B982" t="s">
        <v>2945</v>
      </c>
      <c r="C982">
        <v>2013</v>
      </c>
      <c r="D982" s="16">
        <v>41551</v>
      </c>
      <c r="E982" s="16">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c r="A983">
        <v>6408</v>
      </c>
      <c r="B983" t="s">
        <v>8879</v>
      </c>
      <c r="C983">
        <v>2014</v>
      </c>
      <c r="D983" s="16">
        <v>41774</v>
      </c>
      <c r="E983" s="16">
        <v>41775</v>
      </c>
      <c r="F983" t="s">
        <v>188</v>
      </c>
      <c r="G983" t="s">
        <v>1878</v>
      </c>
      <c r="H983" t="s">
        <v>1879</v>
      </c>
      <c r="I983" t="s">
        <v>26</v>
      </c>
      <c r="J983" t="s">
        <v>27</v>
      </c>
      <c r="K983" t="s">
        <v>184</v>
      </c>
      <c r="L983" t="s">
        <v>104</v>
      </c>
      <c r="M983">
        <v>77041</v>
      </c>
      <c r="N983" t="s">
        <v>105</v>
      </c>
      <c r="O983" t="s">
        <v>4768</v>
      </c>
      <c r="P983" t="s">
        <v>32</v>
      </c>
      <c r="Q983" t="s">
        <v>36</v>
      </c>
      <c r="R983" t="s">
        <v>4769</v>
      </c>
      <c r="S983">
        <v>899.43</v>
      </c>
      <c r="T983">
        <v>5</v>
      </c>
      <c r="U983">
        <v>0.3</v>
      </c>
      <c r="V983">
        <v>-12.84900000000016</v>
      </c>
    </row>
    <row r="984" spans="1:22">
      <c r="A984">
        <v>6406</v>
      </c>
      <c r="B984" t="s">
        <v>8878</v>
      </c>
      <c r="C984">
        <v>2014</v>
      </c>
      <c r="D984" s="16">
        <v>41883</v>
      </c>
      <c r="E984" s="16">
        <v>41885</v>
      </c>
      <c r="F984" t="s">
        <v>23</v>
      </c>
      <c r="G984" t="s">
        <v>2546</v>
      </c>
      <c r="H984" t="s">
        <v>2547</v>
      </c>
      <c r="I984" t="s">
        <v>41</v>
      </c>
      <c r="J984" t="s">
        <v>27</v>
      </c>
      <c r="K984" t="s">
        <v>4676</v>
      </c>
      <c r="L984" t="s">
        <v>96</v>
      </c>
      <c r="M984">
        <v>99207</v>
      </c>
      <c r="N984" t="s">
        <v>44</v>
      </c>
      <c r="O984" t="s">
        <v>1588</v>
      </c>
      <c r="P984" t="s">
        <v>32</v>
      </c>
      <c r="Q984" t="s">
        <v>36</v>
      </c>
      <c r="R984" t="s">
        <v>1589</v>
      </c>
      <c r="S984">
        <v>569.5680000000001</v>
      </c>
      <c r="T984">
        <v>2</v>
      </c>
      <c r="U984">
        <v>0.2</v>
      </c>
      <c r="V984">
        <v>7.119599999999906</v>
      </c>
    </row>
    <row r="985" spans="1:22">
      <c r="A985">
        <v>984</v>
      </c>
      <c r="B985" t="s">
        <v>2946</v>
      </c>
      <c r="C985">
        <v>2011</v>
      </c>
      <c r="D985" s="16">
        <v>40858</v>
      </c>
      <c r="E985" s="16">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c r="A986">
        <v>6404</v>
      </c>
      <c r="B986" t="s">
        <v>8876</v>
      </c>
      <c r="C986">
        <v>2014</v>
      </c>
      <c r="D986" s="16">
        <v>41790</v>
      </c>
      <c r="E986" s="16">
        <v>41791</v>
      </c>
      <c r="F986" t="s">
        <v>188</v>
      </c>
      <c r="G986" t="s">
        <v>1969</v>
      </c>
      <c r="H986" t="s">
        <v>1970</v>
      </c>
      <c r="I986" t="s">
        <v>26</v>
      </c>
      <c r="J986" t="s">
        <v>27</v>
      </c>
      <c r="K986" t="s">
        <v>4268</v>
      </c>
      <c r="L986" t="s">
        <v>736</v>
      </c>
      <c r="M986">
        <v>70506</v>
      </c>
      <c r="N986" t="s">
        <v>30</v>
      </c>
      <c r="O986" t="s">
        <v>6826</v>
      </c>
      <c r="P986" t="s">
        <v>32</v>
      </c>
      <c r="Q986" t="s">
        <v>65</v>
      </c>
      <c r="R986" t="s">
        <v>6827</v>
      </c>
      <c r="S986">
        <v>8.01</v>
      </c>
      <c r="T986">
        <v>3</v>
      </c>
      <c r="U986">
        <v>0</v>
      </c>
      <c r="V986">
        <v>3.0438000000000001</v>
      </c>
    </row>
    <row r="987" spans="1:22">
      <c r="A987">
        <v>6402</v>
      </c>
      <c r="B987" t="s">
        <v>8876</v>
      </c>
      <c r="C987">
        <v>2014</v>
      </c>
      <c r="D987" s="16">
        <v>41790</v>
      </c>
      <c r="E987" s="16">
        <v>41791</v>
      </c>
      <c r="F987" t="s">
        <v>188</v>
      </c>
      <c r="G987" t="s">
        <v>1969</v>
      </c>
      <c r="H987" t="s">
        <v>1970</v>
      </c>
      <c r="I987" t="s">
        <v>26</v>
      </c>
      <c r="J987" t="s">
        <v>27</v>
      </c>
      <c r="K987" t="s">
        <v>4268</v>
      </c>
      <c r="L987" t="s">
        <v>736</v>
      </c>
      <c r="M987">
        <v>70506</v>
      </c>
      <c r="N987" t="s">
        <v>30</v>
      </c>
      <c r="O987" t="s">
        <v>4472</v>
      </c>
      <c r="P987" t="s">
        <v>32</v>
      </c>
      <c r="Q987" t="s">
        <v>33</v>
      </c>
      <c r="R987" t="s">
        <v>4473</v>
      </c>
      <c r="S987">
        <v>241.96</v>
      </c>
      <c r="T987">
        <v>2</v>
      </c>
      <c r="U987">
        <v>0</v>
      </c>
      <c r="V987">
        <v>33.874400000000009</v>
      </c>
    </row>
    <row r="988" spans="1:22">
      <c r="A988">
        <v>6395</v>
      </c>
      <c r="B988" t="s">
        <v>8871</v>
      </c>
      <c r="C988">
        <v>2013</v>
      </c>
      <c r="D988" s="16">
        <v>41623</v>
      </c>
      <c r="E988" s="16">
        <v>41628</v>
      </c>
      <c r="F988" t="s">
        <v>50</v>
      </c>
      <c r="G988" t="s">
        <v>111</v>
      </c>
      <c r="H988" t="s">
        <v>112</v>
      </c>
      <c r="I988" t="s">
        <v>26</v>
      </c>
      <c r="J988" t="s">
        <v>27</v>
      </c>
      <c r="K988" t="s">
        <v>266</v>
      </c>
      <c r="L988" t="s">
        <v>267</v>
      </c>
      <c r="M988">
        <v>10011</v>
      </c>
      <c r="N988" t="s">
        <v>148</v>
      </c>
      <c r="O988" t="s">
        <v>4256</v>
      </c>
      <c r="P988" t="s">
        <v>32</v>
      </c>
      <c r="Q988" t="s">
        <v>65</v>
      </c>
      <c r="R988" t="s">
        <v>4257</v>
      </c>
      <c r="S988">
        <v>396.92</v>
      </c>
      <c r="T988">
        <v>4</v>
      </c>
      <c r="U988">
        <v>0</v>
      </c>
      <c r="V988">
        <v>198.46</v>
      </c>
    </row>
    <row r="989" spans="1:22">
      <c r="A989">
        <v>6382</v>
      </c>
      <c r="B989" t="s">
        <v>8867</v>
      </c>
      <c r="C989">
        <v>2013</v>
      </c>
      <c r="D989" s="16">
        <v>41363</v>
      </c>
      <c r="E989" s="16">
        <v>41367</v>
      </c>
      <c r="F989" t="s">
        <v>50</v>
      </c>
      <c r="G989" t="s">
        <v>1553</v>
      </c>
      <c r="H989" t="s">
        <v>1554</v>
      </c>
      <c r="I989" t="s">
        <v>26</v>
      </c>
      <c r="J989" t="s">
        <v>27</v>
      </c>
      <c r="K989" t="s">
        <v>318</v>
      </c>
      <c r="L989" t="s">
        <v>498</v>
      </c>
      <c r="M989">
        <v>45503</v>
      </c>
      <c r="N989" t="s">
        <v>148</v>
      </c>
      <c r="O989" t="s">
        <v>2232</v>
      </c>
      <c r="P989" t="s">
        <v>32</v>
      </c>
      <c r="Q989" t="s">
        <v>33</v>
      </c>
      <c r="R989" t="s">
        <v>2233</v>
      </c>
      <c r="S989">
        <v>299.97499999999997</v>
      </c>
      <c r="T989">
        <v>5</v>
      </c>
      <c r="U989">
        <v>0.5</v>
      </c>
      <c r="V989">
        <v>-167.98600000000002</v>
      </c>
    </row>
    <row r="990" spans="1:22">
      <c r="A990">
        <v>989</v>
      </c>
      <c r="B990" t="s">
        <v>2965</v>
      </c>
      <c r="C990">
        <v>2014</v>
      </c>
      <c r="D990" s="16">
        <v>41781</v>
      </c>
      <c r="E990" s="16">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c r="A991">
        <v>6378</v>
      </c>
      <c r="B991" t="s">
        <v>8864</v>
      </c>
      <c r="C991">
        <v>2013</v>
      </c>
      <c r="D991" s="16">
        <v>41624</v>
      </c>
      <c r="E991" s="16">
        <v>41631</v>
      </c>
      <c r="F991" t="s">
        <v>50</v>
      </c>
      <c r="G991" t="s">
        <v>4674</v>
      </c>
      <c r="H991" t="s">
        <v>4675</v>
      </c>
      <c r="I991" t="s">
        <v>26</v>
      </c>
      <c r="J991" t="s">
        <v>27</v>
      </c>
      <c r="K991" t="s">
        <v>42</v>
      </c>
      <c r="L991" t="s">
        <v>43</v>
      </c>
      <c r="M991">
        <v>90004</v>
      </c>
      <c r="N991" t="s">
        <v>44</v>
      </c>
      <c r="O991" t="s">
        <v>5061</v>
      </c>
      <c r="P991" t="s">
        <v>32</v>
      </c>
      <c r="Q991" t="s">
        <v>65</v>
      </c>
      <c r="R991" t="s">
        <v>5062</v>
      </c>
      <c r="S991">
        <v>14.76</v>
      </c>
      <c r="T991">
        <v>2</v>
      </c>
      <c r="U991">
        <v>0</v>
      </c>
      <c r="V991">
        <v>4.2803999999999984</v>
      </c>
    </row>
    <row r="992" spans="1:22">
      <c r="A992">
        <v>991</v>
      </c>
      <c r="B992" t="s">
        <v>2968</v>
      </c>
      <c r="C992">
        <v>2012</v>
      </c>
      <c r="D992" s="16">
        <v>40997</v>
      </c>
      <c r="E992" s="16">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c r="A993">
        <v>6375</v>
      </c>
      <c r="B993" t="s">
        <v>8862</v>
      </c>
      <c r="C993">
        <v>2011</v>
      </c>
      <c r="D993" s="16">
        <v>40662</v>
      </c>
      <c r="E993" s="16">
        <v>40666</v>
      </c>
      <c r="F993" t="s">
        <v>50</v>
      </c>
      <c r="G993" t="s">
        <v>1345</v>
      </c>
      <c r="H993" t="s">
        <v>1346</v>
      </c>
      <c r="I993" t="s">
        <v>41</v>
      </c>
      <c r="J993" t="s">
        <v>27</v>
      </c>
      <c r="K993" t="s">
        <v>334</v>
      </c>
      <c r="L993" t="s">
        <v>335</v>
      </c>
      <c r="M993">
        <v>38109</v>
      </c>
      <c r="N993" t="s">
        <v>30</v>
      </c>
      <c r="O993" t="s">
        <v>2555</v>
      </c>
      <c r="P993" t="s">
        <v>32</v>
      </c>
      <c r="Q993" t="s">
        <v>36</v>
      </c>
      <c r="R993" t="s">
        <v>2556</v>
      </c>
      <c r="S993">
        <v>561.58400000000006</v>
      </c>
      <c r="T993">
        <v>2</v>
      </c>
      <c r="U993">
        <v>0.2</v>
      </c>
      <c r="V993">
        <v>70.197999999999922</v>
      </c>
    </row>
    <row r="994" spans="1:22">
      <c r="A994">
        <v>6372</v>
      </c>
      <c r="B994" t="s">
        <v>8861</v>
      </c>
      <c r="C994">
        <v>2014</v>
      </c>
      <c r="D994" s="16">
        <v>41916</v>
      </c>
      <c r="E994" s="16">
        <v>41918</v>
      </c>
      <c r="F994" t="s">
        <v>23</v>
      </c>
      <c r="G994" t="s">
        <v>2130</v>
      </c>
      <c r="H994" t="s">
        <v>2131</v>
      </c>
      <c r="I994" t="s">
        <v>102</v>
      </c>
      <c r="J994" t="s">
        <v>27</v>
      </c>
      <c r="K994" t="s">
        <v>266</v>
      </c>
      <c r="L994" t="s">
        <v>267</v>
      </c>
      <c r="M994">
        <v>10009</v>
      </c>
      <c r="N994" t="s">
        <v>148</v>
      </c>
      <c r="O994" t="s">
        <v>483</v>
      </c>
      <c r="P994" t="s">
        <v>32</v>
      </c>
      <c r="Q994" t="s">
        <v>65</v>
      </c>
      <c r="R994" t="s">
        <v>484</v>
      </c>
      <c r="S994">
        <v>83.92</v>
      </c>
      <c r="T994">
        <v>4</v>
      </c>
      <c r="U994">
        <v>0</v>
      </c>
      <c r="V994">
        <v>21.819200000000002</v>
      </c>
    </row>
    <row r="995" spans="1:22">
      <c r="A995">
        <v>6371</v>
      </c>
      <c r="B995" t="s">
        <v>8860</v>
      </c>
      <c r="C995">
        <v>2013</v>
      </c>
      <c r="D995" s="16">
        <v>41600</v>
      </c>
      <c r="E995" s="16">
        <v>41600</v>
      </c>
      <c r="F995" t="s">
        <v>1290</v>
      </c>
      <c r="G995" t="s">
        <v>3787</v>
      </c>
      <c r="H995" t="s">
        <v>3788</v>
      </c>
      <c r="I995" t="s">
        <v>102</v>
      </c>
      <c r="J995" t="s">
        <v>27</v>
      </c>
      <c r="K995" t="s">
        <v>266</v>
      </c>
      <c r="L995" t="s">
        <v>267</v>
      </c>
      <c r="M995">
        <v>10009</v>
      </c>
      <c r="N995" t="s">
        <v>148</v>
      </c>
      <c r="O995" t="s">
        <v>6577</v>
      </c>
      <c r="P995" t="s">
        <v>32</v>
      </c>
      <c r="Q995" t="s">
        <v>33</v>
      </c>
      <c r="R995" t="s">
        <v>6578</v>
      </c>
      <c r="S995">
        <v>113.56800000000001</v>
      </c>
      <c r="T995">
        <v>2</v>
      </c>
      <c r="U995">
        <v>0.2</v>
      </c>
      <c r="V995">
        <v>12.776399999999988</v>
      </c>
    </row>
    <row r="996" spans="1:22">
      <c r="A996">
        <v>6370</v>
      </c>
      <c r="B996" t="s">
        <v>8859</v>
      </c>
      <c r="C996">
        <v>2013</v>
      </c>
      <c r="D996" s="16">
        <v>41551</v>
      </c>
      <c r="E996" s="16">
        <v>41555</v>
      </c>
      <c r="F996" t="s">
        <v>50</v>
      </c>
      <c r="G996" t="s">
        <v>7263</v>
      </c>
      <c r="H996" t="s">
        <v>7264</v>
      </c>
      <c r="I996" t="s">
        <v>41</v>
      </c>
      <c r="J996" t="s">
        <v>27</v>
      </c>
      <c r="K996" t="s">
        <v>758</v>
      </c>
      <c r="L996" t="s">
        <v>104</v>
      </c>
      <c r="M996">
        <v>75051</v>
      </c>
      <c r="N996" t="s">
        <v>105</v>
      </c>
      <c r="O996" t="s">
        <v>1138</v>
      </c>
      <c r="P996" t="s">
        <v>32</v>
      </c>
      <c r="Q996" t="s">
        <v>65</v>
      </c>
      <c r="R996" t="s">
        <v>1139</v>
      </c>
      <c r="S996">
        <v>38.08</v>
      </c>
      <c r="T996">
        <v>5</v>
      </c>
      <c r="U996">
        <v>0.6</v>
      </c>
      <c r="V996">
        <v>-29.512000000000008</v>
      </c>
    </row>
    <row r="997" spans="1:22">
      <c r="A997">
        <v>6351</v>
      </c>
      <c r="B997" t="s">
        <v>8843</v>
      </c>
      <c r="C997">
        <v>2014</v>
      </c>
      <c r="D997" s="16">
        <v>41886</v>
      </c>
      <c r="E997" s="16">
        <v>41891</v>
      </c>
      <c r="F997" t="s">
        <v>50</v>
      </c>
      <c r="G997" t="s">
        <v>1308</v>
      </c>
      <c r="H997" t="s">
        <v>1309</v>
      </c>
      <c r="I997" t="s">
        <v>26</v>
      </c>
      <c r="J997" t="s">
        <v>27</v>
      </c>
      <c r="K997" t="s">
        <v>815</v>
      </c>
      <c r="L997" t="s">
        <v>104</v>
      </c>
      <c r="M997">
        <v>75217</v>
      </c>
      <c r="N997" t="s">
        <v>105</v>
      </c>
      <c r="O997" t="s">
        <v>3120</v>
      </c>
      <c r="P997" t="s">
        <v>32</v>
      </c>
      <c r="Q997" t="s">
        <v>65</v>
      </c>
      <c r="R997" t="s">
        <v>3121</v>
      </c>
      <c r="S997">
        <v>108.40000000000002</v>
      </c>
      <c r="T997">
        <v>5</v>
      </c>
      <c r="U997">
        <v>0.6</v>
      </c>
      <c r="V997">
        <v>-105.69000000000003</v>
      </c>
    </row>
    <row r="998" spans="1:22">
      <c r="A998">
        <v>6340</v>
      </c>
      <c r="B998" t="s">
        <v>8838</v>
      </c>
      <c r="C998">
        <v>2014</v>
      </c>
      <c r="D998" s="16">
        <v>41918</v>
      </c>
      <c r="E998" s="16">
        <v>41922</v>
      </c>
      <c r="F998" t="s">
        <v>50</v>
      </c>
      <c r="G998" t="s">
        <v>4002</v>
      </c>
      <c r="H998" t="s">
        <v>4003</v>
      </c>
      <c r="I998" t="s">
        <v>41</v>
      </c>
      <c r="J998" t="s">
        <v>27</v>
      </c>
      <c r="K998" t="s">
        <v>266</v>
      </c>
      <c r="L998" t="s">
        <v>267</v>
      </c>
      <c r="M998">
        <v>10035</v>
      </c>
      <c r="N998" t="s">
        <v>148</v>
      </c>
      <c r="O998" t="s">
        <v>3186</v>
      </c>
      <c r="P998" t="s">
        <v>32</v>
      </c>
      <c r="Q998" t="s">
        <v>36</v>
      </c>
      <c r="R998" t="s">
        <v>3187</v>
      </c>
      <c r="S998">
        <v>221.38200000000001</v>
      </c>
      <c r="T998">
        <v>2</v>
      </c>
      <c r="U998">
        <v>0.1</v>
      </c>
      <c r="V998">
        <v>2.4597999999999871</v>
      </c>
    </row>
    <row r="999" spans="1:22">
      <c r="A999">
        <v>6337</v>
      </c>
      <c r="B999" t="s">
        <v>8837</v>
      </c>
      <c r="C999">
        <v>2013</v>
      </c>
      <c r="D999" s="16">
        <v>41517</v>
      </c>
      <c r="E999" s="16">
        <v>41524</v>
      </c>
      <c r="F999" t="s">
        <v>50</v>
      </c>
      <c r="G999" t="s">
        <v>6472</v>
      </c>
      <c r="H999" t="s">
        <v>6473</v>
      </c>
      <c r="I999" t="s">
        <v>26</v>
      </c>
      <c r="J999" t="s">
        <v>27</v>
      </c>
      <c r="K999" t="s">
        <v>42</v>
      </c>
      <c r="L999" t="s">
        <v>43</v>
      </c>
      <c r="M999">
        <v>90008</v>
      </c>
      <c r="N999" t="s">
        <v>44</v>
      </c>
      <c r="O999" t="s">
        <v>6567</v>
      </c>
      <c r="P999" t="s">
        <v>32</v>
      </c>
      <c r="Q999" t="s">
        <v>65</v>
      </c>
      <c r="R999" t="s">
        <v>6568</v>
      </c>
      <c r="S999">
        <v>47.04</v>
      </c>
      <c r="T999">
        <v>4</v>
      </c>
      <c r="U999">
        <v>0</v>
      </c>
      <c r="V999">
        <v>15.993599999999997</v>
      </c>
    </row>
    <row r="1000" spans="1:22">
      <c r="A1000">
        <v>999</v>
      </c>
      <c r="B1000" t="s">
        <v>2982</v>
      </c>
      <c r="C1000">
        <v>2012</v>
      </c>
      <c r="D1000" s="16">
        <v>41210</v>
      </c>
      <c r="E1000" s="16">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c r="A1001">
        <v>1000</v>
      </c>
      <c r="B1001" t="s">
        <v>2982</v>
      </c>
      <c r="C1001">
        <v>2012</v>
      </c>
      <c r="D1001" s="16">
        <v>41210</v>
      </c>
      <c r="E1001" s="16">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c r="A1002">
        <v>6333</v>
      </c>
      <c r="B1002" t="s">
        <v>8835</v>
      </c>
      <c r="C1002">
        <v>2011</v>
      </c>
      <c r="D1002" s="16">
        <v>40564</v>
      </c>
      <c r="E1002" s="16">
        <v>40570</v>
      </c>
      <c r="F1002" t="s">
        <v>50</v>
      </c>
      <c r="G1002" t="s">
        <v>1655</v>
      </c>
      <c r="H1002" t="s">
        <v>1656</v>
      </c>
      <c r="I1002" t="s">
        <v>26</v>
      </c>
      <c r="J1002" t="s">
        <v>27</v>
      </c>
      <c r="K1002" t="s">
        <v>237</v>
      </c>
      <c r="L1002" t="s">
        <v>238</v>
      </c>
      <c r="M1002">
        <v>48185</v>
      </c>
      <c r="N1002" t="s">
        <v>105</v>
      </c>
      <c r="O1002" t="s">
        <v>3406</v>
      </c>
      <c r="P1002" t="s">
        <v>32</v>
      </c>
      <c r="Q1002" t="s">
        <v>65</v>
      </c>
      <c r="R1002" t="s">
        <v>3407</v>
      </c>
      <c r="S1002">
        <v>14.73</v>
      </c>
      <c r="T1002">
        <v>3</v>
      </c>
      <c r="U1002">
        <v>0</v>
      </c>
      <c r="V1002">
        <v>4.8608999999999991</v>
      </c>
    </row>
    <row r="1003" spans="1:22">
      <c r="A1003">
        <v>6328</v>
      </c>
      <c r="B1003" t="s">
        <v>8835</v>
      </c>
      <c r="C1003">
        <v>2011</v>
      </c>
      <c r="D1003" s="16">
        <v>40564</v>
      </c>
      <c r="E1003" s="16">
        <v>40570</v>
      </c>
      <c r="F1003" t="s">
        <v>50</v>
      </c>
      <c r="G1003" t="s">
        <v>1655</v>
      </c>
      <c r="H1003" t="s">
        <v>1656</v>
      </c>
      <c r="I1003" t="s">
        <v>26</v>
      </c>
      <c r="J1003" t="s">
        <v>27</v>
      </c>
      <c r="K1003" t="s">
        <v>237</v>
      </c>
      <c r="L1003" t="s">
        <v>238</v>
      </c>
      <c r="M1003">
        <v>48185</v>
      </c>
      <c r="N1003" t="s">
        <v>105</v>
      </c>
      <c r="O1003" t="s">
        <v>1086</v>
      </c>
      <c r="P1003" t="s">
        <v>32</v>
      </c>
      <c r="Q1003" t="s">
        <v>65</v>
      </c>
      <c r="R1003" t="s">
        <v>1087</v>
      </c>
      <c r="S1003">
        <v>272.94</v>
      </c>
      <c r="T1003">
        <v>3</v>
      </c>
      <c r="U1003">
        <v>0</v>
      </c>
      <c r="V1003">
        <v>30.023400000000009</v>
      </c>
    </row>
    <row r="1004" spans="1:22">
      <c r="A1004">
        <v>1003</v>
      </c>
      <c r="B1004" t="s">
        <v>2992</v>
      </c>
      <c r="C1004">
        <v>2012</v>
      </c>
      <c r="D1004" s="16">
        <v>41121</v>
      </c>
      <c r="E1004" s="16">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c r="A1005">
        <v>6312</v>
      </c>
      <c r="B1005" t="s">
        <v>8825</v>
      </c>
      <c r="C1005">
        <v>2011</v>
      </c>
      <c r="D1005" s="16">
        <v>40797</v>
      </c>
      <c r="E1005" s="16">
        <v>40802</v>
      </c>
      <c r="F1005" t="s">
        <v>50</v>
      </c>
      <c r="G1005" t="s">
        <v>7797</v>
      </c>
      <c r="H1005" t="s">
        <v>7798</v>
      </c>
      <c r="I1005" t="s">
        <v>26</v>
      </c>
      <c r="J1005" t="s">
        <v>27</v>
      </c>
      <c r="K1005" t="s">
        <v>8826</v>
      </c>
      <c r="L1005" t="s">
        <v>43</v>
      </c>
      <c r="M1005">
        <v>93030</v>
      </c>
      <c r="N1005" t="s">
        <v>44</v>
      </c>
      <c r="O1005" t="s">
        <v>460</v>
      </c>
      <c r="P1005" t="s">
        <v>32</v>
      </c>
      <c r="Q1005" t="s">
        <v>65</v>
      </c>
      <c r="R1005" t="s">
        <v>461</v>
      </c>
      <c r="S1005">
        <v>127.94999999999999</v>
      </c>
      <c r="T1005">
        <v>3</v>
      </c>
      <c r="U1005">
        <v>0</v>
      </c>
      <c r="V1005">
        <v>21.751499999999986</v>
      </c>
    </row>
    <row r="1006" spans="1:22">
      <c r="A1006">
        <v>6309</v>
      </c>
      <c r="B1006" t="s">
        <v>8823</v>
      </c>
      <c r="C1006">
        <v>2013</v>
      </c>
      <c r="D1006" s="16">
        <v>41583</v>
      </c>
      <c r="E1006" s="16">
        <v>41585</v>
      </c>
      <c r="F1006" t="s">
        <v>23</v>
      </c>
      <c r="G1006" t="s">
        <v>7263</v>
      </c>
      <c r="H1006" t="s">
        <v>7264</v>
      </c>
      <c r="I1006" t="s">
        <v>41</v>
      </c>
      <c r="J1006" t="s">
        <v>27</v>
      </c>
      <c r="K1006" t="s">
        <v>8824</v>
      </c>
      <c r="L1006" t="s">
        <v>420</v>
      </c>
      <c r="M1006">
        <v>97405</v>
      </c>
      <c r="N1006" t="s">
        <v>44</v>
      </c>
      <c r="O1006" t="s">
        <v>7267</v>
      </c>
      <c r="P1006" t="s">
        <v>32</v>
      </c>
      <c r="Q1006" t="s">
        <v>36</v>
      </c>
      <c r="R1006" t="s">
        <v>7268</v>
      </c>
      <c r="S1006">
        <v>650.35200000000009</v>
      </c>
      <c r="T1006">
        <v>3</v>
      </c>
      <c r="U1006">
        <v>0.2</v>
      </c>
      <c r="V1006">
        <v>-97.552800000000076</v>
      </c>
    </row>
    <row r="1007" spans="1:22">
      <c r="A1007">
        <v>6307</v>
      </c>
      <c r="B1007" t="s">
        <v>8823</v>
      </c>
      <c r="C1007">
        <v>2013</v>
      </c>
      <c r="D1007" s="16">
        <v>41583</v>
      </c>
      <c r="E1007" s="16">
        <v>41585</v>
      </c>
      <c r="F1007" t="s">
        <v>23</v>
      </c>
      <c r="G1007" t="s">
        <v>7263</v>
      </c>
      <c r="H1007" t="s">
        <v>7264</v>
      </c>
      <c r="I1007" t="s">
        <v>41</v>
      </c>
      <c r="J1007" t="s">
        <v>27</v>
      </c>
      <c r="K1007" t="s">
        <v>8824</v>
      </c>
      <c r="L1007" t="s">
        <v>420</v>
      </c>
      <c r="M1007">
        <v>97405</v>
      </c>
      <c r="N1007" t="s">
        <v>44</v>
      </c>
      <c r="O1007" t="s">
        <v>6956</v>
      </c>
      <c r="P1007" t="s">
        <v>32</v>
      </c>
      <c r="Q1007" t="s">
        <v>36</v>
      </c>
      <c r="R1007" t="s">
        <v>6957</v>
      </c>
      <c r="S1007">
        <v>104.78399999999999</v>
      </c>
      <c r="T1007">
        <v>1</v>
      </c>
      <c r="U1007">
        <v>0.2</v>
      </c>
      <c r="V1007">
        <v>-14.407800000000009</v>
      </c>
    </row>
    <row r="1008" spans="1:22">
      <c r="A1008">
        <v>6300</v>
      </c>
      <c r="B1008" t="s">
        <v>8816</v>
      </c>
      <c r="C1008">
        <v>2014</v>
      </c>
      <c r="D1008" s="16">
        <v>41974</v>
      </c>
      <c r="E1008" s="16">
        <v>41977</v>
      </c>
      <c r="F1008" t="s">
        <v>188</v>
      </c>
      <c r="G1008" t="s">
        <v>5242</v>
      </c>
      <c r="H1008" t="s">
        <v>5243</v>
      </c>
      <c r="I1008" t="s">
        <v>102</v>
      </c>
      <c r="J1008" t="s">
        <v>27</v>
      </c>
      <c r="K1008" t="s">
        <v>127</v>
      </c>
      <c r="L1008" t="s">
        <v>43</v>
      </c>
      <c r="M1008">
        <v>94109</v>
      </c>
      <c r="N1008" t="s">
        <v>44</v>
      </c>
      <c r="O1008" t="s">
        <v>8817</v>
      </c>
      <c r="P1008" t="s">
        <v>32</v>
      </c>
      <c r="Q1008" t="s">
        <v>65</v>
      </c>
      <c r="R1008" t="s">
        <v>8818</v>
      </c>
      <c r="S1008">
        <v>25.83</v>
      </c>
      <c r="T1008">
        <v>3</v>
      </c>
      <c r="U1008">
        <v>0</v>
      </c>
      <c r="V1008">
        <v>9.5570999999999984</v>
      </c>
    </row>
    <row r="1009" spans="1:22">
      <c r="A1009">
        <v>6292</v>
      </c>
      <c r="B1009" t="s">
        <v>8810</v>
      </c>
      <c r="C1009">
        <v>2014</v>
      </c>
      <c r="D1009" s="16">
        <v>41976</v>
      </c>
      <c r="E1009" s="16">
        <v>41979</v>
      </c>
      <c r="F1009" t="s">
        <v>188</v>
      </c>
      <c r="G1009" t="s">
        <v>2098</v>
      </c>
      <c r="H1009" t="s">
        <v>2099</v>
      </c>
      <c r="I1009" t="s">
        <v>26</v>
      </c>
      <c r="J1009" t="s">
        <v>27</v>
      </c>
      <c r="K1009" t="s">
        <v>1976</v>
      </c>
      <c r="L1009" t="s">
        <v>319</v>
      </c>
      <c r="M1009">
        <v>24153</v>
      </c>
      <c r="N1009" t="s">
        <v>30</v>
      </c>
      <c r="O1009" t="s">
        <v>4519</v>
      </c>
      <c r="P1009" t="s">
        <v>32</v>
      </c>
      <c r="Q1009" t="s">
        <v>36</v>
      </c>
      <c r="R1009" t="s">
        <v>4520</v>
      </c>
      <c r="S1009">
        <v>701.96</v>
      </c>
      <c r="T1009">
        <v>2</v>
      </c>
      <c r="U1009">
        <v>0</v>
      </c>
      <c r="V1009">
        <v>168.47040000000004</v>
      </c>
    </row>
    <row r="1010" spans="1:22">
      <c r="A1010">
        <v>6291</v>
      </c>
      <c r="B1010" t="s">
        <v>8809</v>
      </c>
      <c r="C1010">
        <v>2012</v>
      </c>
      <c r="D1010" s="16">
        <v>40981</v>
      </c>
      <c r="E1010" s="16">
        <v>40986</v>
      </c>
      <c r="F1010" t="s">
        <v>23</v>
      </c>
      <c r="G1010" t="s">
        <v>3116</v>
      </c>
      <c r="H1010" t="s">
        <v>3117</v>
      </c>
      <c r="I1010" t="s">
        <v>102</v>
      </c>
      <c r="J1010" t="s">
        <v>27</v>
      </c>
      <c r="K1010" t="s">
        <v>8488</v>
      </c>
      <c r="L1010" t="s">
        <v>43</v>
      </c>
      <c r="M1010">
        <v>95928</v>
      </c>
      <c r="N1010" t="s">
        <v>44</v>
      </c>
      <c r="O1010" t="s">
        <v>1994</v>
      </c>
      <c r="P1010" t="s">
        <v>32</v>
      </c>
      <c r="Q1010" t="s">
        <v>65</v>
      </c>
      <c r="R1010" t="s">
        <v>1995</v>
      </c>
      <c r="S1010">
        <v>327.76</v>
      </c>
      <c r="T1010">
        <v>8</v>
      </c>
      <c r="U1010">
        <v>0</v>
      </c>
      <c r="V1010">
        <v>91.772800000000018</v>
      </c>
    </row>
    <row r="1011" spans="1:22">
      <c r="A1011">
        <v>6290</v>
      </c>
      <c r="B1011" t="s">
        <v>8809</v>
      </c>
      <c r="C1011">
        <v>2012</v>
      </c>
      <c r="D1011" s="16">
        <v>40981</v>
      </c>
      <c r="E1011" s="16">
        <v>40986</v>
      </c>
      <c r="F1011" t="s">
        <v>23</v>
      </c>
      <c r="G1011" t="s">
        <v>3116</v>
      </c>
      <c r="H1011" t="s">
        <v>3117</v>
      </c>
      <c r="I1011" t="s">
        <v>102</v>
      </c>
      <c r="J1011" t="s">
        <v>27</v>
      </c>
      <c r="K1011" t="s">
        <v>8488</v>
      </c>
      <c r="L1011" t="s">
        <v>43</v>
      </c>
      <c r="M1011">
        <v>95928</v>
      </c>
      <c r="N1011" t="s">
        <v>44</v>
      </c>
      <c r="O1011" t="s">
        <v>533</v>
      </c>
      <c r="P1011" t="s">
        <v>32</v>
      </c>
      <c r="Q1011" t="s">
        <v>36</v>
      </c>
      <c r="R1011" t="s">
        <v>534</v>
      </c>
      <c r="S1011">
        <v>915.13600000000008</v>
      </c>
      <c r="T1011">
        <v>4</v>
      </c>
      <c r="U1011">
        <v>0.2</v>
      </c>
      <c r="V1011">
        <v>102.95279999999988</v>
      </c>
    </row>
    <row r="1012" spans="1:22">
      <c r="A1012">
        <v>1011</v>
      </c>
      <c r="B1012" t="s">
        <v>3009</v>
      </c>
      <c r="C1012">
        <v>2011</v>
      </c>
      <c r="D1012" s="16">
        <v>40871</v>
      </c>
      <c r="E1012" s="16">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c r="A1013">
        <v>1012</v>
      </c>
      <c r="B1013" t="s">
        <v>3014</v>
      </c>
      <c r="C1013">
        <v>2014</v>
      </c>
      <c r="D1013" s="16">
        <v>41808</v>
      </c>
      <c r="E1013" s="16">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c r="A1014">
        <v>6288</v>
      </c>
      <c r="B1014" t="s">
        <v>8808</v>
      </c>
      <c r="C1014">
        <v>2011</v>
      </c>
      <c r="D1014" s="16">
        <v>40732</v>
      </c>
      <c r="E1014" s="16">
        <v>40736</v>
      </c>
      <c r="F1014" t="s">
        <v>50</v>
      </c>
      <c r="G1014" t="s">
        <v>1574</v>
      </c>
      <c r="H1014" t="s">
        <v>1575</v>
      </c>
      <c r="I1014" t="s">
        <v>41</v>
      </c>
      <c r="J1014" t="s">
        <v>27</v>
      </c>
      <c r="K1014" t="s">
        <v>127</v>
      </c>
      <c r="L1014" t="s">
        <v>43</v>
      </c>
      <c r="M1014">
        <v>94122</v>
      </c>
      <c r="N1014" t="s">
        <v>44</v>
      </c>
      <c r="O1014" t="s">
        <v>4026</v>
      </c>
      <c r="P1014" t="s">
        <v>32</v>
      </c>
      <c r="Q1014" t="s">
        <v>56</v>
      </c>
      <c r="R1014" t="s">
        <v>4027</v>
      </c>
      <c r="S1014">
        <v>502.48800000000006</v>
      </c>
      <c r="T1014">
        <v>3</v>
      </c>
      <c r="U1014">
        <v>0.2</v>
      </c>
      <c r="V1014">
        <v>-87.935400000000044</v>
      </c>
    </row>
    <row r="1015" spans="1:22">
      <c r="A1015">
        <v>1014</v>
      </c>
      <c r="B1015" t="s">
        <v>3018</v>
      </c>
      <c r="C1015">
        <v>2012</v>
      </c>
      <c r="D1015" s="16">
        <v>41264</v>
      </c>
      <c r="E1015" s="16">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c r="A1016">
        <v>6286</v>
      </c>
      <c r="B1016" t="s">
        <v>8806</v>
      </c>
      <c r="C1016">
        <v>2013</v>
      </c>
      <c r="D1016" s="16">
        <v>41569</v>
      </c>
      <c r="E1016" s="16">
        <v>41574</v>
      </c>
      <c r="F1016" t="s">
        <v>50</v>
      </c>
      <c r="G1016" t="s">
        <v>847</v>
      </c>
      <c r="H1016" t="s">
        <v>848</v>
      </c>
      <c r="I1016" t="s">
        <v>41</v>
      </c>
      <c r="J1016" t="s">
        <v>27</v>
      </c>
      <c r="K1016" t="s">
        <v>1119</v>
      </c>
      <c r="L1016" t="s">
        <v>498</v>
      </c>
      <c r="M1016">
        <v>44107</v>
      </c>
      <c r="N1016" t="s">
        <v>148</v>
      </c>
      <c r="O1016" t="s">
        <v>5067</v>
      </c>
      <c r="P1016" t="s">
        <v>32</v>
      </c>
      <c r="Q1016" t="s">
        <v>56</v>
      </c>
      <c r="R1016" t="s">
        <v>5068</v>
      </c>
      <c r="S1016">
        <v>661.17600000000004</v>
      </c>
      <c r="T1016">
        <v>2</v>
      </c>
      <c r="U1016">
        <v>0.4</v>
      </c>
      <c r="V1016">
        <v>-231.41160000000008</v>
      </c>
    </row>
    <row r="1017" spans="1:22">
      <c r="A1017">
        <v>6285</v>
      </c>
      <c r="B1017" t="s">
        <v>8805</v>
      </c>
      <c r="C1017">
        <v>2013</v>
      </c>
      <c r="D1017" s="16">
        <v>41542</v>
      </c>
      <c r="E1017" s="16">
        <v>41546</v>
      </c>
      <c r="F1017" t="s">
        <v>50</v>
      </c>
      <c r="G1017" t="s">
        <v>4764</v>
      </c>
      <c r="H1017" t="s">
        <v>4765</v>
      </c>
      <c r="I1017" t="s">
        <v>41</v>
      </c>
      <c r="J1017" t="s">
        <v>27</v>
      </c>
      <c r="K1017" t="s">
        <v>42</v>
      </c>
      <c r="L1017" t="s">
        <v>43</v>
      </c>
      <c r="M1017">
        <v>90049</v>
      </c>
      <c r="N1017" t="s">
        <v>44</v>
      </c>
      <c r="O1017" t="s">
        <v>4619</v>
      </c>
      <c r="P1017" t="s">
        <v>32</v>
      </c>
      <c r="Q1017" t="s">
        <v>36</v>
      </c>
      <c r="R1017" t="s">
        <v>4620</v>
      </c>
      <c r="S1017">
        <v>563.24</v>
      </c>
      <c r="T1017">
        <v>5</v>
      </c>
      <c r="U1017">
        <v>0.2</v>
      </c>
      <c r="V1017">
        <v>56.324000000000012</v>
      </c>
    </row>
    <row r="1018" spans="1:22">
      <c r="A1018">
        <v>1017</v>
      </c>
      <c r="B1018" t="s">
        <v>3024</v>
      </c>
      <c r="C1018">
        <v>2012</v>
      </c>
      <c r="D1018" s="16">
        <v>41096</v>
      </c>
      <c r="E1018" s="16">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c r="A1019">
        <v>1018</v>
      </c>
      <c r="B1019" t="s">
        <v>3024</v>
      </c>
      <c r="C1019">
        <v>2012</v>
      </c>
      <c r="D1019" s="16">
        <v>41096</v>
      </c>
      <c r="E1019" s="16">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c r="A1020">
        <v>6282</v>
      </c>
      <c r="B1020" t="s">
        <v>8802</v>
      </c>
      <c r="C1020">
        <v>2012</v>
      </c>
      <c r="D1020" s="16">
        <v>41233</v>
      </c>
      <c r="E1020" s="16">
        <v>41239</v>
      </c>
      <c r="F1020" t="s">
        <v>50</v>
      </c>
      <c r="G1020" t="s">
        <v>4397</v>
      </c>
      <c r="H1020" t="s">
        <v>4398</v>
      </c>
      <c r="I1020" t="s">
        <v>26</v>
      </c>
      <c r="J1020" t="s">
        <v>27</v>
      </c>
      <c r="K1020" t="s">
        <v>5178</v>
      </c>
      <c r="L1020" t="s">
        <v>498</v>
      </c>
      <c r="M1020">
        <v>43302</v>
      </c>
      <c r="N1020" t="s">
        <v>148</v>
      </c>
      <c r="O1020" t="s">
        <v>8803</v>
      </c>
      <c r="P1020" t="s">
        <v>32</v>
      </c>
      <c r="Q1020" t="s">
        <v>65</v>
      </c>
      <c r="R1020" t="s">
        <v>8804</v>
      </c>
      <c r="S1020">
        <v>63.824000000000005</v>
      </c>
      <c r="T1020">
        <v>2</v>
      </c>
      <c r="U1020">
        <v>0.2</v>
      </c>
      <c r="V1020">
        <v>9.5735999999999937</v>
      </c>
    </row>
    <row r="1021" spans="1:22">
      <c r="A1021">
        <v>6276</v>
      </c>
      <c r="B1021" t="s">
        <v>8798</v>
      </c>
      <c r="C1021">
        <v>2013</v>
      </c>
      <c r="D1021" s="16">
        <v>41473</v>
      </c>
      <c r="E1021" s="16">
        <v>41478</v>
      </c>
      <c r="F1021" t="s">
        <v>23</v>
      </c>
      <c r="G1021" t="s">
        <v>5176</v>
      </c>
      <c r="H1021" t="s">
        <v>5177</v>
      </c>
      <c r="I1021" t="s">
        <v>26</v>
      </c>
      <c r="J1021" t="s">
        <v>27</v>
      </c>
      <c r="K1021" t="s">
        <v>95</v>
      </c>
      <c r="L1021" t="s">
        <v>96</v>
      </c>
      <c r="M1021">
        <v>98105</v>
      </c>
      <c r="N1021" t="s">
        <v>44</v>
      </c>
      <c r="O1021" t="s">
        <v>6997</v>
      </c>
      <c r="P1021" t="s">
        <v>32</v>
      </c>
      <c r="Q1021" t="s">
        <v>65</v>
      </c>
      <c r="R1021" t="s">
        <v>6998</v>
      </c>
      <c r="S1021">
        <v>24.75</v>
      </c>
      <c r="T1021">
        <v>5</v>
      </c>
      <c r="U1021">
        <v>0</v>
      </c>
      <c r="V1021">
        <v>10.890000000000002</v>
      </c>
    </row>
    <row r="1022" spans="1:22">
      <c r="A1022">
        <v>6274</v>
      </c>
      <c r="B1022" t="s">
        <v>8798</v>
      </c>
      <c r="C1022">
        <v>2013</v>
      </c>
      <c r="D1022" s="16">
        <v>41473</v>
      </c>
      <c r="E1022" s="16">
        <v>41478</v>
      </c>
      <c r="F1022" t="s">
        <v>23</v>
      </c>
      <c r="G1022" t="s">
        <v>5176</v>
      </c>
      <c r="H1022" t="s">
        <v>5177</v>
      </c>
      <c r="I1022" t="s">
        <v>26</v>
      </c>
      <c r="J1022" t="s">
        <v>27</v>
      </c>
      <c r="K1022" t="s">
        <v>95</v>
      </c>
      <c r="L1022" t="s">
        <v>96</v>
      </c>
      <c r="M1022">
        <v>98105</v>
      </c>
      <c r="N1022" t="s">
        <v>44</v>
      </c>
      <c r="O1022" t="s">
        <v>5688</v>
      </c>
      <c r="P1022" t="s">
        <v>32</v>
      </c>
      <c r="Q1022" t="s">
        <v>65</v>
      </c>
      <c r="R1022" t="s">
        <v>5689</v>
      </c>
      <c r="S1022">
        <v>12.419999999999998</v>
      </c>
      <c r="T1022">
        <v>3</v>
      </c>
      <c r="U1022">
        <v>0</v>
      </c>
      <c r="V1022">
        <v>4.4711999999999996</v>
      </c>
    </row>
    <row r="1023" spans="1:22">
      <c r="A1023">
        <v>1022</v>
      </c>
      <c r="B1023" t="s">
        <v>3033</v>
      </c>
      <c r="C1023">
        <v>2012</v>
      </c>
      <c r="D1023" s="16">
        <v>41026</v>
      </c>
      <c r="E1023" s="16">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c r="A1024">
        <v>6271</v>
      </c>
      <c r="B1024" t="s">
        <v>8795</v>
      </c>
      <c r="C1024">
        <v>2014</v>
      </c>
      <c r="D1024" s="16">
        <v>41976</v>
      </c>
      <c r="E1024" s="16">
        <v>41980</v>
      </c>
      <c r="F1024" t="s">
        <v>50</v>
      </c>
      <c r="G1024" t="s">
        <v>1532</v>
      </c>
      <c r="H1024" t="s">
        <v>1533</v>
      </c>
      <c r="I1024" t="s">
        <v>41</v>
      </c>
      <c r="J1024" t="s">
        <v>27</v>
      </c>
      <c r="K1024" t="s">
        <v>3199</v>
      </c>
      <c r="L1024" t="s">
        <v>43</v>
      </c>
      <c r="M1024">
        <v>94601</v>
      </c>
      <c r="N1024" t="s">
        <v>44</v>
      </c>
      <c r="O1024" t="s">
        <v>6903</v>
      </c>
      <c r="P1024" t="s">
        <v>32</v>
      </c>
      <c r="Q1024" t="s">
        <v>36</v>
      </c>
      <c r="R1024" t="s">
        <v>6904</v>
      </c>
      <c r="S1024">
        <v>1159.056</v>
      </c>
      <c r="T1024">
        <v>9</v>
      </c>
      <c r="U1024">
        <v>0.2</v>
      </c>
      <c r="V1024">
        <v>43.464599999999905</v>
      </c>
    </row>
    <row r="1025" spans="1:22">
      <c r="A1025">
        <v>6255</v>
      </c>
      <c r="B1025" t="s">
        <v>8781</v>
      </c>
      <c r="C1025">
        <v>2012</v>
      </c>
      <c r="D1025" s="16">
        <v>41160</v>
      </c>
      <c r="E1025" s="16">
        <v>41166</v>
      </c>
      <c r="F1025" t="s">
        <v>50</v>
      </c>
      <c r="G1025" t="s">
        <v>847</v>
      </c>
      <c r="H1025" t="s">
        <v>848</v>
      </c>
      <c r="I1025" t="s">
        <v>41</v>
      </c>
      <c r="J1025" t="s">
        <v>27</v>
      </c>
      <c r="K1025" t="s">
        <v>1817</v>
      </c>
      <c r="L1025" t="s">
        <v>358</v>
      </c>
      <c r="M1025">
        <v>36116</v>
      </c>
      <c r="N1025" t="s">
        <v>30</v>
      </c>
      <c r="O1025" t="s">
        <v>6826</v>
      </c>
      <c r="P1025" t="s">
        <v>32</v>
      </c>
      <c r="Q1025" t="s">
        <v>65</v>
      </c>
      <c r="R1025" t="s">
        <v>6827</v>
      </c>
      <c r="S1025">
        <v>21.36</v>
      </c>
      <c r="T1025">
        <v>8</v>
      </c>
      <c r="U1025">
        <v>0</v>
      </c>
      <c r="V1025">
        <v>8.1167999999999996</v>
      </c>
    </row>
    <row r="1026" spans="1:22">
      <c r="A1026">
        <v>6249</v>
      </c>
      <c r="B1026" t="s">
        <v>8776</v>
      </c>
      <c r="C1026">
        <v>2014</v>
      </c>
      <c r="D1026" s="16">
        <v>41789</v>
      </c>
      <c r="E1026" s="16">
        <v>41795</v>
      </c>
      <c r="F1026" t="s">
        <v>50</v>
      </c>
      <c r="G1026" t="s">
        <v>5155</v>
      </c>
      <c r="H1026" t="s">
        <v>5156</v>
      </c>
      <c r="I1026" t="s">
        <v>26</v>
      </c>
      <c r="J1026" t="s">
        <v>27</v>
      </c>
      <c r="K1026" t="s">
        <v>497</v>
      </c>
      <c r="L1026" t="s">
        <v>254</v>
      </c>
      <c r="M1026">
        <v>47201</v>
      </c>
      <c r="N1026" t="s">
        <v>105</v>
      </c>
      <c r="O1026" t="s">
        <v>4098</v>
      </c>
      <c r="P1026" t="s">
        <v>32</v>
      </c>
      <c r="Q1026" t="s">
        <v>65</v>
      </c>
      <c r="R1026" t="s">
        <v>1285</v>
      </c>
      <c r="S1026">
        <v>6.24</v>
      </c>
      <c r="T1026">
        <v>3</v>
      </c>
      <c r="U1026">
        <v>0</v>
      </c>
      <c r="V1026">
        <v>2.6208000000000005</v>
      </c>
    </row>
    <row r="1027" spans="1:22">
      <c r="A1027">
        <v>6246</v>
      </c>
      <c r="B1027" t="s">
        <v>8775</v>
      </c>
      <c r="C1027">
        <v>2012</v>
      </c>
      <c r="D1027" s="16">
        <v>41233</v>
      </c>
      <c r="E1027" s="16">
        <v>41238</v>
      </c>
      <c r="F1027" t="s">
        <v>50</v>
      </c>
      <c r="G1027" t="s">
        <v>6295</v>
      </c>
      <c r="H1027" t="s">
        <v>6296</v>
      </c>
      <c r="I1027" t="s">
        <v>102</v>
      </c>
      <c r="J1027" t="s">
        <v>27</v>
      </c>
      <c r="K1027" t="s">
        <v>95</v>
      </c>
      <c r="L1027" t="s">
        <v>96</v>
      </c>
      <c r="M1027">
        <v>98105</v>
      </c>
      <c r="N1027" t="s">
        <v>44</v>
      </c>
      <c r="O1027" t="s">
        <v>5061</v>
      </c>
      <c r="P1027" t="s">
        <v>32</v>
      </c>
      <c r="Q1027" t="s">
        <v>65</v>
      </c>
      <c r="R1027" t="s">
        <v>5062</v>
      </c>
      <c r="S1027">
        <v>22.14</v>
      </c>
      <c r="T1027">
        <v>3</v>
      </c>
      <c r="U1027">
        <v>0</v>
      </c>
      <c r="V1027">
        <v>6.4205999999999976</v>
      </c>
    </row>
    <row r="1028" spans="1:22">
      <c r="A1028">
        <v>6242</v>
      </c>
      <c r="B1028" t="s">
        <v>8772</v>
      </c>
      <c r="C1028">
        <v>2014</v>
      </c>
      <c r="D1028" s="16">
        <v>41788</v>
      </c>
      <c r="E1028" s="16">
        <v>41791</v>
      </c>
      <c r="F1028" t="s">
        <v>23</v>
      </c>
      <c r="G1028" t="s">
        <v>5624</v>
      </c>
      <c r="H1028" t="s">
        <v>5625</v>
      </c>
      <c r="I1028" t="s">
        <v>41</v>
      </c>
      <c r="J1028" t="s">
        <v>27</v>
      </c>
      <c r="K1028" t="s">
        <v>87</v>
      </c>
      <c r="L1028" t="s">
        <v>2694</v>
      </c>
      <c r="M1028">
        <v>3301</v>
      </c>
      <c r="N1028" t="s">
        <v>148</v>
      </c>
      <c r="O1028" t="s">
        <v>5990</v>
      </c>
      <c r="P1028" t="s">
        <v>32</v>
      </c>
      <c r="Q1028" t="s">
        <v>65</v>
      </c>
      <c r="R1028" t="s">
        <v>5991</v>
      </c>
      <c r="S1028">
        <v>247.44</v>
      </c>
      <c r="T1028">
        <v>8</v>
      </c>
      <c r="U1028">
        <v>0</v>
      </c>
      <c r="V1028">
        <v>101.4504</v>
      </c>
    </row>
    <row r="1029" spans="1:22">
      <c r="A1029">
        <v>6239</v>
      </c>
      <c r="B1029" t="s">
        <v>8770</v>
      </c>
      <c r="C1029">
        <v>2012</v>
      </c>
      <c r="D1029" s="16">
        <v>41255</v>
      </c>
      <c r="E1029" s="16">
        <v>41259</v>
      </c>
      <c r="F1029" t="s">
        <v>50</v>
      </c>
      <c r="G1029" t="s">
        <v>3832</v>
      </c>
      <c r="H1029" t="s">
        <v>3833</v>
      </c>
      <c r="I1029" t="s">
        <v>26</v>
      </c>
      <c r="J1029" t="s">
        <v>27</v>
      </c>
      <c r="K1029" t="s">
        <v>630</v>
      </c>
      <c r="L1029" t="s">
        <v>43</v>
      </c>
      <c r="M1029">
        <v>95123</v>
      </c>
      <c r="N1029" t="s">
        <v>44</v>
      </c>
      <c r="O1029" t="s">
        <v>5212</v>
      </c>
      <c r="P1029" t="s">
        <v>32</v>
      </c>
      <c r="Q1029" t="s">
        <v>65</v>
      </c>
      <c r="R1029" t="s">
        <v>5213</v>
      </c>
      <c r="S1029">
        <v>166.5</v>
      </c>
      <c r="T1029">
        <v>3</v>
      </c>
      <c r="U1029">
        <v>0</v>
      </c>
      <c r="V1029">
        <v>21.64500000000001</v>
      </c>
    </row>
    <row r="1030" spans="1:22">
      <c r="A1030">
        <v>6232</v>
      </c>
      <c r="B1030" t="s">
        <v>8765</v>
      </c>
      <c r="C1030">
        <v>2014</v>
      </c>
      <c r="D1030" s="16">
        <v>41894</v>
      </c>
      <c r="E1030" s="16">
        <v>41894</v>
      </c>
      <c r="F1030" t="s">
        <v>1290</v>
      </c>
      <c r="G1030" t="s">
        <v>1934</v>
      </c>
      <c r="H1030" t="s">
        <v>1935</v>
      </c>
      <c r="I1030" t="s">
        <v>26</v>
      </c>
      <c r="J1030" t="s">
        <v>27</v>
      </c>
      <c r="K1030" t="s">
        <v>95</v>
      </c>
      <c r="L1030" t="s">
        <v>96</v>
      </c>
      <c r="M1030">
        <v>98105</v>
      </c>
      <c r="N1030" t="s">
        <v>44</v>
      </c>
      <c r="O1030" t="s">
        <v>2481</v>
      </c>
      <c r="P1030" t="s">
        <v>32</v>
      </c>
      <c r="Q1030" t="s">
        <v>36</v>
      </c>
      <c r="R1030" t="s">
        <v>2482</v>
      </c>
      <c r="S1030">
        <v>177.56800000000001</v>
      </c>
      <c r="T1030">
        <v>2</v>
      </c>
      <c r="U1030">
        <v>0.2</v>
      </c>
      <c r="V1030">
        <v>8.8783999999999921</v>
      </c>
    </row>
    <row r="1031" spans="1:22">
      <c r="A1031">
        <v>6227</v>
      </c>
      <c r="B1031" t="s">
        <v>8760</v>
      </c>
      <c r="C1031">
        <v>2012</v>
      </c>
      <c r="D1031" s="16">
        <v>41187</v>
      </c>
      <c r="E1031" s="16">
        <v>41191</v>
      </c>
      <c r="F1031" t="s">
        <v>50</v>
      </c>
      <c r="G1031" t="s">
        <v>1913</v>
      </c>
      <c r="H1031" t="s">
        <v>1914</v>
      </c>
      <c r="I1031" t="s">
        <v>26</v>
      </c>
      <c r="J1031" t="s">
        <v>27</v>
      </c>
      <c r="K1031" t="s">
        <v>419</v>
      </c>
      <c r="L1031" t="s">
        <v>420</v>
      </c>
      <c r="M1031">
        <v>97206</v>
      </c>
      <c r="N1031" t="s">
        <v>44</v>
      </c>
      <c r="O1031" t="s">
        <v>6128</v>
      </c>
      <c r="P1031" t="s">
        <v>32</v>
      </c>
      <c r="Q1031" t="s">
        <v>36</v>
      </c>
      <c r="R1031" t="s">
        <v>6129</v>
      </c>
      <c r="S1031">
        <v>291.16800000000001</v>
      </c>
      <c r="T1031">
        <v>4</v>
      </c>
      <c r="U1031">
        <v>0.2</v>
      </c>
      <c r="V1031">
        <v>-14.558399999999978</v>
      </c>
    </row>
    <row r="1032" spans="1:22">
      <c r="A1032">
        <v>1031</v>
      </c>
      <c r="B1032" t="s">
        <v>3057</v>
      </c>
      <c r="C1032">
        <v>2011</v>
      </c>
      <c r="D1032" s="16">
        <v>40735</v>
      </c>
      <c r="E1032" s="16">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c r="A1033">
        <v>1032</v>
      </c>
      <c r="B1033" t="s">
        <v>3057</v>
      </c>
      <c r="C1033">
        <v>2011</v>
      </c>
      <c r="D1033" s="16">
        <v>40735</v>
      </c>
      <c r="E1033" s="16">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c r="A1034">
        <v>6226</v>
      </c>
      <c r="B1034" t="s">
        <v>8760</v>
      </c>
      <c r="C1034">
        <v>2012</v>
      </c>
      <c r="D1034" s="16">
        <v>41187</v>
      </c>
      <c r="E1034" s="16">
        <v>41191</v>
      </c>
      <c r="F1034" t="s">
        <v>50</v>
      </c>
      <c r="G1034" t="s">
        <v>1913</v>
      </c>
      <c r="H1034" t="s">
        <v>1914</v>
      </c>
      <c r="I1034" t="s">
        <v>26</v>
      </c>
      <c r="J1034" t="s">
        <v>27</v>
      </c>
      <c r="K1034" t="s">
        <v>419</v>
      </c>
      <c r="L1034" t="s">
        <v>420</v>
      </c>
      <c r="M1034">
        <v>97206</v>
      </c>
      <c r="N1034" t="s">
        <v>44</v>
      </c>
      <c r="O1034" t="s">
        <v>6313</v>
      </c>
      <c r="P1034" t="s">
        <v>32</v>
      </c>
      <c r="Q1034" t="s">
        <v>33</v>
      </c>
      <c r="R1034" t="s">
        <v>6314</v>
      </c>
      <c r="S1034">
        <v>66.294000000000011</v>
      </c>
      <c r="T1034">
        <v>1</v>
      </c>
      <c r="U1034">
        <v>0.7</v>
      </c>
      <c r="V1034">
        <v>-103.86059999999998</v>
      </c>
    </row>
    <row r="1035" spans="1:22">
      <c r="A1035">
        <v>6223</v>
      </c>
      <c r="B1035" t="s">
        <v>8758</v>
      </c>
      <c r="C1035">
        <v>2014</v>
      </c>
      <c r="D1035" s="16">
        <v>41997</v>
      </c>
      <c r="E1035" s="16">
        <v>42001</v>
      </c>
      <c r="F1035" t="s">
        <v>50</v>
      </c>
      <c r="G1035" t="s">
        <v>1835</v>
      </c>
      <c r="H1035" t="s">
        <v>1836</v>
      </c>
      <c r="I1035" t="s">
        <v>26</v>
      </c>
      <c r="J1035" t="s">
        <v>27</v>
      </c>
      <c r="K1035" t="s">
        <v>8759</v>
      </c>
      <c r="L1035" t="s">
        <v>335</v>
      </c>
      <c r="M1035">
        <v>37075</v>
      </c>
      <c r="N1035" t="s">
        <v>30</v>
      </c>
      <c r="O1035" t="s">
        <v>871</v>
      </c>
      <c r="P1035" t="s">
        <v>32</v>
      </c>
      <c r="Q1035" t="s">
        <v>65</v>
      </c>
      <c r="R1035" t="s">
        <v>872</v>
      </c>
      <c r="S1035">
        <v>72.703999999999994</v>
      </c>
      <c r="T1035">
        <v>4</v>
      </c>
      <c r="U1035">
        <v>0.2</v>
      </c>
      <c r="V1035">
        <v>19.084800000000005</v>
      </c>
    </row>
    <row r="1036" spans="1:22">
      <c r="A1036">
        <v>6216</v>
      </c>
      <c r="B1036" t="s">
        <v>8754</v>
      </c>
      <c r="C1036">
        <v>2012</v>
      </c>
      <c r="D1036" s="16">
        <v>41241</v>
      </c>
      <c r="E1036" s="16">
        <v>41246</v>
      </c>
      <c r="F1036" t="s">
        <v>50</v>
      </c>
      <c r="G1036" t="s">
        <v>3907</v>
      </c>
      <c r="H1036" t="s">
        <v>3908</v>
      </c>
      <c r="I1036" t="s">
        <v>41</v>
      </c>
      <c r="J1036" t="s">
        <v>27</v>
      </c>
      <c r="K1036" t="s">
        <v>266</v>
      </c>
      <c r="L1036" t="s">
        <v>267</v>
      </c>
      <c r="M1036">
        <v>10035</v>
      </c>
      <c r="N1036" t="s">
        <v>148</v>
      </c>
      <c r="O1036" t="s">
        <v>871</v>
      </c>
      <c r="P1036" t="s">
        <v>32</v>
      </c>
      <c r="Q1036" t="s">
        <v>65</v>
      </c>
      <c r="R1036" t="s">
        <v>872</v>
      </c>
      <c r="S1036">
        <v>68.16</v>
      </c>
      <c r="T1036">
        <v>3</v>
      </c>
      <c r="U1036">
        <v>0</v>
      </c>
      <c r="V1036">
        <v>27.945600000000002</v>
      </c>
    </row>
    <row r="1037" spans="1:22">
      <c r="A1037">
        <v>6212</v>
      </c>
      <c r="B1037" t="s">
        <v>8750</v>
      </c>
      <c r="C1037">
        <v>2014</v>
      </c>
      <c r="D1037" s="16">
        <v>41870</v>
      </c>
      <c r="E1037" s="16">
        <v>41877</v>
      </c>
      <c r="F1037" t="s">
        <v>50</v>
      </c>
      <c r="G1037" t="s">
        <v>3801</v>
      </c>
      <c r="H1037" t="s">
        <v>3802</v>
      </c>
      <c r="I1037" t="s">
        <v>41</v>
      </c>
      <c r="J1037" t="s">
        <v>27</v>
      </c>
      <c r="K1037" t="s">
        <v>95</v>
      </c>
      <c r="L1037" t="s">
        <v>96</v>
      </c>
      <c r="M1037">
        <v>98103</v>
      </c>
      <c r="N1037" t="s">
        <v>44</v>
      </c>
      <c r="O1037" t="s">
        <v>1954</v>
      </c>
      <c r="P1037" t="s">
        <v>32</v>
      </c>
      <c r="Q1037" t="s">
        <v>65</v>
      </c>
      <c r="R1037" t="s">
        <v>1955</v>
      </c>
      <c r="S1037">
        <v>65.94</v>
      </c>
      <c r="T1037">
        <v>3</v>
      </c>
      <c r="U1037">
        <v>0</v>
      </c>
      <c r="V1037">
        <v>22.419600000000003</v>
      </c>
    </row>
    <row r="1038" spans="1:22">
      <c r="A1038">
        <v>1037</v>
      </c>
      <c r="B1038" t="s">
        <v>3067</v>
      </c>
      <c r="C1038">
        <v>2013</v>
      </c>
      <c r="D1038" s="16">
        <v>41387</v>
      </c>
      <c r="E1038" s="16">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c r="A1039">
        <v>6208</v>
      </c>
      <c r="B1039" t="s">
        <v>8748</v>
      </c>
      <c r="C1039">
        <v>2013</v>
      </c>
      <c r="D1039" s="16">
        <v>41568</v>
      </c>
      <c r="E1039" s="16">
        <v>41572</v>
      </c>
      <c r="F1039" t="s">
        <v>23</v>
      </c>
      <c r="G1039" t="s">
        <v>2660</v>
      </c>
      <c r="H1039" t="s">
        <v>2661</v>
      </c>
      <c r="I1039" t="s">
        <v>26</v>
      </c>
      <c r="J1039" t="s">
        <v>27</v>
      </c>
      <c r="K1039" t="s">
        <v>184</v>
      </c>
      <c r="L1039" t="s">
        <v>104</v>
      </c>
      <c r="M1039">
        <v>77095</v>
      </c>
      <c r="N1039" t="s">
        <v>105</v>
      </c>
      <c r="O1039" t="s">
        <v>1548</v>
      </c>
      <c r="P1039" t="s">
        <v>32</v>
      </c>
      <c r="Q1039" t="s">
        <v>36</v>
      </c>
      <c r="R1039" t="s">
        <v>1549</v>
      </c>
      <c r="S1039">
        <v>56.686</v>
      </c>
      <c r="T1039">
        <v>1</v>
      </c>
      <c r="U1039">
        <v>0.3</v>
      </c>
      <c r="V1039">
        <v>-14.576399999999996</v>
      </c>
    </row>
    <row r="1040" spans="1:22">
      <c r="A1040">
        <v>6205</v>
      </c>
      <c r="B1040" t="s">
        <v>8747</v>
      </c>
      <c r="C1040">
        <v>2014</v>
      </c>
      <c r="D1040" s="16">
        <v>41975</v>
      </c>
      <c r="E1040" s="16">
        <v>41977</v>
      </c>
      <c r="F1040" t="s">
        <v>188</v>
      </c>
      <c r="G1040" t="s">
        <v>3130</v>
      </c>
      <c r="H1040" t="s">
        <v>3131</v>
      </c>
      <c r="I1040" t="s">
        <v>102</v>
      </c>
      <c r="J1040" t="s">
        <v>27</v>
      </c>
      <c r="K1040" t="s">
        <v>5178</v>
      </c>
      <c r="L1040" t="s">
        <v>498</v>
      </c>
      <c r="M1040">
        <v>43302</v>
      </c>
      <c r="N1040" t="s">
        <v>148</v>
      </c>
      <c r="O1040" t="s">
        <v>2989</v>
      </c>
      <c r="P1040" t="s">
        <v>32</v>
      </c>
      <c r="Q1040" t="s">
        <v>65</v>
      </c>
      <c r="R1040" t="s">
        <v>2990</v>
      </c>
      <c r="S1040">
        <v>7.7120000000000006</v>
      </c>
      <c r="T1040">
        <v>2</v>
      </c>
      <c r="U1040">
        <v>0.2</v>
      </c>
      <c r="V1040">
        <v>1.7352000000000005</v>
      </c>
    </row>
    <row r="1041" spans="1:22">
      <c r="A1041">
        <v>6203</v>
      </c>
      <c r="B1041" t="s">
        <v>8745</v>
      </c>
      <c r="C1041">
        <v>2013</v>
      </c>
      <c r="D1041" s="16">
        <v>41625</v>
      </c>
      <c r="E1041" s="16">
        <v>41632</v>
      </c>
      <c r="F1041" t="s">
        <v>50</v>
      </c>
      <c r="G1041" t="s">
        <v>111</v>
      </c>
      <c r="H1041" t="s">
        <v>112</v>
      </c>
      <c r="I1041" t="s">
        <v>26</v>
      </c>
      <c r="J1041" t="s">
        <v>27</v>
      </c>
      <c r="K1041" t="s">
        <v>6122</v>
      </c>
      <c r="L1041" t="s">
        <v>43</v>
      </c>
      <c r="M1041">
        <v>92307</v>
      </c>
      <c r="N1041" t="s">
        <v>44</v>
      </c>
      <c r="O1041" t="s">
        <v>3495</v>
      </c>
      <c r="P1041" t="s">
        <v>32</v>
      </c>
      <c r="Q1041" t="s">
        <v>36</v>
      </c>
      <c r="R1041" t="s">
        <v>3496</v>
      </c>
      <c r="S1041">
        <v>563.91999999999996</v>
      </c>
      <c r="T1041">
        <v>5</v>
      </c>
      <c r="U1041">
        <v>0.2</v>
      </c>
      <c r="V1041">
        <v>7.0489999999999498</v>
      </c>
    </row>
    <row r="1042" spans="1:22">
      <c r="A1042">
        <v>1041</v>
      </c>
      <c r="B1042" t="s">
        <v>3082</v>
      </c>
      <c r="C1042">
        <v>2013</v>
      </c>
      <c r="D1042" s="16">
        <v>41354</v>
      </c>
      <c r="E1042" s="16">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c r="A1043">
        <v>6191</v>
      </c>
      <c r="B1043" t="s">
        <v>8739</v>
      </c>
      <c r="C1043">
        <v>2013</v>
      </c>
      <c r="D1043" s="16">
        <v>41633</v>
      </c>
      <c r="E1043" s="16">
        <v>41637</v>
      </c>
      <c r="F1043" t="s">
        <v>50</v>
      </c>
      <c r="G1043" t="s">
        <v>2825</v>
      </c>
      <c r="H1043" t="s">
        <v>2826</v>
      </c>
      <c r="I1043" t="s">
        <v>26</v>
      </c>
      <c r="J1043" t="s">
        <v>27</v>
      </c>
      <c r="K1043" t="s">
        <v>266</v>
      </c>
      <c r="L1043" t="s">
        <v>267</v>
      </c>
      <c r="M1043">
        <v>10035</v>
      </c>
      <c r="N1043" t="s">
        <v>148</v>
      </c>
      <c r="O1043" t="s">
        <v>8240</v>
      </c>
      <c r="P1043" t="s">
        <v>32</v>
      </c>
      <c r="Q1043" t="s">
        <v>65</v>
      </c>
      <c r="R1043" t="s">
        <v>8241</v>
      </c>
      <c r="S1043">
        <v>799.56000000000006</v>
      </c>
      <c r="T1043">
        <v>9</v>
      </c>
      <c r="U1043">
        <v>0</v>
      </c>
      <c r="V1043">
        <v>207.88559999999998</v>
      </c>
    </row>
    <row r="1044" spans="1:22">
      <c r="A1044">
        <v>1043</v>
      </c>
      <c r="B1044" t="s">
        <v>3086</v>
      </c>
      <c r="C1044">
        <v>2013</v>
      </c>
      <c r="D1044" s="16">
        <v>41524</v>
      </c>
      <c r="E1044" s="16">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c r="A1045">
        <v>6185</v>
      </c>
      <c r="B1045" t="s">
        <v>8734</v>
      </c>
      <c r="C1045">
        <v>2013</v>
      </c>
      <c r="D1045" s="16">
        <v>41620</v>
      </c>
      <c r="E1045" s="16">
        <v>41622</v>
      </c>
      <c r="F1045" t="s">
        <v>188</v>
      </c>
      <c r="G1045" t="s">
        <v>4100</v>
      </c>
      <c r="H1045" t="s">
        <v>4101</v>
      </c>
      <c r="I1045" t="s">
        <v>102</v>
      </c>
      <c r="J1045" t="s">
        <v>27</v>
      </c>
      <c r="K1045" t="s">
        <v>419</v>
      </c>
      <c r="L1045" t="s">
        <v>420</v>
      </c>
      <c r="M1045">
        <v>97206</v>
      </c>
      <c r="N1045" t="s">
        <v>44</v>
      </c>
      <c r="O1045" t="s">
        <v>203</v>
      </c>
      <c r="P1045" t="s">
        <v>32</v>
      </c>
      <c r="Q1045" t="s">
        <v>36</v>
      </c>
      <c r="R1045" t="s">
        <v>204</v>
      </c>
      <c r="S1045">
        <v>403.92</v>
      </c>
      <c r="T1045">
        <v>5</v>
      </c>
      <c r="U1045">
        <v>0.2</v>
      </c>
      <c r="V1045">
        <v>25.245000000000019</v>
      </c>
    </row>
    <row r="1046" spans="1:22">
      <c r="A1046">
        <v>6176</v>
      </c>
      <c r="B1046" t="s">
        <v>8731</v>
      </c>
      <c r="C1046">
        <v>2012</v>
      </c>
      <c r="D1046" s="16">
        <v>41173</v>
      </c>
      <c r="E1046" s="16">
        <v>41178</v>
      </c>
      <c r="F1046" t="s">
        <v>50</v>
      </c>
      <c r="G1046" t="s">
        <v>6173</v>
      </c>
      <c r="H1046" t="s">
        <v>6174</v>
      </c>
      <c r="I1046" t="s">
        <v>26</v>
      </c>
      <c r="J1046" t="s">
        <v>27</v>
      </c>
      <c r="K1046" t="s">
        <v>382</v>
      </c>
      <c r="L1046" t="s">
        <v>383</v>
      </c>
      <c r="M1046">
        <v>29203</v>
      </c>
      <c r="N1046" t="s">
        <v>30</v>
      </c>
      <c r="O1046" t="s">
        <v>3036</v>
      </c>
      <c r="P1046" t="s">
        <v>32</v>
      </c>
      <c r="Q1046" t="s">
        <v>36</v>
      </c>
      <c r="R1046" t="s">
        <v>3037</v>
      </c>
      <c r="S1046">
        <v>1690.04</v>
      </c>
      <c r="T1046">
        <v>4</v>
      </c>
      <c r="U1046">
        <v>0</v>
      </c>
      <c r="V1046">
        <v>422.51</v>
      </c>
    </row>
    <row r="1047" spans="1:22">
      <c r="A1047">
        <v>1046</v>
      </c>
      <c r="B1047" t="s">
        <v>3100</v>
      </c>
      <c r="C1047">
        <v>2014</v>
      </c>
      <c r="D1047" s="16">
        <v>41925</v>
      </c>
      <c r="E1047" s="16">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c r="A1048">
        <v>6166</v>
      </c>
      <c r="B1048" t="s">
        <v>8723</v>
      </c>
      <c r="C1048">
        <v>2011</v>
      </c>
      <c r="D1048" s="16">
        <v>40621</v>
      </c>
      <c r="E1048" s="16">
        <v>40623</v>
      </c>
      <c r="F1048" t="s">
        <v>188</v>
      </c>
      <c r="G1048" t="s">
        <v>1779</v>
      </c>
      <c r="H1048" t="s">
        <v>1780</v>
      </c>
      <c r="I1048" t="s">
        <v>41</v>
      </c>
      <c r="J1048" t="s">
        <v>27</v>
      </c>
      <c r="K1048" t="s">
        <v>1792</v>
      </c>
      <c r="L1048" t="s">
        <v>54</v>
      </c>
      <c r="M1048">
        <v>33801</v>
      </c>
      <c r="N1048" t="s">
        <v>30</v>
      </c>
      <c r="O1048" t="s">
        <v>7631</v>
      </c>
      <c r="P1048" t="s">
        <v>32</v>
      </c>
      <c r="Q1048" t="s">
        <v>65</v>
      </c>
      <c r="R1048" t="s">
        <v>7632</v>
      </c>
      <c r="S1048">
        <v>20.016000000000002</v>
      </c>
      <c r="T1048">
        <v>3</v>
      </c>
      <c r="U1048">
        <v>0.2</v>
      </c>
      <c r="V1048">
        <v>5.5044000000000013</v>
      </c>
    </row>
    <row r="1049" spans="1:22">
      <c r="A1049">
        <v>1048</v>
      </c>
      <c r="B1049" t="s">
        <v>3104</v>
      </c>
      <c r="C1049">
        <v>2013</v>
      </c>
      <c r="D1049" s="16">
        <v>41342</v>
      </c>
      <c r="E1049" s="16">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c r="A1050">
        <v>6165</v>
      </c>
      <c r="B1050" t="s">
        <v>8723</v>
      </c>
      <c r="C1050">
        <v>2011</v>
      </c>
      <c r="D1050" s="16">
        <v>40621</v>
      </c>
      <c r="E1050" s="16">
        <v>40623</v>
      </c>
      <c r="F1050" t="s">
        <v>188</v>
      </c>
      <c r="G1050" t="s">
        <v>1779</v>
      </c>
      <c r="H1050" t="s">
        <v>1780</v>
      </c>
      <c r="I1050" t="s">
        <v>41</v>
      </c>
      <c r="J1050" t="s">
        <v>27</v>
      </c>
      <c r="K1050" t="s">
        <v>1792</v>
      </c>
      <c r="L1050" t="s">
        <v>54</v>
      </c>
      <c r="M1050">
        <v>33801</v>
      </c>
      <c r="N1050" t="s">
        <v>30</v>
      </c>
      <c r="O1050" t="s">
        <v>4098</v>
      </c>
      <c r="P1050" t="s">
        <v>32</v>
      </c>
      <c r="Q1050" t="s">
        <v>65</v>
      </c>
      <c r="R1050" t="s">
        <v>1285</v>
      </c>
      <c r="S1050">
        <v>4.9920000000000009</v>
      </c>
      <c r="T1050">
        <v>3</v>
      </c>
      <c r="U1050">
        <v>0.2</v>
      </c>
      <c r="V1050">
        <v>1.3728000000000002</v>
      </c>
    </row>
    <row r="1051" spans="1:22">
      <c r="A1051">
        <v>6157</v>
      </c>
      <c r="B1051" t="s">
        <v>8718</v>
      </c>
      <c r="C1051">
        <v>2014</v>
      </c>
      <c r="D1051" s="16">
        <v>41750</v>
      </c>
      <c r="E1051" s="16">
        <v>41753</v>
      </c>
      <c r="F1051" t="s">
        <v>188</v>
      </c>
      <c r="G1051" t="s">
        <v>481</v>
      </c>
      <c r="H1051" t="s">
        <v>482</v>
      </c>
      <c r="I1051" t="s">
        <v>41</v>
      </c>
      <c r="J1051" t="s">
        <v>27</v>
      </c>
      <c r="K1051" t="s">
        <v>146</v>
      </c>
      <c r="L1051" t="s">
        <v>147</v>
      </c>
      <c r="M1051">
        <v>19120</v>
      </c>
      <c r="N1051" t="s">
        <v>148</v>
      </c>
      <c r="O1051" t="s">
        <v>5698</v>
      </c>
      <c r="P1051" t="s">
        <v>32</v>
      </c>
      <c r="Q1051" t="s">
        <v>65</v>
      </c>
      <c r="R1051" t="s">
        <v>5699</v>
      </c>
      <c r="S1051">
        <v>42.408000000000008</v>
      </c>
      <c r="T1051">
        <v>3</v>
      </c>
      <c r="U1051">
        <v>0.2</v>
      </c>
      <c r="V1051">
        <v>9.5418000000000003</v>
      </c>
    </row>
    <row r="1052" spans="1:22">
      <c r="A1052">
        <v>1051</v>
      </c>
      <c r="B1052" t="s">
        <v>3106</v>
      </c>
      <c r="C1052">
        <v>2012</v>
      </c>
      <c r="D1052" s="16">
        <v>41093</v>
      </c>
      <c r="E1052" s="16">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c r="A1053">
        <v>6154</v>
      </c>
      <c r="B1053" t="s">
        <v>8718</v>
      </c>
      <c r="C1053">
        <v>2014</v>
      </c>
      <c r="D1053" s="16">
        <v>41750</v>
      </c>
      <c r="E1053" s="16">
        <v>41753</v>
      </c>
      <c r="F1053" t="s">
        <v>188</v>
      </c>
      <c r="G1053" t="s">
        <v>481</v>
      </c>
      <c r="H1053" t="s">
        <v>482</v>
      </c>
      <c r="I1053" t="s">
        <v>41</v>
      </c>
      <c r="J1053" t="s">
        <v>27</v>
      </c>
      <c r="K1053" t="s">
        <v>146</v>
      </c>
      <c r="L1053" t="s">
        <v>147</v>
      </c>
      <c r="M1053">
        <v>19120</v>
      </c>
      <c r="N1053" t="s">
        <v>148</v>
      </c>
      <c r="O1053" t="s">
        <v>5857</v>
      </c>
      <c r="P1053" t="s">
        <v>32</v>
      </c>
      <c r="Q1053" t="s">
        <v>65</v>
      </c>
      <c r="R1053" t="s">
        <v>5858</v>
      </c>
      <c r="S1053">
        <v>51.967999999999996</v>
      </c>
      <c r="T1053">
        <v>2</v>
      </c>
      <c r="U1053">
        <v>0.2</v>
      </c>
      <c r="V1053">
        <v>10.393599999999998</v>
      </c>
    </row>
    <row r="1054" spans="1:22">
      <c r="A1054">
        <v>1053</v>
      </c>
      <c r="B1054" t="s">
        <v>3106</v>
      </c>
      <c r="C1054">
        <v>2012</v>
      </c>
      <c r="D1054" s="16">
        <v>41093</v>
      </c>
      <c r="E1054" s="16">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c r="A1055">
        <v>6152</v>
      </c>
      <c r="B1055" t="s">
        <v>8716</v>
      </c>
      <c r="C1055">
        <v>2011</v>
      </c>
      <c r="D1055" s="16">
        <v>40620</v>
      </c>
      <c r="E1055" s="16">
        <v>40623</v>
      </c>
      <c r="F1055" t="s">
        <v>23</v>
      </c>
      <c r="G1055" t="s">
        <v>7273</v>
      </c>
      <c r="H1055" t="s">
        <v>7274</v>
      </c>
      <c r="I1055" t="s">
        <v>102</v>
      </c>
      <c r="J1055" t="s">
        <v>27</v>
      </c>
      <c r="K1055" t="s">
        <v>127</v>
      </c>
      <c r="L1055" t="s">
        <v>43</v>
      </c>
      <c r="M1055">
        <v>94110</v>
      </c>
      <c r="N1055" t="s">
        <v>44</v>
      </c>
      <c r="O1055" t="s">
        <v>7052</v>
      </c>
      <c r="P1055" t="s">
        <v>32</v>
      </c>
      <c r="Q1055" t="s">
        <v>33</v>
      </c>
      <c r="R1055" t="s">
        <v>7053</v>
      </c>
      <c r="S1055">
        <v>1198.33</v>
      </c>
      <c r="T1055">
        <v>10</v>
      </c>
      <c r="U1055">
        <v>0.15</v>
      </c>
      <c r="V1055">
        <v>70.490000000000009</v>
      </c>
    </row>
    <row r="1056" spans="1:22">
      <c r="A1056">
        <v>1055</v>
      </c>
      <c r="B1056" t="s">
        <v>3115</v>
      </c>
      <c r="C1056">
        <v>2012</v>
      </c>
      <c r="D1056" s="16">
        <v>41003</v>
      </c>
      <c r="E1056" s="1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c r="A1057">
        <v>6151</v>
      </c>
      <c r="B1057" t="s">
        <v>8715</v>
      </c>
      <c r="C1057">
        <v>2013</v>
      </c>
      <c r="D1057" s="16">
        <v>41373</v>
      </c>
      <c r="E1057" s="16">
        <v>41376</v>
      </c>
      <c r="F1057" t="s">
        <v>188</v>
      </c>
      <c r="G1057" t="s">
        <v>4468</v>
      </c>
      <c r="H1057" t="s">
        <v>4469</v>
      </c>
      <c r="I1057" t="s">
        <v>26</v>
      </c>
      <c r="J1057" t="s">
        <v>27</v>
      </c>
      <c r="K1057" t="s">
        <v>497</v>
      </c>
      <c r="L1057" t="s">
        <v>1272</v>
      </c>
      <c r="M1057">
        <v>31907</v>
      </c>
      <c r="N1057" t="s">
        <v>30</v>
      </c>
      <c r="O1057" t="s">
        <v>6698</v>
      </c>
      <c r="P1057" t="s">
        <v>32</v>
      </c>
      <c r="Q1057" t="s">
        <v>33</v>
      </c>
      <c r="R1057" t="s">
        <v>6699</v>
      </c>
      <c r="S1057">
        <v>354.90000000000003</v>
      </c>
      <c r="T1057">
        <v>5</v>
      </c>
      <c r="U1057">
        <v>0</v>
      </c>
      <c r="V1057">
        <v>88.725000000000023</v>
      </c>
    </row>
    <row r="1058" spans="1:22">
      <c r="A1058">
        <v>6150</v>
      </c>
      <c r="B1058" t="s">
        <v>8714</v>
      </c>
      <c r="C1058">
        <v>2014</v>
      </c>
      <c r="D1058" s="16">
        <v>42002</v>
      </c>
      <c r="E1058" s="16">
        <v>42005</v>
      </c>
      <c r="F1058" t="s">
        <v>188</v>
      </c>
      <c r="G1058" t="s">
        <v>6311</v>
      </c>
      <c r="H1058" t="s">
        <v>6312</v>
      </c>
      <c r="I1058" t="s">
        <v>41</v>
      </c>
      <c r="J1058" t="s">
        <v>27</v>
      </c>
      <c r="K1058" t="s">
        <v>1173</v>
      </c>
      <c r="L1058" t="s">
        <v>43</v>
      </c>
      <c r="M1058">
        <v>90805</v>
      </c>
      <c r="N1058" t="s">
        <v>44</v>
      </c>
      <c r="O1058" t="s">
        <v>281</v>
      </c>
      <c r="P1058" t="s">
        <v>32</v>
      </c>
      <c r="Q1058" t="s">
        <v>36</v>
      </c>
      <c r="R1058" t="s">
        <v>282</v>
      </c>
      <c r="S1058">
        <v>340.70400000000006</v>
      </c>
      <c r="T1058">
        <v>6</v>
      </c>
      <c r="U1058">
        <v>0.2</v>
      </c>
      <c r="V1058">
        <v>-34.070400000000006</v>
      </c>
    </row>
    <row r="1059" spans="1:22">
      <c r="A1059">
        <v>6139</v>
      </c>
      <c r="B1059" t="s">
        <v>8706</v>
      </c>
      <c r="C1059">
        <v>2011</v>
      </c>
      <c r="D1059" s="16">
        <v>40632</v>
      </c>
      <c r="E1059" s="16">
        <v>40637</v>
      </c>
      <c r="F1059" t="s">
        <v>50</v>
      </c>
      <c r="G1059" t="s">
        <v>2626</v>
      </c>
      <c r="H1059" t="s">
        <v>2627</v>
      </c>
      <c r="I1059" t="s">
        <v>26</v>
      </c>
      <c r="J1059" t="s">
        <v>27</v>
      </c>
      <c r="K1059" t="s">
        <v>127</v>
      </c>
      <c r="L1059" t="s">
        <v>43</v>
      </c>
      <c r="M1059">
        <v>94110</v>
      </c>
      <c r="N1059" t="s">
        <v>44</v>
      </c>
      <c r="O1059" t="s">
        <v>1669</v>
      </c>
      <c r="P1059" t="s">
        <v>32</v>
      </c>
      <c r="Q1059" t="s">
        <v>33</v>
      </c>
      <c r="R1059" t="s">
        <v>1670</v>
      </c>
      <c r="S1059">
        <v>205.666</v>
      </c>
      <c r="T1059">
        <v>2</v>
      </c>
      <c r="U1059">
        <v>0.15</v>
      </c>
      <c r="V1059">
        <v>-12.097999999999999</v>
      </c>
    </row>
    <row r="1060" spans="1:22">
      <c r="A1060">
        <v>6134</v>
      </c>
      <c r="B1060" t="s">
        <v>8700</v>
      </c>
      <c r="C1060">
        <v>2013</v>
      </c>
      <c r="D1060" s="16">
        <v>41503</v>
      </c>
      <c r="E1060" s="16">
        <v>41506</v>
      </c>
      <c r="F1060" t="s">
        <v>188</v>
      </c>
      <c r="G1060" t="s">
        <v>8701</v>
      </c>
      <c r="H1060" t="s">
        <v>8702</v>
      </c>
      <c r="I1060" t="s">
        <v>41</v>
      </c>
      <c r="J1060" t="s">
        <v>27</v>
      </c>
      <c r="K1060" t="s">
        <v>42</v>
      </c>
      <c r="L1060" t="s">
        <v>43</v>
      </c>
      <c r="M1060">
        <v>90045</v>
      </c>
      <c r="N1060" t="s">
        <v>44</v>
      </c>
      <c r="O1060" t="s">
        <v>6562</v>
      </c>
      <c r="P1060" t="s">
        <v>32</v>
      </c>
      <c r="Q1060" t="s">
        <v>56</v>
      </c>
      <c r="R1060" t="s">
        <v>6563</v>
      </c>
      <c r="S1060">
        <v>161.28</v>
      </c>
      <c r="T1060">
        <v>2</v>
      </c>
      <c r="U1060">
        <v>0.2</v>
      </c>
      <c r="V1060">
        <v>12.095999999999997</v>
      </c>
    </row>
    <row r="1061" spans="1:22">
      <c r="A1061">
        <v>6132</v>
      </c>
      <c r="B1061" t="s">
        <v>8697</v>
      </c>
      <c r="C1061">
        <v>2011</v>
      </c>
      <c r="D1061" s="16">
        <v>40904</v>
      </c>
      <c r="E1061" s="16">
        <v>40908</v>
      </c>
      <c r="F1061" t="s">
        <v>50</v>
      </c>
      <c r="G1061" t="s">
        <v>2911</v>
      </c>
      <c r="H1061" t="s">
        <v>2912</v>
      </c>
      <c r="I1061" t="s">
        <v>102</v>
      </c>
      <c r="J1061" t="s">
        <v>27</v>
      </c>
      <c r="K1061" t="s">
        <v>266</v>
      </c>
      <c r="L1061" t="s">
        <v>267</v>
      </c>
      <c r="M1061">
        <v>10011</v>
      </c>
      <c r="N1061" t="s">
        <v>148</v>
      </c>
      <c r="O1061" t="s">
        <v>892</v>
      </c>
      <c r="P1061" t="s">
        <v>32</v>
      </c>
      <c r="Q1061" t="s">
        <v>36</v>
      </c>
      <c r="R1061" t="s">
        <v>893</v>
      </c>
      <c r="S1061">
        <v>767.21400000000006</v>
      </c>
      <c r="T1061">
        <v>14</v>
      </c>
      <c r="U1061">
        <v>0.1</v>
      </c>
      <c r="V1061">
        <v>161.96739999999997</v>
      </c>
    </row>
    <row r="1062" spans="1:22">
      <c r="A1062">
        <v>1061</v>
      </c>
      <c r="B1062" t="s">
        <v>3134</v>
      </c>
      <c r="C1062">
        <v>2012</v>
      </c>
      <c r="D1062" s="16">
        <v>40991</v>
      </c>
      <c r="E1062" s="16">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c r="A1063">
        <v>6128</v>
      </c>
      <c r="B1063" t="s">
        <v>8692</v>
      </c>
      <c r="C1063">
        <v>2013</v>
      </c>
      <c r="D1063" s="16">
        <v>41365</v>
      </c>
      <c r="E1063" s="16">
        <v>41371</v>
      </c>
      <c r="F1063" t="s">
        <v>50</v>
      </c>
      <c r="G1063" t="s">
        <v>4754</v>
      </c>
      <c r="H1063" t="s">
        <v>4755</v>
      </c>
      <c r="I1063" t="s">
        <v>26</v>
      </c>
      <c r="J1063" t="s">
        <v>27</v>
      </c>
      <c r="K1063" t="s">
        <v>266</v>
      </c>
      <c r="L1063" t="s">
        <v>267</v>
      </c>
      <c r="M1063">
        <v>10009</v>
      </c>
      <c r="N1063" t="s">
        <v>148</v>
      </c>
      <c r="O1063" t="s">
        <v>701</v>
      </c>
      <c r="P1063" t="s">
        <v>32</v>
      </c>
      <c r="Q1063" t="s">
        <v>36</v>
      </c>
      <c r="R1063" t="s">
        <v>702</v>
      </c>
      <c r="S1063">
        <v>327.99600000000004</v>
      </c>
      <c r="T1063">
        <v>6</v>
      </c>
      <c r="U1063">
        <v>0.1</v>
      </c>
      <c r="V1063">
        <v>54.666000000000011</v>
      </c>
    </row>
    <row r="1064" spans="1:22">
      <c r="A1064">
        <v>6122</v>
      </c>
      <c r="B1064" t="s">
        <v>8686</v>
      </c>
      <c r="C1064">
        <v>2014</v>
      </c>
      <c r="D1064" s="16">
        <v>41902</v>
      </c>
      <c r="E1064" s="16">
        <v>41908</v>
      </c>
      <c r="F1064" t="s">
        <v>50</v>
      </c>
      <c r="G1064" t="s">
        <v>2765</v>
      </c>
      <c r="H1064" t="s">
        <v>2766</v>
      </c>
      <c r="I1064" t="s">
        <v>41</v>
      </c>
      <c r="J1064" t="s">
        <v>27</v>
      </c>
      <c r="K1064" t="s">
        <v>318</v>
      </c>
      <c r="L1064" t="s">
        <v>420</v>
      </c>
      <c r="M1064">
        <v>97477</v>
      </c>
      <c r="N1064" t="s">
        <v>44</v>
      </c>
      <c r="O1064" t="s">
        <v>1443</v>
      </c>
      <c r="P1064" t="s">
        <v>32</v>
      </c>
      <c r="Q1064" t="s">
        <v>33</v>
      </c>
      <c r="R1064" t="s">
        <v>1444</v>
      </c>
      <c r="S1064">
        <v>72.588000000000008</v>
      </c>
      <c r="T1064">
        <v>2</v>
      </c>
      <c r="U1064">
        <v>0.7</v>
      </c>
      <c r="V1064">
        <v>-128.2388</v>
      </c>
    </row>
    <row r="1065" spans="1:22">
      <c r="A1065">
        <v>6121</v>
      </c>
      <c r="B1065" t="s">
        <v>8686</v>
      </c>
      <c r="C1065">
        <v>2014</v>
      </c>
      <c r="D1065" s="16">
        <v>41902</v>
      </c>
      <c r="E1065" s="16">
        <v>41908</v>
      </c>
      <c r="F1065" t="s">
        <v>50</v>
      </c>
      <c r="G1065" t="s">
        <v>2765</v>
      </c>
      <c r="H1065" t="s">
        <v>2766</v>
      </c>
      <c r="I1065" t="s">
        <v>41</v>
      </c>
      <c r="J1065" t="s">
        <v>27</v>
      </c>
      <c r="K1065" t="s">
        <v>318</v>
      </c>
      <c r="L1065" t="s">
        <v>420</v>
      </c>
      <c r="M1065">
        <v>97477</v>
      </c>
      <c r="N1065" t="s">
        <v>44</v>
      </c>
      <c r="O1065" t="s">
        <v>1714</v>
      </c>
      <c r="P1065" t="s">
        <v>32</v>
      </c>
      <c r="Q1065" t="s">
        <v>65</v>
      </c>
      <c r="R1065" t="s">
        <v>1715</v>
      </c>
      <c r="S1065">
        <v>409.21600000000001</v>
      </c>
      <c r="T1065">
        <v>8</v>
      </c>
      <c r="U1065">
        <v>0.2</v>
      </c>
      <c r="V1065">
        <v>61.38239999999999</v>
      </c>
    </row>
    <row r="1066" spans="1:22">
      <c r="A1066">
        <v>6115</v>
      </c>
      <c r="B1066" t="s">
        <v>8680</v>
      </c>
      <c r="C1066">
        <v>2013</v>
      </c>
      <c r="D1066" s="16">
        <v>41591</v>
      </c>
      <c r="E1066" s="16">
        <v>41595</v>
      </c>
      <c r="F1066" t="s">
        <v>50</v>
      </c>
      <c r="G1066" t="s">
        <v>7106</v>
      </c>
      <c r="H1066" t="s">
        <v>7107</v>
      </c>
      <c r="I1066" t="s">
        <v>26</v>
      </c>
      <c r="J1066" t="s">
        <v>27</v>
      </c>
      <c r="K1066" t="s">
        <v>3870</v>
      </c>
      <c r="L1066" t="s">
        <v>498</v>
      </c>
      <c r="M1066">
        <v>44134</v>
      </c>
      <c r="N1066" t="s">
        <v>148</v>
      </c>
      <c r="O1066" t="s">
        <v>2436</v>
      </c>
      <c r="P1066" t="s">
        <v>32</v>
      </c>
      <c r="Q1066" t="s">
        <v>36</v>
      </c>
      <c r="R1066" t="s">
        <v>2437</v>
      </c>
      <c r="S1066">
        <v>449.37200000000001</v>
      </c>
      <c r="T1066">
        <v>2</v>
      </c>
      <c r="U1066">
        <v>0.3</v>
      </c>
      <c r="V1066">
        <v>-12.839199999999977</v>
      </c>
    </row>
    <row r="1067" spans="1:22">
      <c r="A1067">
        <v>6114</v>
      </c>
      <c r="B1067" t="s">
        <v>8680</v>
      </c>
      <c r="C1067">
        <v>2013</v>
      </c>
      <c r="D1067" s="16">
        <v>41591</v>
      </c>
      <c r="E1067" s="16">
        <v>41595</v>
      </c>
      <c r="F1067" t="s">
        <v>50</v>
      </c>
      <c r="G1067" t="s">
        <v>7106</v>
      </c>
      <c r="H1067" t="s">
        <v>7107</v>
      </c>
      <c r="I1067" t="s">
        <v>26</v>
      </c>
      <c r="J1067" t="s">
        <v>27</v>
      </c>
      <c r="K1067" t="s">
        <v>3870</v>
      </c>
      <c r="L1067" t="s">
        <v>498</v>
      </c>
      <c r="M1067">
        <v>44134</v>
      </c>
      <c r="N1067" t="s">
        <v>148</v>
      </c>
      <c r="O1067" t="s">
        <v>35</v>
      </c>
      <c r="P1067" t="s">
        <v>32</v>
      </c>
      <c r="Q1067" t="s">
        <v>36</v>
      </c>
      <c r="R1067" t="s">
        <v>37</v>
      </c>
      <c r="S1067">
        <v>1537.0739999999998</v>
      </c>
      <c r="T1067">
        <v>9</v>
      </c>
      <c r="U1067">
        <v>0.3</v>
      </c>
      <c r="V1067">
        <v>0</v>
      </c>
    </row>
    <row r="1068" spans="1:22">
      <c r="A1068">
        <v>6111</v>
      </c>
      <c r="B1068" t="s">
        <v>8680</v>
      </c>
      <c r="C1068">
        <v>2013</v>
      </c>
      <c r="D1068" s="16">
        <v>41591</v>
      </c>
      <c r="E1068" s="16">
        <v>41595</v>
      </c>
      <c r="F1068" t="s">
        <v>50</v>
      </c>
      <c r="G1068" t="s">
        <v>7106</v>
      </c>
      <c r="H1068" t="s">
        <v>7107</v>
      </c>
      <c r="I1068" t="s">
        <v>26</v>
      </c>
      <c r="J1068" t="s">
        <v>27</v>
      </c>
      <c r="K1068" t="s">
        <v>3870</v>
      </c>
      <c r="L1068" t="s">
        <v>498</v>
      </c>
      <c r="M1068">
        <v>44134</v>
      </c>
      <c r="N1068" t="s">
        <v>148</v>
      </c>
      <c r="O1068" t="s">
        <v>6357</v>
      </c>
      <c r="P1068" t="s">
        <v>32</v>
      </c>
      <c r="Q1068" t="s">
        <v>36</v>
      </c>
      <c r="R1068" t="s">
        <v>6358</v>
      </c>
      <c r="S1068">
        <v>1474.8020000000001</v>
      </c>
      <c r="T1068">
        <v>7</v>
      </c>
      <c r="U1068">
        <v>0.3</v>
      </c>
      <c r="V1068">
        <v>-21.068600000000174</v>
      </c>
    </row>
    <row r="1069" spans="1:22">
      <c r="A1069">
        <v>1068</v>
      </c>
      <c r="B1069" t="s">
        <v>3146</v>
      </c>
      <c r="C1069">
        <v>2013</v>
      </c>
      <c r="D1069" s="16">
        <v>41549</v>
      </c>
      <c r="E1069" s="16">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c r="A1070">
        <v>6105</v>
      </c>
      <c r="B1070" t="s">
        <v>8676</v>
      </c>
      <c r="C1070">
        <v>2014</v>
      </c>
      <c r="D1070" s="16">
        <v>41874</v>
      </c>
      <c r="E1070" s="16">
        <v>41876</v>
      </c>
      <c r="F1070" t="s">
        <v>188</v>
      </c>
      <c r="G1070" t="s">
        <v>5928</v>
      </c>
      <c r="H1070" t="s">
        <v>5929</v>
      </c>
      <c r="I1070" t="s">
        <v>102</v>
      </c>
      <c r="J1070" t="s">
        <v>27</v>
      </c>
      <c r="K1070" t="s">
        <v>146</v>
      </c>
      <c r="L1070" t="s">
        <v>147</v>
      </c>
      <c r="M1070">
        <v>19143</v>
      </c>
      <c r="N1070" t="s">
        <v>148</v>
      </c>
      <c r="O1070" t="s">
        <v>2875</v>
      </c>
      <c r="P1070" t="s">
        <v>32</v>
      </c>
      <c r="Q1070" t="s">
        <v>56</v>
      </c>
      <c r="R1070" t="s">
        <v>2876</v>
      </c>
      <c r="S1070">
        <v>314.53199999999998</v>
      </c>
      <c r="T1070">
        <v>2</v>
      </c>
      <c r="U1070">
        <v>0.4</v>
      </c>
      <c r="V1070">
        <v>-83.875200000000035</v>
      </c>
    </row>
    <row r="1071" spans="1:22">
      <c r="A1071">
        <v>6102</v>
      </c>
      <c r="B1071" t="s">
        <v>8673</v>
      </c>
      <c r="C1071">
        <v>2014</v>
      </c>
      <c r="D1071" s="16">
        <v>41903</v>
      </c>
      <c r="E1071" s="16">
        <v>41909</v>
      </c>
      <c r="F1071" t="s">
        <v>50</v>
      </c>
      <c r="G1071" t="s">
        <v>2304</v>
      </c>
      <c r="H1071" t="s">
        <v>2305</v>
      </c>
      <c r="I1071" t="s">
        <v>26</v>
      </c>
      <c r="J1071" t="s">
        <v>27</v>
      </c>
      <c r="K1071" t="s">
        <v>266</v>
      </c>
      <c r="L1071" t="s">
        <v>267</v>
      </c>
      <c r="M1071">
        <v>10035</v>
      </c>
      <c r="N1071" t="s">
        <v>148</v>
      </c>
      <c r="O1071" t="s">
        <v>1726</v>
      </c>
      <c r="P1071" t="s">
        <v>32</v>
      </c>
      <c r="Q1071" t="s">
        <v>36</v>
      </c>
      <c r="R1071" t="s">
        <v>1727</v>
      </c>
      <c r="S1071">
        <v>2254.41</v>
      </c>
      <c r="T1071">
        <v>5</v>
      </c>
      <c r="U1071">
        <v>0.1</v>
      </c>
      <c r="V1071">
        <v>375.73500000000001</v>
      </c>
    </row>
    <row r="1072" spans="1:22">
      <c r="A1072">
        <v>6100</v>
      </c>
      <c r="B1072" t="s">
        <v>8673</v>
      </c>
      <c r="C1072">
        <v>2014</v>
      </c>
      <c r="D1072" s="16">
        <v>41903</v>
      </c>
      <c r="E1072" s="16">
        <v>41909</v>
      </c>
      <c r="F1072" t="s">
        <v>50</v>
      </c>
      <c r="G1072" t="s">
        <v>2304</v>
      </c>
      <c r="H1072" t="s">
        <v>2305</v>
      </c>
      <c r="I1072" t="s">
        <v>26</v>
      </c>
      <c r="J1072" t="s">
        <v>27</v>
      </c>
      <c r="K1072" t="s">
        <v>266</v>
      </c>
      <c r="L1072" t="s">
        <v>267</v>
      </c>
      <c r="M1072">
        <v>10035</v>
      </c>
      <c r="N1072" t="s">
        <v>148</v>
      </c>
      <c r="O1072" t="s">
        <v>1136</v>
      </c>
      <c r="P1072" t="s">
        <v>32</v>
      </c>
      <c r="Q1072" t="s">
        <v>36</v>
      </c>
      <c r="R1072" t="s">
        <v>1137</v>
      </c>
      <c r="S1072">
        <v>2888.1270000000004</v>
      </c>
      <c r="T1072">
        <v>11</v>
      </c>
      <c r="U1072">
        <v>0.1</v>
      </c>
      <c r="V1072">
        <v>609.71569999999997</v>
      </c>
    </row>
    <row r="1073" spans="1:22">
      <c r="A1073">
        <v>6097</v>
      </c>
      <c r="B1073" t="s">
        <v>8673</v>
      </c>
      <c r="C1073">
        <v>2014</v>
      </c>
      <c r="D1073" s="16">
        <v>41903</v>
      </c>
      <c r="E1073" s="16">
        <v>41909</v>
      </c>
      <c r="F1073" t="s">
        <v>50</v>
      </c>
      <c r="G1073" t="s">
        <v>2304</v>
      </c>
      <c r="H1073" t="s">
        <v>2305</v>
      </c>
      <c r="I1073" t="s">
        <v>26</v>
      </c>
      <c r="J1073" t="s">
        <v>27</v>
      </c>
      <c r="K1073" t="s">
        <v>266</v>
      </c>
      <c r="L1073" t="s">
        <v>267</v>
      </c>
      <c r="M1073">
        <v>10035</v>
      </c>
      <c r="N1073" t="s">
        <v>148</v>
      </c>
      <c r="O1073" t="s">
        <v>261</v>
      </c>
      <c r="P1073" t="s">
        <v>32</v>
      </c>
      <c r="Q1073" t="s">
        <v>36</v>
      </c>
      <c r="R1073" t="s">
        <v>262</v>
      </c>
      <c r="S1073">
        <v>80.991</v>
      </c>
      <c r="T1073">
        <v>1</v>
      </c>
      <c r="U1073">
        <v>0.1</v>
      </c>
      <c r="V1073">
        <v>8.0990999999999875</v>
      </c>
    </row>
    <row r="1074" spans="1:22">
      <c r="A1074">
        <v>6091</v>
      </c>
      <c r="B1074" t="s">
        <v>8673</v>
      </c>
      <c r="C1074">
        <v>2014</v>
      </c>
      <c r="D1074" s="16">
        <v>41903</v>
      </c>
      <c r="E1074" s="16">
        <v>41909</v>
      </c>
      <c r="F1074" t="s">
        <v>50</v>
      </c>
      <c r="G1074" t="s">
        <v>2304</v>
      </c>
      <c r="H1074" t="s">
        <v>2305</v>
      </c>
      <c r="I1074" t="s">
        <v>26</v>
      </c>
      <c r="J1074" t="s">
        <v>27</v>
      </c>
      <c r="K1074" t="s">
        <v>266</v>
      </c>
      <c r="L1074" t="s">
        <v>267</v>
      </c>
      <c r="M1074">
        <v>10035</v>
      </c>
      <c r="N1074" t="s">
        <v>148</v>
      </c>
      <c r="O1074" t="s">
        <v>3621</v>
      </c>
      <c r="P1074" t="s">
        <v>32</v>
      </c>
      <c r="Q1074" t="s">
        <v>36</v>
      </c>
      <c r="R1074" t="s">
        <v>3622</v>
      </c>
      <c r="S1074">
        <v>272.64600000000002</v>
      </c>
      <c r="T1074">
        <v>3</v>
      </c>
      <c r="U1074">
        <v>0.1</v>
      </c>
      <c r="V1074">
        <v>18.176400000000008</v>
      </c>
    </row>
    <row r="1075" spans="1:22">
      <c r="A1075">
        <v>6088</v>
      </c>
      <c r="B1075" t="s">
        <v>8670</v>
      </c>
      <c r="C1075">
        <v>2012</v>
      </c>
      <c r="D1075" s="16">
        <v>41257</v>
      </c>
      <c r="E1075" s="16">
        <v>41261</v>
      </c>
      <c r="F1075" t="s">
        <v>50</v>
      </c>
      <c r="G1075" t="s">
        <v>156</v>
      </c>
      <c r="H1075" t="s">
        <v>157</v>
      </c>
      <c r="I1075" t="s">
        <v>26</v>
      </c>
      <c r="J1075" t="s">
        <v>27</v>
      </c>
      <c r="K1075" t="s">
        <v>1711</v>
      </c>
      <c r="L1075" t="s">
        <v>43</v>
      </c>
      <c r="M1075">
        <v>92627</v>
      </c>
      <c r="N1075" t="s">
        <v>44</v>
      </c>
      <c r="O1075" t="s">
        <v>922</v>
      </c>
      <c r="P1075" t="s">
        <v>32</v>
      </c>
      <c r="Q1075" t="s">
        <v>65</v>
      </c>
      <c r="R1075" t="s">
        <v>186</v>
      </c>
      <c r="S1075">
        <v>29.22</v>
      </c>
      <c r="T1075">
        <v>3</v>
      </c>
      <c r="U1075">
        <v>0</v>
      </c>
      <c r="V1075">
        <v>12.856800000000002</v>
      </c>
    </row>
    <row r="1076" spans="1:22">
      <c r="A1076">
        <v>6082</v>
      </c>
      <c r="B1076" t="s">
        <v>8668</v>
      </c>
      <c r="C1076">
        <v>2011</v>
      </c>
      <c r="D1076" s="16">
        <v>40593</v>
      </c>
      <c r="E1076" s="16">
        <v>40593</v>
      </c>
      <c r="F1076" t="s">
        <v>1290</v>
      </c>
      <c r="G1076" t="s">
        <v>1553</v>
      </c>
      <c r="H1076" t="s">
        <v>1554</v>
      </c>
      <c r="I1076" t="s">
        <v>26</v>
      </c>
      <c r="J1076" t="s">
        <v>27</v>
      </c>
      <c r="K1076" t="s">
        <v>4880</v>
      </c>
      <c r="L1076" t="s">
        <v>104</v>
      </c>
      <c r="M1076">
        <v>79424</v>
      </c>
      <c r="N1076" t="s">
        <v>105</v>
      </c>
      <c r="O1076" t="s">
        <v>7026</v>
      </c>
      <c r="P1076" t="s">
        <v>32</v>
      </c>
      <c r="Q1076" t="s">
        <v>65</v>
      </c>
      <c r="R1076" t="s">
        <v>7027</v>
      </c>
      <c r="S1076">
        <v>25.16</v>
      </c>
      <c r="T1076">
        <v>5</v>
      </c>
      <c r="U1076">
        <v>0.6</v>
      </c>
      <c r="V1076">
        <v>-11.321999999999999</v>
      </c>
    </row>
    <row r="1077" spans="1:22">
      <c r="A1077">
        <v>6080</v>
      </c>
      <c r="B1077" t="s">
        <v>8666</v>
      </c>
      <c r="C1077">
        <v>2013</v>
      </c>
      <c r="D1077" s="16">
        <v>41519</v>
      </c>
      <c r="E1077" s="16">
        <v>41525</v>
      </c>
      <c r="F1077" t="s">
        <v>50</v>
      </c>
      <c r="G1077" t="s">
        <v>2567</v>
      </c>
      <c r="H1077" t="s">
        <v>2568</v>
      </c>
      <c r="I1077" t="s">
        <v>26</v>
      </c>
      <c r="J1077" t="s">
        <v>27</v>
      </c>
      <c r="K1077" t="s">
        <v>266</v>
      </c>
      <c r="L1077" t="s">
        <v>267</v>
      </c>
      <c r="M1077">
        <v>10011</v>
      </c>
      <c r="N1077" t="s">
        <v>148</v>
      </c>
      <c r="O1077" t="s">
        <v>1714</v>
      </c>
      <c r="P1077" t="s">
        <v>32</v>
      </c>
      <c r="Q1077" t="s">
        <v>65</v>
      </c>
      <c r="R1077" t="s">
        <v>1715</v>
      </c>
      <c r="S1077">
        <v>191.82</v>
      </c>
      <c r="T1077">
        <v>3</v>
      </c>
      <c r="U1077">
        <v>0</v>
      </c>
      <c r="V1077">
        <v>61.382399999999997</v>
      </c>
    </row>
    <row r="1078" spans="1:22">
      <c r="A1078">
        <v>6069</v>
      </c>
      <c r="B1078" t="s">
        <v>8660</v>
      </c>
      <c r="C1078">
        <v>2014</v>
      </c>
      <c r="D1078" s="16">
        <v>41780</v>
      </c>
      <c r="E1078" s="16">
        <v>41784</v>
      </c>
      <c r="F1078" t="s">
        <v>50</v>
      </c>
      <c r="G1078" t="s">
        <v>2130</v>
      </c>
      <c r="H1078" t="s">
        <v>2131</v>
      </c>
      <c r="I1078" t="s">
        <v>102</v>
      </c>
      <c r="J1078" t="s">
        <v>27</v>
      </c>
      <c r="K1078" t="s">
        <v>1119</v>
      </c>
      <c r="L1078" t="s">
        <v>43</v>
      </c>
      <c r="M1078">
        <v>90712</v>
      </c>
      <c r="N1078" t="s">
        <v>44</v>
      </c>
      <c r="O1078" t="s">
        <v>3027</v>
      </c>
      <c r="P1078" t="s">
        <v>32</v>
      </c>
      <c r="Q1078" t="s">
        <v>65</v>
      </c>
      <c r="R1078" t="s">
        <v>3028</v>
      </c>
      <c r="S1078">
        <v>6.98</v>
      </c>
      <c r="T1078">
        <v>1</v>
      </c>
      <c r="U1078">
        <v>0</v>
      </c>
      <c r="V1078">
        <v>3.3504</v>
      </c>
    </row>
    <row r="1079" spans="1:22">
      <c r="A1079">
        <v>6068</v>
      </c>
      <c r="B1079" t="s">
        <v>8660</v>
      </c>
      <c r="C1079">
        <v>2014</v>
      </c>
      <c r="D1079" s="16">
        <v>41780</v>
      </c>
      <c r="E1079" s="16">
        <v>41784</v>
      </c>
      <c r="F1079" t="s">
        <v>50</v>
      </c>
      <c r="G1079" t="s">
        <v>2130</v>
      </c>
      <c r="H1079" t="s">
        <v>2131</v>
      </c>
      <c r="I1079" t="s">
        <v>102</v>
      </c>
      <c r="J1079" t="s">
        <v>27</v>
      </c>
      <c r="K1079" t="s">
        <v>1119</v>
      </c>
      <c r="L1079" t="s">
        <v>43</v>
      </c>
      <c r="M1079">
        <v>90712</v>
      </c>
      <c r="N1079" t="s">
        <v>44</v>
      </c>
      <c r="O1079" t="s">
        <v>1585</v>
      </c>
      <c r="P1079" t="s">
        <v>32</v>
      </c>
      <c r="Q1079" t="s">
        <v>36</v>
      </c>
      <c r="R1079" t="s">
        <v>1586</v>
      </c>
      <c r="S1079">
        <v>518.27200000000005</v>
      </c>
      <c r="T1079">
        <v>8</v>
      </c>
      <c r="U1079">
        <v>0.2</v>
      </c>
      <c r="V1079">
        <v>-97.176000000000073</v>
      </c>
    </row>
    <row r="1080" spans="1:22">
      <c r="A1080">
        <v>6054</v>
      </c>
      <c r="B1080" t="s">
        <v>8651</v>
      </c>
      <c r="C1080">
        <v>2013</v>
      </c>
      <c r="D1080" s="16">
        <v>41541</v>
      </c>
      <c r="E1080" s="16">
        <v>41544</v>
      </c>
      <c r="F1080" t="s">
        <v>23</v>
      </c>
      <c r="G1080" t="s">
        <v>1610</v>
      </c>
      <c r="H1080" t="s">
        <v>1611</v>
      </c>
      <c r="I1080" t="s">
        <v>102</v>
      </c>
      <c r="J1080" t="s">
        <v>27</v>
      </c>
      <c r="K1080" t="s">
        <v>2470</v>
      </c>
      <c r="L1080" t="s">
        <v>498</v>
      </c>
      <c r="M1080">
        <v>43130</v>
      </c>
      <c r="N1080" t="s">
        <v>148</v>
      </c>
      <c r="O1080" t="s">
        <v>6135</v>
      </c>
      <c r="P1080" t="s">
        <v>32</v>
      </c>
      <c r="Q1080" t="s">
        <v>65</v>
      </c>
      <c r="R1080" t="s">
        <v>6136</v>
      </c>
      <c r="S1080">
        <v>28</v>
      </c>
      <c r="T1080">
        <v>4</v>
      </c>
      <c r="U1080">
        <v>0.2</v>
      </c>
      <c r="V1080">
        <v>7.7000000000000028</v>
      </c>
    </row>
    <row r="1081" spans="1:22">
      <c r="A1081">
        <v>6047</v>
      </c>
      <c r="B1081" t="s">
        <v>8645</v>
      </c>
      <c r="C1081">
        <v>2013</v>
      </c>
      <c r="D1081" s="16">
        <v>41435</v>
      </c>
      <c r="E1081" s="16">
        <v>41442</v>
      </c>
      <c r="F1081" t="s">
        <v>50</v>
      </c>
      <c r="G1081" t="s">
        <v>6280</v>
      </c>
      <c r="H1081" t="s">
        <v>6281</v>
      </c>
      <c r="I1081" t="s">
        <v>102</v>
      </c>
      <c r="J1081" t="s">
        <v>27</v>
      </c>
      <c r="K1081" t="s">
        <v>409</v>
      </c>
      <c r="L1081" t="s">
        <v>229</v>
      </c>
      <c r="M1081">
        <v>55407</v>
      </c>
      <c r="N1081" t="s">
        <v>105</v>
      </c>
      <c r="O1081" t="s">
        <v>8261</v>
      </c>
      <c r="P1081" t="s">
        <v>32</v>
      </c>
      <c r="Q1081" t="s">
        <v>56</v>
      </c>
      <c r="R1081" t="s">
        <v>8262</v>
      </c>
      <c r="S1081">
        <v>692.93999999999994</v>
      </c>
      <c r="T1081">
        <v>3</v>
      </c>
      <c r="U1081">
        <v>0</v>
      </c>
      <c r="V1081">
        <v>173.23500000000001</v>
      </c>
    </row>
    <row r="1082" spans="1:22">
      <c r="A1082">
        <v>6046</v>
      </c>
      <c r="B1082" t="s">
        <v>8644</v>
      </c>
      <c r="C1082">
        <v>2012</v>
      </c>
      <c r="D1082" s="16">
        <v>41155</v>
      </c>
      <c r="E1082" s="16">
        <v>41160</v>
      </c>
      <c r="F1082" t="s">
        <v>50</v>
      </c>
      <c r="G1082" t="s">
        <v>3665</v>
      </c>
      <c r="H1082" t="s">
        <v>3666</v>
      </c>
      <c r="I1082" t="s">
        <v>41</v>
      </c>
      <c r="J1082" t="s">
        <v>27</v>
      </c>
      <c r="K1082" t="s">
        <v>1310</v>
      </c>
      <c r="L1082" t="s">
        <v>310</v>
      </c>
      <c r="M1082">
        <v>85705</v>
      </c>
      <c r="N1082" t="s">
        <v>44</v>
      </c>
      <c r="O1082" t="s">
        <v>4256</v>
      </c>
      <c r="P1082" t="s">
        <v>32</v>
      </c>
      <c r="Q1082" t="s">
        <v>65</v>
      </c>
      <c r="R1082" t="s">
        <v>4257</v>
      </c>
      <c r="S1082">
        <v>238.15200000000004</v>
      </c>
      <c r="T1082">
        <v>3</v>
      </c>
      <c r="U1082">
        <v>0.2</v>
      </c>
      <c r="V1082">
        <v>89.306999999999988</v>
      </c>
    </row>
    <row r="1083" spans="1:22">
      <c r="A1083">
        <v>1082</v>
      </c>
      <c r="B1083" t="s">
        <v>3182</v>
      </c>
      <c r="C1083">
        <v>2012</v>
      </c>
      <c r="D1083" s="16">
        <v>41242</v>
      </c>
      <c r="E1083" s="16">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c r="A1084">
        <v>1083</v>
      </c>
      <c r="B1084" t="s">
        <v>3188</v>
      </c>
      <c r="C1084">
        <v>2013</v>
      </c>
      <c r="D1084" s="16">
        <v>41335</v>
      </c>
      <c r="E1084" s="16">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c r="A1085">
        <v>6044</v>
      </c>
      <c r="B1085" t="s">
        <v>8643</v>
      </c>
      <c r="C1085">
        <v>2014</v>
      </c>
      <c r="D1085" s="16">
        <v>41779</v>
      </c>
      <c r="E1085" s="16">
        <v>41784</v>
      </c>
      <c r="F1085" t="s">
        <v>23</v>
      </c>
      <c r="G1085" t="s">
        <v>2822</v>
      </c>
      <c r="H1085" t="s">
        <v>2823</v>
      </c>
      <c r="I1085" t="s">
        <v>41</v>
      </c>
      <c r="J1085" t="s">
        <v>27</v>
      </c>
      <c r="K1085" t="s">
        <v>5137</v>
      </c>
      <c r="L1085" t="s">
        <v>335</v>
      </c>
      <c r="M1085">
        <v>37918</v>
      </c>
      <c r="N1085" t="s">
        <v>30</v>
      </c>
      <c r="O1085" t="s">
        <v>2095</v>
      </c>
      <c r="P1085" t="s">
        <v>32</v>
      </c>
      <c r="Q1085" t="s">
        <v>36</v>
      </c>
      <c r="R1085" t="s">
        <v>2096</v>
      </c>
      <c r="S1085">
        <v>314.35199999999998</v>
      </c>
      <c r="T1085">
        <v>3</v>
      </c>
      <c r="U1085">
        <v>0.2</v>
      </c>
      <c r="V1085">
        <v>-35.36460000000001</v>
      </c>
    </row>
    <row r="1086" spans="1:22">
      <c r="A1086">
        <v>6043</v>
      </c>
      <c r="B1086" t="s">
        <v>8642</v>
      </c>
      <c r="C1086">
        <v>2013</v>
      </c>
      <c r="D1086" s="16">
        <v>41309</v>
      </c>
      <c r="E1086" s="16">
        <v>41313</v>
      </c>
      <c r="F1086" t="s">
        <v>50</v>
      </c>
      <c r="G1086" t="s">
        <v>164</v>
      </c>
      <c r="H1086" t="s">
        <v>165</v>
      </c>
      <c r="I1086" t="s">
        <v>26</v>
      </c>
      <c r="J1086" t="s">
        <v>27</v>
      </c>
      <c r="K1086" t="s">
        <v>2135</v>
      </c>
      <c r="L1086" t="s">
        <v>310</v>
      </c>
      <c r="M1086">
        <v>85635</v>
      </c>
      <c r="N1086" t="s">
        <v>44</v>
      </c>
      <c r="O1086" t="s">
        <v>4412</v>
      </c>
      <c r="P1086" t="s">
        <v>32</v>
      </c>
      <c r="Q1086" t="s">
        <v>65</v>
      </c>
      <c r="R1086" t="s">
        <v>4413</v>
      </c>
      <c r="S1086">
        <v>14.368000000000002</v>
      </c>
      <c r="T1086">
        <v>2</v>
      </c>
      <c r="U1086">
        <v>0.2</v>
      </c>
      <c r="V1086">
        <v>3.9512</v>
      </c>
    </row>
    <row r="1087" spans="1:22">
      <c r="A1087">
        <v>6037</v>
      </c>
      <c r="B1087" t="s">
        <v>8638</v>
      </c>
      <c r="C1087">
        <v>2013</v>
      </c>
      <c r="D1087" s="16">
        <v>41522</v>
      </c>
      <c r="E1087" s="16">
        <v>41526</v>
      </c>
      <c r="F1087" t="s">
        <v>50</v>
      </c>
      <c r="G1087" t="s">
        <v>7158</v>
      </c>
      <c r="H1087" t="s">
        <v>7159</v>
      </c>
      <c r="I1087" t="s">
        <v>26</v>
      </c>
      <c r="J1087" t="s">
        <v>27</v>
      </c>
      <c r="K1087" t="s">
        <v>7970</v>
      </c>
      <c r="L1087" t="s">
        <v>29</v>
      </c>
      <c r="M1087">
        <v>40324</v>
      </c>
      <c r="N1087" t="s">
        <v>30</v>
      </c>
      <c r="O1087" t="s">
        <v>1492</v>
      </c>
      <c r="P1087" t="s">
        <v>32</v>
      </c>
      <c r="Q1087" t="s">
        <v>65</v>
      </c>
      <c r="R1087" t="s">
        <v>1493</v>
      </c>
      <c r="S1087">
        <v>42.599999999999994</v>
      </c>
      <c r="T1087">
        <v>3</v>
      </c>
      <c r="U1087">
        <v>0</v>
      </c>
      <c r="V1087">
        <v>16.614000000000001</v>
      </c>
    </row>
    <row r="1088" spans="1:22">
      <c r="A1088">
        <v>6034</v>
      </c>
      <c r="B1088" t="s">
        <v>8636</v>
      </c>
      <c r="C1088">
        <v>2012</v>
      </c>
      <c r="D1088" s="16">
        <v>41257</v>
      </c>
      <c r="E1088" s="16">
        <v>41261</v>
      </c>
      <c r="F1088" t="s">
        <v>50</v>
      </c>
      <c r="G1088" t="s">
        <v>3790</v>
      </c>
      <c r="H1088" t="s">
        <v>3791</v>
      </c>
      <c r="I1088" t="s">
        <v>102</v>
      </c>
      <c r="J1088" t="s">
        <v>27</v>
      </c>
      <c r="K1088" t="s">
        <v>42</v>
      </c>
      <c r="L1088" t="s">
        <v>43</v>
      </c>
      <c r="M1088">
        <v>90036</v>
      </c>
      <c r="N1088" t="s">
        <v>44</v>
      </c>
      <c r="O1088" t="s">
        <v>6541</v>
      </c>
      <c r="P1088" t="s">
        <v>32</v>
      </c>
      <c r="Q1088" t="s">
        <v>65</v>
      </c>
      <c r="R1088" t="s">
        <v>6542</v>
      </c>
      <c r="S1088">
        <v>15.24</v>
      </c>
      <c r="T1088">
        <v>3</v>
      </c>
      <c r="U1088">
        <v>0</v>
      </c>
      <c r="V1088">
        <v>5.1815999999999995</v>
      </c>
    </row>
    <row r="1089" spans="1:22">
      <c r="A1089">
        <v>6032</v>
      </c>
      <c r="B1089" t="s">
        <v>8633</v>
      </c>
      <c r="C1089">
        <v>2013</v>
      </c>
      <c r="D1089" s="16">
        <v>41634</v>
      </c>
      <c r="E1089" s="16">
        <v>41641</v>
      </c>
      <c r="F1089" t="s">
        <v>50</v>
      </c>
      <c r="G1089" t="s">
        <v>1396</v>
      </c>
      <c r="H1089" t="s">
        <v>1397</v>
      </c>
      <c r="I1089" t="s">
        <v>41</v>
      </c>
      <c r="J1089" t="s">
        <v>27</v>
      </c>
      <c r="K1089" t="s">
        <v>8634</v>
      </c>
      <c r="L1089" t="s">
        <v>2694</v>
      </c>
      <c r="M1089">
        <v>3060</v>
      </c>
      <c r="N1089" t="s">
        <v>148</v>
      </c>
      <c r="O1089" t="s">
        <v>4930</v>
      </c>
      <c r="P1089" t="s">
        <v>32</v>
      </c>
      <c r="Q1089" t="s">
        <v>65</v>
      </c>
      <c r="R1089" t="s">
        <v>4931</v>
      </c>
      <c r="S1089">
        <v>21.12</v>
      </c>
      <c r="T1089">
        <v>4</v>
      </c>
      <c r="U1089">
        <v>0</v>
      </c>
      <c r="V1089">
        <v>6.5471999999999984</v>
      </c>
    </row>
    <row r="1090" spans="1:22">
      <c r="A1090">
        <v>6031</v>
      </c>
      <c r="B1090" t="s">
        <v>8632</v>
      </c>
      <c r="C1090">
        <v>2014</v>
      </c>
      <c r="D1090" s="16">
        <v>41827</v>
      </c>
      <c r="E1090" s="16">
        <v>41827</v>
      </c>
      <c r="F1090" t="s">
        <v>1290</v>
      </c>
      <c r="G1090" t="s">
        <v>7308</v>
      </c>
      <c r="H1090" t="s">
        <v>7309</v>
      </c>
      <c r="I1090" t="s">
        <v>26</v>
      </c>
      <c r="J1090" t="s">
        <v>27</v>
      </c>
      <c r="K1090" t="s">
        <v>1419</v>
      </c>
      <c r="L1090" t="s">
        <v>54</v>
      </c>
      <c r="M1090">
        <v>33142</v>
      </c>
      <c r="N1090" t="s">
        <v>30</v>
      </c>
      <c r="O1090" t="s">
        <v>4730</v>
      </c>
      <c r="P1090" t="s">
        <v>32</v>
      </c>
      <c r="Q1090" t="s">
        <v>36</v>
      </c>
      <c r="R1090" t="s">
        <v>4731</v>
      </c>
      <c r="S1090">
        <v>239.24</v>
      </c>
      <c r="T1090">
        <v>1</v>
      </c>
      <c r="U1090">
        <v>0.2</v>
      </c>
      <c r="V1090">
        <v>23.924000000000007</v>
      </c>
    </row>
    <row r="1091" spans="1:22">
      <c r="A1091">
        <v>1090</v>
      </c>
      <c r="B1091" t="s">
        <v>3202</v>
      </c>
      <c r="C1091">
        <v>2014</v>
      </c>
      <c r="D1091" s="16">
        <v>41795</v>
      </c>
      <c r="E1091" s="16">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c r="A1092">
        <v>6017</v>
      </c>
      <c r="B1092" t="s">
        <v>8622</v>
      </c>
      <c r="C1092">
        <v>2011</v>
      </c>
      <c r="D1092" s="16">
        <v>40639</v>
      </c>
      <c r="E1092" s="16">
        <v>40645</v>
      </c>
      <c r="F1092" t="s">
        <v>50</v>
      </c>
      <c r="G1092" t="s">
        <v>6156</v>
      </c>
      <c r="H1092" t="s">
        <v>6157</v>
      </c>
      <c r="I1092" t="s">
        <v>41</v>
      </c>
      <c r="J1092" t="s">
        <v>27</v>
      </c>
      <c r="K1092" t="s">
        <v>42</v>
      </c>
      <c r="L1092" t="s">
        <v>43</v>
      </c>
      <c r="M1092">
        <v>90049</v>
      </c>
      <c r="N1092" t="s">
        <v>44</v>
      </c>
      <c r="O1092" t="s">
        <v>1134</v>
      </c>
      <c r="P1092" t="s">
        <v>32</v>
      </c>
      <c r="Q1092" t="s">
        <v>65</v>
      </c>
      <c r="R1092" t="s">
        <v>1135</v>
      </c>
      <c r="S1092">
        <v>33.11</v>
      </c>
      <c r="T1092">
        <v>7</v>
      </c>
      <c r="U1092">
        <v>0</v>
      </c>
      <c r="V1092">
        <v>12.912900000000004</v>
      </c>
    </row>
    <row r="1093" spans="1:22">
      <c r="A1093">
        <v>6016</v>
      </c>
      <c r="B1093" t="s">
        <v>8622</v>
      </c>
      <c r="C1093">
        <v>2011</v>
      </c>
      <c r="D1093" s="16">
        <v>40639</v>
      </c>
      <c r="E1093" s="16">
        <v>40645</v>
      </c>
      <c r="F1093" t="s">
        <v>50</v>
      </c>
      <c r="G1093" t="s">
        <v>6156</v>
      </c>
      <c r="H1093" t="s">
        <v>6157</v>
      </c>
      <c r="I1093" t="s">
        <v>41</v>
      </c>
      <c r="J1093" t="s">
        <v>27</v>
      </c>
      <c r="K1093" t="s">
        <v>42</v>
      </c>
      <c r="L1093" t="s">
        <v>43</v>
      </c>
      <c r="M1093">
        <v>90049</v>
      </c>
      <c r="N1093" t="s">
        <v>44</v>
      </c>
      <c r="O1093" t="s">
        <v>8503</v>
      </c>
      <c r="P1093" t="s">
        <v>32</v>
      </c>
      <c r="Q1093" t="s">
        <v>65</v>
      </c>
      <c r="R1093" t="s">
        <v>8504</v>
      </c>
      <c r="S1093">
        <v>91.96</v>
      </c>
      <c r="T1093">
        <v>2</v>
      </c>
      <c r="U1093">
        <v>0</v>
      </c>
      <c r="V1093">
        <v>15.633199999999988</v>
      </c>
    </row>
    <row r="1094" spans="1:22">
      <c r="A1094">
        <v>6008</v>
      </c>
      <c r="B1094" t="s">
        <v>8619</v>
      </c>
      <c r="C1094">
        <v>2014</v>
      </c>
      <c r="D1094" s="16">
        <v>41731</v>
      </c>
      <c r="E1094" s="16">
        <v>41733</v>
      </c>
      <c r="F1094" t="s">
        <v>188</v>
      </c>
      <c r="G1094" t="s">
        <v>2760</v>
      </c>
      <c r="H1094" t="s">
        <v>2761</v>
      </c>
      <c r="I1094" t="s">
        <v>41</v>
      </c>
      <c r="J1094" t="s">
        <v>27</v>
      </c>
      <c r="K1094" t="s">
        <v>2579</v>
      </c>
      <c r="L1094" t="s">
        <v>383</v>
      </c>
      <c r="M1094">
        <v>29501</v>
      </c>
      <c r="N1094" t="s">
        <v>30</v>
      </c>
      <c r="O1094" t="s">
        <v>460</v>
      </c>
      <c r="P1094" t="s">
        <v>32</v>
      </c>
      <c r="Q1094" t="s">
        <v>65</v>
      </c>
      <c r="R1094" t="s">
        <v>461</v>
      </c>
      <c r="S1094">
        <v>127.94999999999999</v>
      </c>
      <c r="T1094">
        <v>3</v>
      </c>
      <c r="U1094">
        <v>0</v>
      </c>
      <c r="V1094">
        <v>21.751499999999986</v>
      </c>
    </row>
    <row r="1095" spans="1:22">
      <c r="A1095">
        <v>6006</v>
      </c>
      <c r="B1095" t="s">
        <v>8617</v>
      </c>
      <c r="C1095">
        <v>2012</v>
      </c>
      <c r="D1095" s="16">
        <v>41215</v>
      </c>
      <c r="E1095" s="16">
        <v>41220</v>
      </c>
      <c r="F1095" t="s">
        <v>50</v>
      </c>
      <c r="G1095" t="s">
        <v>5023</v>
      </c>
      <c r="H1095" t="s">
        <v>5024</v>
      </c>
      <c r="I1095" t="s">
        <v>26</v>
      </c>
      <c r="J1095" t="s">
        <v>27</v>
      </c>
      <c r="K1095" t="s">
        <v>276</v>
      </c>
      <c r="L1095" t="s">
        <v>267</v>
      </c>
      <c r="M1095">
        <v>12180</v>
      </c>
      <c r="N1095" t="s">
        <v>148</v>
      </c>
      <c r="O1095" t="s">
        <v>6595</v>
      </c>
      <c r="P1095" t="s">
        <v>32</v>
      </c>
      <c r="Q1095" t="s">
        <v>36</v>
      </c>
      <c r="R1095" t="s">
        <v>6596</v>
      </c>
      <c r="S1095">
        <v>109.764</v>
      </c>
      <c r="T1095">
        <v>2</v>
      </c>
      <c r="U1095">
        <v>0.1</v>
      </c>
      <c r="V1095">
        <v>8.5371999999999968</v>
      </c>
    </row>
    <row r="1096" spans="1:22">
      <c r="A1096">
        <v>6005</v>
      </c>
      <c r="B1096" t="s">
        <v>8616</v>
      </c>
      <c r="C1096">
        <v>2014</v>
      </c>
      <c r="D1096" s="16">
        <v>41890</v>
      </c>
      <c r="E1096" s="16">
        <v>41894</v>
      </c>
      <c r="F1096" t="s">
        <v>50</v>
      </c>
      <c r="G1096" t="s">
        <v>3063</v>
      </c>
      <c r="H1096" t="s">
        <v>3064</v>
      </c>
      <c r="I1096" t="s">
        <v>26</v>
      </c>
      <c r="J1096" t="s">
        <v>27</v>
      </c>
      <c r="K1096" t="s">
        <v>42</v>
      </c>
      <c r="L1096" t="s">
        <v>43</v>
      </c>
      <c r="M1096">
        <v>90004</v>
      </c>
      <c r="N1096" t="s">
        <v>44</v>
      </c>
      <c r="O1096" t="s">
        <v>2447</v>
      </c>
      <c r="P1096" t="s">
        <v>32</v>
      </c>
      <c r="Q1096" t="s">
        <v>65</v>
      </c>
      <c r="R1096" t="s">
        <v>2448</v>
      </c>
      <c r="S1096">
        <v>19.760000000000002</v>
      </c>
      <c r="T1096">
        <v>4</v>
      </c>
      <c r="U1096">
        <v>0</v>
      </c>
      <c r="V1096">
        <v>8.2992000000000008</v>
      </c>
    </row>
    <row r="1097" spans="1:22">
      <c r="A1097">
        <v>6002</v>
      </c>
      <c r="B1097" t="s">
        <v>8614</v>
      </c>
      <c r="C1097">
        <v>2011</v>
      </c>
      <c r="D1097" s="16">
        <v>40890</v>
      </c>
      <c r="E1097" s="16">
        <v>40894</v>
      </c>
      <c r="F1097" t="s">
        <v>50</v>
      </c>
      <c r="G1097" t="s">
        <v>5044</v>
      </c>
      <c r="H1097" t="s">
        <v>5045</v>
      </c>
      <c r="I1097" t="s">
        <v>41</v>
      </c>
      <c r="J1097" t="s">
        <v>27</v>
      </c>
      <c r="K1097" t="s">
        <v>544</v>
      </c>
      <c r="L1097" t="s">
        <v>310</v>
      </c>
      <c r="M1097">
        <v>85023</v>
      </c>
      <c r="N1097" t="s">
        <v>44</v>
      </c>
      <c r="O1097" t="s">
        <v>4572</v>
      </c>
      <c r="P1097" t="s">
        <v>32</v>
      </c>
      <c r="Q1097" t="s">
        <v>65</v>
      </c>
      <c r="R1097" t="s">
        <v>4573</v>
      </c>
      <c r="S1097">
        <v>87.960000000000008</v>
      </c>
      <c r="T1097">
        <v>3</v>
      </c>
      <c r="U1097">
        <v>0.2</v>
      </c>
      <c r="V1097">
        <v>7.6965000000000039</v>
      </c>
    </row>
    <row r="1098" spans="1:22">
      <c r="A1098">
        <v>5999</v>
      </c>
      <c r="B1098" t="s">
        <v>8612</v>
      </c>
      <c r="C1098">
        <v>2011</v>
      </c>
      <c r="D1098" s="16">
        <v>40887</v>
      </c>
      <c r="E1098" s="16">
        <v>40891</v>
      </c>
      <c r="F1098" t="s">
        <v>50</v>
      </c>
      <c r="G1098" t="s">
        <v>584</v>
      </c>
      <c r="H1098" t="s">
        <v>585</v>
      </c>
      <c r="I1098" t="s">
        <v>41</v>
      </c>
      <c r="J1098" t="s">
        <v>27</v>
      </c>
      <c r="K1098" t="s">
        <v>8613</v>
      </c>
      <c r="L1098" t="s">
        <v>6260</v>
      </c>
      <c r="M1098">
        <v>83605</v>
      </c>
      <c r="N1098" t="s">
        <v>44</v>
      </c>
      <c r="O1098" t="s">
        <v>3495</v>
      </c>
      <c r="P1098" t="s">
        <v>32</v>
      </c>
      <c r="Q1098" t="s">
        <v>36</v>
      </c>
      <c r="R1098" t="s">
        <v>3496</v>
      </c>
      <c r="S1098">
        <v>338.35199999999998</v>
      </c>
      <c r="T1098">
        <v>3</v>
      </c>
      <c r="U1098">
        <v>0.2</v>
      </c>
      <c r="V1098">
        <v>4.2293999999999699</v>
      </c>
    </row>
    <row r="1099" spans="1:22">
      <c r="A1099">
        <v>1098</v>
      </c>
      <c r="B1099" t="s">
        <v>3223</v>
      </c>
      <c r="C1099">
        <v>2011</v>
      </c>
      <c r="D1099" s="16">
        <v>40719</v>
      </c>
      <c r="E1099" s="16">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c r="A1100">
        <v>5998</v>
      </c>
      <c r="B1100" t="s">
        <v>8611</v>
      </c>
      <c r="C1100">
        <v>2013</v>
      </c>
      <c r="D1100" s="16">
        <v>41620</v>
      </c>
      <c r="E1100" s="16">
        <v>41620</v>
      </c>
      <c r="F1100" t="s">
        <v>1290</v>
      </c>
      <c r="G1100" t="s">
        <v>3094</v>
      </c>
      <c r="H1100" t="s">
        <v>3095</v>
      </c>
      <c r="I1100" t="s">
        <v>41</v>
      </c>
      <c r="J1100" t="s">
        <v>27</v>
      </c>
      <c r="K1100" t="s">
        <v>497</v>
      </c>
      <c r="L1100" t="s">
        <v>498</v>
      </c>
      <c r="M1100">
        <v>43229</v>
      </c>
      <c r="N1100" t="s">
        <v>148</v>
      </c>
      <c r="O1100" t="s">
        <v>3772</v>
      </c>
      <c r="P1100" t="s">
        <v>32</v>
      </c>
      <c r="Q1100" t="s">
        <v>56</v>
      </c>
      <c r="R1100" t="s">
        <v>3773</v>
      </c>
      <c r="S1100">
        <v>328.59000000000003</v>
      </c>
      <c r="T1100">
        <v>3</v>
      </c>
      <c r="U1100">
        <v>0.4</v>
      </c>
      <c r="V1100">
        <v>-147.8655</v>
      </c>
    </row>
    <row r="1101" spans="1:22">
      <c r="A1101">
        <v>1100</v>
      </c>
      <c r="B1101" t="s">
        <v>3226</v>
      </c>
      <c r="C1101">
        <v>2013</v>
      </c>
      <c r="D1101" s="16">
        <v>41440</v>
      </c>
      <c r="E1101" s="16">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c r="A1102">
        <v>5996</v>
      </c>
      <c r="B1102" t="s">
        <v>8611</v>
      </c>
      <c r="C1102">
        <v>2013</v>
      </c>
      <c r="D1102" s="16">
        <v>41620</v>
      </c>
      <c r="E1102" s="16">
        <v>41620</v>
      </c>
      <c r="F1102" t="s">
        <v>1290</v>
      </c>
      <c r="G1102" t="s">
        <v>3094</v>
      </c>
      <c r="H1102" t="s">
        <v>3095</v>
      </c>
      <c r="I1102" t="s">
        <v>41</v>
      </c>
      <c r="J1102" t="s">
        <v>27</v>
      </c>
      <c r="K1102" t="s">
        <v>497</v>
      </c>
      <c r="L1102" t="s">
        <v>498</v>
      </c>
      <c r="M1102">
        <v>43229</v>
      </c>
      <c r="N1102" t="s">
        <v>148</v>
      </c>
      <c r="O1102" t="s">
        <v>6956</v>
      </c>
      <c r="P1102" t="s">
        <v>32</v>
      </c>
      <c r="Q1102" t="s">
        <v>36</v>
      </c>
      <c r="R1102" t="s">
        <v>6957</v>
      </c>
      <c r="S1102">
        <v>458.42999999999995</v>
      </c>
      <c r="T1102">
        <v>5</v>
      </c>
      <c r="U1102">
        <v>0.3</v>
      </c>
      <c r="V1102">
        <v>-137.52900000000002</v>
      </c>
    </row>
    <row r="1103" spans="1:22">
      <c r="A1103">
        <v>5993</v>
      </c>
      <c r="B1103" t="s">
        <v>8610</v>
      </c>
      <c r="C1103">
        <v>2014</v>
      </c>
      <c r="D1103" s="16">
        <v>41898</v>
      </c>
      <c r="E1103" s="16">
        <v>41904</v>
      </c>
      <c r="F1103" t="s">
        <v>50</v>
      </c>
      <c r="G1103" t="s">
        <v>2490</v>
      </c>
      <c r="H1103" t="s">
        <v>2491</v>
      </c>
      <c r="I1103" t="s">
        <v>26</v>
      </c>
      <c r="J1103" t="s">
        <v>27</v>
      </c>
      <c r="K1103" t="s">
        <v>42</v>
      </c>
      <c r="L1103" t="s">
        <v>43</v>
      </c>
      <c r="M1103">
        <v>90049</v>
      </c>
      <c r="N1103" t="s">
        <v>44</v>
      </c>
      <c r="O1103" t="s">
        <v>1537</v>
      </c>
      <c r="P1103" t="s">
        <v>32</v>
      </c>
      <c r="Q1103" t="s">
        <v>36</v>
      </c>
      <c r="R1103" t="s">
        <v>1538</v>
      </c>
      <c r="S1103">
        <v>184.75200000000001</v>
      </c>
      <c r="T1103">
        <v>3</v>
      </c>
      <c r="U1103">
        <v>0.2</v>
      </c>
      <c r="V1103">
        <v>-20.784600000000012</v>
      </c>
    </row>
    <row r="1104" spans="1:22">
      <c r="A1104">
        <v>5990</v>
      </c>
      <c r="B1104" t="s">
        <v>8609</v>
      </c>
      <c r="C1104">
        <v>2013</v>
      </c>
      <c r="D1104" s="16">
        <v>41475</v>
      </c>
      <c r="E1104" s="16">
        <v>41481</v>
      </c>
      <c r="F1104" t="s">
        <v>50</v>
      </c>
      <c r="G1104" t="s">
        <v>4869</v>
      </c>
      <c r="H1104" t="s">
        <v>4870</v>
      </c>
      <c r="I1104" t="s">
        <v>26</v>
      </c>
      <c r="J1104" t="s">
        <v>27</v>
      </c>
      <c r="K1104" t="s">
        <v>7619</v>
      </c>
      <c r="L1104" t="s">
        <v>1487</v>
      </c>
      <c r="M1104">
        <v>39401</v>
      </c>
      <c r="N1104" t="s">
        <v>30</v>
      </c>
      <c r="O1104" t="s">
        <v>7491</v>
      </c>
      <c r="P1104" t="s">
        <v>32</v>
      </c>
      <c r="Q1104" t="s">
        <v>33</v>
      </c>
      <c r="R1104" t="s">
        <v>7492</v>
      </c>
      <c r="S1104">
        <v>504.90000000000003</v>
      </c>
      <c r="T1104">
        <v>5</v>
      </c>
      <c r="U1104">
        <v>0</v>
      </c>
      <c r="V1104">
        <v>126.22500000000002</v>
      </c>
    </row>
    <row r="1105" spans="1:22">
      <c r="A1105">
        <v>5985</v>
      </c>
      <c r="B1105" t="s">
        <v>8609</v>
      </c>
      <c r="C1105">
        <v>2013</v>
      </c>
      <c r="D1105" s="16">
        <v>41475</v>
      </c>
      <c r="E1105" s="16">
        <v>41481</v>
      </c>
      <c r="F1105" t="s">
        <v>50</v>
      </c>
      <c r="G1105" t="s">
        <v>4869</v>
      </c>
      <c r="H1105" t="s">
        <v>4870</v>
      </c>
      <c r="I1105" t="s">
        <v>26</v>
      </c>
      <c r="J1105" t="s">
        <v>27</v>
      </c>
      <c r="K1105" t="s">
        <v>7619</v>
      </c>
      <c r="L1105" t="s">
        <v>1487</v>
      </c>
      <c r="M1105">
        <v>39401</v>
      </c>
      <c r="N1105" t="s">
        <v>30</v>
      </c>
      <c r="O1105" t="s">
        <v>5990</v>
      </c>
      <c r="P1105" t="s">
        <v>32</v>
      </c>
      <c r="Q1105" t="s">
        <v>65</v>
      </c>
      <c r="R1105" t="s">
        <v>5991</v>
      </c>
      <c r="S1105">
        <v>185.57999999999998</v>
      </c>
      <c r="T1105">
        <v>6</v>
      </c>
      <c r="U1105">
        <v>0</v>
      </c>
      <c r="V1105">
        <v>76.087800000000001</v>
      </c>
    </row>
    <row r="1106" spans="1:22">
      <c r="A1106">
        <v>5981</v>
      </c>
      <c r="B1106" t="s">
        <v>8606</v>
      </c>
      <c r="C1106">
        <v>2011</v>
      </c>
      <c r="D1106" s="16">
        <v>40793</v>
      </c>
      <c r="E1106" s="16">
        <v>40799</v>
      </c>
      <c r="F1106" t="s">
        <v>50</v>
      </c>
      <c r="G1106" t="s">
        <v>440</v>
      </c>
      <c r="H1106" t="s">
        <v>441</v>
      </c>
      <c r="I1106" t="s">
        <v>102</v>
      </c>
      <c r="J1106" t="s">
        <v>27</v>
      </c>
      <c r="K1106" t="s">
        <v>4548</v>
      </c>
      <c r="L1106" t="s">
        <v>649</v>
      </c>
      <c r="M1106">
        <v>74133</v>
      </c>
      <c r="N1106" t="s">
        <v>105</v>
      </c>
      <c r="O1106" t="s">
        <v>716</v>
      </c>
      <c r="P1106" t="s">
        <v>32</v>
      </c>
      <c r="Q1106" t="s">
        <v>36</v>
      </c>
      <c r="R1106" t="s">
        <v>717</v>
      </c>
      <c r="S1106">
        <v>161.96</v>
      </c>
      <c r="T1106">
        <v>2</v>
      </c>
      <c r="U1106">
        <v>0</v>
      </c>
      <c r="V1106">
        <v>45.348800000000011</v>
      </c>
    </row>
    <row r="1107" spans="1:22">
      <c r="A1107">
        <v>5979</v>
      </c>
      <c r="B1107" t="s">
        <v>8606</v>
      </c>
      <c r="C1107">
        <v>2011</v>
      </c>
      <c r="D1107" s="16">
        <v>40793</v>
      </c>
      <c r="E1107" s="16">
        <v>40799</v>
      </c>
      <c r="F1107" t="s">
        <v>50</v>
      </c>
      <c r="G1107" t="s">
        <v>440</v>
      </c>
      <c r="H1107" t="s">
        <v>441</v>
      </c>
      <c r="I1107" t="s">
        <v>102</v>
      </c>
      <c r="J1107" t="s">
        <v>27</v>
      </c>
      <c r="K1107" t="s">
        <v>4548</v>
      </c>
      <c r="L1107" t="s">
        <v>649</v>
      </c>
      <c r="M1107">
        <v>74133</v>
      </c>
      <c r="N1107" t="s">
        <v>105</v>
      </c>
      <c r="O1107" t="s">
        <v>3822</v>
      </c>
      <c r="P1107" t="s">
        <v>32</v>
      </c>
      <c r="Q1107" t="s">
        <v>56</v>
      </c>
      <c r="R1107" t="s">
        <v>3274</v>
      </c>
      <c r="S1107">
        <v>429.90000000000003</v>
      </c>
      <c r="T1107">
        <v>5</v>
      </c>
      <c r="U1107">
        <v>0</v>
      </c>
      <c r="V1107">
        <v>111.77400000000003</v>
      </c>
    </row>
    <row r="1108" spans="1:22">
      <c r="A1108">
        <v>1107</v>
      </c>
      <c r="B1108" t="s">
        <v>3241</v>
      </c>
      <c r="C1108">
        <v>2013</v>
      </c>
      <c r="D1108" s="16">
        <v>41598</v>
      </c>
      <c r="E1108" s="16">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c r="A1109">
        <v>5973</v>
      </c>
      <c r="B1109" t="s">
        <v>8601</v>
      </c>
      <c r="C1109">
        <v>2014</v>
      </c>
      <c r="D1109" s="16">
        <v>41677</v>
      </c>
      <c r="E1109" s="16">
        <v>41682</v>
      </c>
      <c r="F1109" t="s">
        <v>50</v>
      </c>
      <c r="G1109" t="s">
        <v>3550</v>
      </c>
      <c r="H1109" t="s">
        <v>3551</v>
      </c>
      <c r="I1109" t="s">
        <v>26</v>
      </c>
      <c r="J1109" t="s">
        <v>27</v>
      </c>
      <c r="K1109" t="s">
        <v>266</v>
      </c>
      <c r="L1109" t="s">
        <v>267</v>
      </c>
      <c r="M1109">
        <v>10024</v>
      </c>
      <c r="N1109" t="s">
        <v>148</v>
      </c>
      <c r="O1109" t="s">
        <v>3091</v>
      </c>
      <c r="P1109" t="s">
        <v>32</v>
      </c>
      <c r="Q1109" t="s">
        <v>33</v>
      </c>
      <c r="R1109" t="s">
        <v>3092</v>
      </c>
      <c r="S1109">
        <v>240.78400000000002</v>
      </c>
      <c r="T1109">
        <v>1</v>
      </c>
      <c r="U1109">
        <v>0.2</v>
      </c>
      <c r="V1109">
        <v>30.097999999999978</v>
      </c>
    </row>
    <row r="1110" spans="1:22">
      <c r="A1110">
        <v>5972</v>
      </c>
      <c r="B1110" t="s">
        <v>8600</v>
      </c>
      <c r="C1110">
        <v>2011</v>
      </c>
      <c r="D1110" s="16">
        <v>40744</v>
      </c>
      <c r="E1110" s="16">
        <v>40746</v>
      </c>
      <c r="F1110" t="s">
        <v>188</v>
      </c>
      <c r="G1110" t="s">
        <v>1957</v>
      </c>
      <c r="H1110" t="s">
        <v>1958</v>
      </c>
      <c r="I1110" t="s">
        <v>26</v>
      </c>
      <c r="J1110" t="s">
        <v>27</v>
      </c>
      <c r="K1110" t="s">
        <v>947</v>
      </c>
      <c r="L1110" t="s">
        <v>43</v>
      </c>
      <c r="M1110">
        <v>92105</v>
      </c>
      <c r="N1110" t="s">
        <v>44</v>
      </c>
      <c r="O1110" t="s">
        <v>2389</v>
      </c>
      <c r="P1110" t="s">
        <v>32</v>
      </c>
      <c r="Q1110" t="s">
        <v>65</v>
      </c>
      <c r="R1110" t="s">
        <v>2390</v>
      </c>
      <c r="S1110">
        <v>43.019999999999996</v>
      </c>
      <c r="T1110">
        <v>3</v>
      </c>
      <c r="U1110">
        <v>0</v>
      </c>
      <c r="V1110">
        <v>15.4872</v>
      </c>
    </row>
    <row r="1111" spans="1:22">
      <c r="A1111">
        <v>5961</v>
      </c>
      <c r="B1111" t="s">
        <v>8596</v>
      </c>
      <c r="C1111">
        <v>2014</v>
      </c>
      <c r="D1111" s="16">
        <v>41680</v>
      </c>
      <c r="E1111" s="16">
        <v>41685</v>
      </c>
      <c r="F1111" t="s">
        <v>23</v>
      </c>
      <c r="G1111" t="s">
        <v>4236</v>
      </c>
      <c r="H1111" t="s">
        <v>4237</v>
      </c>
      <c r="I1111" t="s">
        <v>41</v>
      </c>
      <c r="J1111" t="s">
        <v>27</v>
      </c>
      <c r="K1111" t="s">
        <v>42</v>
      </c>
      <c r="L1111" t="s">
        <v>43</v>
      </c>
      <c r="M1111">
        <v>90045</v>
      </c>
      <c r="N1111" t="s">
        <v>44</v>
      </c>
      <c r="O1111" t="s">
        <v>4930</v>
      </c>
      <c r="P1111" t="s">
        <v>32</v>
      </c>
      <c r="Q1111" t="s">
        <v>65</v>
      </c>
      <c r="R1111" t="s">
        <v>4931</v>
      </c>
      <c r="S1111">
        <v>21.12</v>
      </c>
      <c r="T1111">
        <v>4</v>
      </c>
      <c r="U1111">
        <v>0</v>
      </c>
      <c r="V1111">
        <v>6.5471999999999984</v>
      </c>
    </row>
    <row r="1112" spans="1:22">
      <c r="A1112">
        <v>5960</v>
      </c>
      <c r="B1112" t="s">
        <v>8595</v>
      </c>
      <c r="C1112">
        <v>2013</v>
      </c>
      <c r="D1112" s="16">
        <v>41346</v>
      </c>
      <c r="E1112" s="16">
        <v>41349</v>
      </c>
      <c r="F1112" t="s">
        <v>23</v>
      </c>
      <c r="G1112" t="s">
        <v>1358</v>
      </c>
      <c r="H1112" t="s">
        <v>1359</v>
      </c>
      <c r="I1112" t="s">
        <v>41</v>
      </c>
      <c r="J1112" t="s">
        <v>27</v>
      </c>
      <c r="K1112" t="s">
        <v>127</v>
      </c>
      <c r="L1112" t="s">
        <v>43</v>
      </c>
      <c r="M1112">
        <v>94109</v>
      </c>
      <c r="N1112" t="s">
        <v>44</v>
      </c>
      <c r="O1112" t="s">
        <v>2436</v>
      </c>
      <c r="P1112" t="s">
        <v>32</v>
      </c>
      <c r="Q1112" t="s">
        <v>36</v>
      </c>
      <c r="R1112" t="s">
        <v>2437</v>
      </c>
      <c r="S1112">
        <v>770.35200000000009</v>
      </c>
      <c r="T1112">
        <v>3</v>
      </c>
      <c r="U1112">
        <v>0.2</v>
      </c>
      <c r="V1112">
        <v>77.035199999999975</v>
      </c>
    </row>
    <row r="1113" spans="1:22">
      <c r="A1113">
        <v>5956</v>
      </c>
      <c r="B1113" t="s">
        <v>8594</v>
      </c>
      <c r="C1113">
        <v>2011</v>
      </c>
      <c r="D1113" s="16">
        <v>40858</v>
      </c>
      <c r="E1113" s="16">
        <v>40862</v>
      </c>
      <c r="F1113" t="s">
        <v>23</v>
      </c>
      <c r="G1113" t="s">
        <v>7625</v>
      </c>
      <c r="H1113" t="s">
        <v>7626</v>
      </c>
      <c r="I1113" t="s">
        <v>41</v>
      </c>
      <c r="J1113" t="s">
        <v>27</v>
      </c>
      <c r="K1113" t="s">
        <v>4771</v>
      </c>
      <c r="L1113" t="s">
        <v>147</v>
      </c>
      <c r="M1113">
        <v>19601</v>
      </c>
      <c r="N1113" t="s">
        <v>148</v>
      </c>
      <c r="O1113" t="s">
        <v>201</v>
      </c>
      <c r="P1113" t="s">
        <v>32</v>
      </c>
      <c r="Q1113" t="s">
        <v>33</v>
      </c>
      <c r="R1113" t="s">
        <v>202</v>
      </c>
      <c r="S1113">
        <v>521.96</v>
      </c>
      <c r="T1113">
        <v>4</v>
      </c>
      <c r="U1113">
        <v>0.5</v>
      </c>
      <c r="V1113">
        <v>-250.54079999999999</v>
      </c>
    </row>
    <row r="1114" spans="1:22">
      <c r="A1114">
        <v>5955</v>
      </c>
      <c r="B1114" t="s">
        <v>8594</v>
      </c>
      <c r="C1114">
        <v>2011</v>
      </c>
      <c r="D1114" s="16">
        <v>40858</v>
      </c>
      <c r="E1114" s="16">
        <v>40862</v>
      </c>
      <c r="F1114" t="s">
        <v>23</v>
      </c>
      <c r="G1114" t="s">
        <v>7625</v>
      </c>
      <c r="H1114" t="s">
        <v>7626</v>
      </c>
      <c r="I1114" t="s">
        <v>41</v>
      </c>
      <c r="J1114" t="s">
        <v>27</v>
      </c>
      <c r="K1114" t="s">
        <v>4771</v>
      </c>
      <c r="L1114" t="s">
        <v>147</v>
      </c>
      <c r="M1114">
        <v>19601</v>
      </c>
      <c r="N1114" t="s">
        <v>148</v>
      </c>
      <c r="O1114" t="s">
        <v>6039</v>
      </c>
      <c r="P1114" t="s">
        <v>32</v>
      </c>
      <c r="Q1114" t="s">
        <v>65</v>
      </c>
      <c r="R1114" t="s">
        <v>6040</v>
      </c>
      <c r="S1114">
        <v>23.968000000000004</v>
      </c>
      <c r="T1114">
        <v>2</v>
      </c>
      <c r="U1114">
        <v>0.2</v>
      </c>
      <c r="V1114">
        <v>7.7896000000000001</v>
      </c>
    </row>
    <row r="1115" spans="1:22">
      <c r="A1115">
        <v>5944</v>
      </c>
      <c r="B1115" t="s">
        <v>8586</v>
      </c>
      <c r="C1115">
        <v>2011</v>
      </c>
      <c r="D1115" s="16">
        <v>40780</v>
      </c>
      <c r="E1115" s="16">
        <v>40784</v>
      </c>
      <c r="F1115" t="s">
        <v>50</v>
      </c>
      <c r="G1115" t="s">
        <v>264</v>
      </c>
      <c r="H1115" t="s">
        <v>265</v>
      </c>
      <c r="I1115" t="s">
        <v>41</v>
      </c>
      <c r="J1115" t="s">
        <v>27</v>
      </c>
      <c r="K1115" t="s">
        <v>42</v>
      </c>
      <c r="L1115" t="s">
        <v>43</v>
      </c>
      <c r="M1115">
        <v>90036</v>
      </c>
      <c r="N1115" t="s">
        <v>44</v>
      </c>
      <c r="O1115" t="s">
        <v>6083</v>
      </c>
      <c r="P1115" t="s">
        <v>32</v>
      </c>
      <c r="Q1115" t="s">
        <v>65</v>
      </c>
      <c r="R1115" t="s">
        <v>6084</v>
      </c>
      <c r="S1115">
        <v>6.28</v>
      </c>
      <c r="T1115">
        <v>1</v>
      </c>
      <c r="U1115">
        <v>0</v>
      </c>
      <c r="V1115">
        <v>2.6376000000000004</v>
      </c>
    </row>
    <row r="1116" spans="1:22">
      <c r="A1116">
        <v>1115</v>
      </c>
      <c r="B1116" t="s">
        <v>3251</v>
      </c>
      <c r="C1116">
        <v>2014</v>
      </c>
      <c r="D1116" s="16">
        <v>41992</v>
      </c>
      <c r="E1116" s="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c r="A1117">
        <v>5936</v>
      </c>
      <c r="B1117" t="s">
        <v>8582</v>
      </c>
      <c r="C1117">
        <v>2013</v>
      </c>
      <c r="D1117" s="16">
        <v>41460</v>
      </c>
      <c r="E1117" s="16">
        <v>41460</v>
      </c>
      <c r="F1117" t="s">
        <v>1290</v>
      </c>
      <c r="G1117" t="s">
        <v>440</v>
      </c>
      <c r="H1117" t="s">
        <v>441</v>
      </c>
      <c r="I1117" t="s">
        <v>102</v>
      </c>
      <c r="J1117" t="s">
        <v>27</v>
      </c>
      <c r="K1117" t="s">
        <v>95</v>
      </c>
      <c r="L1117" t="s">
        <v>96</v>
      </c>
      <c r="M1117">
        <v>98103</v>
      </c>
      <c r="N1117" t="s">
        <v>44</v>
      </c>
      <c r="O1117" t="s">
        <v>2069</v>
      </c>
      <c r="P1117" t="s">
        <v>32</v>
      </c>
      <c r="Q1117" t="s">
        <v>65</v>
      </c>
      <c r="R1117" t="s">
        <v>2070</v>
      </c>
      <c r="S1117">
        <v>25.4</v>
      </c>
      <c r="T1117">
        <v>5</v>
      </c>
      <c r="U1117">
        <v>0</v>
      </c>
      <c r="V1117">
        <v>8.6359999999999992</v>
      </c>
    </row>
    <row r="1118" spans="1:22">
      <c r="A1118">
        <v>5930</v>
      </c>
      <c r="B1118" t="s">
        <v>8581</v>
      </c>
      <c r="C1118">
        <v>2014</v>
      </c>
      <c r="D1118" s="16">
        <v>41828</v>
      </c>
      <c r="E1118" s="16">
        <v>41830</v>
      </c>
      <c r="F1118" t="s">
        <v>188</v>
      </c>
      <c r="G1118" t="s">
        <v>1815</v>
      </c>
      <c r="H1118" t="s">
        <v>1816</v>
      </c>
      <c r="I1118" t="s">
        <v>26</v>
      </c>
      <c r="J1118" t="s">
        <v>27</v>
      </c>
      <c r="K1118" t="s">
        <v>146</v>
      </c>
      <c r="L1118" t="s">
        <v>147</v>
      </c>
      <c r="M1118">
        <v>19120</v>
      </c>
      <c r="N1118" t="s">
        <v>148</v>
      </c>
      <c r="O1118" t="s">
        <v>2609</v>
      </c>
      <c r="P1118" t="s">
        <v>32</v>
      </c>
      <c r="Q1118" t="s">
        <v>33</v>
      </c>
      <c r="R1118" t="s">
        <v>2610</v>
      </c>
      <c r="S1118">
        <v>87.210000000000008</v>
      </c>
      <c r="T1118">
        <v>3</v>
      </c>
      <c r="U1118">
        <v>0.5</v>
      </c>
      <c r="V1118">
        <v>-45.349200000000003</v>
      </c>
    </row>
    <row r="1119" spans="1:22">
      <c r="A1119">
        <v>5929</v>
      </c>
      <c r="B1119" t="s">
        <v>8580</v>
      </c>
      <c r="C1119">
        <v>2011</v>
      </c>
      <c r="D1119" s="16">
        <v>40827</v>
      </c>
      <c r="E1119" s="16">
        <v>40831</v>
      </c>
      <c r="F1119" t="s">
        <v>50</v>
      </c>
      <c r="G1119" t="s">
        <v>5168</v>
      </c>
      <c r="H1119" t="s">
        <v>5169</v>
      </c>
      <c r="I1119" t="s">
        <v>41</v>
      </c>
      <c r="J1119" t="s">
        <v>27</v>
      </c>
      <c r="K1119" t="s">
        <v>1706</v>
      </c>
      <c r="L1119" t="s">
        <v>1707</v>
      </c>
      <c r="M1119">
        <v>72701</v>
      </c>
      <c r="N1119" t="s">
        <v>30</v>
      </c>
      <c r="O1119" t="s">
        <v>5535</v>
      </c>
      <c r="P1119" t="s">
        <v>32</v>
      </c>
      <c r="Q1119" t="s">
        <v>65</v>
      </c>
      <c r="R1119" t="s">
        <v>5536</v>
      </c>
      <c r="S1119">
        <v>8.92</v>
      </c>
      <c r="T1119">
        <v>4</v>
      </c>
      <c r="U1119">
        <v>0</v>
      </c>
      <c r="V1119">
        <v>3.9248000000000003</v>
      </c>
    </row>
    <row r="1120" spans="1:22">
      <c r="A1120">
        <v>5927</v>
      </c>
      <c r="B1120" t="s">
        <v>8579</v>
      </c>
      <c r="C1120">
        <v>2011</v>
      </c>
      <c r="D1120" s="16">
        <v>40641</v>
      </c>
      <c r="E1120" s="16">
        <v>40645</v>
      </c>
      <c r="F1120" t="s">
        <v>50</v>
      </c>
      <c r="G1120" t="s">
        <v>215</v>
      </c>
      <c r="H1120" t="s">
        <v>216</v>
      </c>
      <c r="I1120" t="s">
        <v>41</v>
      </c>
      <c r="J1120" t="s">
        <v>27</v>
      </c>
      <c r="K1120" t="s">
        <v>357</v>
      </c>
      <c r="L1120" t="s">
        <v>358</v>
      </c>
      <c r="M1120">
        <v>35601</v>
      </c>
      <c r="N1120" t="s">
        <v>30</v>
      </c>
      <c r="O1120" t="s">
        <v>8316</v>
      </c>
      <c r="P1120" t="s">
        <v>32</v>
      </c>
      <c r="Q1120" t="s">
        <v>56</v>
      </c>
      <c r="R1120" t="s">
        <v>8317</v>
      </c>
      <c r="S1120">
        <v>1215.92</v>
      </c>
      <c r="T1120">
        <v>8</v>
      </c>
      <c r="U1120">
        <v>0</v>
      </c>
      <c r="V1120">
        <v>316.13920000000007</v>
      </c>
    </row>
    <row r="1121" spans="1:22">
      <c r="A1121">
        <v>5924</v>
      </c>
      <c r="B1121" t="s">
        <v>8576</v>
      </c>
      <c r="C1121">
        <v>2013</v>
      </c>
      <c r="D1121" s="16">
        <v>41605</v>
      </c>
      <c r="E1121" s="16">
        <v>41609</v>
      </c>
      <c r="F1121" t="s">
        <v>23</v>
      </c>
      <c r="G1121" t="s">
        <v>1358</v>
      </c>
      <c r="H1121" t="s">
        <v>1359</v>
      </c>
      <c r="I1121" t="s">
        <v>41</v>
      </c>
      <c r="J1121" t="s">
        <v>27</v>
      </c>
      <c r="K1121" t="s">
        <v>266</v>
      </c>
      <c r="L1121" t="s">
        <v>267</v>
      </c>
      <c r="M1121">
        <v>10011</v>
      </c>
      <c r="N1121" t="s">
        <v>148</v>
      </c>
      <c r="O1121" t="s">
        <v>3804</v>
      </c>
      <c r="P1121" t="s">
        <v>32</v>
      </c>
      <c r="Q1121" t="s">
        <v>56</v>
      </c>
      <c r="R1121" t="s">
        <v>3805</v>
      </c>
      <c r="S1121">
        <v>313.17599999999999</v>
      </c>
      <c r="T1121">
        <v>2</v>
      </c>
      <c r="U1121">
        <v>0.4</v>
      </c>
      <c r="V1121">
        <v>-120.05080000000007</v>
      </c>
    </row>
    <row r="1122" spans="1:22">
      <c r="A1122">
        <v>5919</v>
      </c>
      <c r="B1122" t="s">
        <v>8575</v>
      </c>
      <c r="C1122">
        <v>2012</v>
      </c>
      <c r="D1122" s="16">
        <v>41169</v>
      </c>
      <c r="E1122" s="16">
        <v>41175</v>
      </c>
      <c r="F1122" t="s">
        <v>50</v>
      </c>
      <c r="G1122" t="s">
        <v>7024</v>
      </c>
      <c r="H1122" t="s">
        <v>7025</v>
      </c>
      <c r="I1122" t="s">
        <v>26</v>
      </c>
      <c r="J1122" t="s">
        <v>27</v>
      </c>
      <c r="K1122" t="s">
        <v>266</v>
      </c>
      <c r="L1122" t="s">
        <v>267</v>
      </c>
      <c r="M1122">
        <v>10035</v>
      </c>
      <c r="N1122" t="s">
        <v>148</v>
      </c>
      <c r="O1122" t="s">
        <v>5019</v>
      </c>
      <c r="P1122" t="s">
        <v>32</v>
      </c>
      <c r="Q1122" t="s">
        <v>33</v>
      </c>
      <c r="R1122" t="s">
        <v>5020</v>
      </c>
      <c r="S1122">
        <v>2003.9200000000003</v>
      </c>
      <c r="T1122">
        <v>5</v>
      </c>
      <c r="U1122">
        <v>0.2</v>
      </c>
      <c r="V1122">
        <v>-25.049000000000149</v>
      </c>
    </row>
    <row r="1123" spans="1:22">
      <c r="A1123">
        <v>5918</v>
      </c>
      <c r="B1123" t="s">
        <v>8575</v>
      </c>
      <c r="C1123">
        <v>2012</v>
      </c>
      <c r="D1123" s="16">
        <v>41169</v>
      </c>
      <c r="E1123" s="16">
        <v>41175</v>
      </c>
      <c r="F1123" t="s">
        <v>50</v>
      </c>
      <c r="G1123" t="s">
        <v>7024</v>
      </c>
      <c r="H1123" t="s">
        <v>7025</v>
      </c>
      <c r="I1123" t="s">
        <v>26</v>
      </c>
      <c r="J1123" t="s">
        <v>27</v>
      </c>
      <c r="K1123" t="s">
        <v>266</v>
      </c>
      <c r="L1123" t="s">
        <v>267</v>
      </c>
      <c r="M1123">
        <v>10035</v>
      </c>
      <c r="N1123" t="s">
        <v>148</v>
      </c>
      <c r="O1123" t="s">
        <v>166</v>
      </c>
      <c r="P1123" t="s">
        <v>32</v>
      </c>
      <c r="Q1123" t="s">
        <v>33</v>
      </c>
      <c r="R1123" t="s">
        <v>167</v>
      </c>
      <c r="S1123">
        <v>4228.7040000000006</v>
      </c>
      <c r="T1123">
        <v>6</v>
      </c>
      <c r="U1123">
        <v>0.2</v>
      </c>
      <c r="V1123">
        <v>158.57639999999992</v>
      </c>
    </row>
    <row r="1124" spans="1:22">
      <c r="A1124">
        <v>5916</v>
      </c>
      <c r="B1124" t="s">
        <v>8575</v>
      </c>
      <c r="C1124">
        <v>2012</v>
      </c>
      <c r="D1124" s="16">
        <v>41169</v>
      </c>
      <c r="E1124" s="16">
        <v>41175</v>
      </c>
      <c r="F1124" t="s">
        <v>50</v>
      </c>
      <c r="G1124" t="s">
        <v>7024</v>
      </c>
      <c r="H1124" t="s">
        <v>7025</v>
      </c>
      <c r="I1124" t="s">
        <v>26</v>
      </c>
      <c r="J1124" t="s">
        <v>27</v>
      </c>
      <c r="K1124" t="s">
        <v>266</v>
      </c>
      <c r="L1124" t="s">
        <v>267</v>
      </c>
      <c r="M1124">
        <v>10035</v>
      </c>
      <c r="N1124" t="s">
        <v>148</v>
      </c>
      <c r="O1124" t="s">
        <v>3545</v>
      </c>
      <c r="P1124" t="s">
        <v>32</v>
      </c>
      <c r="Q1124" t="s">
        <v>36</v>
      </c>
      <c r="R1124" t="s">
        <v>3546</v>
      </c>
      <c r="S1124">
        <v>199.76400000000001</v>
      </c>
      <c r="T1124">
        <v>2</v>
      </c>
      <c r="U1124">
        <v>0.1</v>
      </c>
      <c r="V1124">
        <v>8.8783999999999956</v>
      </c>
    </row>
    <row r="1125" spans="1:22">
      <c r="A1125">
        <v>1124</v>
      </c>
      <c r="B1125" t="s">
        <v>3264</v>
      </c>
      <c r="C1125">
        <v>2011</v>
      </c>
      <c r="D1125" s="16">
        <v>40564</v>
      </c>
      <c r="E1125" s="16">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c r="A1126">
        <v>5910</v>
      </c>
      <c r="B1126" t="s">
        <v>8570</v>
      </c>
      <c r="C1126">
        <v>2013</v>
      </c>
      <c r="D1126" s="16">
        <v>41611</v>
      </c>
      <c r="E1126" s="16">
        <v>41616</v>
      </c>
      <c r="F1126" t="s">
        <v>50</v>
      </c>
      <c r="G1126" t="s">
        <v>3939</v>
      </c>
      <c r="H1126" t="s">
        <v>3940</v>
      </c>
      <c r="I1126" t="s">
        <v>41</v>
      </c>
      <c r="J1126" t="s">
        <v>27</v>
      </c>
      <c r="K1126" t="s">
        <v>630</v>
      </c>
      <c r="L1126" t="s">
        <v>43</v>
      </c>
      <c r="M1126">
        <v>95123</v>
      </c>
      <c r="N1126" t="s">
        <v>44</v>
      </c>
      <c r="O1126" t="s">
        <v>6855</v>
      </c>
      <c r="P1126" t="s">
        <v>32</v>
      </c>
      <c r="Q1126" t="s">
        <v>65</v>
      </c>
      <c r="R1126" t="s">
        <v>6856</v>
      </c>
      <c r="S1126">
        <v>14.52</v>
      </c>
      <c r="T1126">
        <v>3</v>
      </c>
      <c r="U1126">
        <v>0</v>
      </c>
      <c r="V1126">
        <v>5.6627999999999998</v>
      </c>
    </row>
    <row r="1127" spans="1:22">
      <c r="A1127">
        <v>5902</v>
      </c>
      <c r="B1127" t="s">
        <v>8568</v>
      </c>
      <c r="C1127">
        <v>2013</v>
      </c>
      <c r="D1127" s="16">
        <v>41606</v>
      </c>
      <c r="E1127" s="16">
        <v>41611</v>
      </c>
      <c r="F1127" t="s">
        <v>50</v>
      </c>
      <c r="G1127" t="s">
        <v>2748</v>
      </c>
      <c r="H1127" t="s">
        <v>2749</v>
      </c>
      <c r="I1127" t="s">
        <v>41</v>
      </c>
      <c r="J1127" t="s">
        <v>27</v>
      </c>
      <c r="K1127" t="s">
        <v>787</v>
      </c>
      <c r="L1127" t="s">
        <v>788</v>
      </c>
      <c r="M1127">
        <v>7090</v>
      </c>
      <c r="N1127" t="s">
        <v>148</v>
      </c>
      <c r="O1127" t="s">
        <v>4694</v>
      </c>
      <c r="P1127" t="s">
        <v>32</v>
      </c>
      <c r="Q1127" t="s">
        <v>65</v>
      </c>
      <c r="R1127" t="s">
        <v>4695</v>
      </c>
      <c r="S1127">
        <v>31.56</v>
      </c>
      <c r="T1127">
        <v>3</v>
      </c>
      <c r="U1127">
        <v>0</v>
      </c>
      <c r="V1127">
        <v>10.4148</v>
      </c>
    </row>
    <row r="1128" spans="1:22">
      <c r="A1128">
        <v>1127</v>
      </c>
      <c r="B1128" t="s">
        <v>3264</v>
      </c>
      <c r="C1128">
        <v>2011</v>
      </c>
      <c r="D1128" s="16">
        <v>40564</v>
      </c>
      <c r="E1128" s="16">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c r="A1129">
        <v>5898</v>
      </c>
      <c r="B1129" t="s">
        <v>8565</v>
      </c>
      <c r="C1129">
        <v>2013</v>
      </c>
      <c r="D1129" s="16">
        <v>41368</v>
      </c>
      <c r="E1129" s="16">
        <v>41374</v>
      </c>
      <c r="F1129" t="s">
        <v>50</v>
      </c>
      <c r="G1129" t="s">
        <v>125</v>
      </c>
      <c r="H1129" t="s">
        <v>126</v>
      </c>
      <c r="I1129" t="s">
        <v>26</v>
      </c>
      <c r="J1129" t="s">
        <v>27</v>
      </c>
      <c r="K1129" t="s">
        <v>1464</v>
      </c>
      <c r="L1129" t="s">
        <v>254</v>
      </c>
      <c r="M1129">
        <v>47374</v>
      </c>
      <c r="N1129" t="s">
        <v>105</v>
      </c>
      <c r="O1129" t="s">
        <v>412</v>
      </c>
      <c r="P1129" t="s">
        <v>32</v>
      </c>
      <c r="Q1129" t="s">
        <v>65</v>
      </c>
      <c r="R1129" t="s">
        <v>413</v>
      </c>
      <c r="S1129">
        <v>71.12</v>
      </c>
      <c r="T1129">
        <v>4</v>
      </c>
      <c r="U1129">
        <v>0</v>
      </c>
      <c r="V1129">
        <v>22.047199999999997</v>
      </c>
    </row>
    <row r="1130" spans="1:22">
      <c r="A1130">
        <v>5884</v>
      </c>
      <c r="B1130" t="s">
        <v>8551</v>
      </c>
      <c r="C1130">
        <v>2013</v>
      </c>
      <c r="D1130" s="16">
        <v>41347</v>
      </c>
      <c r="E1130" s="16">
        <v>41349</v>
      </c>
      <c r="F1130" t="s">
        <v>23</v>
      </c>
      <c r="G1130" t="s">
        <v>4764</v>
      </c>
      <c r="H1130" t="s">
        <v>4765</v>
      </c>
      <c r="I1130" t="s">
        <v>41</v>
      </c>
      <c r="J1130" t="s">
        <v>27</v>
      </c>
      <c r="K1130" t="s">
        <v>127</v>
      </c>
      <c r="L1130" t="s">
        <v>43</v>
      </c>
      <c r="M1130">
        <v>94109</v>
      </c>
      <c r="N1130" t="s">
        <v>44</v>
      </c>
      <c r="O1130" t="s">
        <v>1480</v>
      </c>
      <c r="P1130" t="s">
        <v>32</v>
      </c>
      <c r="Q1130" t="s">
        <v>65</v>
      </c>
      <c r="R1130" t="s">
        <v>1481</v>
      </c>
      <c r="S1130">
        <v>28.28</v>
      </c>
      <c r="T1130">
        <v>2</v>
      </c>
      <c r="U1130">
        <v>0</v>
      </c>
      <c r="V1130">
        <v>7.352800000000002</v>
      </c>
    </row>
    <row r="1131" spans="1:22">
      <c r="A1131">
        <v>1130</v>
      </c>
      <c r="B1131" t="s">
        <v>3272</v>
      </c>
      <c r="C1131">
        <v>2013</v>
      </c>
      <c r="D1131" s="16">
        <v>41377</v>
      </c>
      <c r="E1131" s="16">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c r="A1132">
        <v>5883</v>
      </c>
      <c r="B1132" t="s">
        <v>8550</v>
      </c>
      <c r="C1132">
        <v>2013</v>
      </c>
      <c r="D1132" s="16">
        <v>41536</v>
      </c>
      <c r="E1132" s="16">
        <v>41540</v>
      </c>
      <c r="F1132" t="s">
        <v>50</v>
      </c>
      <c r="G1132" t="s">
        <v>4007</v>
      </c>
      <c r="H1132" t="s">
        <v>4008</v>
      </c>
      <c r="I1132" t="s">
        <v>41</v>
      </c>
      <c r="J1132" t="s">
        <v>27</v>
      </c>
      <c r="K1132" t="s">
        <v>947</v>
      </c>
      <c r="L1132" t="s">
        <v>43</v>
      </c>
      <c r="M1132">
        <v>92105</v>
      </c>
      <c r="N1132" t="s">
        <v>44</v>
      </c>
      <c r="O1132" t="s">
        <v>3186</v>
      </c>
      <c r="P1132" t="s">
        <v>32</v>
      </c>
      <c r="Q1132" t="s">
        <v>36</v>
      </c>
      <c r="R1132" t="s">
        <v>3187</v>
      </c>
      <c r="S1132">
        <v>885.52800000000002</v>
      </c>
      <c r="T1132">
        <v>9</v>
      </c>
      <c r="U1132">
        <v>0.2</v>
      </c>
      <c r="V1132">
        <v>-99.621900000000068</v>
      </c>
    </row>
    <row r="1133" spans="1:22">
      <c r="A1133">
        <v>5881</v>
      </c>
      <c r="B1133" t="s">
        <v>8550</v>
      </c>
      <c r="C1133">
        <v>2013</v>
      </c>
      <c r="D1133" s="16">
        <v>41536</v>
      </c>
      <c r="E1133" s="16">
        <v>41540</v>
      </c>
      <c r="F1133" t="s">
        <v>50</v>
      </c>
      <c r="G1133" t="s">
        <v>4007</v>
      </c>
      <c r="H1133" t="s">
        <v>4008</v>
      </c>
      <c r="I1133" t="s">
        <v>41</v>
      </c>
      <c r="J1133" t="s">
        <v>27</v>
      </c>
      <c r="K1133" t="s">
        <v>947</v>
      </c>
      <c r="L1133" t="s">
        <v>43</v>
      </c>
      <c r="M1133">
        <v>92105</v>
      </c>
      <c r="N1133" t="s">
        <v>44</v>
      </c>
      <c r="O1133" t="s">
        <v>1726</v>
      </c>
      <c r="P1133" t="s">
        <v>32</v>
      </c>
      <c r="Q1133" t="s">
        <v>36</v>
      </c>
      <c r="R1133" t="s">
        <v>1727</v>
      </c>
      <c r="S1133">
        <v>801.5680000000001</v>
      </c>
      <c r="T1133">
        <v>2</v>
      </c>
      <c r="U1133">
        <v>0.2</v>
      </c>
      <c r="V1133">
        <v>50.097999999999985</v>
      </c>
    </row>
    <row r="1134" spans="1:22">
      <c r="A1134">
        <v>5872</v>
      </c>
      <c r="B1134" t="s">
        <v>8544</v>
      </c>
      <c r="C1134">
        <v>2013</v>
      </c>
      <c r="D1134" s="16">
        <v>41542</v>
      </c>
      <c r="E1134" s="16">
        <v>41546</v>
      </c>
      <c r="F1134" t="s">
        <v>50</v>
      </c>
      <c r="G1134" t="s">
        <v>665</v>
      </c>
      <c r="H1134" t="s">
        <v>666</v>
      </c>
      <c r="I1134" t="s">
        <v>26</v>
      </c>
      <c r="J1134" t="s">
        <v>27</v>
      </c>
      <c r="K1134" t="s">
        <v>538</v>
      </c>
      <c r="L1134" t="s">
        <v>254</v>
      </c>
      <c r="M1134">
        <v>47401</v>
      </c>
      <c r="N1134" t="s">
        <v>105</v>
      </c>
      <c r="O1134" t="s">
        <v>460</v>
      </c>
      <c r="P1134" t="s">
        <v>32</v>
      </c>
      <c r="Q1134" t="s">
        <v>65</v>
      </c>
      <c r="R1134" t="s">
        <v>461</v>
      </c>
      <c r="S1134">
        <v>127.94999999999999</v>
      </c>
      <c r="T1134">
        <v>3</v>
      </c>
      <c r="U1134">
        <v>0</v>
      </c>
      <c r="V1134">
        <v>21.751499999999986</v>
      </c>
    </row>
    <row r="1135" spans="1:22">
      <c r="A1135">
        <v>5871</v>
      </c>
      <c r="B1135" t="s">
        <v>8543</v>
      </c>
      <c r="C1135">
        <v>2013</v>
      </c>
      <c r="D1135" s="16">
        <v>41440</v>
      </c>
      <c r="E1135" s="16">
        <v>41440</v>
      </c>
      <c r="F1135" t="s">
        <v>1290</v>
      </c>
      <c r="G1135" t="s">
        <v>1574</v>
      </c>
      <c r="H1135" t="s">
        <v>1575</v>
      </c>
      <c r="I1135" t="s">
        <v>41</v>
      </c>
      <c r="J1135" t="s">
        <v>27</v>
      </c>
      <c r="K1135" t="s">
        <v>1883</v>
      </c>
      <c r="L1135" t="s">
        <v>43</v>
      </c>
      <c r="M1135">
        <v>92804</v>
      </c>
      <c r="N1135" t="s">
        <v>44</v>
      </c>
      <c r="O1135" t="s">
        <v>8261</v>
      </c>
      <c r="P1135" t="s">
        <v>32</v>
      </c>
      <c r="Q1135" t="s">
        <v>56</v>
      </c>
      <c r="R1135" t="s">
        <v>8262</v>
      </c>
      <c r="S1135">
        <v>1293.4879999999998</v>
      </c>
      <c r="T1135">
        <v>7</v>
      </c>
      <c r="U1135">
        <v>0.2</v>
      </c>
      <c r="V1135">
        <v>80.843000000000075</v>
      </c>
    </row>
    <row r="1136" spans="1:22">
      <c r="A1136">
        <v>5870</v>
      </c>
      <c r="B1136" t="s">
        <v>8540</v>
      </c>
      <c r="C1136">
        <v>2013</v>
      </c>
      <c r="D1136" s="16">
        <v>41586</v>
      </c>
      <c r="E1136" s="16">
        <v>41591</v>
      </c>
      <c r="F1136" t="s">
        <v>50</v>
      </c>
      <c r="G1136" t="s">
        <v>6150</v>
      </c>
      <c r="H1136" t="s">
        <v>6151</v>
      </c>
      <c r="I1136" t="s">
        <v>102</v>
      </c>
      <c r="J1136" t="s">
        <v>27</v>
      </c>
      <c r="K1136" t="s">
        <v>8541</v>
      </c>
      <c r="L1136" t="s">
        <v>8542</v>
      </c>
      <c r="M1136">
        <v>82001</v>
      </c>
      <c r="N1136" t="s">
        <v>44</v>
      </c>
      <c r="O1136" t="s">
        <v>1726</v>
      </c>
      <c r="P1136" t="s">
        <v>32</v>
      </c>
      <c r="Q1136" t="s">
        <v>36</v>
      </c>
      <c r="R1136" t="s">
        <v>1727</v>
      </c>
      <c r="S1136">
        <v>1603.1360000000002</v>
      </c>
      <c r="T1136">
        <v>4</v>
      </c>
      <c r="U1136">
        <v>0.2</v>
      </c>
      <c r="V1136">
        <v>100.19599999999997</v>
      </c>
    </row>
    <row r="1137" spans="1:22">
      <c r="A1137">
        <v>5867</v>
      </c>
      <c r="B1137" t="s">
        <v>8538</v>
      </c>
      <c r="C1137">
        <v>2011</v>
      </c>
      <c r="D1137" s="16">
        <v>40760</v>
      </c>
      <c r="E1137" s="16">
        <v>40762</v>
      </c>
      <c r="F1137" t="s">
        <v>23</v>
      </c>
      <c r="G1137" t="s">
        <v>5300</v>
      </c>
      <c r="H1137" t="s">
        <v>5301</v>
      </c>
      <c r="I1137" t="s">
        <v>41</v>
      </c>
      <c r="J1137" t="s">
        <v>27</v>
      </c>
      <c r="K1137" t="s">
        <v>4608</v>
      </c>
      <c r="L1137" t="s">
        <v>747</v>
      </c>
      <c r="M1137">
        <v>6450</v>
      </c>
      <c r="N1137" t="s">
        <v>148</v>
      </c>
      <c r="O1137" t="s">
        <v>2455</v>
      </c>
      <c r="P1137" t="s">
        <v>32</v>
      </c>
      <c r="Q1137" t="s">
        <v>36</v>
      </c>
      <c r="R1137" t="s">
        <v>2456</v>
      </c>
      <c r="S1137">
        <v>1133.3499999999999</v>
      </c>
      <c r="T1137">
        <v>5</v>
      </c>
      <c r="U1137">
        <v>0</v>
      </c>
      <c r="V1137">
        <v>294.67100000000005</v>
      </c>
    </row>
    <row r="1138" spans="1:22">
      <c r="A1138">
        <v>5860</v>
      </c>
      <c r="B1138" t="s">
        <v>8532</v>
      </c>
      <c r="C1138">
        <v>2012</v>
      </c>
      <c r="D1138" s="16">
        <v>41214</v>
      </c>
      <c r="E1138" s="16">
        <v>41221</v>
      </c>
      <c r="F1138" t="s">
        <v>50</v>
      </c>
      <c r="G1138" t="s">
        <v>5900</v>
      </c>
      <c r="H1138" t="s">
        <v>5901</v>
      </c>
      <c r="I1138" t="s">
        <v>26</v>
      </c>
      <c r="J1138" t="s">
        <v>27</v>
      </c>
      <c r="K1138" t="s">
        <v>8533</v>
      </c>
      <c r="L1138" t="s">
        <v>1707</v>
      </c>
      <c r="M1138">
        <v>72032</v>
      </c>
      <c r="N1138" t="s">
        <v>30</v>
      </c>
      <c r="O1138" t="s">
        <v>3919</v>
      </c>
      <c r="P1138" t="s">
        <v>32</v>
      </c>
      <c r="Q1138" t="s">
        <v>56</v>
      </c>
      <c r="R1138" t="s">
        <v>3920</v>
      </c>
      <c r="S1138">
        <v>301.95999999999998</v>
      </c>
      <c r="T1138">
        <v>2</v>
      </c>
      <c r="U1138">
        <v>0</v>
      </c>
      <c r="V1138">
        <v>45.293999999999983</v>
      </c>
    </row>
    <row r="1139" spans="1:22">
      <c r="A1139">
        <v>5859</v>
      </c>
      <c r="B1139" t="s">
        <v>8531</v>
      </c>
      <c r="C1139">
        <v>2014</v>
      </c>
      <c r="D1139" s="16">
        <v>41886</v>
      </c>
      <c r="E1139" s="16">
        <v>41890</v>
      </c>
      <c r="F1139" t="s">
        <v>23</v>
      </c>
      <c r="G1139" t="s">
        <v>2484</v>
      </c>
      <c r="H1139" t="s">
        <v>2485</v>
      </c>
      <c r="I1139" t="s">
        <v>26</v>
      </c>
      <c r="J1139" t="s">
        <v>27</v>
      </c>
      <c r="K1139" t="s">
        <v>87</v>
      </c>
      <c r="L1139" t="s">
        <v>43</v>
      </c>
      <c r="M1139">
        <v>94521</v>
      </c>
      <c r="N1139" t="s">
        <v>44</v>
      </c>
      <c r="O1139" t="s">
        <v>7052</v>
      </c>
      <c r="P1139" t="s">
        <v>32</v>
      </c>
      <c r="Q1139" t="s">
        <v>33</v>
      </c>
      <c r="R1139" t="s">
        <v>7053</v>
      </c>
      <c r="S1139">
        <v>239.66599999999997</v>
      </c>
      <c r="T1139">
        <v>2</v>
      </c>
      <c r="U1139">
        <v>0.15</v>
      </c>
      <c r="V1139">
        <v>14.097999999999999</v>
      </c>
    </row>
    <row r="1140" spans="1:22">
      <c r="A1140">
        <v>5858</v>
      </c>
      <c r="B1140" t="s">
        <v>8530</v>
      </c>
      <c r="C1140">
        <v>2012</v>
      </c>
      <c r="D1140" s="16">
        <v>41126</v>
      </c>
      <c r="E1140" s="16">
        <v>41132</v>
      </c>
      <c r="F1140" t="s">
        <v>50</v>
      </c>
      <c r="G1140" t="s">
        <v>6638</v>
      </c>
      <c r="H1140" t="s">
        <v>6639</v>
      </c>
      <c r="I1140" t="s">
        <v>41</v>
      </c>
      <c r="J1140" t="s">
        <v>27</v>
      </c>
      <c r="K1140" t="s">
        <v>815</v>
      </c>
      <c r="L1140" t="s">
        <v>104</v>
      </c>
      <c r="M1140">
        <v>75220</v>
      </c>
      <c r="N1140" t="s">
        <v>105</v>
      </c>
      <c r="O1140" t="s">
        <v>5061</v>
      </c>
      <c r="P1140" t="s">
        <v>32</v>
      </c>
      <c r="Q1140" t="s">
        <v>65</v>
      </c>
      <c r="R1140" t="s">
        <v>5062</v>
      </c>
      <c r="S1140">
        <v>14.76</v>
      </c>
      <c r="T1140">
        <v>5</v>
      </c>
      <c r="U1140">
        <v>0.6</v>
      </c>
      <c r="V1140">
        <v>-11.439000000000004</v>
      </c>
    </row>
    <row r="1141" spans="1:22">
      <c r="A1141">
        <v>5853</v>
      </c>
      <c r="B1141" t="s">
        <v>8528</v>
      </c>
      <c r="C1141">
        <v>2012</v>
      </c>
      <c r="D1141" s="16">
        <v>41223</v>
      </c>
      <c r="E1141" s="16">
        <v>41227</v>
      </c>
      <c r="F1141" t="s">
        <v>50</v>
      </c>
      <c r="G1141" t="s">
        <v>1527</v>
      </c>
      <c r="H1141" t="s">
        <v>1528</v>
      </c>
      <c r="I1141" t="s">
        <v>102</v>
      </c>
      <c r="J1141" t="s">
        <v>27</v>
      </c>
      <c r="K1141" t="s">
        <v>566</v>
      </c>
      <c r="L1141" t="s">
        <v>229</v>
      </c>
      <c r="M1141">
        <v>55113</v>
      </c>
      <c r="N1141" t="s">
        <v>105</v>
      </c>
      <c r="O1141" t="s">
        <v>922</v>
      </c>
      <c r="P1141" t="s">
        <v>32</v>
      </c>
      <c r="Q1141" t="s">
        <v>65</v>
      </c>
      <c r="R1141" t="s">
        <v>186</v>
      </c>
      <c r="S1141">
        <v>29.22</v>
      </c>
      <c r="T1141">
        <v>3</v>
      </c>
      <c r="U1141">
        <v>0</v>
      </c>
      <c r="V1141">
        <v>12.856800000000002</v>
      </c>
    </row>
    <row r="1142" spans="1:22">
      <c r="A1142">
        <v>5848</v>
      </c>
      <c r="B1142" t="s">
        <v>8525</v>
      </c>
      <c r="C1142">
        <v>2012</v>
      </c>
      <c r="D1142" s="16">
        <v>41230</v>
      </c>
      <c r="E1142" s="16">
        <v>41234</v>
      </c>
      <c r="F1142" t="s">
        <v>50</v>
      </c>
      <c r="G1142" t="s">
        <v>5038</v>
      </c>
      <c r="H1142" t="s">
        <v>5039</v>
      </c>
      <c r="I1142" t="s">
        <v>26</v>
      </c>
      <c r="J1142" t="s">
        <v>27</v>
      </c>
      <c r="K1142" t="s">
        <v>947</v>
      </c>
      <c r="L1142" t="s">
        <v>43</v>
      </c>
      <c r="M1142">
        <v>92105</v>
      </c>
      <c r="N1142" t="s">
        <v>44</v>
      </c>
      <c r="O1142" t="s">
        <v>4481</v>
      </c>
      <c r="P1142" t="s">
        <v>32</v>
      </c>
      <c r="Q1142" t="s">
        <v>65</v>
      </c>
      <c r="R1142" t="s">
        <v>4482</v>
      </c>
      <c r="S1142">
        <v>36.599999999999994</v>
      </c>
      <c r="T1142">
        <v>3</v>
      </c>
      <c r="U1142">
        <v>0</v>
      </c>
      <c r="V1142">
        <v>15.372000000000002</v>
      </c>
    </row>
    <row r="1143" spans="1:22">
      <c r="A1143">
        <v>1142</v>
      </c>
      <c r="B1143" t="s">
        <v>3296</v>
      </c>
      <c r="C1143">
        <v>2011</v>
      </c>
      <c r="D1143" s="16">
        <v>40815</v>
      </c>
      <c r="E1143" s="16">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c r="A1144">
        <v>5847</v>
      </c>
      <c r="B1144" t="s">
        <v>8525</v>
      </c>
      <c r="C1144">
        <v>2012</v>
      </c>
      <c r="D1144" s="16">
        <v>41230</v>
      </c>
      <c r="E1144" s="16">
        <v>41234</v>
      </c>
      <c r="F1144" t="s">
        <v>50</v>
      </c>
      <c r="G1144" t="s">
        <v>5038</v>
      </c>
      <c r="H1144" t="s">
        <v>5039</v>
      </c>
      <c r="I1144" t="s">
        <v>26</v>
      </c>
      <c r="J1144" t="s">
        <v>27</v>
      </c>
      <c r="K1144" t="s">
        <v>947</v>
      </c>
      <c r="L1144" t="s">
        <v>43</v>
      </c>
      <c r="M1144">
        <v>92105</v>
      </c>
      <c r="N1144" t="s">
        <v>44</v>
      </c>
      <c r="O1144" t="s">
        <v>3495</v>
      </c>
      <c r="P1144" t="s">
        <v>32</v>
      </c>
      <c r="Q1144" t="s">
        <v>36</v>
      </c>
      <c r="R1144" t="s">
        <v>3496</v>
      </c>
      <c r="S1144">
        <v>225.56799999999998</v>
      </c>
      <c r="T1144">
        <v>2</v>
      </c>
      <c r="U1144">
        <v>0.2</v>
      </c>
      <c r="V1144">
        <v>2.8195999999999799</v>
      </c>
    </row>
    <row r="1145" spans="1:22">
      <c r="A1145">
        <v>5844</v>
      </c>
      <c r="B1145" t="s">
        <v>8525</v>
      </c>
      <c r="C1145">
        <v>2012</v>
      </c>
      <c r="D1145" s="16">
        <v>41230</v>
      </c>
      <c r="E1145" s="16">
        <v>41234</v>
      </c>
      <c r="F1145" t="s">
        <v>50</v>
      </c>
      <c r="G1145" t="s">
        <v>5038</v>
      </c>
      <c r="H1145" t="s">
        <v>5039</v>
      </c>
      <c r="I1145" t="s">
        <v>26</v>
      </c>
      <c r="J1145" t="s">
        <v>27</v>
      </c>
      <c r="K1145" t="s">
        <v>947</v>
      </c>
      <c r="L1145" t="s">
        <v>43</v>
      </c>
      <c r="M1145">
        <v>92105</v>
      </c>
      <c r="N1145" t="s">
        <v>44</v>
      </c>
      <c r="O1145" t="s">
        <v>7792</v>
      </c>
      <c r="P1145" t="s">
        <v>32</v>
      </c>
      <c r="Q1145" t="s">
        <v>65</v>
      </c>
      <c r="R1145" t="s">
        <v>7793</v>
      </c>
      <c r="S1145">
        <v>80.959999999999994</v>
      </c>
      <c r="T1145">
        <v>4</v>
      </c>
      <c r="U1145">
        <v>0</v>
      </c>
      <c r="V1145">
        <v>29.145599999999995</v>
      </c>
    </row>
    <row r="1146" spans="1:22">
      <c r="A1146">
        <v>5841</v>
      </c>
      <c r="B1146" t="s">
        <v>8524</v>
      </c>
      <c r="C1146">
        <v>2012</v>
      </c>
      <c r="D1146" s="16">
        <v>41174</v>
      </c>
      <c r="E1146" s="16">
        <v>41178</v>
      </c>
      <c r="F1146" t="s">
        <v>23</v>
      </c>
      <c r="G1146" t="s">
        <v>6201</v>
      </c>
      <c r="H1146" t="s">
        <v>6202</v>
      </c>
      <c r="I1146" t="s">
        <v>102</v>
      </c>
      <c r="J1146" t="s">
        <v>27</v>
      </c>
      <c r="K1146" t="s">
        <v>1127</v>
      </c>
      <c r="L1146" t="s">
        <v>319</v>
      </c>
      <c r="M1146">
        <v>22204</v>
      </c>
      <c r="N1146" t="s">
        <v>30</v>
      </c>
      <c r="O1146" t="s">
        <v>3613</v>
      </c>
      <c r="P1146" t="s">
        <v>32</v>
      </c>
      <c r="Q1146" t="s">
        <v>65</v>
      </c>
      <c r="R1146" t="s">
        <v>3614</v>
      </c>
      <c r="S1146">
        <v>47.98</v>
      </c>
      <c r="T1146">
        <v>2</v>
      </c>
      <c r="U1146">
        <v>0</v>
      </c>
      <c r="V1146">
        <v>11.035399999999996</v>
      </c>
    </row>
    <row r="1147" spans="1:22">
      <c r="A1147">
        <v>5834</v>
      </c>
      <c r="B1147" t="s">
        <v>8514</v>
      </c>
      <c r="C1147">
        <v>2013</v>
      </c>
      <c r="D1147" s="16">
        <v>41477</v>
      </c>
      <c r="E1147" s="16">
        <v>41482</v>
      </c>
      <c r="F1147" t="s">
        <v>50</v>
      </c>
      <c r="G1147" t="s">
        <v>3723</v>
      </c>
      <c r="H1147" t="s">
        <v>3724</v>
      </c>
      <c r="I1147" t="s">
        <v>26</v>
      </c>
      <c r="J1147" t="s">
        <v>27</v>
      </c>
      <c r="K1147" t="s">
        <v>87</v>
      </c>
      <c r="L1147" t="s">
        <v>88</v>
      </c>
      <c r="M1147">
        <v>28027</v>
      </c>
      <c r="N1147" t="s">
        <v>30</v>
      </c>
      <c r="O1147" t="s">
        <v>3741</v>
      </c>
      <c r="P1147" t="s">
        <v>32</v>
      </c>
      <c r="Q1147" t="s">
        <v>36</v>
      </c>
      <c r="R1147" t="s">
        <v>3742</v>
      </c>
      <c r="S1147">
        <v>363.92</v>
      </c>
      <c r="T1147">
        <v>5</v>
      </c>
      <c r="U1147">
        <v>0.2</v>
      </c>
      <c r="V1147">
        <v>0</v>
      </c>
    </row>
    <row r="1148" spans="1:22">
      <c r="A1148">
        <v>5831</v>
      </c>
      <c r="B1148" t="s">
        <v>8512</v>
      </c>
      <c r="C1148">
        <v>2013</v>
      </c>
      <c r="D1148" s="16">
        <v>41612</v>
      </c>
      <c r="E1148" s="16">
        <v>41616</v>
      </c>
      <c r="F1148" t="s">
        <v>50</v>
      </c>
      <c r="G1148" t="s">
        <v>3881</v>
      </c>
      <c r="H1148" t="s">
        <v>3882</v>
      </c>
      <c r="I1148" t="s">
        <v>26</v>
      </c>
      <c r="J1148" t="s">
        <v>27</v>
      </c>
      <c r="K1148" t="s">
        <v>1464</v>
      </c>
      <c r="L1148" t="s">
        <v>254</v>
      </c>
      <c r="M1148">
        <v>47374</v>
      </c>
      <c r="N1148" t="s">
        <v>105</v>
      </c>
      <c r="O1148" t="s">
        <v>4577</v>
      </c>
      <c r="P1148" t="s">
        <v>32</v>
      </c>
      <c r="Q1148" t="s">
        <v>36</v>
      </c>
      <c r="R1148" t="s">
        <v>4578</v>
      </c>
      <c r="S1148">
        <v>29.98</v>
      </c>
      <c r="T1148">
        <v>1</v>
      </c>
      <c r="U1148">
        <v>0</v>
      </c>
      <c r="V1148">
        <v>8.0945999999999998</v>
      </c>
    </row>
    <row r="1149" spans="1:22">
      <c r="A1149">
        <v>5830</v>
      </c>
      <c r="B1149" t="s">
        <v>8512</v>
      </c>
      <c r="C1149">
        <v>2013</v>
      </c>
      <c r="D1149" s="16">
        <v>41612</v>
      </c>
      <c r="E1149" s="16">
        <v>41616</v>
      </c>
      <c r="F1149" t="s">
        <v>50</v>
      </c>
      <c r="G1149" t="s">
        <v>3881</v>
      </c>
      <c r="H1149" t="s">
        <v>3882</v>
      </c>
      <c r="I1149" t="s">
        <v>26</v>
      </c>
      <c r="J1149" t="s">
        <v>27</v>
      </c>
      <c r="K1149" t="s">
        <v>1464</v>
      </c>
      <c r="L1149" t="s">
        <v>254</v>
      </c>
      <c r="M1149">
        <v>47374</v>
      </c>
      <c r="N1149" t="s">
        <v>105</v>
      </c>
      <c r="O1149" t="s">
        <v>1225</v>
      </c>
      <c r="P1149" t="s">
        <v>32</v>
      </c>
      <c r="Q1149" t="s">
        <v>56</v>
      </c>
      <c r="R1149" t="s">
        <v>1226</v>
      </c>
      <c r="S1149">
        <v>581.96</v>
      </c>
      <c r="T1149">
        <v>2</v>
      </c>
      <c r="U1149">
        <v>0</v>
      </c>
      <c r="V1149">
        <v>104.75279999999998</v>
      </c>
    </row>
    <row r="1150" spans="1:22">
      <c r="A1150">
        <v>5828</v>
      </c>
      <c r="B1150" t="s">
        <v>8511</v>
      </c>
      <c r="C1150">
        <v>2014</v>
      </c>
      <c r="D1150" s="16">
        <v>41886</v>
      </c>
      <c r="E1150" s="16">
        <v>41889</v>
      </c>
      <c r="F1150" t="s">
        <v>23</v>
      </c>
      <c r="G1150" t="s">
        <v>6295</v>
      </c>
      <c r="H1150" t="s">
        <v>6296</v>
      </c>
      <c r="I1150" t="s">
        <v>102</v>
      </c>
      <c r="J1150" t="s">
        <v>27</v>
      </c>
      <c r="K1150" t="s">
        <v>266</v>
      </c>
      <c r="L1150" t="s">
        <v>267</v>
      </c>
      <c r="M1150">
        <v>10035</v>
      </c>
      <c r="N1150" t="s">
        <v>148</v>
      </c>
      <c r="O1150" t="s">
        <v>890</v>
      </c>
      <c r="P1150" t="s">
        <v>32</v>
      </c>
      <c r="Q1150" t="s">
        <v>36</v>
      </c>
      <c r="R1150" t="s">
        <v>891</v>
      </c>
      <c r="S1150">
        <v>181.76400000000001</v>
      </c>
      <c r="T1150">
        <v>2</v>
      </c>
      <c r="U1150">
        <v>0.1</v>
      </c>
      <c r="V1150">
        <v>-8.0784000000000198</v>
      </c>
    </row>
    <row r="1151" spans="1:22">
      <c r="A1151">
        <v>5827</v>
      </c>
      <c r="B1151" t="s">
        <v>8511</v>
      </c>
      <c r="C1151">
        <v>2014</v>
      </c>
      <c r="D1151" s="16">
        <v>41886</v>
      </c>
      <c r="E1151" s="16">
        <v>41889</v>
      </c>
      <c r="F1151" t="s">
        <v>23</v>
      </c>
      <c r="G1151" t="s">
        <v>6295</v>
      </c>
      <c r="H1151" t="s">
        <v>6296</v>
      </c>
      <c r="I1151" t="s">
        <v>102</v>
      </c>
      <c r="J1151" t="s">
        <v>27</v>
      </c>
      <c r="K1151" t="s">
        <v>266</v>
      </c>
      <c r="L1151" t="s">
        <v>267</v>
      </c>
      <c r="M1151">
        <v>10035</v>
      </c>
      <c r="N1151" t="s">
        <v>148</v>
      </c>
      <c r="O1151" t="s">
        <v>7951</v>
      </c>
      <c r="P1151" t="s">
        <v>32</v>
      </c>
      <c r="Q1151" t="s">
        <v>36</v>
      </c>
      <c r="R1151" t="s">
        <v>7952</v>
      </c>
      <c r="S1151">
        <v>90.801000000000002</v>
      </c>
      <c r="T1151">
        <v>1</v>
      </c>
      <c r="U1151">
        <v>0.1</v>
      </c>
      <c r="V1151">
        <v>14.124599999999999</v>
      </c>
    </row>
    <row r="1152" spans="1:22">
      <c r="A1152">
        <v>5823</v>
      </c>
      <c r="B1152" t="s">
        <v>8509</v>
      </c>
      <c r="C1152">
        <v>2014</v>
      </c>
      <c r="D1152" s="16">
        <v>41772</v>
      </c>
      <c r="E1152" s="16">
        <v>41778</v>
      </c>
      <c r="F1152" t="s">
        <v>50</v>
      </c>
      <c r="G1152" t="s">
        <v>7122</v>
      </c>
      <c r="H1152" t="s">
        <v>7123</v>
      </c>
      <c r="I1152" t="s">
        <v>41</v>
      </c>
      <c r="J1152" t="s">
        <v>27</v>
      </c>
      <c r="K1152" t="s">
        <v>127</v>
      </c>
      <c r="L1152" t="s">
        <v>43</v>
      </c>
      <c r="M1152">
        <v>94122</v>
      </c>
      <c r="N1152" t="s">
        <v>44</v>
      </c>
      <c r="O1152" t="s">
        <v>2803</v>
      </c>
      <c r="P1152" t="s">
        <v>32</v>
      </c>
      <c r="Q1152" t="s">
        <v>56</v>
      </c>
      <c r="R1152" t="s">
        <v>2804</v>
      </c>
      <c r="S1152">
        <v>285.48</v>
      </c>
      <c r="T1152">
        <v>5</v>
      </c>
      <c r="U1152">
        <v>0.2</v>
      </c>
      <c r="V1152">
        <v>-10.705500000000043</v>
      </c>
    </row>
    <row r="1153" spans="1:22">
      <c r="A1153">
        <v>1152</v>
      </c>
      <c r="B1153" t="s">
        <v>3314</v>
      </c>
      <c r="C1153">
        <v>2012</v>
      </c>
      <c r="D1153" s="16">
        <v>41037</v>
      </c>
      <c r="E1153" s="16">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c r="A1154">
        <v>5812</v>
      </c>
      <c r="B1154" t="s">
        <v>8502</v>
      </c>
      <c r="C1154">
        <v>2012</v>
      </c>
      <c r="D1154" s="16">
        <v>40990</v>
      </c>
      <c r="E1154" s="16">
        <v>40994</v>
      </c>
      <c r="F1154" t="s">
        <v>50</v>
      </c>
      <c r="G1154" t="s">
        <v>2109</v>
      </c>
      <c r="H1154" t="s">
        <v>2110</v>
      </c>
      <c r="I1154" t="s">
        <v>41</v>
      </c>
      <c r="J1154" t="s">
        <v>27</v>
      </c>
      <c r="K1154" t="s">
        <v>947</v>
      </c>
      <c r="L1154" t="s">
        <v>43</v>
      </c>
      <c r="M1154">
        <v>92037</v>
      </c>
      <c r="N1154" t="s">
        <v>44</v>
      </c>
      <c r="O1154" t="s">
        <v>8503</v>
      </c>
      <c r="P1154" t="s">
        <v>32</v>
      </c>
      <c r="Q1154" t="s">
        <v>65</v>
      </c>
      <c r="R1154" t="s">
        <v>8504</v>
      </c>
      <c r="S1154">
        <v>91.96</v>
      </c>
      <c r="T1154">
        <v>2</v>
      </c>
      <c r="U1154">
        <v>0</v>
      </c>
      <c r="V1154">
        <v>15.633199999999988</v>
      </c>
    </row>
    <row r="1155" spans="1:22">
      <c r="A1155">
        <v>5810</v>
      </c>
      <c r="B1155" t="s">
        <v>8501</v>
      </c>
      <c r="C1155">
        <v>2013</v>
      </c>
      <c r="D1155" s="16">
        <v>41311</v>
      </c>
      <c r="E1155" s="16">
        <v>41316</v>
      </c>
      <c r="F1155" t="s">
        <v>50</v>
      </c>
      <c r="G1155" t="s">
        <v>1805</v>
      </c>
      <c r="H1155" t="s">
        <v>1806</v>
      </c>
      <c r="I1155" t="s">
        <v>41</v>
      </c>
      <c r="J1155" t="s">
        <v>27</v>
      </c>
      <c r="K1155" t="s">
        <v>6244</v>
      </c>
      <c r="L1155" t="s">
        <v>335</v>
      </c>
      <c r="M1155">
        <v>37421</v>
      </c>
      <c r="N1155" t="s">
        <v>30</v>
      </c>
      <c r="O1155" t="s">
        <v>1858</v>
      </c>
      <c r="P1155" t="s">
        <v>32</v>
      </c>
      <c r="Q1155" t="s">
        <v>65</v>
      </c>
      <c r="R1155" t="s">
        <v>1859</v>
      </c>
      <c r="S1155">
        <v>132.22400000000002</v>
      </c>
      <c r="T1155">
        <v>4</v>
      </c>
      <c r="U1155">
        <v>0.2</v>
      </c>
      <c r="V1155">
        <v>-18.180799999999998</v>
      </c>
    </row>
    <row r="1156" spans="1:22">
      <c r="A1156">
        <v>5806</v>
      </c>
      <c r="B1156" t="s">
        <v>8499</v>
      </c>
      <c r="C1156">
        <v>2014</v>
      </c>
      <c r="D1156" s="16">
        <v>41957</v>
      </c>
      <c r="E1156" s="16">
        <v>41963</v>
      </c>
      <c r="F1156" t="s">
        <v>50</v>
      </c>
      <c r="G1156" t="s">
        <v>6982</v>
      </c>
      <c r="H1156" t="s">
        <v>6983</v>
      </c>
      <c r="I1156" t="s">
        <v>41</v>
      </c>
      <c r="J1156" t="s">
        <v>27</v>
      </c>
      <c r="K1156" t="s">
        <v>815</v>
      </c>
      <c r="L1156" t="s">
        <v>104</v>
      </c>
      <c r="M1156">
        <v>75220</v>
      </c>
      <c r="N1156" t="s">
        <v>105</v>
      </c>
      <c r="O1156" t="s">
        <v>2782</v>
      </c>
      <c r="P1156" t="s">
        <v>32</v>
      </c>
      <c r="Q1156" t="s">
        <v>33</v>
      </c>
      <c r="R1156" t="s">
        <v>2783</v>
      </c>
      <c r="S1156">
        <v>205.99919999999997</v>
      </c>
      <c r="T1156">
        <v>3</v>
      </c>
      <c r="U1156">
        <v>0.32</v>
      </c>
      <c r="V1156">
        <v>-27.264600000000016</v>
      </c>
    </row>
    <row r="1157" spans="1:22">
      <c r="A1157">
        <v>1156</v>
      </c>
      <c r="B1157" t="s">
        <v>3322</v>
      </c>
      <c r="C1157">
        <v>2011</v>
      </c>
      <c r="D1157" s="16">
        <v>40897</v>
      </c>
      <c r="E1157" s="16">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c r="A1158">
        <v>5800</v>
      </c>
      <c r="B1158" t="s">
        <v>8495</v>
      </c>
      <c r="C1158">
        <v>2011</v>
      </c>
      <c r="D1158" s="16">
        <v>40775</v>
      </c>
      <c r="E1158" s="16">
        <v>40780</v>
      </c>
      <c r="F1158" t="s">
        <v>23</v>
      </c>
      <c r="G1158" t="s">
        <v>2152</v>
      </c>
      <c r="H1158" t="s">
        <v>2153</v>
      </c>
      <c r="I1158" t="s">
        <v>26</v>
      </c>
      <c r="J1158" t="s">
        <v>27</v>
      </c>
      <c r="K1158" t="s">
        <v>303</v>
      </c>
      <c r="L1158" t="s">
        <v>211</v>
      </c>
      <c r="M1158">
        <v>60610</v>
      </c>
      <c r="N1158" t="s">
        <v>105</v>
      </c>
      <c r="O1158" t="s">
        <v>6357</v>
      </c>
      <c r="P1158" t="s">
        <v>32</v>
      </c>
      <c r="Q1158" t="s">
        <v>36</v>
      </c>
      <c r="R1158" t="s">
        <v>6358</v>
      </c>
      <c r="S1158">
        <v>421.37200000000001</v>
      </c>
      <c r="T1158">
        <v>2</v>
      </c>
      <c r="U1158">
        <v>0.3</v>
      </c>
      <c r="V1158">
        <v>-6.0196000000000538</v>
      </c>
    </row>
    <row r="1159" spans="1:22">
      <c r="A1159">
        <v>1158</v>
      </c>
      <c r="B1159" t="s">
        <v>3322</v>
      </c>
      <c r="C1159">
        <v>2011</v>
      </c>
      <c r="D1159" s="16">
        <v>40897</v>
      </c>
      <c r="E1159" s="16">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c r="A1160">
        <v>1159</v>
      </c>
      <c r="B1160" t="s">
        <v>3328</v>
      </c>
      <c r="C1160">
        <v>2013</v>
      </c>
      <c r="D1160" s="16">
        <v>41458</v>
      </c>
      <c r="E1160" s="16">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c r="A1161">
        <v>5797</v>
      </c>
      <c r="B1161" t="s">
        <v>8494</v>
      </c>
      <c r="C1161">
        <v>2011</v>
      </c>
      <c r="D1161" s="16">
        <v>40815</v>
      </c>
      <c r="E1161" s="16">
        <v>40819</v>
      </c>
      <c r="F1161" t="s">
        <v>23</v>
      </c>
      <c r="G1161" t="s">
        <v>3673</v>
      </c>
      <c r="H1161" t="s">
        <v>3674</v>
      </c>
      <c r="I1161" t="s">
        <v>26</v>
      </c>
      <c r="J1161" t="s">
        <v>27</v>
      </c>
      <c r="K1161" t="s">
        <v>266</v>
      </c>
      <c r="L1161" t="s">
        <v>267</v>
      </c>
      <c r="M1161">
        <v>10011</v>
      </c>
      <c r="N1161" t="s">
        <v>148</v>
      </c>
      <c r="O1161" t="s">
        <v>607</v>
      </c>
      <c r="P1161" t="s">
        <v>32</v>
      </c>
      <c r="Q1161" t="s">
        <v>65</v>
      </c>
      <c r="R1161" t="s">
        <v>608</v>
      </c>
      <c r="S1161">
        <v>117.36</v>
      </c>
      <c r="T1161">
        <v>4</v>
      </c>
      <c r="U1161">
        <v>0</v>
      </c>
      <c r="V1161">
        <v>36.381599999999992</v>
      </c>
    </row>
    <row r="1162" spans="1:22">
      <c r="A1162">
        <v>5794</v>
      </c>
      <c r="B1162" t="s">
        <v>8493</v>
      </c>
      <c r="C1162">
        <v>2014</v>
      </c>
      <c r="D1162" s="16">
        <v>41912</v>
      </c>
      <c r="E1162" s="16">
        <v>41915</v>
      </c>
      <c r="F1162" t="s">
        <v>188</v>
      </c>
      <c r="G1162" t="s">
        <v>2567</v>
      </c>
      <c r="H1162" t="s">
        <v>2568</v>
      </c>
      <c r="I1162" t="s">
        <v>26</v>
      </c>
      <c r="J1162" t="s">
        <v>27</v>
      </c>
      <c r="K1162" t="s">
        <v>5954</v>
      </c>
      <c r="L1162" t="s">
        <v>43</v>
      </c>
      <c r="M1162">
        <v>93309</v>
      </c>
      <c r="N1162" t="s">
        <v>44</v>
      </c>
      <c r="O1162" t="s">
        <v>170</v>
      </c>
      <c r="P1162" t="s">
        <v>32</v>
      </c>
      <c r="Q1162" t="s">
        <v>65</v>
      </c>
      <c r="R1162" t="s">
        <v>171</v>
      </c>
      <c r="S1162">
        <v>51.75</v>
      </c>
      <c r="T1162">
        <v>1</v>
      </c>
      <c r="U1162">
        <v>0</v>
      </c>
      <c r="V1162">
        <v>15.524999999999999</v>
      </c>
    </row>
    <row r="1163" spans="1:22">
      <c r="A1163">
        <v>5792</v>
      </c>
      <c r="B1163" t="s">
        <v>8493</v>
      </c>
      <c r="C1163">
        <v>2014</v>
      </c>
      <c r="D1163" s="16">
        <v>41912</v>
      </c>
      <c r="E1163" s="16">
        <v>41915</v>
      </c>
      <c r="F1163" t="s">
        <v>188</v>
      </c>
      <c r="G1163" t="s">
        <v>2567</v>
      </c>
      <c r="H1163" t="s">
        <v>2568</v>
      </c>
      <c r="I1163" t="s">
        <v>26</v>
      </c>
      <c r="J1163" t="s">
        <v>27</v>
      </c>
      <c r="K1163" t="s">
        <v>5954</v>
      </c>
      <c r="L1163" t="s">
        <v>43</v>
      </c>
      <c r="M1163">
        <v>93309</v>
      </c>
      <c r="N1163" t="s">
        <v>44</v>
      </c>
      <c r="O1163" t="s">
        <v>3741</v>
      </c>
      <c r="P1163" t="s">
        <v>32</v>
      </c>
      <c r="Q1163" t="s">
        <v>36</v>
      </c>
      <c r="R1163" t="s">
        <v>3742</v>
      </c>
      <c r="S1163">
        <v>72.784000000000006</v>
      </c>
      <c r="T1163">
        <v>1</v>
      </c>
      <c r="U1163">
        <v>0.2</v>
      </c>
      <c r="V1163">
        <v>0</v>
      </c>
    </row>
    <row r="1164" spans="1:22">
      <c r="A1164">
        <v>5789</v>
      </c>
      <c r="B1164" t="s">
        <v>8490</v>
      </c>
      <c r="C1164">
        <v>2014</v>
      </c>
      <c r="D1164" s="16">
        <v>41740</v>
      </c>
      <c r="E1164" s="16">
        <v>41744</v>
      </c>
      <c r="F1164" t="s">
        <v>23</v>
      </c>
      <c r="G1164" t="s">
        <v>8491</v>
      </c>
      <c r="H1164" t="s">
        <v>8492</v>
      </c>
      <c r="I1164" t="s">
        <v>41</v>
      </c>
      <c r="J1164" t="s">
        <v>27</v>
      </c>
      <c r="K1164" t="s">
        <v>1521</v>
      </c>
      <c r="L1164" t="s">
        <v>54</v>
      </c>
      <c r="M1164">
        <v>32216</v>
      </c>
      <c r="N1164" t="s">
        <v>30</v>
      </c>
      <c r="O1164" t="s">
        <v>5753</v>
      </c>
      <c r="P1164" t="s">
        <v>32</v>
      </c>
      <c r="Q1164" t="s">
        <v>65</v>
      </c>
      <c r="R1164" t="s">
        <v>5754</v>
      </c>
      <c r="S1164">
        <v>12.320000000000002</v>
      </c>
      <c r="T1164">
        <v>5</v>
      </c>
      <c r="U1164">
        <v>0.2</v>
      </c>
      <c r="V1164">
        <v>1.8479999999999985</v>
      </c>
    </row>
    <row r="1165" spans="1:22">
      <c r="A1165">
        <v>5785</v>
      </c>
      <c r="B1165" t="s">
        <v>8489</v>
      </c>
      <c r="C1165">
        <v>2014</v>
      </c>
      <c r="D1165" s="16">
        <v>41915</v>
      </c>
      <c r="E1165" s="16">
        <v>41921</v>
      </c>
      <c r="F1165" t="s">
        <v>50</v>
      </c>
      <c r="G1165" t="s">
        <v>8309</v>
      </c>
      <c r="H1165" t="s">
        <v>8310</v>
      </c>
      <c r="I1165" t="s">
        <v>26</v>
      </c>
      <c r="J1165" t="s">
        <v>27</v>
      </c>
      <c r="K1165" t="s">
        <v>318</v>
      </c>
      <c r="L1165" t="s">
        <v>420</v>
      </c>
      <c r="M1165">
        <v>97477</v>
      </c>
      <c r="N1165" t="s">
        <v>44</v>
      </c>
      <c r="O1165" t="s">
        <v>1443</v>
      </c>
      <c r="P1165" t="s">
        <v>32</v>
      </c>
      <c r="Q1165" t="s">
        <v>33</v>
      </c>
      <c r="R1165" t="s">
        <v>1444</v>
      </c>
      <c r="S1165">
        <v>217.76400000000001</v>
      </c>
      <c r="T1165">
        <v>6</v>
      </c>
      <c r="U1165">
        <v>0.7</v>
      </c>
      <c r="V1165">
        <v>-384.71640000000002</v>
      </c>
    </row>
    <row r="1166" spans="1:22">
      <c r="A1166">
        <v>5780</v>
      </c>
      <c r="B1166" t="s">
        <v>8483</v>
      </c>
      <c r="C1166">
        <v>2011</v>
      </c>
      <c r="D1166" s="16">
        <v>40858</v>
      </c>
      <c r="E1166" s="16">
        <v>40865</v>
      </c>
      <c r="F1166" t="s">
        <v>50</v>
      </c>
      <c r="G1166" t="s">
        <v>2287</v>
      </c>
      <c r="H1166" t="s">
        <v>2288</v>
      </c>
      <c r="I1166" t="s">
        <v>26</v>
      </c>
      <c r="J1166" t="s">
        <v>27</v>
      </c>
      <c r="K1166" t="s">
        <v>42</v>
      </c>
      <c r="L1166" t="s">
        <v>43</v>
      </c>
      <c r="M1166">
        <v>90008</v>
      </c>
      <c r="N1166" t="s">
        <v>44</v>
      </c>
      <c r="O1166" t="s">
        <v>4619</v>
      </c>
      <c r="P1166" t="s">
        <v>32</v>
      </c>
      <c r="Q1166" t="s">
        <v>36</v>
      </c>
      <c r="R1166" t="s">
        <v>4620</v>
      </c>
      <c r="S1166">
        <v>112.64800000000001</v>
      </c>
      <c r="T1166">
        <v>1</v>
      </c>
      <c r="U1166">
        <v>0.2</v>
      </c>
      <c r="V1166">
        <v>11.264799999999997</v>
      </c>
    </row>
    <row r="1167" spans="1:22">
      <c r="A1167">
        <v>5775</v>
      </c>
      <c r="B1167" t="s">
        <v>8480</v>
      </c>
      <c r="C1167">
        <v>2013</v>
      </c>
      <c r="D1167" s="16">
        <v>41377</v>
      </c>
      <c r="E1167" s="16">
        <v>41381</v>
      </c>
      <c r="F1167" t="s">
        <v>50</v>
      </c>
      <c r="G1167" t="s">
        <v>3723</v>
      </c>
      <c r="H1167" t="s">
        <v>3724</v>
      </c>
      <c r="I1167" t="s">
        <v>26</v>
      </c>
      <c r="J1167" t="s">
        <v>27</v>
      </c>
      <c r="K1167" t="s">
        <v>42</v>
      </c>
      <c r="L1167" t="s">
        <v>43</v>
      </c>
      <c r="M1167">
        <v>90036</v>
      </c>
      <c r="N1167" t="s">
        <v>44</v>
      </c>
      <c r="O1167" t="s">
        <v>8382</v>
      </c>
      <c r="P1167" t="s">
        <v>32</v>
      </c>
      <c r="Q1167" t="s">
        <v>36</v>
      </c>
      <c r="R1167" t="s">
        <v>8383</v>
      </c>
      <c r="S1167">
        <v>638.28800000000012</v>
      </c>
      <c r="T1167">
        <v>7</v>
      </c>
      <c r="U1167">
        <v>0.2</v>
      </c>
      <c r="V1167">
        <v>-31.914400000000015</v>
      </c>
    </row>
    <row r="1168" spans="1:22">
      <c r="A1168">
        <v>5771</v>
      </c>
      <c r="B1168" t="s">
        <v>8477</v>
      </c>
      <c r="C1168">
        <v>2012</v>
      </c>
      <c r="D1168" s="16">
        <v>41176</v>
      </c>
      <c r="E1168" s="16">
        <v>41180</v>
      </c>
      <c r="F1168" t="s">
        <v>50</v>
      </c>
      <c r="G1168" t="s">
        <v>3887</v>
      </c>
      <c r="H1168" t="s">
        <v>3888</v>
      </c>
      <c r="I1168" t="s">
        <v>41</v>
      </c>
      <c r="J1168" t="s">
        <v>27</v>
      </c>
      <c r="K1168" t="s">
        <v>42</v>
      </c>
      <c r="L1168" t="s">
        <v>43</v>
      </c>
      <c r="M1168">
        <v>90032</v>
      </c>
      <c r="N1168" t="s">
        <v>44</v>
      </c>
      <c r="O1168" t="s">
        <v>2045</v>
      </c>
      <c r="P1168" t="s">
        <v>32</v>
      </c>
      <c r="Q1168" t="s">
        <v>65</v>
      </c>
      <c r="R1168" t="s">
        <v>2046</v>
      </c>
      <c r="S1168">
        <v>14.91</v>
      </c>
      <c r="T1168">
        <v>3</v>
      </c>
      <c r="U1168">
        <v>0</v>
      </c>
      <c r="V1168">
        <v>4.6220999999999997</v>
      </c>
    </row>
    <row r="1169" spans="1:22">
      <c r="A1169">
        <v>1168</v>
      </c>
      <c r="B1169" t="s">
        <v>3350</v>
      </c>
      <c r="C1169">
        <v>2014</v>
      </c>
      <c r="D1169" s="16">
        <v>41982</v>
      </c>
      <c r="E1169" s="16">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c r="A1170">
        <v>5764</v>
      </c>
      <c r="B1170" t="s">
        <v>8470</v>
      </c>
      <c r="C1170">
        <v>2012</v>
      </c>
      <c r="D1170" s="16">
        <v>41216</v>
      </c>
      <c r="E1170" s="16">
        <v>41218</v>
      </c>
      <c r="F1170" t="s">
        <v>188</v>
      </c>
      <c r="G1170" t="s">
        <v>792</v>
      </c>
      <c r="H1170" t="s">
        <v>793</v>
      </c>
      <c r="I1170" t="s">
        <v>41</v>
      </c>
      <c r="J1170" t="s">
        <v>27</v>
      </c>
      <c r="K1170" t="s">
        <v>1173</v>
      </c>
      <c r="L1170" t="s">
        <v>267</v>
      </c>
      <c r="M1170">
        <v>11561</v>
      </c>
      <c r="N1170" t="s">
        <v>148</v>
      </c>
      <c r="O1170" t="s">
        <v>6903</v>
      </c>
      <c r="P1170" t="s">
        <v>32</v>
      </c>
      <c r="Q1170" t="s">
        <v>36</v>
      </c>
      <c r="R1170" t="s">
        <v>6904</v>
      </c>
      <c r="S1170">
        <v>1448.8200000000002</v>
      </c>
      <c r="T1170">
        <v>10</v>
      </c>
      <c r="U1170">
        <v>0.1</v>
      </c>
      <c r="V1170">
        <v>209.27399999999992</v>
      </c>
    </row>
    <row r="1171" spans="1:22">
      <c r="A1171">
        <v>5763</v>
      </c>
      <c r="B1171" t="s">
        <v>8468</v>
      </c>
      <c r="C1171">
        <v>2014</v>
      </c>
      <c r="D1171" s="16">
        <v>41864</v>
      </c>
      <c r="E1171" s="16">
        <v>41867</v>
      </c>
      <c r="F1171" t="s">
        <v>188</v>
      </c>
      <c r="G1171" t="s">
        <v>5224</v>
      </c>
      <c r="H1171" t="s">
        <v>5225</v>
      </c>
      <c r="I1171" t="s">
        <v>26</v>
      </c>
      <c r="J1171" t="s">
        <v>27</v>
      </c>
      <c r="K1171" t="s">
        <v>8469</v>
      </c>
      <c r="L1171" t="s">
        <v>43</v>
      </c>
      <c r="M1171">
        <v>92630</v>
      </c>
      <c r="N1171" t="s">
        <v>44</v>
      </c>
      <c r="O1171" t="s">
        <v>3928</v>
      </c>
      <c r="P1171" t="s">
        <v>32</v>
      </c>
      <c r="Q1171" t="s">
        <v>65</v>
      </c>
      <c r="R1171" t="s">
        <v>3929</v>
      </c>
      <c r="S1171">
        <v>54.92</v>
      </c>
      <c r="T1171">
        <v>4</v>
      </c>
      <c r="U1171">
        <v>0</v>
      </c>
      <c r="V1171">
        <v>19.7712</v>
      </c>
    </row>
    <row r="1172" spans="1:22">
      <c r="A1172">
        <v>5758</v>
      </c>
      <c r="B1172" t="s">
        <v>8463</v>
      </c>
      <c r="C1172">
        <v>2012</v>
      </c>
      <c r="D1172" s="16">
        <v>41132</v>
      </c>
      <c r="E1172" s="16">
        <v>41137</v>
      </c>
      <c r="F1172" t="s">
        <v>50</v>
      </c>
      <c r="G1172" t="s">
        <v>8464</v>
      </c>
      <c r="H1172" t="s">
        <v>8465</v>
      </c>
      <c r="I1172" t="s">
        <v>26</v>
      </c>
      <c r="J1172" t="s">
        <v>27</v>
      </c>
      <c r="K1172" t="s">
        <v>4588</v>
      </c>
      <c r="L1172" t="s">
        <v>88</v>
      </c>
      <c r="M1172">
        <v>27604</v>
      </c>
      <c r="N1172" t="s">
        <v>30</v>
      </c>
      <c r="O1172" t="s">
        <v>3956</v>
      </c>
      <c r="P1172" t="s">
        <v>32</v>
      </c>
      <c r="Q1172" t="s">
        <v>65</v>
      </c>
      <c r="R1172" t="s">
        <v>5770</v>
      </c>
      <c r="S1172">
        <v>46.152000000000001</v>
      </c>
      <c r="T1172">
        <v>3</v>
      </c>
      <c r="U1172">
        <v>0.2</v>
      </c>
      <c r="V1172">
        <v>12.114900000000002</v>
      </c>
    </row>
    <row r="1173" spans="1:22">
      <c r="A1173">
        <v>5754</v>
      </c>
      <c r="B1173" t="s">
        <v>8460</v>
      </c>
      <c r="C1173">
        <v>2013</v>
      </c>
      <c r="D1173" s="16">
        <v>41308</v>
      </c>
      <c r="E1173" s="16">
        <v>41315</v>
      </c>
      <c r="F1173" t="s">
        <v>50</v>
      </c>
      <c r="G1173" t="s">
        <v>6573</v>
      </c>
      <c r="H1173" t="s">
        <v>6574</v>
      </c>
      <c r="I1173" t="s">
        <v>26</v>
      </c>
      <c r="J1173" t="s">
        <v>27</v>
      </c>
      <c r="K1173" t="s">
        <v>1464</v>
      </c>
      <c r="L1173" t="s">
        <v>29</v>
      </c>
      <c r="M1173">
        <v>40475</v>
      </c>
      <c r="N1173" t="s">
        <v>30</v>
      </c>
      <c r="O1173" t="s">
        <v>1488</v>
      </c>
      <c r="P1173" t="s">
        <v>32</v>
      </c>
      <c r="Q1173" t="s">
        <v>36</v>
      </c>
      <c r="R1173" t="s">
        <v>1489</v>
      </c>
      <c r="S1173">
        <v>866.4</v>
      </c>
      <c r="T1173">
        <v>4</v>
      </c>
      <c r="U1173">
        <v>0</v>
      </c>
      <c r="V1173">
        <v>225.26400000000001</v>
      </c>
    </row>
    <row r="1174" spans="1:22">
      <c r="A1174">
        <v>5751</v>
      </c>
      <c r="B1174" t="s">
        <v>8455</v>
      </c>
      <c r="C1174">
        <v>2011</v>
      </c>
      <c r="D1174" s="16">
        <v>40693</v>
      </c>
      <c r="E1174" s="16">
        <v>40699</v>
      </c>
      <c r="F1174" t="s">
        <v>50</v>
      </c>
      <c r="G1174" t="s">
        <v>7946</v>
      </c>
      <c r="H1174" t="s">
        <v>7947</v>
      </c>
      <c r="I1174" t="s">
        <v>26</v>
      </c>
      <c r="J1174" t="s">
        <v>27</v>
      </c>
      <c r="K1174" t="s">
        <v>8456</v>
      </c>
      <c r="L1174" t="s">
        <v>211</v>
      </c>
      <c r="M1174">
        <v>60089</v>
      </c>
      <c r="N1174" t="s">
        <v>105</v>
      </c>
      <c r="O1174" t="s">
        <v>80</v>
      </c>
      <c r="P1174" t="s">
        <v>32</v>
      </c>
      <c r="Q1174" t="s">
        <v>56</v>
      </c>
      <c r="R1174" t="s">
        <v>81</v>
      </c>
      <c r="S1174">
        <v>355.45499999999998</v>
      </c>
      <c r="T1174">
        <v>3</v>
      </c>
      <c r="U1174">
        <v>0.5</v>
      </c>
      <c r="V1174">
        <v>-184.83660000000003</v>
      </c>
    </row>
    <row r="1175" spans="1:22">
      <c r="A1175">
        <v>5746</v>
      </c>
      <c r="B1175" t="s">
        <v>8452</v>
      </c>
      <c r="C1175">
        <v>2014</v>
      </c>
      <c r="D1175" s="16">
        <v>41727</v>
      </c>
      <c r="E1175" s="16">
        <v>41730</v>
      </c>
      <c r="F1175" t="s">
        <v>188</v>
      </c>
      <c r="G1175" t="s">
        <v>6604</v>
      </c>
      <c r="H1175" t="s">
        <v>6605</v>
      </c>
      <c r="I1175" t="s">
        <v>41</v>
      </c>
      <c r="J1175" t="s">
        <v>27</v>
      </c>
      <c r="K1175" t="s">
        <v>746</v>
      </c>
      <c r="L1175" t="s">
        <v>43</v>
      </c>
      <c r="M1175">
        <v>94533</v>
      </c>
      <c r="N1175" t="s">
        <v>44</v>
      </c>
      <c r="O1175" t="s">
        <v>5753</v>
      </c>
      <c r="P1175" t="s">
        <v>32</v>
      </c>
      <c r="Q1175" t="s">
        <v>65</v>
      </c>
      <c r="R1175" t="s">
        <v>5754</v>
      </c>
      <c r="S1175">
        <v>21.560000000000002</v>
      </c>
      <c r="T1175">
        <v>7</v>
      </c>
      <c r="U1175">
        <v>0</v>
      </c>
      <c r="V1175">
        <v>6.8991999999999987</v>
      </c>
    </row>
    <row r="1176" spans="1:22">
      <c r="A1176">
        <v>5741</v>
      </c>
      <c r="B1176" t="s">
        <v>8452</v>
      </c>
      <c r="C1176">
        <v>2014</v>
      </c>
      <c r="D1176" s="16">
        <v>41727</v>
      </c>
      <c r="E1176" s="16">
        <v>41730</v>
      </c>
      <c r="F1176" t="s">
        <v>188</v>
      </c>
      <c r="G1176" t="s">
        <v>6604</v>
      </c>
      <c r="H1176" t="s">
        <v>6605</v>
      </c>
      <c r="I1176" t="s">
        <v>41</v>
      </c>
      <c r="J1176" t="s">
        <v>27</v>
      </c>
      <c r="K1176" t="s">
        <v>746</v>
      </c>
      <c r="L1176" t="s">
        <v>43</v>
      </c>
      <c r="M1176">
        <v>94533</v>
      </c>
      <c r="N1176" t="s">
        <v>44</v>
      </c>
      <c r="O1176" t="s">
        <v>2932</v>
      </c>
      <c r="P1176" t="s">
        <v>32</v>
      </c>
      <c r="Q1176" t="s">
        <v>65</v>
      </c>
      <c r="R1176" t="s">
        <v>2933</v>
      </c>
      <c r="S1176">
        <v>26.48</v>
      </c>
      <c r="T1176">
        <v>1</v>
      </c>
      <c r="U1176">
        <v>0</v>
      </c>
      <c r="V1176">
        <v>10.0624</v>
      </c>
    </row>
    <row r="1177" spans="1:22">
      <c r="A1177">
        <v>5738</v>
      </c>
      <c r="B1177" t="s">
        <v>8450</v>
      </c>
      <c r="C1177">
        <v>2011</v>
      </c>
      <c r="D1177" s="16">
        <v>40564</v>
      </c>
      <c r="E1177" s="16">
        <v>40569</v>
      </c>
      <c r="F1177" t="s">
        <v>50</v>
      </c>
      <c r="G1177" t="s">
        <v>5248</v>
      </c>
      <c r="H1177" t="s">
        <v>5249</v>
      </c>
      <c r="I1177" t="s">
        <v>26</v>
      </c>
      <c r="J1177" t="s">
        <v>27</v>
      </c>
      <c r="K1177" t="s">
        <v>42</v>
      </c>
      <c r="L1177" t="s">
        <v>43</v>
      </c>
      <c r="M1177">
        <v>90049</v>
      </c>
      <c r="N1177" t="s">
        <v>44</v>
      </c>
      <c r="O1177" t="s">
        <v>352</v>
      </c>
      <c r="P1177" t="s">
        <v>32</v>
      </c>
      <c r="Q1177" t="s">
        <v>65</v>
      </c>
      <c r="R1177" t="s">
        <v>353</v>
      </c>
      <c r="S1177">
        <v>19.3</v>
      </c>
      <c r="T1177">
        <v>2</v>
      </c>
      <c r="U1177">
        <v>0</v>
      </c>
      <c r="V1177">
        <v>5.7899999999999991</v>
      </c>
    </row>
    <row r="1178" spans="1:22">
      <c r="A1178">
        <v>5735</v>
      </c>
      <c r="B1178" t="s">
        <v>8447</v>
      </c>
      <c r="C1178">
        <v>2014</v>
      </c>
      <c r="D1178" s="16">
        <v>41820</v>
      </c>
      <c r="E1178" s="16">
        <v>41823</v>
      </c>
      <c r="F1178" t="s">
        <v>188</v>
      </c>
      <c r="G1178" t="s">
        <v>958</v>
      </c>
      <c r="H1178" t="s">
        <v>959</v>
      </c>
      <c r="I1178" t="s">
        <v>41</v>
      </c>
      <c r="J1178" t="s">
        <v>27</v>
      </c>
      <c r="K1178" t="s">
        <v>8448</v>
      </c>
      <c r="L1178" t="s">
        <v>747</v>
      </c>
      <c r="M1178">
        <v>6460</v>
      </c>
      <c r="N1178" t="s">
        <v>148</v>
      </c>
      <c r="O1178" t="s">
        <v>3839</v>
      </c>
      <c r="P1178" t="s">
        <v>32</v>
      </c>
      <c r="Q1178" t="s">
        <v>65</v>
      </c>
      <c r="R1178" t="s">
        <v>3840</v>
      </c>
      <c r="S1178">
        <v>25.16</v>
      </c>
      <c r="T1178">
        <v>2</v>
      </c>
      <c r="U1178">
        <v>0</v>
      </c>
      <c r="V1178">
        <v>8.5543999999999976</v>
      </c>
    </row>
    <row r="1179" spans="1:22">
      <c r="A1179">
        <v>1178</v>
      </c>
      <c r="B1179" t="s">
        <v>3373</v>
      </c>
      <c r="C1179">
        <v>2013</v>
      </c>
      <c r="D1179" s="16">
        <v>41610</v>
      </c>
      <c r="E1179" s="16">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c r="A1180">
        <v>5733</v>
      </c>
      <c r="B1180" t="s">
        <v>8447</v>
      </c>
      <c r="C1180">
        <v>2014</v>
      </c>
      <c r="D1180" s="16">
        <v>41820</v>
      </c>
      <c r="E1180" s="16">
        <v>41823</v>
      </c>
      <c r="F1180" t="s">
        <v>188</v>
      </c>
      <c r="G1180" t="s">
        <v>958</v>
      </c>
      <c r="H1180" t="s">
        <v>959</v>
      </c>
      <c r="I1180" t="s">
        <v>41</v>
      </c>
      <c r="J1180" t="s">
        <v>27</v>
      </c>
      <c r="K1180" t="s">
        <v>8448</v>
      </c>
      <c r="L1180" t="s">
        <v>747</v>
      </c>
      <c r="M1180">
        <v>6460</v>
      </c>
      <c r="N1180" t="s">
        <v>148</v>
      </c>
      <c r="O1180" t="s">
        <v>6577</v>
      </c>
      <c r="P1180" t="s">
        <v>32</v>
      </c>
      <c r="Q1180" t="s">
        <v>33</v>
      </c>
      <c r="R1180" t="s">
        <v>6578</v>
      </c>
      <c r="S1180">
        <v>638.82000000000005</v>
      </c>
      <c r="T1180">
        <v>9</v>
      </c>
      <c r="U1180">
        <v>0</v>
      </c>
      <c r="V1180">
        <v>185.25779999999997</v>
      </c>
    </row>
    <row r="1181" spans="1:22">
      <c r="A1181">
        <v>5731</v>
      </c>
      <c r="B1181" t="s">
        <v>8446</v>
      </c>
      <c r="C1181">
        <v>2014</v>
      </c>
      <c r="D1181" s="16">
        <v>41982</v>
      </c>
      <c r="E1181" s="16">
        <v>41987</v>
      </c>
      <c r="F1181" t="s">
        <v>50</v>
      </c>
      <c r="G1181" t="s">
        <v>1627</v>
      </c>
      <c r="H1181" t="s">
        <v>1628</v>
      </c>
      <c r="I1181" t="s">
        <v>26</v>
      </c>
      <c r="J1181" t="s">
        <v>27</v>
      </c>
      <c r="K1181" t="s">
        <v>113</v>
      </c>
      <c r="L1181" t="s">
        <v>114</v>
      </c>
      <c r="M1181">
        <v>53711</v>
      </c>
      <c r="N1181" t="s">
        <v>105</v>
      </c>
      <c r="O1181" t="s">
        <v>4476</v>
      </c>
      <c r="P1181" t="s">
        <v>32</v>
      </c>
      <c r="Q1181" t="s">
        <v>33</v>
      </c>
      <c r="R1181" t="s">
        <v>4477</v>
      </c>
      <c r="S1181">
        <v>459.92</v>
      </c>
      <c r="T1181">
        <v>4</v>
      </c>
      <c r="U1181">
        <v>0</v>
      </c>
      <c r="V1181">
        <v>41.392799999999966</v>
      </c>
    </row>
    <row r="1182" spans="1:22">
      <c r="A1182">
        <v>5710</v>
      </c>
      <c r="B1182" t="s">
        <v>8435</v>
      </c>
      <c r="C1182">
        <v>2012</v>
      </c>
      <c r="D1182" s="16">
        <v>41037</v>
      </c>
      <c r="E1182" s="16">
        <v>41044</v>
      </c>
      <c r="F1182" t="s">
        <v>50</v>
      </c>
      <c r="G1182" t="s">
        <v>4276</v>
      </c>
      <c r="H1182" t="s">
        <v>4277</v>
      </c>
      <c r="I1182" t="s">
        <v>26</v>
      </c>
      <c r="J1182" t="s">
        <v>27</v>
      </c>
      <c r="K1182" t="s">
        <v>266</v>
      </c>
      <c r="L1182" t="s">
        <v>267</v>
      </c>
      <c r="M1182">
        <v>10024</v>
      </c>
      <c r="N1182" t="s">
        <v>148</v>
      </c>
      <c r="O1182" t="s">
        <v>1839</v>
      </c>
      <c r="P1182" t="s">
        <v>32</v>
      </c>
      <c r="Q1182" t="s">
        <v>36</v>
      </c>
      <c r="R1182" t="s">
        <v>1840</v>
      </c>
      <c r="S1182">
        <v>127.76400000000001</v>
      </c>
      <c r="T1182">
        <v>2</v>
      </c>
      <c r="U1182">
        <v>0.1</v>
      </c>
      <c r="V1182">
        <v>21.294000000000008</v>
      </c>
    </row>
    <row r="1183" spans="1:22">
      <c r="A1183">
        <v>5708</v>
      </c>
      <c r="B1183" t="s">
        <v>8435</v>
      </c>
      <c r="C1183">
        <v>2012</v>
      </c>
      <c r="D1183" s="16">
        <v>41037</v>
      </c>
      <c r="E1183" s="16">
        <v>41044</v>
      </c>
      <c r="F1183" t="s">
        <v>50</v>
      </c>
      <c r="G1183" t="s">
        <v>4276</v>
      </c>
      <c r="H1183" t="s">
        <v>4277</v>
      </c>
      <c r="I1183" t="s">
        <v>26</v>
      </c>
      <c r="J1183" t="s">
        <v>27</v>
      </c>
      <c r="K1183" t="s">
        <v>266</v>
      </c>
      <c r="L1183" t="s">
        <v>267</v>
      </c>
      <c r="M1183">
        <v>10024</v>
      </c>
      <c r="N1183" t="s">
        <v>148</v>
      </c>
      <c r="O1183" t="s">
        <v>2932</v>
      </c>
      <c r="P1183" t="s">
        <v>32</v>
      </c>
      <c r="Q1183" t="s">
        <v>65</v>
      </c>
      <c r="R1183" t="s">
        <v>2933</v>
      </c>
      <c r="S1183">
        <v>79.44</v>
      </c>
      <c r="T1183">
        <v>3</v>
      </c>
      <c r="U1183">
        <v>0</v>
      </c>
      <c r="V1183">
        <v>30.187200000000001</v>
      </c>
    </row>
    <row r="1184" spans="1:22">
      <c r="A1184">
        <v>5704</v>
      </c>
      <c r="B1184" t="s">
        <v>8432</v>
      </c>
      <c r="C1184">
        <v>2011</v>
      </c>
      <c r="D1184" s="16">
        <v>40891</v>
      </c>
      <c r="E1184" s="16">
        <v>40898</v>
      </c>
      <c r="F1184" t="s">
        <v>50</v>
      </c>
      <c r="G1184" t="s">
        <v>2370</v>
      </c>
      <c r="H1184" t="s">
        <v>2371</v>
      </c>
      <c r="I1184" t="s">
        <v>26</v>
      </c>
      <c r="J1184" t="s">
        <v>27</v>
      </c>
      <c r="K1184" t="s">
        <v>5178</v>
      </c>
      <c r="L1184" t="s">
        <v>498</v>
      </c>
      <c r="M1184">
        <v>43302</v>
      </c>
      <c r="N1184" t="s">
        <v>148</v>
      </c>
      <c r="O1184" t="s">
        <v>5482</v>
      </c>
      <c r="P1184" t="s">
        <v>32</v>
      </c>
      <c r="Q1184" t="s">
        <v>56</v>
      </c>
      <c r="R1184" t="s">
        <v>5483</v>
      </c>
      <c r="S1184">
        <v>136.53</v>
      </c>
      <c r="T1184">
        <v>1</v>
      </c>
      <c r="U1184">
        <v>0.4</v>
      </c>
      <c r="V1184">
        <v>-52.336500000000029</v>
      </c>
    </row>
    <row r="1185" spans="1:22">
      <c r="A1185">
        <v>5696</v>
      </c>
      <c r="B1185" t="s">
        <v>8427</v>
      </c>
      <c r="C1185">
        <v>2013</v>
      </c>
      <c r="D1185" s="16">
        <v>41400</v>
      </c>
      <c r="E1185" s="16">
        <v>41402</v>
      </c>
      <c r="F1185" t="s">
        <v>23</v>
      </c>
      <c r="G1185" t="s">
        <v>7259</v>
      </c>
      <c r="H1185" t="s">
        <v>7260</v>
      </c>
      <c r="I1185" t="s">
        <v>26</v>
      </c>
      <c r="J1185" t="s">
        <v>27</v>
      </c>
      <c r="K1185" t="s">
        <v>127</v>
      </c>
      <c r="L1185" t="s">
        <v>43</v>
      </c>
      <c r="M1185">
        <v>94109</v>
      </c>
      <c r="N1185" t="s">
        <v>44</v>
      </c>
      <c r="O1185" t="s">
        <v>3806</v>
      </c>
      <c r="P1185" t="s">
        <v>32</v>
      </c>
      <c r="Q1185" t="s">
        <v>56</v>
      </c>
      <c r="R1185" t="s">
        <v>3807</v>
      </c>
      <c r="S1185">
        <v>71.088000000000008</v>
      </c>
      <c r="T1185">
        <v>2</v>
      </c>
      <c r="U1185">
        <v>0.2</v>
      </c>
      <c r="V1185">
        <v>-1.7772000000000041</v>
      </c>
    </row>
    <row r="1186" spans="1:22">
      <c r="A1186">
        <v>5695</v>
      </c>
      <c r="B1186" t="s">
        <v>8426</v>
      </c>
      <c r="C1186">
        <v>2012</v>
      </c>
      <c r="D1186" s="16">
        <v>41253</v>
      </c>
      <c r="E1186" s="16">
        <v>41259</v>
      </c>
      <c r="F1186" t="s">
        <v>50</v>
      </c>
      <c r="G1186" t="s">
        <v>3025</v>
      </c>
      <c r="H1186" t="s">
        <v>3026</v>
      </c>
      <c r="I1186" t="s">
        <v>41</v>
      </c>
      <c r="J1186" t="s">
        <v>27</v>
      </c>
      <c r="K1186" t="s">
        <v>4492</v>
      </c>
      <c r="L1186" t="s">
        <v>2735</v>
      </c>
      <c r="M1186">
        <v>21215</v>
      </c>
      <c r="N1186" t="s">
        <v>148</v>
      </c>
      <c r="O1186" t="s">
        <v>1280</v>
      </c>
      <c r="P1186" t="s">
        <v>32</v>
      </c>
      <c r="Q1186" t="s">
        <v>36</v>
      </c>
      <c r="R1186" t="s">
        <v>1281</v>
      </c>
      <c r="S1186">
        <v>542.93999999999994</v>
      </c>
      <c r="T1186">
        <v>3</v>
      </c>
      <c r="U1186">
        <v>0</v>
      </c>
      <c r="V1186">
        <v>141.1644</v>
      </c>
    </row>
    <row r="1187" spans="1:22">
      <c r="A1187">
        <v>5690</v>
      </c>
      <c r="B1187" t="s">
        <v>8425</v>
      </c>
      <c r="C1187">
        <v>2012</v>
      </c>
      <c r="D1187" s="16">
        <v>41269</v>
      </c>
      <c r="E1187" s="16">
        <v>41274</v>
      </c>
      <c r="F1187" t="s">
        <v>50</v>
      </c>
      <c r="G1187" t="s">
        <v>417</v>
      </c>
      <c r="H1187" t="s">
        <v>418</v>
      </c>
      <c r="I1187" t="s">
        <v>102</v>
      </c>
      <c r="J1187" t="s">
        <v>27</v>
      </c>
      <c r="K1187" t="s">
        <v>184</v>
      </c>
      <c r="L1187" t="s">
        <v>104</v>
      </c>
      <c r="M1187">
        <v>77070</v>
      </c>
      <c r="N1187" t="s">
        <v>105</v>
      </c>
      <c r="O1187" t="s">
        <v>8277</v>
      </c>
      <c r="P1187" t="s">
        <v>32</v>
      </c>
      <c r="Q1187" t="s">
        <v>36</v>
      </c>
      <c r="R1187" t="s">
        <v>8278</v>
      </c>
      <c r="S1187">
        <v>275.05799999999999</v>
      </c>
      <c r="T1187">
        <v>3</v>
      </c>
      <c r="U1187">
        <v>0.3</v>
      </c>
      <c r="V1187">
        <v>-90.376199999999997</v>
      </c>
    </row>
    <row r="1188" spans="1:22">
      <c r="A1188">
        <v>5688</v>
      </c>
      <c r="B1188" t="s">
        <v>8424</v>
      </c>
      <c r="C1188">
        <v>2011</v>
      </c>
      <c r="D1188" s="16">
        <v>40752</v>
      </c>
      <c r="E1188" s="16">
        <v>40752</v>
      </c>
      <c r="F1188" t="s">
        <v>1290</v>
      </c>
      <c r="G1188" t="s">
        <v>2002</v>
      </c>
      <c r="H1188" t="s">
        <v>2003</v>
      </c>
      <c r="I1188" t="s">
        <v>26</v>
      </c>
      <c r="J1188" t="s">
        <v>27</v>
      </c>
      <c r="K1188" t="s">
        <v>4736</v>
      </c>
      <c r="L1188" t="s">
        <v>54</v>
      </c>
      <c r="M1188">
        <v>32712</v>
      </c>
      <c r="N1188" t="s">
        <v>30</v>
      </c>
      <c r="O1188" t="s">
        <v>5041</v>
      </c>
      <c r="P1188" t="s">
        <v>32</v>
      </c>
      <c r="Q1188" t="s">
        <v>65</v>
      </c>
      <c r="R1188" t="s">
        <v>5042</v>
      </c>
      <c r="S1188">
        <v>129.88800000000001</v>
      </c>
      <c r="T1188">
        <v>6</v>
      </c>
      <c r="U1188">
        <v>0.2</v>
      </c>
      <c r="V1188">
        <v>12.988799999999991</v>
      </c>
    </row>
    <row r="1189" spans="1:22">
      <c r="A1189">
        <v>5678</v>
      </c>
      <c r="B1189" t="s">
        <v>8418</v>
      </c>
      <c r="C1189">
        <v>2011</v>
      </c>
      <c r="D1189" s="16">
        <v>40906</v>
      </c>
      <c r="E1189" s="16">
        <v>40913</v>
      </c>
      <c r="F1189" t="s">
        <v>50</v>
      </c>
      <c r="G1189" t="s">
        <v>1974</v>
      </c>
      <c r="H1189" t="s">
        <v>1975</v>
      </c>
      <c r="I1189" t="s">
        <v>26</v>
      </c>
      <c r="J1189" t="s">
        <v>27</v>
      </c>
      <c r="K1189" t="s">
        <v>303</v>
      </c>
      <c r="L1189" t="s">
        <v>211</v>
      </c>
      <c r="M1189">
        <v>60610</v>
      </c>
      <c r="N1189" t="s">
        <v>105</v>
      </c>
      <c r="O1189" t="s">
        <v>6546</v>
      </c>
      <c r="P1189" t="s">
        <v>32</v>
      </c>
      <c r="Q1189" t="s">
        <v>65</v>
      </c>
      <c r="R1189" t="s">
        <v>6547</v>
      </c>
      <c r="S1189">
        <v>38.975999999999999</v>
      </c>
      <c r="T1189">
        <v>3</v>
      </c>
      <c r="U1189">
        <v>0.6</v>
      </c>
      <c r="V1189">
        <v>-50.66879999999999</v>
      </c>
    </row>
    <row r="1190" spans="1:22">
      <c r="A1190">
        <v>5671</v>
      </c>
      <c r="B1190" t="s">
        <v>8413</v>
      </c>
      <c r="C1190">
        <v>2012</v>
      </c>
      <c r="D1190" s="16">
        <v>41069</v>
      </c>
      <c r="E1190" s="16">
        <v>41071</v>
      </c>
      <c r="F1190" t="s">
        <v>23</v>
      </c>
      <c r="G1190" t="s">
        <v>1945</v>
      </c>
      <c r="H1190" t="s">
        <v>1946</v>
      </c>
      <c r="I1190" t="s">
        <v>26</v>
      </c>
      <c r="J1190" t="s">
        <v>27</v>
      </c>
      <c r="K1190" t="s">
        <v>8414</v>
      </c>
      <c r="L1190" t="s">
        <v>6260</v>
      </c>
      <c r="M1190">
        <v>83201</v>
      </c>
      <c r="N1190" t="s">
        <v>44</v>
      </c>
      <c r="O1190" t="s">
        <v>8240</v>
      </c>
      <c r="P1190" t="s">
        <v>32</v>
      </c>
      <c r="Q1190" t="s">
        <v>65</v>
      </c>
      <c r="R1190" t="s">
        <v>8241</v>
      </c>
      <c r="S1190">
        <v>355.36</v>
      </c>
      <c r="T1190">
        <v>4</v>
      </c>
      <c r="U1190">
        <v>0</v>
      </c>
      <c r="V1190">
        <v>92.393599999999992</v>
      </c>
    </row>
    <row r="1191" spans="1:22">
      <c r="A1191">
        <v>5662</v>
      </c>
      <c r="B1191" t="s">
        <v>8408</v>
      </c>
      <c r="C1191">
        <v>2013</v>
      </c>
      <c r="D1191" s="16">
        <v>41542</v>
      </c>
      <c r="E1191" s="16">
        <v>41549</v>
      </c>
      <c r="F1191" t="s">
        <v>50</v>
      </c>
      <c r="G1191" t="s">
        <v>5789</v>
      </c>
      <c r="H1191" t="s">
        <v>5790</v>
      </c>
      <c r="I1191" t="s">
        <v>102</v>
      </c>
      <c r="J1191" t="s">
        <v>27</v>
      </c>
      <c r="K1191" t="s">
        <v>456</v>
      </c>
      <c r="L1191" t="s">
        <v>457</v>
      </c>
      <c r="M1191">
        <v>80013</v>
      </c>
      <c r="N1191" t="s">
        <v>44</v>
      </c>
      <c r="O1191" t="s">
        <v>1110</v>
      </c>
      <c r="P1191" t="s">
        <v>32</v>
      </c>
      <c r="Q1191" t="s">
        <v>65</v>
      </c>
      <c r="R1191" t="s">
        <v>1111</v>
      </c>
      <c r="S1191">
        <v>21.44</v>
      </c>
      <c r="T1191">
        <v>2</v>
      </c>
      <c r="U1191">
        <v>0.2</v>
      </c>
      <c r="V1191">
        <v>7.5039999999999987</v>
      </c>
    </row>
    <row r="1192" spans="1:22">
      <c r="A1192">
        <v>1191</v>
      </c>
      <c r="B1192" t="s">
        <v>3395</v>
      </c>
      <c r="C1192">
        <v>2014</v>
      </c>
      <c r="D1192" s="16">
        <v>41697</v>
      </c>
      <c r="E1192" s="16">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c r="A1193">
        <v>5659</v>
      </c>
      <c r="B1193" t="s">
        <v>8407</v>
      </c>
      <c r="C1193">
        <v>2013</v>
      </c>
      <c r="D1193" s="16">
        <v>41627</v>
      </c>
      <c r="E1193" s="16">
        <v>41630</v>
      </c>
      <c r="F1193" t="s">
        <v>188</v>
      </c>
      <c r="G1193" t="s">
        <v>5003</v>
      </c>
      <c r="H1193" t="s">
        <v>5004</v>
      </c>
      <c r="I1193" t="s">
        <v>102</v>
      </c>
      <c r="J1193" t="s">
        <v>27</v>
      </c>
      <c r="K1193" t="s">
        <v>1976</v>
      </c>
      <c r="L1193" t="s">
        <v>420</v>
      </c>
      <c r="M1193">
        <v>97301</v>
      </c>
      <c r="N1193" t="s">
        <v>44</v>
      </c>
      <c r="O1193" t="s">
        <v>3919</v>
      </c>
      <c r="P1193" t="s">
        <v>32</v>
      </c>
      <c r="Q1193" t="s">
        <v>56</v>
      </c>
      <c r="R1193" t="s">
        <v>3920</v>
      </c>
      <c r="S1193">
        <v>377.45</v>
      </c>
      <c r="T1193">
        <v>5</v>
      </c>
      <c r="U1193">
        <v>0.5</v>
      </c>
      <c r="V1193">
        <v>-264.21500000000003</v>
      </c>
    </row>
    <row r="1194" spans="1:22">
      <c r="A1194">
        <v>5652</v>
      </c>
      <c r="B1194" t="s">
        <v>8403</v>
      </c>
      <c r="C1194">
        <v>2014</v>
      </c>
      <c r="D1194" s="16">
        <v>41838</v>
      </c>
      <c r="E1194" s="16">
        <v>41840</v>
      </c>
      <c r="F1194" t="s">
        <v>23</v>
      </c>
      <c r="G1194" t="s">
        <v>2431</v>
      </c>
      <c r="H1194" t="s">
        <v>2432</v>
      </c>
      <c r="I1194" t="s">
        <v>41</v>
      </c>
      <c r="J1194" t="s">
        <v>27</v>
      </c>
      <c r="K1194" t="s">
        <v>6122</v>
      </c>
      <c r="L1194" t="s">
        <v>43</v>
      </c>
      <c r="M1194">
        <v>92307</v>
      </c>
      <c r="N1194" t="s">
        <v>44</v>
      </c>
      <c r="O1194" t="s">
        <v>764</v>
      </c>
      <c r="P1194" t="s">
        <v>32</v>
      </c>
      <c r="Q1194" t="s">
        <v>33</v>
      </c>
      <c r="R1194" t="s">
        <v>765</v>
      </c>
      <c r="S1194">
        <v>1194.165</v>
      </c>
      <c r="T1194">
        <v>5</v>
      </c>
      <c r="U1194">
        <v>0.15</v>
      </c>
      <c r="V1194">
        <v>210.73499999999993</v>
      </c>
    </row>
    <row r="1195" spans="1:22">
      <c r="A1195">
        <v>5647</v>
      </c>
      <c r="B1195" t="s">
        <v>8401</v>
      </c>
      <c r="C1195">
        <v>2012</v>
      </c>
      <c r="D1195" s="16">
        <v>40912</v>
      </c>
      <c r="E1195" s="16">
        <v>40917</v>
      </c>
      <c r="F1195" t="s">
        <v>50</v>
      </c>
      <c r="G1195" t="s">
        <v>1033</v>
      </c>
      <c r="H1195" t="s">
        <v>1034</v>
      </c>
      <c r="I1195" t="s">
        <v>41</v>
      </c>
      <c r="J1195" t="s">
        <v>27</v>
      </c>
      <c r="K1195" t="s">
        <v>2811</v>
      </c>
      <c r="L1195" t="s">
        <v>319</v>
      </c>
      <c r="M1195">
        <v>22304</v>
      </c>
      <c r="N1195" t="s">
        <v>30</v>
      </c>
      <c r="O1195" t="s">
        <v>3928</v>
      </c>
      <c r="P1195" t="s">
        <v>32</v>
      </c>
      <c r="Q1195" t="s">
        <v>65</v>
      </c>
      <c r="R1195" t="s">
        <v>3929</v>
      </c>
      <c r="S1195">
        <v>192.22</v>
      </c>
      <c r="T1195">
        <v>14</v>
      </c>
      <c r="U1195">
        <v>0</v>
      </c>
      <c r="V1195">
        <v>69.199200000000005</v>
      </c>
    </row>
    <row r="1196" spans="1:22">
      <c r="A1196">
        <v>1195</v>
      </c>
      <c r="B1196" t="s">
        <v>3404</v>
      </c>
      <c r="C1196">
        <v>2012</v>
      </c>
      <c r="D1196" s="16">
        <v>41167</v>
      </c>
      <c r="E1196" s="1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c r="A1197">
        <v>5646</v>
      </c>
      <c r="B1197" t="s">
        <v>8400</v>
      </c>
      <c r="C1197">
        <v>2014</v>
      </c>
      <c r="D1197" s="16">
        <v>41744</v>
      </c>
      <c r="E1197" s="16">
        <v>41749</v>
      </c>
      <c r="F1197" t="s">
        <v>50</v>
      </c>
      <c r="G1197" t="s">
        <v>3744</v>
      </c>
      <c r="H1197" t="s">
        <v>3745</v>
      </c>
      <c r="I1197" t="s">
        <v>41</v>
      </c>
      <c r="J1197" t="s">
        <v>27</v>
      </c>
      <c r="K1197" t="s">
        <v>1001</v>
      </c>
      <c r="L1197" t="s">
        <v>788</v>
      </c>
      <c r="M1197">
        <v>7960</v>
      </c>
      <c r="N1197" t="s">
        <v>148</v>
      </c>
      <c r="O1197" t="s">
        <v>3696</v>
      </c>
      <c r="P1197" t="s">
        <v>32</v>
      </c>
      <c r="Q1197" t="s">
        <v>65</v>
      </c>
      <c r="R1197" t="s">
        <v>3697</v>
      </c>
      <c r="S1197">
        <v>74.45</v>
      </c>
      <c r="T1197">
        <v>5</v>
      </c>
      <c r="U1197">
        <v>0</v>
      </c>
      <c r="V1197">
        <v>20.101500000000001</v>
      </c>
    </row>
    <row r="1198" spans="1:22">
      <c r="A1198">
        <v>1197</v>
      </c>
      <c r="B1198" t="s">
        <v>3404</v>
      </c>
      <c r="C1198">
        <v>2012</v>
      </c>
      <c r="D1198" s="16">
        <v>41167</v>
      </c>
      <c r="E1198" s="16">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c r="A1199">
        <v>5643</v>
      </c>
      <c r="B1199" t="s">
        <v>8397</v>
      </c>
      <c r="C1199">
        <v>2013</v>
      </c>
      <c r="D1199" s="16">
        <v>41366</v>
      </c>
      <c r="E1199" s="16">
        <v>41370</v>
      </c>
      <c r="F1199" t="s">
        <v>23</v>
      </c>
      <c r="G1199" t="s">
        <v>5603</v>
      </c>
      <c r="H1199" t="s">
        <v>5604</v>
      </c>
      <c r="I1199" t="s">
        <v>102</v>
      </c>
      <c r="J1199" t="s">
        <v>27</v>
      </c>
      <c r="K1199" t="s">
        <v>497</v>
      </c>
      <c r="L1199" t="s">
        <v>1272</v>
      </c>
      <c r="M1199">
        <v>31907</v>
      </c>
      <c r="N1199" t="s">
        <v>30</v>
      </c>
      <c r="O1199" t="s">
        <v>1020</v>
      </c>
      <c r="P1199" t="s">
        <v>32</v>
      </c>
      <c r="Q1199" t="s">
        <v>65</v>
      </c>
      <c r="R1199" t="s">
        <v>1021</v>
      </c>
      <c r="S1199">
        <v>7.04</v>
      </c>
      <c r="T1199">
        <v>4</v>
      </c>
      <c r="U1199">
        <v>0</v>
      </c>
      <c r="V1199">
        <v>3.0976000000000004</v>
      </c>
    </row>
    <row r="1200" spans="1:22">
      <c r="A1200">
        <v>1199</v>
      </c>
      <c r="B1200" t="s">
        <v>3408</v>
      </c>
      <c r="C1200">
        <v>2013</v>
      </c>
      <c r="D1200" s="16">
        <v>41373</v>
      </c>
      <c r="E1200" s="16">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c r="A1201">
        <v>5640</v>
      </c>
      <c r="B1201" t="s">
        <v>8394</v>
      </c>
      <c r="C1201">
        <v>2011</v>
      </c>
      <c r="D1201" s="16">
        <v>40898</v>
      </c>
      <c r="E1201" s="16">
        <v>40904</v>
      </c>
      <c r="F1201" t="s">
        <v>50</v>
      </c>
      <c r="G1201" t="s">
        <v>2520</v>
      </c>
      <c r="H1201" t="s">
        <v>2521</v>
      </c>
      <c r="I1201" t="s">
        <v>26</v>
      </c>
      <c r="J1201" t="s">
        <v>27</v>
      </c>
      <c r="K1201" t="s">
        <v>947</v>
      </c>
      <c r="L1201" t="s">
        <v>43</v>
      </c>
      <c r="M1201">
        <v>92024</v>
      </c>
      <c r="N1201" t="s">
        <v>44</v>
      </c>
      <c r="O1201" t="s">
        <v>1807</v>
      </c>
      <c r="P1201" t="s">
        <v>32</v>
      </c>
      <c r="Q1201" t="s">
        <v>36</v>
      </c>
      <c r="R1201" t="s">
        <v>1808</v>
      </c>
      <c r="S1201">
        <v>572.16000000000008</v>
      </c>
      <c r="T1201">
        <v>3</v>
      </c>
      <c r="U1201">
        <v>0.2</v>
      </c>
      <c r="V1201">
        <v>35.759999999999962</v>
      </c>
    </row>
    <row r="1202" spans="1:22">
      <c r="A1202">
        <v>1201</v>
      </c>
      <c r="B1202" t="s">
        <v>3413</v>
      </c>
      <c r="C1202">
        <v>2013</v>
      </c>
      <c r="D1202" s="16">
        <v>41474</v>
      </c>
      <c r="E1202" s="16">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c r="A1203">
        <v>5639</v>
      </c>
      <c r="B1203" t="s">
        <v>8394</v>
      </c>
      <c r="C1203">
        <v>2011</v>
      </c>
      <c r="D1203" s="16">
        <v>40898</v>
      </c>
      <c r="E1203" s="16">
        <v>40904</v>
      </c>
      <c r="F1203" t="s">
        <v>50</v>
      </c>
      <c r="G1203" t="s">
        <v>2520</v>
      </c>
      <c r="H1203" t="s">
        <v>2521</v>
      </c>
      <c r="I1203" t="s">
        <v>26</v>
      </c>
      <c r="J1203" t="s">
        <v>27</v>
      </c>
      <c r="K1203" t="s">
        <v>947</v>
      </c>
      <c r="L1203" t="s">
        <v>43</v>
      </c>
      <c r="M1203">
        <v>92024</v>
      </c>
      <c r="N1203" t="s">
        <v>44</v>
      </c>
      <c r="O1203" t="s">
        <v>686</v>
      </c>
      <c r="P1203" t="s">
        <v>32</v>
      </c>
      <c r="Q1203" t="s">
        <v>36</v>
      </c>
      <c r="R1203" t="s">
        <v>687</v>
      </c>
      <c r="S1203">
        <v>1325.76</v>
      </c>
      <c r="T1203">
        <v>6</v>
      </c>
      <c r="U1203">
        <v>0.2</v>
      </c>
      <c r="V1203">
        <v>149.14799999999991</v>
      </c>
    </row>
    <row r="1204" spans="1:22">
      <c r="A1204">
        <v>1203</v>
      </c>
      <c r="B1204" t="s">
        <v>3413</v>
      </c>
      <c r="C1204">
        <v>2013</v>
      </c>
      <c r="D1204" s="16">
        <v>41474</v>
      </c>
      <c r="E1204" s="16">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c r="A1205">
        <v>5638</v>
      </c>
      <c r="B1205" t="s">
        <v>8391</v>
      </c>
      <c r="C1205">
        <v>2014</v>
      </c>
      <c r="D1205" s="16">
        <v>41725</v>
      </c>
      <c r="E1205" s="16">
        <v>41732</v>
      </c>
      <c r="F1205" t="s">
        <v>50</v>
      </c>
      <c r="G1205" t="s">
        <v>5466</v>
      </c>
      <c r="H1205" t="s">
        <v>5467</v>
      </c>
      <c r="I1205" t="s">
        <v>41</v>
      </c>
      <c r="J1205" t="s">
        <v>27</v>
      </c>
      <c r="K1205" t="s">
        <v>2059</v>
      </c>
      <c r="L1205" t="s">
        <v>238</v>
      </c>
      <c r="M1205">
        <v>48126</v>
      </c>
      <c r="N1205" t="s">
        <v>105</v>
      </c>
      <c r="O1205" t="s">
        <v>8392</v>
      </c>
      <c r="P1205" t="s">
        <v>32</v>
      </c>
      <c r="Q1205" t="s">
        <v>65</v>
      </c>
      <c r="R1205" t="s">
        <v>8393</v>
      </c>
      <c r="S1205">
        <v>60.84</v>
      </c>
      <c r="T1205">
        <v>3</v>
      </c>
      <c r="U1205">
        <v>0</v>
      </c>
      <c r="V1205">
        <v>23.119199999999999</v>
      </c>
    </row>
    <row r="1206" spans="1:22">
      <c r="A1206">
        <v>5632</v>
      </c>
      <c r="B1206" t="s">
        <v>8385</v>
      </c>
      <c r="C1206">
        <v>2011</v>
      </c>
      <c r="D1206" s="16">
        <v>40586</v>
      </c>
      <c r="E1206" s="16">
        <v>40590</v>
      </c>
      <c r="F1206" t="s">
        <v>50</v>
      </c>
      <c r="G1206" t="s">
        <v>1485</v>
      </c>
      <c r="H1206" t="s">
        <v>1486</v>
      </c>
      <c r="I1206" t="s">
        <v>26</v>
      </c>
      <c r="J1206" t="s">
        <v>27</v>
      </c>
      <c r="K1206" t="s">
        <v>4874</v>
      </c>
      <c r="L1206" t="s">
        <v>319</v>
      </c>
      <c r="M1206">
        <v>23320</v>
      </c>
      <c r="N1206" t="s">
        <v>30</v>
      </c>
      <c r="O1206" t="s">
        <v>4026</v>
      </c>
      <c r="P1206" t="s">
        <v>32</v>
      </c>
      <c r="Q1206" t="s">
        <v>56</v>
      </c>
      <c r="R1206" t="s">
        <v>4027</v>
      </c>
      <c r="S1206">
        <v>1256.22</v>
      </c>
      <c r="T1206">
        <v>6</v>
      </c>
      <c r="U1206">
        <v>0</v>
      </c>
      <c r="V1206">
        <v>75.37319999999994</v>
      </c>
    </row>
    <row r="1207" spans="1:22">
      <c r="A1207">
        <v>5630</v>
      </c>
      <c r="B1207" t="s">
        <v>8384</v>
      </c>
      <c r="C1207">
        <v>2013</v>
      </c>
      <c r="D1207" s="16">
        <v>41508</v>
      </c>
      <c r="E1207" s="16">
        <v>41510</v>
      </c>
      <c r="F1207" t="s">
        <v>23</v>
      </c>
      <c r="G1207" t="s">
        <v>440</v>
      </c>
      <c r="H1207" t="s">
        <v>441</v>
      </c>
      <c r="I1207" t="s">
        <v>102</v>
      </c>
      <c r="J1207" t="s">
        <v>27</v>
      </c>
      <c r="K1207" t="s">
        <v>146</v>
      </c>
      <c r="L1207" t="s">
        <v>147</v>
      </c>
      <c r="M1207">
        <v>19143</v>
      </c>
      <c r="N1207" t="s">
        <v>148</v>
      </c>
      <c r="O1207" t="s">
        <v>3919</v>
      </c>
      <c r="P1207" t="s">
        <v>32</v>
      </c>
      <c r="Q1207" t="s">
        <v>56</v>
      </c>
      <c r="R1207" t="s">
        <v>3920</v>
      </c>
      <c r="S1207">
        <v>815.29199999999992</v>
      </c>
      <c r="T1207">
        <v>9</v>
      </c>
      <c r="U1207">
        <v>0.4</v>
      </c>
      <c r="V1207">
        <v>-339.7050000000001</v>
      </c>
    </row>
    <row r="1208" spans="1:22">
      <c r="A1208">
        <v>5629</v>
      </c>
      <c r="B1208" t="s">
        <v>8381</v>
      </c>
      <c r="C1208">
        <v>2014</v>
      </c>
      <c r="D1208" s="16">
        <v>41817</v>
      </c>
      <c r="E1208" s="16">
        <v>41822</v>
      </c>
      <c r="F1208" t="s">
        <v>50</v>
      </c>
      <c r="G1208" t="s">
        <v>958</v>
      </c>
      <c r="H1208" t="s">
        <v>959</v>
      </c>
      <c r="I1208" t="s">
        <v>41</v>
      </c>
      <c r="J1208" t="s">
        <v>27</v>
      </c>
      <c r="K1208" t="s">
        <v>1419</v>
      </c>
      <c r="L1208" t="s">
        <v>54</v>
      </c>
      <c r="M1208">
        <v>33180</v>
      </c>
      <c r="N1208" t="s">
        <v>30</v>
      </c>
      <c r="O1208" t="s">
        <v>8382</v>
      </c>
      <c r="P1208" t="s">
        <v>32</v>
      </c>
      <c r="Q1208" t="s">
        <v>36</v>
      </c>
      <c r="R1208" t="s">
        <v>8383</v>
      </c>
      <c r="S1208">
        <v>273.55200000000002</v>
      </c>
      <c r="T1208">
        <v>3</v>
      </c>
      <c r="U1208">
        <v>0.2</v>
      </c>
      <c r="V1208">
        <v>-13.677599999999998</v>
      </c>
    </row>
    <row r="1209" spans="1:22">
      <c r="A1209">
        <v>5627</v>
      </c>
      <c r="B1209" t="s">
        <v>8380</v>
      </c>
      <c r="C1209">
        <v>2011</v>
      </c>
      <c r="D1209" s="16">
        <v>40815</v>
      </c>
      <c r="E1209" s="16">
        <v>40817</v>
      </c>
      <c r="F1209" t="s">
        <v>23</v>
      </c>
      <c r="G1209" t="s">
        <v>3790</v>
      </c>
      <c r="H1209" t="s">
        <v>3791</v>
      </c>
      <c r="I1209" t="s">
        <v>102</v>
      </c>
      <c r="J1209" t="s">
        <v>27</v>
      </c>
      <c r="K1209" t="s">
        <v>95</v>
      </c>
      <c r="L1209" t="s">
        <v>96</v>
      </c>
      <c r="M1209">
        <v>98115</v>
      </c>
      <c r="N1209" t="s">
        <v>44</v>
      </c>
      <c r="O1209" t="s">
        <v>3804</v>
      </c>
      <c r="P1209" t="s">
        <v>32</v>
      </c>
      <c r="Q1209" t="s">
        <v>56</v>
      </c>
      <c r="R1209" t="s">
        <v>3805</v>
      </c>
      <c r="S1209">
        <v>2348.8200000000002</v>
      </c>
      <c r="T1209">
        <v>9</v>
      </c>
      <c r="U1209">
        <v>0</v>
      </c>
      <c r="V1209">
        <v>399.29939999999976</v>
      </c>
    </row>
    <row r="1210" spans="1:22">
      <c r="A1210">
        <v>5626</v>
      </c>
      <c r="B1210" t="s">
        <v>8380</v>
      </c>
      <c r="C1210">
        <v>2011</v>
      </c>
      <c r="D1210" s="16">
        <v>40815</v>
      </c>
      <c r="E1210" s="16">
        <v>40817</v>
      </c>
      <c r="F1210" t="s">
        <v>23</v>
      </c>
      <c r="G1210" t="s">
        <v>3790</v>
      </c>
      <c r="H1210" t="s">
        <v>3791</v>
      </c>
      <c r="I1210" t="s">
        <v>102</v>
      </c>
      <c r="J1210" t="s">
        <v>27</v>
      </c>
      <c r="K1210" t="s">
        <v>95</v>
      </c>
      <c r="L1210" t="s">
        <v>96</v>
      </c>
      <c r="M1210">
        <v>98115</v>
      </c>
      <c r="N1210" t="s">
        <v>44</v>
      </c>
      <c r="O1210" t="s">
        <v>259</v>
      </c>
      <c r="P1210" t="s">
        <v>32</v>
      </c>
      <c r="Q1210" t="s">
        <v>65</v>
      </c>
      <c r="R1210" t="s">
        <v>260</v>
      </c>
      <c r="S1210">
        <v>6.16</v>
      </c>
      <c r="T1210">
        <v>2</v>
      </c>
      <c r="U1210">
        <v>0</v>
      </c>
      <c r="V1210">
        <v>2.9567999999999999</v>
      </c>
    </row>
    <row r="1211" spans="1:22">
      <c r="A1211">
        <v>5623</v>
      </c>
      <c r="B1211" t="s">
        <v>8378</v>
      </c>
      <c r="C1211">
        <v>2013</v>
      </c>
      <c r="D1211" s="16">
        <v>41543</v>
      </c>
      <c r="E1211" s="16">
        <v>41548</v>
      </c>
      <c r="F1211" t="s">
        <v>50</v>
      </c>
      <c r="G1211" t="s">
        <v>2328</v>
      </c>
      <c r="H1211" t="s">
        <v>2329</v>
      </c>
      <c r="I1211" t="s">
        <v>41</v>
      </c>
      <c r="J1211" t="s">
        <v>27</v>
      </c>
      <c r="K1211" t="s">
        <v>7592</v>
      </c>
      <c r="L1211" t="s">
        <v>114</v>
      </c>
      <c r="M1211">
        <v>54601</v>
      </c>
      <c r="N1211" t="s">
        <v>105</v>
      </c>
      <c r="O1211" t="s">
        <v>6182</v>
      </c>
      <c r="P1211" t="s">
        <v>32</v>
      </c>
      <c r="Q1211" t="s">
        <v>65</v>
      </c>
      <c r="R1211" t="s">
        <v>6183</v>
      </c>
      <c r="S1211">
        <v>68.64</v>
      </c>
      <c r="T1211">
        <v>11</v>
      </c>
      <c r="U1211">
        <v>0</v>
      </c>
      <c r="V1211">
        <v>17.160000000000004</v>
      </c>
    </row>
    <row r="1212" spans="1:22">
      <c r="A1212">
        <v>5622</v>
      </c>
      <c r="B1212" t="s">
        <v>8378</v>
      </c>
      <c r="C1212">
        <v>2013</v>
      </c>
      <c r="D1212" s="16">
        <v>41543</v>
      </c>
      <c r="E1212" s="16">
        <v>41548</v>
      </c>
      <c r="F1212" t="s">
        <v>50</v>
      </c>
      <c r="G1212" t="s">
        <v>2328</v>
      </c>
      <c r="H1212" t="s">
        <v>2329</v>
      </c>
      <c r="I1212" t="s">
        <v>41</v>
      </c>
      <c r="J1212" t="s">
        <v>27</v>
      </c>
      <c r="K1212" t="s">
        <v>7592</v>
      </c>
      <c r="L1212" t="s">
        <v>114</v>
      </c>
      <c r="M1212">
        <v>54601</v>
      </c>
      <c r="N1212" t="s">
        <v>105</v>
      </c>
      <c r="O1212" t="s">
        <v>203</v>
      </c>
      <c r="P1212" t="s">
        <v>32</v>
      </c>
      <c r="Q1212" t="s">
        <v>36</v>
      </c>
      <c r="R1212" t="s">
        <v>204</v>
      </c>
      <c r="S1212">
        <v>201.96</v>
      </c>
      <c r="T1212">
        <v>2</v>
      </c>
      <c r="U1212">
        <v>0</v>
      </c>
      <c r="V1212">
        <v>50.490000000000009</v>
      </c>
    </row>
    <row r="1213" spans="1:22">
      <c r="A1213">
        <v>1212</v>
      </c>
      <c r="B1213" t="s">
        <v>3419</v>
      </c>
      <c r="C1213">
        <v>2013</v>
      </c>
      <c r="D1213" s="16">
        <v>41470</v>
      </c>
      <c r="E1213" s="16">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c r="A1214">
        <v>1213</v>
      </c>
      <c r="B1214" t="s">
        <v>3426</v>
      </c>
      <c r="C1214">
        <v>2014</v>
      </c>
      <c r="D1214" s="16">
        <v>41892</v>
      </c>
      <c r="E1214" s="16">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c r="A1215">
        <v>5618</v>
      </c>
      <c r="B1215" t="s">
        <v>8376</v>
      </c>
      <c r="C1215">
        <v>2014</v>
      </c>
      <c r="D1215" s="16">
        <v>41821</v>
      </c>
      <c r="E1215" s="16">
        <v>41825</v>
      </c>
      <c r="F1215" t="s">
        <v>50</v>
      </c>
      <c r="G1215" t="s">
        <v>39</v>
      </c>
      <c r="H1215" t="s">
        <v>40</v>
      </c>
      <c r="I1215" t="s">
        <v>41</v>
      </c>
      <c r="J1215" t="s">
        <v>27</v>
      </c>
      <c r="K1215" t="s">
        <v>334</v>
      </c>
      <c r="L1215" t="s">
        <v>335</v>
      </c>
      <c r="M1215">
        <v>38109</v>
      </c>
      <c r="N1215" t="s">
        <v>30</v>
      </c>
      <c r="O1215" t="s">
        <v>4481</v>
      </c>
      <c r="P1215" t="s">
        <v>32</v>
      </c>
      <c r="Q1215" t="s">
        <v>65</v>
      </c>
      <c r="R1215" t="s">
        <v>4482</v>
      </c>
      <c r="S1215">
        <v>19.52</v>
      </c>
      <c r="T1215">
        <v>2</v>
      </c>
      <c r="U1215">
        <v>0.2</v>
      </c>
      <c r="V1215">
        <v>5.3680000000000012</v>
      </c>
    </row>
    <row r="1216" spans="1:22">
      <c r="A1216">
        <v>5607</v>
      </c>
      <c r="B1216" t="s">
        <v>8364</v>
      </c>
      <c r="C1216">
        <v>2013</v>
      </c>
      <c r="D1216" s="16">
        <v>41538</v>
      </c>
      <c r="E1216" s="16">
        <v>41543</v>
      </c>
      <c r="F1216" t="s">
        <v>50</v>
      </c>
      <c r="G1216" t="s">
        <v>4427</v>
      </c>
      <c r="H1216" t="s">
        <v>4428</v>
      </c>
      <c r="I1216" t="s">
        <v>41</v>
      </c>
      <c r="J1216" t="s">
        <v>27</v>
      </c>
      <c r="K1216" t="s">
        <v>4488</v>
      </c>
      <c r="L1216" t="s">
        <v>88</v>
      </c>
      <c r="M1216">
        <v>27405</v>
      </c>
      <c r="N1216" t="s">
        <v>30</v>
      </c>
      <c r="O1216" t="s">
        <v>3186</v>
      </c>
      <c r="P1216" t="s">
        <v>32</v>
      </c>
      <c r="Q1216" t="s">
        <v>36</v>
      </c>
      <c r="R1216" t="s">
        <v>3187</v>
      </c>
      <c r="S1216">
        <v>98.391999999999996</v>
      </c>
      <c r="T1216">
        <v>1</v>
      </c>
      <c r="U1216">
        <v>0.2</v>
      </c>
      <c r="V1216">
        <v>-11.069100000000006</v>
      </c>
    </row>
    <row r="1217" spans="1:22">
      <c r="A1217">
        <v>5606</v>
      </c>
      <c r="B1217" t="s">
        <v>8364</v>
      </c>
      <c r="C1217">
        <v>2013</v>
      </c>
      <c r="D1217" s="16">
        <v>41538</v>
      </c>
      <c r="E1217" s="16">
        <v>41543</v>
      </c>
      <c r="F1217" t="s">
        <v>50</v>
      </c>
      <c r="G1217" t="s">
        <v>4427</v>
      </c>
      <c r="H1217" t="s">
        <v>4428</v>
      </c>
      <c r="I1217" t="s">
        <v>41</v>
      </c>
      <c r="J1217" t="s">
        <v>27</v>
      </c>
      <c r="K1217" t="s">
        <v>4488</v>
      </c>
      <c r="L1217" t="s">
        <v>88</v>
      </c>
      <c r="M1217">
        <v>27405</v>
      </c>
      <c r="N1217" t="s">
        <v>30</v>
      </c>
      <c r="O1217" t="s">
        <v>6056</v>
      </c>
      <c r="P1217" t="s">
        <v>32</v>
      </c>
      <c r="Q1217" t="s">
        <v>65</v>
      </c>
      <c r="R1217" t="s">
        <v>6057</v>
      </c>
      <c r="S1217">
        <v>17.088000000000001</v>
      </c>
      <c r="T1217">
        <v>2</v>
      </c>
      <c r="U1217">
        <v>0.2</v>
      </c>
      <c r="V1217">
        <v>1.0679999999999996</v>
      </c>
    </row>
    <row r="1218" spans="1:22">
      <c r="A1218">
        <v>5592</v>
      </c>
      <c r="B1218" t="s">
        <v>8350</v>
      </c>
      <c r="C1218">
        <v>2011</v>
      </c>
      <c r="D1218" s="16">
        <v>40829</v>
      </c>
      <c r="E1218" s="16">
        <v>40834</v>
      </c>
      <c r="F1218" t="s">
        <v>23</v>
      </c>
      <c r="G1218" t="s">
        <v>4236</v>
      </c>
      <c r="H1218" t="s">
        <v>4237</v>
      </c>
      <c r="I1218" t="s">
        <v>41</v>
      </c>
      <c r="J1218" t="s">
        <v>27</v>
      </c>
      <c r="K1218" t="s">
        <v>1119</v>
      </c>
      <c r="L1218" t="s">
        <v>788</v>
      </c>
      <c r="M1218">
        <v>8701</v>
      </c>
      <c r="N1218" t="s">
        <v>148</v>
      </c>
      <c r="O1218" t="s">
        <v>3186</v>
      </c>
      <c r="P1218" t="s">
        <v>32</v>
      </c>
      <c r="Q1218" t="s">
        <v>36</v>
      </c>
      <c r="R1218" t="s">
        <v>3187</v>
      </c>
      <c r="S1218">
        <v>245.98</v>
      </c>
      <c r="T1218">
        <v>2</v>
      </c>
      <c r="U1218">
        <v>0</v>
      </c>
      <c r="V1218">
        <v>27.057799999999986</v>
      </c>
    </row>
    <row r="1219" spans="1:22">
      <c r="A1219">
        <v>1218</v>
      </c>
      <c r="B1219" t="s">
        <v>3426</v>
      </c>
      <c r="C1219">
        <v>2014</v>
      </c>
      <c r="D1219" s="16">
        <v>41892</v>
      </c>
      <c r="E1219" s="16">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c r="A1220">
        <v>5584</v>
      </c>
      <c r="B1220" t="s">
        <v>8341</v>
      </c>
      <c r="C1220">
        <v>2011</v>
      </c>
      <c r="D1220" s="16">
        <v>40892</v>
      </c>
      <c r="E1220" s="16">
        <v>40896</v>
      </c>
      <c r="F1220" t="s">
        <v>23</v>
      </c>
      <c r="G1220" t="s">
        <v>1049</v>
      </c>
      <c r="H1220" t="s">
        <v>1050</v>
      </c>
      <c r="I1220" t="s">
        <v>26</v>
      </c>
      <c r="J1220" t="s">
        <v>27</v>
      </c>
      <c r="K1220" t="s">
        <v>947</v>
      </c>
      <c r="L1220" t="s">
        <v>43</v>
      </c>
      <c r="M1220">
        <v>92037</v>
      </c>
      <c r="N1220" t="s">
        <v>44</v>
      </c>
      <c r="O1220" t="s">
        <v>5753</v>
      </c>
      <c r="P1220" t="s">
        <v>32</v>
      </c>
      <c r="Q1220" t="s">
        <v>65</v>
      </c>
      <c r="R1220" t="s">
        <v>5754</v>
      </c>
      <c r="S1220">
        <v>6.16</v>
      </c>
      <c r="T1220">
        <v>2</v>
      </c>
      <c r="U1220">
        <v>0</v>
      </c>
      <c r="V1220">
        <v>1.9711999999999996</v>
      </c>
    </row>
    <row r="1221" spans="1:22">
      <c r="A1221">
        <v>5582</v>
      </c>
      <c r="B1221" t="s">
        <v>8339</v>
      </c>
      <c r="C1221">
        <v>2014</v>
      </c>
      <c r="D1221" s="16">
        <v>41917</v>
      </c>
      <c r="E1221" s="16">
        <v>41921</v>
      </c>
      <c r="F1221" t="s">
        <v>50</v>
      </c>
      <c r="G1221" t="s">
        <v>301</v>
      </c>
      <c r="H1221" t="s">
        <v>302</v>
      </c>
      <c r="I1221" t="s">
        <v>102</v>
      </c>
      <c r="J1221" t="s">
        <v>27</v>
      </c>
      <c r="K1221" t="s">
        <v>3213</v>
      </c>
      <c r="L1221" t="s">
        <v>2735</v>
      </c>
      <c r="M1221">
        <v>20735</v>
      </c>
      <c r="N1221" t="s">
        <v>148</v>
      </c>
      <c r="O1221" t="s">
        <v>3462</v>
      </c>
      <c r="P1221" t="s">
        <v>32</v>
      </c>
      <c r="Q1221" t="s">
        <v>65</v>
      </c>
      <c r="R1221" t="s">
        <v>3463</v>
      </c>
      <c r="S1221">
        <v>19.98</v>
      </c>
      <c r="T1221">
        <v>1</v>
      </c>
      <c r="U1221">
        <v>0</v>
      </c>
      <c r="V1221">
        <v>8.5914000000000019</v>
      </c>
    </row>
    <row r="1222" spans="1:22">
      <c r="A1222">
        <v>5580</v>
      </c>
      <c r="B1222" t="s">
        <v>8338</v>
      </c>
      <c r="C1222">
        <v>2014</v>
      </c>
      <c r="D1222" s="16">
        <v>41892</v>
      </c>
      <c r="E1222" s="16">
        <v>41897</v>
      </c>
      <c r="F1222" t="s">
        <v>23</v>
      </c>
      <c r="G1222" t="s">
        <v>6573</v>
      </c>
      <c r="H1222" t="s">
        <v>6574</v>
      </c>
      <c r="I1222" t="s">
        <v>26</v>
      </c>
      <c r="J1222" t="s">
        <v>27</v>
      </c>
      <c r="K1222" t="s">
        <v>42</v>
      </c>
      <c r="L1222" t="s">
        <v>43</v>
      </c>
      <c r="M1222">
        <v>90004</v>
      </c>
      <c r="N1222" t="s">
        <v>44</v>
      </c>
      <c r="O1222" t="s">
        <v>4928</v>
      </c>
      <c r="P1222" t="s">
        <v>32</v>
      </c>
      <c r="Q1222" t="s">
        <v>36</v>
      </c>
      <c r="R1222" t="s">
        <v>4929</v>
      </c>
      <c r="S1222">
        <v>243.92</v>
      </c>
      <c r="T1222">
        <v>5</v>
      </c>
      <c r="U1222">
        <v>0.2</v>
      </c>
      <c r="V1222">
        <v>-15.245000000000005</v>
      </c>
    </row>
    <row r="1223" spans="1:22">
      <c r="A1223">
        <v>5577</v>
      </c>
      <c r="B1223" t="s">
        <v>8337</v>
      </c>
      <c r="C1223">
        <v>2013</v>
      </c>
      <c r="D1223" s="16">
        <v>41621</v>
      </c>
      <c r="E1223" s="16">
        <v>41625</v>
      </c>
      <c r="F1223" t="s">
        <v>50</v>
      </c>
      <c r="G1223" t="s">
        <v>1426</v>
      </c>
      <c r="H1223" t="s">
        <v>1427</v>
      </c>
      <c r="I1223" t="s">
        <v>26</v>
      </c>
      <c r="J1223" t="s">
        <v>27</v>
      </c>
      <c r="K1223" t="s">
        <v>602</v>
      </c>
      <c r="L1223" t="s">
        <v>43</v>
      </c>
      <c r="M1223">
        <v>91104</v>
      </c>
      <c r="N1223" t="s">
        <v>44</v>
      </c>
      <c r="O1223" t="s">
        <v>1714</v>
      </c>
      <c r="P1223" t="s">
        <v>32</v>
      </c>
      <c r="Q1223" t="s">
        <v>65</v>
      </c>
      <c r="R1223" t="s">
        <v>1715</v>
      </c>
      <c r="S1223">
        <v>383.64</v>
      </c>
      <c r="T1223">
        <v>6</v>
      </c>
      <c r="U1223">
        <v>0</v>
      </c>
      <c r="V1223">
        <v>122.76479999999999</v>
      </c>
    </row>
    <row r="1224" spans="1:22">
      <c r="A1224">
        <v>1223</v>
      </c>
      <c r="B1224" t="s">
        <v>3440</v>
      </c>
      <c r="C1224">
        <v>2013</v>
      </c>
      <c r="D1224" s="16">
        <v>41613</v>
      </c>
      <c r="E1224" s="16">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c r="A1225">
        <v>5568</v>
      </c>
      <c r="B1225" t="s">
        <v>8329</v>
      </c>
      <c r="C1225">
        <v>2014</v>
      </c>
      <c r="D1225" s="16">
        <v>41712</v>
      </c>
      <c r="E1225" s="16">
        <v>41712</v>
      </c>
      <c r="F1225" t="s">
        <v>1290</v>
      </c>
      <c r="G1225" t="s">
        <v>6713</v>
      </c>
      <c r="H1225" t="s">
        <v>6714</v>
      </c>
      <c r="I1225" t="s">
        <v>102</v>
      </c>
      <c r="J1225" t="s">
        <v>27</v>
      </c>
      <c r="K1225" t="s">
        <v>303</v>
      </c>
      <c r="L1225" t="s">
        <v>211</v>
      </c>
      <c r="M1225">
        <v>60610</v>
      </c>
      <c r="N1225" t="s">
        <v>105</v>
      </c>
      <c r="O1225" t="s">
        <v>6953</v>
      </c>
      <c r="P1225" t="s">
        <v>32</v>
      </c>
      <c r="Q1225" t="s">
        <v>36</v>
      </c>
      <c r="R1225" t="s">
        <v>6954</v>
      </c>
      <c r="S1225">
        <v>89.768000000000001</v>
      </c>
      <c r="T1225">
        <v>1</v>
      </c>
      <c r="U1225">
        <v>0.3</v>
      </c>
      <c r="V1225">
        <v>-2.5647999999999982</v>
      </c>
    </row>
    <row r="1226" spans="1:22">
      <c r="A1226">
        <v>5557</v>
      </c>
      <c r="B1226" t="s">
        <v>8324</v>
      </c>
      <c r="C1226">
        <v>2012</v>
      </c>
      <c r="D1226" s="16">
        <v>41257</v>
      </c>
      <c r="E1226" s="16">
        <v>41261</v>
      </c>
      <c r="F1226" t="s">
        <v>50</v>
      </c>
      <c r="G1226" t="s">
        <v>3939</v>
      </c>
      <c r="H1226" t="s">
        <v>3940</v>
      </c>
      <c r="I1226" t="s">
        <v>41</v>
      </c>
      <c r="J1226" t="s">
        <v>27</v>
      </c>
      <c r="K1226" t="s">
        <v>328</v>
      </c>
      <c r="L1226" t="s">
        <v>1487</v>
      </c>
      <c r="M1226">
        <v>39212</v>
      </c>
      <c r="N1226" t="s">
        <v>30</v>
      </c>
      <c r="O1226" t="s">
        <v>5753</v>
      </c>
      <c r="P1226" t="s">
        <v>32</v>
      </c>
      <c r="Q1226" t="s">
        <v>65</v>
      </c>
      <c r="R1226" t="s">
        <v>5754</v>
      </c>
      <c r="S1226">
        <v>6.16</v>
      </c>
      <c r="T1226">
        <v>2</v>
      </c>
      <c r="U1226">
        <v>0</v>
      </c>
      <c r="V1226">
        <v>1.9711999999999996</v>
      </c>
    </row>
    <row r="1227" spans="1:22">
      <c r="A1227">
        <v>5556</v>
      </c>
      <c r="B1227" t="s">
        <v>8323</v>
      </c>
      <c r="C1227">
        <v>2014</v>
      </c>
      <c r="D1227" s="16">
        <v>41915</v>
      </c>
      <c r="E1227" s="16">
        <v>41919</v>
      </c>
      <c r="F1227" t="s">
        <v>23</v>
      </c>
      <c r="G1227" t="s">
        <v>4007</v>
      </c>
      <c r="H1227" t="s">
        <v>4008</v>
      </c>
      <c r="I1227" t="s">
        <v>41</v>
      </c>
      <c r="J1227" t="s">
        <v>27</v>
      </c>
      <c r="K1227" t="s">
        <v>1817</v>
      </c>
      <c r="L1227" t="s">
        <v>358</v>
      </c>
      <c r="M1227">
        <v>36116</v>
      </c>
      <c r="N1227" t="s">
        <v>30</v>
      </c>
      <c r="O1227" t="s">
        <v>6541</v>
      </c>
      <c r="P1227" t="s">
        <v>32</v>
      </c>
      <c r="Q1227" t="s">
        <v>65</v>
      </c>
      <c r="R1227" t="s">
        <v>6542</v>
      </c>
      <c r="S1227">
        <v>10.16</v>
      </c>
      <c r="T1227">
        <v>2</v>
      </c>
      <c r="U1227">
        <v>0</v>
      </c>
      <c r="V1227">
        <v>3.4543999999999997</v>
      </c>
    </row>
    <row r="1228" spans="1:22">
      <c r="A1228">
        <v>5555</v>
      </c>
      <c r="B1228" t="s">
        <v>8322</v>
      </c>
      <c r="C1228">
        <v>2011</v>
      </c>
      <c r="D1228" s="16">
        <v>40859</v>
      </c>
      <c r="E1228" s="16">
        <v>40863</v>
      </c>
      <c r="F1228" t="s">
        <v>50</v>
      </c>
      <c r="G1228" t="s">
        <v>6798</v>
      </c>
      <c r="H1228" t="s">
        <v>6799</v>
      </c>
      <c r="I1228" t="s">
        <v>41</v>
      </c>
      <c r="J1228" t="s">
        <v>27</v>
      </c>
      <c r="K1228" t="s">
        <v>184</v>
      </c>
      <c r="L1228" t="s">
        <v>104</v>
      </c>
      <c r="M1228">
        <v>77036</v>
      </c>
      <c r="N1228" t="s">
        <v>105</v>
      </c>
      <c r="O1228" t="s">
        <v>3491</v>
      </c>
      <c r="P1228" t="s">
        <v>32</v>
      </c>
      <c r="Q1228" t="s">
        <v>33</v>
      </c>
      <c r="R1228" t="s">
        <v>3492</v>
      </c>
      <c r="S1228">
        <v>67.993199999999987</v>
      </c>
      <c r="T1228">
        <v>1</v>
      </c>
      <c r="U1228">
        <v>0.32</v>
      </c>
      <c r="V1228">
        <v>-12.998700000000007</v>
      </c>
    </row>
    <row r="1229" spans="1:22">
      <c r="A1229">
        <v>5547</v>
      </c>
      <c r="B1229" t="s">
        <v>8319</v>
      </c>
      <c r="C1229">
        <v>2014</v>
      </c>
      <c r="D1229" s="16">
        <v>41890</v>
      </c>
      <c r="E1229" s="16">
        <v>41891</v>
      </c>
      <c r="F1229" t="s">
        <v>188</v>
      </c>
      <c r="G1229" t="s">
        <v>5224</v>
      </c>
      <c r="H1229" t="s">
        <v>5225</v>
      </c>
      <c r="I1229" t="s">
        <v>26</v>
      </c>
      <c r="J1229" t="s">
        <v>27</v>
      </c>
      <c r="K1229" t="s">
        <v>8320</v>
      </c>
      <c r="L1229" t="s">
        <v>121</v>
      </c>
      <c r="M1229">
        <v>84020</v>
      </c>
      <c r="N1229" t="s">
        <v>44</v>
      </c>
      <c r="O1229" t="s">
        <v>7026</v>
      </c>
      <c r="P1229" t="s">
        <v>32</v>
      </c>
      <c r="Q1229" t="s">
        <v>65</v>
      </c>
      <c r="R1229" t="s">
        <v>7027</v>
      </c>
      <c r="S1229">
        <v>25.16</v>
      </c>
      <c r="T1229">
        <v>2</v>
      </c>
      <c r="U1229">
        <v>0</v>
      </c>
      <c r="V1229">
        <v>10.567200000000001</v>
      </c>
    </row>
    <row r="1230" spans="1:22">
      <c r="A1230">
        <v>5543</v>
      </c>
      <c r="B1230" t="s">
        <v>8315</v>
      </c>
      <c r="C1230">
        <v>2013</v>
      </c>
      <c r="D1230" s="16">
        <v>41628</v>
      </c>
      <c r="E1230" s="16">
        <v>41634</v>
      </c>
      <c r="F1230" t="s">
        <v>50</v>
      </c>
      <c r="G1230" t="s">
        <v>220</v>
      </c>
      <c r="H1230" t="s">
        <v>221</v>
      </c>
      <c r="I1230" t="s">
        <v>41</v>
      </c>
      <c r="J1230" t="s">
        <v>27</v>
      </c>
      <c r="K1230" t="s">
        <v>1310</v>
      </c>
      <c r="L1230" t="s">
        <v>310</v>
      </c>
      <c r="M1230">
        <v>85705</v>
      </c>
      <c r="N1230" t="s">
        <v>44</v>
      </c>
      <c r="O1230" t="s">
        <v>8316</v>
      </c>
      <c r="P1230" t="s">
        <v>32</v>
      </c>
      <c r="Q1230" t="s">
        <v>56</v>
      </c>
      <c r="R1230" t="s">
        <v>8317</v>
      </c>
      <c r="S1230">
        <v>455.97</v>
      </c>
      <c r="T1230">
        <v>6</v>
      </c>
      <c r="U1230">
        <v>0.5</v>
      </c>
      <c r="V1230">
        <v>-218.86559999999997</v>
      </c>
    </row>
    <row r="1231" spans="1:22">
      <c r="A1231">
        <v>1230</v>
      </c>
      <c r="B1231" t="s">
        <v>3446</v>
      </c>
      <c r="C1231">
        <v>2014</v>
      </c>
      <c r="D1231" s="16">
        <v>41950</v>
      </c>
      <c r="E1231" s="16">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c r="A1232">
        <v>5540</v>
      </c>
      <c r="B1232" t="s">
        <v>8314</v>
      </c>
      <c r="C1232">
        <v>2014</v>
      </c>
      <c r="D1232" s="16">
        <v>41782</v>
      </c>
      <c r="E1232" s="16">
        <v>41786</v>
      </c>
      <c r="F1232" t="s">
        <v>50</v>
      </c>
      <c r="G1232" t="s">
        <v>824</v>
      </c>
      <c r="H1232" t="s">
        <v>825</v>
      </c>
      <c r="I1232" t="s">
        <v>26</v>
      </c>
      <c r="J1232" t="s">
        <v>27</v>
      </c>
      <c r="K1232" t="s">
        <v>303</v>
      </c>
      <c r="L1232" t="s">
        <v>211</v>
      </c>
      <c r="M1232">
        <v>60653</v>
      </c>
      <c r="N1232" t="s">
        <v>105</v>
      </c>
      <c r="O1232" t="s">
        <v>336</v>
      </c>
      <c r="P1232" t="s">
        <v>32</v>
      </c>
      <c r="Q1232" t="s">
        <v>36</v>
      </c>
      <c r="R1232" t="s">
        <v>337</v>
      </c>
      <c r="S1232">
        <v>181.98599999999999</v>
      </c>
      <c r="T1232">
        <v>2</v>
      </c>
      <c r="U1232">
        <v>0.3</v>
      </c>
      <c r="V1232">
        <v>-54.595799999999997</v>
      </c>
    </row>
    <row r="1233" spans="1:22">
      <c r="A1233">
        <v>5519</v>
      </c>
      <c r="B1233" t="s">
        <v>8298</v>
      </c>
      <c r="C1233">
        <v>2014</v>
      </c>
      <c r="D1233" s="16">
        <v>41978</v>
      </c>
      <c r="E1233" s="16">
        <v>41983</v>
      </c>
      <c r="F1233" t="s">
        <v>50</v>
      </c>
      <c r="G1233" t="s">
        <v>842</v>
      </c>
      <c r="H1233" t="s">
        <v>843</v>
      </c>
      <c r="I1233" t="s">
        <v>41</v>
      </c>
      <c r="J1233" t="s">
        <v>27</v>
      </c>
      <c r="K1233" t="s">
        <v>146</v>
      </c>
      <c r="L1233" t="s">
        <v>147</v>
      </c>
      <c r="M1233">
        <v>19134</v>
      </c>
      <c r="N1233" t="s">
        <v>148</v>
      </c>
      <c r="O1233" t="s">
        <v>4740</v>
      </c>
      <c r="P1233" t="s">
        <v>32</v>
      </c>
      <c r="Q1233" t="s">
        <v>65</v>
      </c>
      <c r="R1233" t="s">
        <v>4741</v>
      </c>
      <c r="S1233">
        <v>54.768000000000001</v>
      </c>
      <c r="T1233">
        <v>2</v>
      </c>
      <c r="U1233">
        <v>0.2</v>
      </c>
      <c r="V1233">
        <v>6.8459999999999965</v>
      </c>
    </row>
    <row r="1234" spans="1:22">
      <c r="A1234">
        <v>5518</v>
      </c>
      <c r="B1234" t="s">
        <v>8298</v>
      </c>
      <c r="C1234">
        <v>2014</v>
      </c>
      <c r="D1234" s="16">
        <v>41978</v>
      </c>
      <c r="E1234" s="16">
        <v>41983</v>
      </c>
      <c r="F1234" t="s">
        <v>50</v>
      </c>
      <c r="G1234" t="s">
        <v>842</v>
      </c>
      <c r="H1234" t="s">
        <v>843</v>
      </c>
      <c r="I1234" t="s">
        <v>41</v>
      </c>
      <c r="J1234" t="s">
        <v>27</v>
      </c>
      <c r="K1234" t="s">
        <v>146</v>
      </c>
      <c r="L1234" t="s">
        <v>147</v>
      </c>
      <c r="M1234">
        <v>19134</v>
      </c>
      <c r="N1234" t="s">
        <v>148</v>
      </c>
      <c r="O1234" t="s">
        <v>3411</v>
      </c>
      <c r="P1234" t="s">
        <v>32</v>
      </c>
      <c r="Q1234" t="s">
        <v>36</v>
      </c>
      <c r="R1234" t="s">
        <v>3412</v>
      </c>
      <c r="S1234">
        <v>239.95999999999998</v>
      </c>
      <c r="T1234">
        <v>10</v>
      </c>
      <c r="U1234">
        <v>0.3</v>
      </c>
      <c r="V1234">
        <v>-10.283999999999992</v>
      </c>
    </row>
    <row r="1235" spans="1:22">
      <c r="A1235">
        <v>5509</v>
      </c>
      <c r="B1235" t="s">
        <v>8292</v>
      </c>
      <c r="C1235">
        <v>2012</v>
      </c>
      <c r="D1235" s="16">
        <v>41190</v>
      </c>
      <c r="E1235" s="16">
        <v>41194</v>
      </c>
      <c r="F1235" t="s">
        <v>50</v>
      </c>
      <c r="G1235" t="s">
        <v>799</v>
      </c>
      <c r="H1235" t="s">
        <v>800</v>
      </c>
      <c r="I1235" t="s">
        <v>26</v>
      </c>
      <c r="J1235" t="s">
        <v>27</v>
      </c>
      <c r="K1235" t="s">
        <v>127</v>
      </c>
      <c r="L1235" t="s">
        <v>43</v>
      </c>
      <c r="M1235">
        <v>94122</v>
      </c>
      <c r="N1235" t="s">
        <v>44</v>
      </c>
      <c r="O1235" t="s">
        <v>1146</v>
      </c>
      <c r="P1235" t="s">
        <v>32</v>
      </c>
      <c r="Q1235" t="s">
        <v>65</v>
      </c>
      <c r="R1235" t="s">
        <v>1147</v>
      </c>
      <c r="S1235">
        <v>145.9</v>
      </c>
      <c r="T1235">
        <v>5</v>
      </c>
      <c r="U1235">
        <v>0</v>
      </c>
      <c r="V1235">
        <v>62.736999999999995</v>
      </c>
    </row>
    <row r="1236" spans="1:22">
      <c r="A1236">
        <v>1235</v>
      </c>
      <c r="B1236" t="s">
        <v>3460</v>
      </c>
      <c r="C1236">
        <v>2013</v>
      </c>
      <c r="D1236" s="16">
        <v>41576</v>
      </c>
      <c r="E1236" s="1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c r="A1237">
        <v>5503</v>
      </c>
      <c r="B1237" t="s">
        <v>8287</v>
      </c>
      <c r="C1237">
        <v>2014</v>
      </c>
      <c r="D1237" s="16">
        <v>41946</v>
      </c>
      <c r="E1237" s="16">
        <v>41950</v>
      </c>
      <c r="F1237" t="s">
        <v>50</v>
      </c>
      <c r="G1237" t="s">
        <v>8288</v>
      </c>
      <c r="H1237" t="s">
        <v>8289</v>
      </c>
      <c r="I1237" t="s">
        <v>41</v>
      </c>
      <c r="J1237" t="s">
        <v>27</v>
      </c>
      <c r="K1237" t="s">
        <v>146</v>
      </c>
      <c r="L1237" t="s">
        <v>147</v>
      </c>
      <c r="M1237">
        <v>19140</v>
      </c>
      <c r="N1237" t="s">
        <v>148</v>
      </c>
      <c r="O1237" t="s">
        <v>5688</v>
      </c>
      <c r="P1237" t="s">
        <v>32</v>
      </c>
      <c r="Q1237" t="s">
        <v>65</v>
      </c>
      <c r="R1237" t="s">
        <v>5689</v>
      </c>
      <c r="S1237">
        <v>3.3119999999999998</v>
      </c>
      <c r="T1237">
        <v>1</v>
      </c>
      <c r="U1237">
        <v>0.2</v>
      </c>
      <c r="V1237">
        <v>0.66239999999999977</v>
      </c>
    </row>
    <row r="1238" spans="1:22">
      <c r="A1238">
        <v>1237</v>
      </c>
      <c r="B1238" t="s">
        <v>3460</v>
      </c>
      <c r="C1238">
        <v>2013</v>
      </c>
      <c r="D1238" s="16">
        <v>41576</v>
      </c>
      <c r="E1238" s="16">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c r="A1239">
        <v>1238</v>
      </c>
      <c r="B1239" t="s">
        <v>3460</v>
      </c>
      <c r="C1239">
        <v>2013</v>
      </c>
      <c r="D1239" s="16">
        <v>41576</v>
      </c>
      <c r="E1239" s="16">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c r="A1240">
        <v>1239</v>
      </c>
      <c r="B1240" t="s">
        <v>3466</v>
      </c>
      <c r="C1240">
        <v>2011</v>
      </c>
      <c r="D1240" s="16">
        <v>40766</v>
      </c>
      <c r="E1240" s="16">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c r="A1241">
        <v>5501</v>
      </c>
      <c r="B1241" t="s">
        <v>8286</v>
      </c>
      <c r="C1241">
        <v>2014</v>
      </c>
      <c r="D1241" s="16">
        <v>41836</v>
      </c>
      <c r="E1241" s="16">
        <v>41839</v>
      </c>
      <c r="F1241" t="s">
        <v>23</v>
      </c>
      <c r="G1241" t="s">
        <v>4324</v>
      </c>
      <c r="H1241" t="s">
        <v>4325</v>
      </c>
      <c r="I1241" t="s">
        <v>26</v>
      </c>
      <c r="J1241" t="s">
        <v>27</v>
      </c>
      <c r="K1241" t="s">
        <v>266</v>
      </c>
      <c r="L1241" t="s">
        <v>267</v>
      </c>
      <c r="M1241">
        <v>10024</v>
      </c>
      <c r="N1241" t="s">
        <v>148</v>
      </c>
      <c r="O1241" t="s">
        <v>5123</v>
      </c>
      <c r="P1241" t="s">
        <v>32</v>
      </c>
      <c r="Q1241" t="s">
        <v>36</v>
      </c>
      <c r="R1241" t="s">
        <v>5124</v>
      </c>
      <c r="S1241">
        <v>664.14599999999996</v>
      </c>
      <c r="T1241">
        <v>6</v>
      </c>
      <c r="U1241">
        <v>0.1</v>
      </c>
      <c r="V1241">
        <v>88.552800000000005</v>
      </c>
    </row>
    <row r="1242" spans="1:22">
      <c r="A1242">
        <v>5495</v>
      </c>
      <c r="B1242" t="s">
        <v>8283</v>
      </c>
      <c r="C1242">
        <v>2011</v>
      </c>
      <c r="D1242" s="16">
        <v>40875</v>
      </c>
      <c r="E1242" s="16">
        <v>40875</v>
      </c>
      <c r="F1242" t="s">
        <v>1290</v>
      </c>
      <c r="G1242" t="s">
        <v>6993</v>
      </c>
      <c r="H1242" t="s">
        <v>6994</v>
      </c>
      <c r="I1242" t="s">
        <v>102</v>
      </c>
      <c r="J1242" t="s">
        <v>27</v>
      </c>
      <c r="K1242" t="s">
        <v>127</v>
      </c>
      <c r="L1242" t="s">
        <v>43</v>
      </c>
      <c r="M1242">
        <v>94122</v>
      </c>
      <c r="N1242" t="s">
        <v>44</v>
      </c>
      <c r="O1242" t="s">
        <v>4472</v>
      </c>
      <c r="P1242" t="s">
        <v>32</v>
      </c>
      <c r="Q1242" t="s">
        <v>33</v>
      </c>
      <c r="R1242" t="s">
        <v>4473</v>
      </c>
      <c r="S1242">
        <v>411.33199999999999</v>
      </c>
      <c r="T1242">
        <v>4</v>
      </c>
      <c r="U1242">
        <v>0.15</v>
      </c>
      <c r="V1242">
        <v>-4.8391999999999769</v>
      </c>
    </row>
    <row r="1243" spans="1:22">
      <c r="A1243">
        <v>5491</v>
      </c>
      <c r="B1243" t="s">
        <v>8281</v>
      </c>
      <c r="C1243">
        <v>2014</v>
      </c>
      <c r="D1243" s="16">
        <v>41731</v>
      </c>
      <c r="E1243" s="16">
        <v>41734</v>
      </c>
      <c r="F1243" t="s">
        <v>23</v>
      </c>
      <c r="G1243" t="s">
        <v>2410</v>
      </c>
      <c r="H1243" t="s">
        <v>2411</v>
      </c>
      <c r="I1243" t="s">
        <v>41</v>
      </c>
      <c r="J1243" t="s">
        <v>27</v>
      </c>
      <c r="K1243" t="s">
        <v>1521</v>
      </c>
      <c r="L1243" t="s">
        <v>54</v>
      </c>
      <c r="M1243">
        <v>32216</v>
      </c>
      <c r="N1243" t="s">
        <v>30</v>
      </c>
      <c r="O1243" t="s">
        <v>4839</v>
      </c>
      <c r="P1243" t="s">
        <v>32</v>
      </c>
      <c r="Q1243" t="s">
        <v>36</v>
      </c>
      <c r="R1243" t="s">
        <v>4840</v>
      </c>
      <c r="S1243">
        <v>218.35200000000003</v>
      </c>
      <c r="T1243">
        <v>3</v>
      </c>
      <c r="U1243">
        <v>0.2</v>
      </c>
      <c r="V1243">
        <v>-19.105800000000016</v>
      </c>
    </row>
    <row r="1244" spans="1:22">
      <c r="A1244">
        <v>5485</v>
      </c>
      <c r="B1244" t="s">
        <v>8276</v>
      </c>
      <c r="C1244">
        <v>2014</v>
      </c>
      <c r="D1244" s="16">
        <v>41670</v>
      </c>
      <c r="E1244" s="16">
        <v>41675</v>
      </c>
      <c r="F1244" t="s">
        <v>50</v>
      </c>
      <c r="G1244" t="s">
        <v>152</v>
      </c>
      <c r="H1244" t="s">
        <v>153</v>
      </c>
      <c r="I1244" t="s">
        <v>26</v>
      </c>
      <c r="J1244" t="s">
        <v>27</v>
      </c>
      <c r="K1244" t="s">
        <v>1419</v>
      </c>
      <c r="L1244" t="s">
        <v>54</v>
      </c>
      <c r="M1244">
        <v>33142</v>
      </c>
      <c r="N1244" t="s">
        <v>30</v>
      </c>
      <c r="O1244" t="s">
        <v>8277</v>
      </c>
      <c r="P1244" t="s">
        <v>32</v>
      </c>
      <c r="Q1244" t="s">
        <v>36</v>
      </c>
      <c r="R1244" t="s">
        <v>8278</v>
      </c>
      <c r="S1244">
        <v>419.13599999999997</v>
      </c>
      <c r="T1244">
        <v>4</v>
      </c>
      <c r="U1244">
        <v>0.2</v>
      </c>
      <c r="V1244">
        <v>-68.1096</v>
      </c>
    </row>
    <row r="1245" spans="1:22">
      <c r="A1245">
        <v>5474</v>
      </c>
      <c r="B1245" t="s">
        <v>8270</v>
      </c>
      <c r="C1245">
        <v>2014</v>
      </c>
      <c r="D1245" s="16">
        <v>41993</v>
      </c>
      <c r="E1245" s="16">
        <v>41997</v>
      </c>
      <c r="F1245" t="s">
        <v>50</v>
      </c>
      <c r="G1245" t="s">
        <v>6532</v>
      </c>
      <c r="H1245" t="s">
        <v>6533</v>
      </c>
      <c r="I1245" t="s">
        <v>26</v>
      </c>
      <c r="J1245" t="s">
        <v>27</v>
      </c>
      <c r="K1245" t="s">
        <v>1721</v>
      </c>
      <c r="L1245" t="s">
        <v>457</v>
      </c>
      <c r="M1245">
        <v>80134</v>
      </c>
      <c r="N1245" t="s">
        <v>44</v>
      </c>
      <c r="O1245" t="s">
        <v>4791</v>
      </c>
      <c r="P1245" t="s">
        <v>32</v>
      </c>
      <c r="Q1245" t="s">
        <v>33</v>
      </c>
      <c r="R1245" t="s">
        <v>4792</v>
      </c>
      <c r="S1245">
        <v>102.01800000000001</v>
      </c>
      <c r="T1245">
        <v>7</v>
      </c>
      <c r="U1245">
        <v>0.7</v>
      </c>
      <c r="V1245">
        <v>-183.6323999999999</v>
      </c>
    </row>
    <row r="1246" spans="1:22">
      <c r="A1246">
        <v>5472</v>
      </c>
      <c r="B1246" t="s">
        <v>8270</v>
      </c>
      <c r="C1246">
        <v>2014</v>
      </c>
      <c r="D1246" s="16">
        <v>41993</v>
      </c>
      <c r="E1246" s="16">
        <v>41997</v>
      </c>
      <c r="F1246" t="s">
        <v>50</v>
      </c>
      <c r="G1246" t="s">
        <v>6532</v>
      </c>
      <c r="H1246" t="s">
        <v>6533</v>
      </c>
      <c r="I1246" t="s">
        <v>26</v>
      </c>
      <c r="J1246" t="s">
        <v>27</v>
      </c>
      <c r="K1246" t="s">
        <v>1721</v>
      </c>
      <c r="L1246" t="s">
        <v>457</v>
      </c>
      <c r="M1246">
        <v>80134</v>
      </c>
      <c r="N1246" t="s">
        <v>44</v>
      </c>
      <c r="O1246" t="s">
        <v>6591</v>
      </c>
      <c r="P1246" t="s">
        <v>32</v>
      </c>
      <c r="Q1246" t="s">
        <v>65</v>
      </c>
      <c r="R1246" t="s">
        <v>6592</v>
      </c>
      <c r="S1246">
        <v>13.360000000000001</v>
      </c>
      <c r="T1246">
        <v>5</v>
      </c>
      <c r="U1246">
        <v>0.2</v>
      </c>
      <c r="V1246">
        <v>4.0080000000000009</v>
      </c>
    </row>
    <row r="1247" spans="1:22">
      <c r="A1247">
        <v>1246</v>
      </c>
      <c r="B1247" t="s">
        <v>3485</v>
      </c>
      <c r="C1247">
        <v>2011</v>
      </c>
      <c r="D1247" s="16">
        <v>40889</v>
      </c>
      <c r="E1247" s="16">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c r="A1248">
        <v>1247</v>
      </c>
      <c r="B1248" t="s">
        <v>3485</v>
      </c>
      <c r="C1248">
        <v>2011</v>
      </c>
      <c r="D1248" s="16">
        <v>40889</v>
      </c>
      <c r="E1248" s="16">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c r="A1249">
        <v>1248</v>
      </c>
      <c r="B1249" t="s">
        <v>3485</v>
      </c>
      <c r="C1249">
        <v>2011</v>
      </c>
      <c r="D1249" s="16">
        <v>40889</v>
      </c>
      <c r="E1249" s="16">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c r="A1250">
        <v>5469</v>
      </c>
      <c r="B1250" t="s">
        <v>8268</v>
      </c>
      <c r="C1250">
        <v>2011</v>
      </c>
      <c r="D1250" s="16">
        <v>40812</v>
      </c>
      <c r="E1250" s="16">
        <v>40813</v>
      </c>
      <c r="F1250" t="s">
        <v>188</v>
      </c>
      <c r="G1250" t="s">
        <v>5098</v>
      </c>
      <c r="H1250" t="s">
        <v>5099</v>
      </c>
      <c r="I1250" t="s">
        <v>102</v>
      </c>
      <c r="J1250" t="s">
        <v>27</v>
      </c>
      <c r="K1250" t="s">
        <v>947</v>
      </c>
      <c r="L1250" t="s">
        <v>43</v>
      </c>
      <c r="M1250">
        <v>92105</v>
      </c>
      <c r="N1250" t="s">
        <v>44</v>
      </c>
      <c r="O1250" t="s">
        <v>35</v>
      </c>
      <c r="P1250" t="s">
        <v>32</v>
      </c>
      <c r="Q1250" t="s">
        <v>36</v>
      </c>
      <c r="R1250" t="s">
        <v>37</v>
      </c>
      <c r="S1250">
        <v>585.55200000000002</v>
      </c>
      <c r="T1250">
        <v>3</v>
      </c>
      <c r="U1250">
        <v>0.2</v>
      </c>
      <c r="V1250">
        <v>73.19399999999996</v>
      </c>
    </row>
    <row r="1251" spans="1:22">
      <c r="A1251">
        <v>1250</v>
      </c>
      <c r="B1251" t="s">
        <v>3493</v>
      </c>
      <c r="C1251">
        <v>2014</v>
      </c>
      <c r="D1251" s="16">
        <v>41992</v>
      </c>
      <c r="E1251" s="16">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c r="A1252">
        <v>5468</v>
      </c>
      <c r="B1252" t="s">
        <v>8267</v>
      </c>
      <c r="C1252">
        <v>2013</v>
      </c>
      <c r="D1252" s="16">
        <v>41435</v>
      </c>
      <c r="E1252" s="16">
        <v>41440</v>
      </c>
      <c r="F1252" t="s">
        <v>50</v>
      </c>
      <c r="G1252" t="s">
        <v>1772</v>
      </c>
      <c r="H1252" t="s">
        <v>1773</v>
      </c>
      <c r="I1252" t="s">
        <v>26</v>
      </c>
      <c r="J1252" t="s">
        <v>27</v>
      </c>
      <c r="K1252" t="s">
        <v>127</v>
      </c>
      <c r="L1252" t="s">
        <v>43</v>
      </c>
      <c r="M1252">
        <v>94109</v>
      </c>
      <c r="N1252" t="s">
        <v>44</v>
      </c>
      <c r="O1252" t="s">
        <v>149</v>
      </c>
      <c r="P1252" t="s">
        <v>32</v>
      </c>
      <c r="Q1252" t="s">
        <v>36</v>
      </c>
      <c r="R1252" t="s">
        <v>150</v>
      </c>
      <c r="S1252">
        <v>122.352</v>
      </c>
      <c r="T1252">
        <v>3</v>
      </c>
      <c r="U1252">
        <v>0.2</v>
      </c>
      <c r="V1252">
        <v>13.764599999999994</v>
      </c>
    </row>
    <row r="1253" spans="1:22">
      <c r="A1253">
        <v>5466</v>
      </c>
      <c r="B1253" t="s">
        <v>8265</v>
      </c>
      <c r="C1253">
        <v>2011</v>
      </c>
      <c r="D1253" s="16">
        <v>40563</v>
      </c>
      <c r="E1253" s="16">
        <v>40564</v>
      </c>
      <c r="F1253" t="s">
        <v>188</v>
      </c>
      <c r="G1253" t="s">
        <v>2961</v>
      </c>
      <c r="H1253" t="s">
        <v>2962</v>
      </c>
      <c r="I1253" t="s">
        <v>26</v>
      </c>
      <c r="J1253" t="s">
        <v>27</v>
      </c>
      <c r="K1253" t="s">
        <v>622</v>
      </c>
      <c r="L1253" t="s">
        <v>310</v>
      </c>
      <c r="M1253">
        <v>85254</v>
      </c>
      <c r="N1253" t="s">
        <v>44</v>
      </c>
      <c r="O1253" t="s">
        <v>1443</v>
      </c>
      <c r="P1253" t="s">
        <v>32</v>
      </c>
      <c r="Q1253" t="s">
        <v>33</v>
      </c>
      <c r="R1253" t="s">
        <v>1444</v>
      </c>
      <c r="S1253">
        <v>181.47000000000003</v>
      </c>
      <c r="T1253">
        <v>5</v>
      </c>
      <c r="U1253">
        <v>0.7</v>
      </c>
      <c r="V1253">
        <v>-320.59699999999998</v>
      </c>
    </row>
    <row r="1254" spans="1:22">
      <c r="A1254">
        <v>5462</v>
      </c>
      <c r="B1254" t="s">
        <v>8264</v>
      </c>
      <c r="C1254">
        <v>2014</v>
      </c>
      <c r="D1254" s="16">
        <v>41911</v>
      </c>
      <c r="E1254" s="16">
        <v>41917</v>
      </c>
      <c r="F1254" t="s">
        <v>50</v>
      </c>
      <c r="G1254" t="s">
        <v>1969</v>
      </c>
      <c r="H1254" t="s">
        <v>1970</v>
      </c>
      <c r="I1254" t="s">
        <v>26</v>
      </c>
      <c r="J1254" t="s">
        <v>27</v>
      </c>
      <c r="K1254" t="s">
        <v>42</v>
      </c>
      <c r="L1254" t="s">
        <v>43</v>
      </c>
      <c r="M1254">
        <v>90032</v>
      </c>
      <c r="N1254" t="s">
        <v>44</v>
      </c>
      <c r="O1254" t="s">
        <v>259</v>
      </c>
      <c r="P1254" t="s">
        <v>32</v>
      </c>
      <c r="Q1254" t="s">
        <v>65</v>
      </c>
      <c r="R1254" t="s">
        <v>260</v>
      </c>
      <c r="S1254">
        <v>9.24</v>
      </c>
      <c r="T1254">
        <v>3</v>
      </c>
      <c r="U1254">
        <v>0</v>
      </c>
      <c r="V1254">
        <v>4.4352</v>
      </c>
    </row>
    <row r="1255" spans="1:22">
      <c r="A1255">
        <v>5460</v>
      </c>
      <c r="B1255" t="s">
        <v>8260</v>
      </c>
      <c r="C1255">
        <v>2014</v>
      </c>
      <c r="D1255" s="16">
        <v>41887</v>
      </c>
      <c r="E1255" s="16">
        <v>41889</v>
      </c>
      <c r="F1255" t="s">
        <v>23</v>
      </c>
      <c r="G1255" t="s">
        <v>111</v>
      </c>
      <c r="H1255" t="s">
        <v>112</v>
      </c>
      <c r="I1255" t="s">
        <v>26</v>
      </c>
      <c r="J1255" t="s">
        <v>27</v>
      </c>
      <c r="K1255" t="s">
        <v>127</v>
      </c>
      <c r="L1255" t="s">
        <v>43</v>
      </c>
      <c r="M1255">
        <v>94122</v>
      </c>
      <c r="N1255" t="s">
        <v>44</v>
      </c>
      <c r="O1255" t="s">
        <v>8261</v>
      </c>
      <c r="P1255" t="s">
        <v>32</v>
      </c>
      <c r="Q1255" t="s">
        <v>56</v>
      </c>
      <c r="R1255" t="s">
        <v>8262</v>
      </c>
      <c r="S1255">
        <v>1478.2719999999999</v>
      </c>
      <c r="T1255">
        <v>8</v>
      </c>
      <c r="U1255">
        <v>0.2</v>
      </c>
      <c r="V1255">
        <v>92.392000000000053</v>
      </c>
    </row>
    <row r="1256" spans="1:22">
      <c r="A1256">
        <v>5458</v>
      </c>
      <c r="B1256" t="s">
        <v>8257</v>
      </c>
      <c r="C1256">
        <v>2014</v>
      </c>
      <c r="D1256" s="16">
        <v>42003</v>
      </c>
      <c r="E1256" s="16">
        <v>42007</v>
      </c>
      <c r="F1256" t="s">
        <v>50</v>
      </c>
      <c r="G1256" t="s">
        <v>805</v>
      </c>
      <c r="H1256" t="s">
        <v>806</v>
      </c>
      <c r="I1256" t="s">
        <v>26</v>
      </c>
      <c r="J1256" t="s">
        <v>27</v>
      </c>
      <c r="K1256" t="s">
        <v>2534</v>
      </c>
      <c r="L1256" t="s">
        <v>96</v>
      </c>
      <c r="M1256">
        <v>98026</v>
      </c>
      <c r="N1256" t="s">
        <v>44</v>
      </c>
      <c r="O1256" t="s">
        <v>4740</v>
      </c>
      <c r="P1256" t="s">
        <v>32</v>
      </c>
      <c r="Q1256" t="s">
        <v>65</v>
      </c>
      <c r="R1256" t="s">
        <v>4741</v>
      </c>
      <c r="S1256">
        <v>68.459999999999994</v>
      </c>
      <c r="T1256">
        <v>2</v>
      </c>
      <c r="U1256">
        <v>0</v>
      </c>
      <c r="V1256">
        <v>20.537999999999997</v>
      </c>
    </row>
    <row r="1257" spans="1:22">
      <c r="A1257">
        <v>1256</v>
      </c>
      <c r="B1257" t="s">
        <v>3502</v>
      </c>
      <c r="C1257">
        <v>2014</v>
      </c>
      <c r="D1257" s="16">
        <v>41709</v>
      </c>
      <c r="E1257" s="16">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c r="A1258">
        <v>1257</v>
      </c>
      <c r="B1258" t="s">
        <v>3502</v>
      </c>
      <c r="C1258">
        <v>2014</v>
      </c>
      <c r="D1258" s="16">
        <v>41709</v>
      </c>
      <c r="E1258" s="16">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c r="A1259">
        <v>5452</v>
      </c>
      <c r="B1259" t="s">
        <v>8253</v>
      </c>
      <c r="C1259">
        <v>2011</v>
      </c>
      <c r="D1259" s="16">
        <v>40798</v>
      </c>
      <c r="E1259" s="16">
        <v>40805</v>
      </c>
      <c r="F1259" t="s">
        <v>50</v>
      </c>
      <c r="G1259" t="s">
        <v>5737</v>
      </c>
      <c r="H1259" t="s">
        <v>5738</v>
      </c>
      <c r="I1259" t="s">
        <v>102</v>
      </c>
      <c r="J1259" t="s">
        <v>27</v>
      </c>
      <c r="K1259" t="s">
        <v>4529</v>
      </c>
      <c r="L1259" t="s">
        <v>4530</v>
      </c>
      <c r="M1259">
        <v>66062</v>
      </c>
      <c r="N1259" t="s">
        <v>105</v>
      </c>
      <c r="O1259" t="s">
        <v>6332</v>
      </c>
      <c r="P1259" t="s">
        <v>32</v>
      </c>
      <c r="Q1259" t="s">
        <v>65</v>
      </c>
      <c r="R1259" t="s">
        <v>6333</v>
      </c>
      <c r="S1259">
        <v>40.56</v>
      </c>
      <c r="T1259">
        <v>2</v>
      </c>
      <c r="U1259">
        <v>0</v>
      </c>
      <c r="V1259">
        <v>12.979199999999999</v>
      </c>
    </row>
    <row r="1260" spans="1:22">
      <c r="A1260">
        <v>5439</v>
      </c>
      <c r="B1260" t="s">
        <v>8239</v>
      </c>
      <c r="C1260">
        <v>2011</v>
      </c>
      <c r="D1260" s="16">
        <v>40729</v>
      </c>
      <c r="E1260" s="16">
        <v>40732</v>
      </c>
      <c r="F1260" t="s">
        <v>188</v>
      </c>
      <c r="G1260" t="s">
        <v>8188</v>
      </c>
      <c r="H1260" t="s">
        <v>8189</v>
      </c>
      <c r="I1260" t="s">
        <v>41</v>
      </c>
      <c r="J1260" t="s">
        <v>27</v>
      </c>
      <c r="K1260" t="s">
        <v>2289</v>
      </c>
      <c r="L1260" t="s">
        <v>54</v>
      </c>
      <c r="M1260">
        <v>32137</v>
      </c>
      <c r="N1260" t="s">
        <v>30</v>
      </c>
      <c r="O1260" t="s">
        <v>8240</v>
      </c>
      <c r="P1260" t="s">
        <v>32</v>
      </c>
      <c r="Q1260" t="s">
        <v>65</v>
      </c>
      <c r="R1260" t="s">
        <v>8241</v>
      </c>
      <c r="S1260">
        <v>213.21600000000001</v>
      </c>
      <c r="T1260">
        <v>3</v>
      </c>
      <c r="U1260">
        <v>0.2</v>
      </c>
      <c r="V1260">
        <v>15.991199999999992</v>
      </c>
    </row>
    <row r="1261" spans="1:22">
      <c r="A1261">
        <v>5437</v>
      </c>
      <c r="B1261" t="s">
        <v>8239</v>
      </c>
      <c r="C1261">
        <v>2011</v>
      </c>
      <c r="D1261" s="16">
        <v>40729</v>
      </c>
      <c r="E1261" s="16">
        <v>40732</v>
      </c>
      <c r="F1261" t="s">
        <v>188</v>
      </c>
      <c r="G1261" t="s">
        <v>8188</v>
      </c>
      <c r="H1261" t="s">
        <v>8189</v>
      </c>
      <c r="I1261" t="s">
        <v>41</v>
      </c>
      <c r="J1261" t="s">
        <v>27</v>
      </c>
      <c r="K1261" t="s">
        <v>2289</v>
      </c>
      <c r="L1261" t="s">
        <v>54</v>
      </c>
      <c r="M1261">
        <v>32137</v>
      </c>
      <c r="N1261" t="s">
        <v>30</v>
      </c>
      <c r="O1261" t="s">
        <v>4481</v>
      </c>
      <c r="P1261" t="s">
        <v>32</v>
      </c>
      <c r="Q1261" t="s">
        <v>65</v>
      </c>
      <c r="R1261" t="s">
        <v>4482</v>
      </c>
      <c r="S1261">
        <v>19.52</v>
      </c>
      <c r="T1261">
        <v>2</v>
      </c>
      <c r="U1261">
        <v>0.2</v>
      </c>
      <c r="V1261">
        <v>5.3680000000000012</v>
      </c>
    </row>
    <row r="1262" spans="1:22">
      <c r="A1262">
        <v>5430</v>
      </c>
      <c r="B1262" t="s">
        <v>8231</v>
      </c>
      <c r="C1262">
        <v>2011</v>
      </c>
      <c r="D1262" s="16">
        <v>40791</v>
      </c>
      <c r="E1262" s="16">
        <v>40793</v>
      </c>
      <c r="F1262" t="s">
        <v>188</v>
      </c>
      <c r="G1262" t="s">
        <v>6544</v>
      </c>
      <c r="H1262" t="s">
        <v>6545</v>
      </c>
      <c r="I1262" t="s">
        <v>26</v>
      </c>
      <c r="J1262" t="s">
        <v>27</v>
      </c>
      <c r="K1262" t="s">
        <v>1151</v>
      </c>
      <c r="L1262" t="s">
        <v>54</v>
      </c>
      <c r="M1262">
        <v>33710</v>
      </c>
      <c r="N1262" t="s">
        <v>30</v>
      </c>
      <c r="O1262" t="s">
        <v>1186</v>
      </c>
      <c r="P1262" t="s">
        <v>32</v>
      </c>
      <c r="Q1262" t="s">
        <v>65</v>
      </c>
      <c r="R1262" t="s">
        <v>1187</v>
      </c>
      <c r="S1262">
        <v>31.983999999999998</v>
      </c>
      <c r="T1262">
        <v>2</v>
      </c>
      <c r="U1262">
        <v>0.2</v>
      </c>
      <c r="V1262">
        <v>1.9989999999999979</v>
      </c>
    </row>
    <row r="1263" spans="1:22">
      <c r="A1263">
        <v>5428</v>
      </c>
      <c r="B1263" t="s">
        <v>8227</v>
      </c>
      <c r="C1263">
        <v>2013</v>
      </c>
      <c r="D1263" s="16">
        <v>41440</v>
      </c>
      <c r="E1263" s="16">
        <v>41440</v>
      </c>
      <c r="F1263" t="s">
        <v>1290</v>
      </c>
      <c r="G1263" t="s">
        <v>8228</v>
      </c>
      <c r="H1263" t="s">
        <v>8229</v>
      </c>
      <c r="I1263" t="s">
        <v>102</v>
      </c>
      <c r="J1263" t="s">
        <v>27</v>
      </c>
      <c r="K1263" t="s">
        <v>42</v>
      </c>
      <c r="L1263" t="s">
        <v>43</v>
      </c>
      <c r="M1263">
        <v>90036</v>
      </c>
      <c r="N1263" t="s">
        <v>44</v>
      </c>
      <c r="O1263" t="s">
        <v>7052</v>
      </c>
      <c r="P1263" t="s">
        <v>32</v>
      </c>
      <c r="Q1263" t="s">
        <v>33</v>
      </c>
      <c r="R1263" t="s">
        <v>7053</v>
      </c>
      <c r="S1263">
        <v>599.16499999999996</v>
      </c>
      <c r="T1263">
        <v>5</v>
      </c>
      <c r="U1263">
        <v>0.15</v>
      </c>
      <c r="V1263">
        <v>35.245000000000005</v>
      </c>
    </row>
    <row r="1264" spans="1:22">
      <c r="A1264">
        <v>5427</v>
      </c>
      <c r="B1264" t="s">
        <v>8224</v>
      </c>
      <c r="C1264">
        <v>2013</v>
      </c>
      <c r="D1264" s="16">
        <v>41612</v>
      </c>
      <c r="E1264" s="16">
        <v>41615</v>
      </c>
      <c r="F1264" t="s">
        <v>188</v>
      </c>
      <c r="G1264" t="s">
        <v>3237</v>
      </c>
      <c r="H1264" t="s">
        <v>3238</v>
      </c>
      <c r="I1264" t="s">
        <v>26</v>
      </c>
      <c r="J1264" t="s">
        <v>27</v>
      </c>
      <c r="K1264" t="s">
        <v>42</v>
      </c>
      <c r="L1264" t="s">
        <v>43</v>
      </c>
      <c r="M1264">
        <v>90045</v>
      </c>
      <c r="N1264" t="s">
        <v>44</v>
      </c>
      <c r="O1264" t="s">
        <v>7092</v>
      </c>
      <c r="P1264" t="s">
        <v>32</v>
      </c>
      <c r="Q1264" t="s">
        <v>65</v>
      </c>
      <c r="R1264" t="s">
        <v>7093</v>
      </c>
      <c r="S1264">
        <v>111.89999999999999</v>
      </c>
      <c r="T1264">
        <v>6</v>
      </c>
      <c r="U1264">
        <v>0</v>
      </c>
      <c r="V1264">
        <v>51.47399999999999</v>
      </c>
    </row>
    <row r="1265" spans="1:22">
      <c r="A1265">
        <v>5400</v>
      </c>
      <c r="B1265" t="s">
        <v>8200</v>
      </c>
      <c r="C1265">
        <v>2013</v>
      </c>
      <c r="D1265" s="16">
        <v>41374</v>
      </c>
      <c r="E1265" s="16">
        <v>41379</v>
      </c>
      <c r="F1265" t="s">
        <v>50</v>
      </c>
      <c r="G1265" t="s">
        <v>4372</v>
      </c>
      <c r="H1265" t="s">
        <v>4373</v>
      </c>
      <c r="I1265" t="s">
        <v>26</v>
      </c>
      <c r="J1265" t="s">
        <v>27</v>
      </c>
      <c r="K1265" t="s">
        <v>42</v>
      </c>
      <c r="L1265" t="s">
        <v>43</v>
      </c>
      <c r="M1265">
        <v>90004</v>
      </c>
      <c r="N1265" t="s">
        <v>44</v>
      </c>
      <c r="O1265" t="s">
        <v>31</v>
      </c>
      <c r="P1265" t="s">
        <v>32</v>
      </c>
      <c r="Q1265" t="s">
        <v>33</v>
      </c>
      <c r="R1265" t="s">
        <v>34</v>
      </c>
      <c r="S1265">
        <v>556.66499999999996</v>
      </c>
      <c r="T1265">
        <v>5</v>
      </c>
      <c r="U1265">
        <v>0.15</v>
      </c>
      <c r="V1265">
        <v>6.5490000000000208</v>
      </c>
    </row>
    <row r="1266" spans="1:22">
      <c r="A1266">
        <v>1265</v>
      </c>
      <c r="B1266" t="s">
        <v>3524</v>
      </c>
      <c r="C1266">
        <v>2013</v>
      </c>
      <c r="D1266" s="16">
        <v>41549</v>
      </c>
      <c r="E1266" s="1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c r="A1267">
        <v>5397</v>
      </c>
      <c r="B1267" t="s">
        <v>8197</v>
      </c>
      <c r="C1267">
        <v>2013</v>
      </c>
      <c r="D1267" s="16">
        <v>41542</v>
      </c>
      <c r="E1267" s="16">
        <v>41542</v>
      </c>
      <c r="F1267" t="s">
        <v>1290</v>
      </c>
      <c r="G1267" t="s">
        <v>4136</v>
      </c>
      <c r="H1267" t="s">
        <v>4137</v>
      </c>
      <c r="I1267" t="s">
        <v>41</v>
      </c>
      <c r="J1267" t="s">
        <v>27</v>
      </c>
      <c r="K1267" t="s">
        <v>127</v>
      </c>
      <c r="L1267" t="s">
        <v>43</v>
      </c>
      <c r="M1267">
        <v>94110</v>
      </c>
      <c r="N1267" t="s">
        <v>44</v>
      </c>
      <c r="O1267" t="s">
        <v>5363</v>
      </c>
      <c r="P1267" t="s">
        <v>32</v>
      </c>
      <c r="Q1267" t="s">
        <v>65</v>
      </c>
      <c r="R1267" t="s">
        <v>5364</v>
      </c>
      <c r="S1267">
        <v>63.2</v>
      </c>
      <c r="T1267">
        <v>5</v>
      </c>
      <c r="U1267">
        <v>0</v>
      </c>
      <c r="V1267">
        <v>23.384</v>
      </c>
    </row>
    <row r="1268" spans="1:22">
      <c r="A1268">
        <v>5395</v>
      </c>
      <c r="B1268" t="s">
        <v>8195</v>
      </c>
      <c r="C1268">
        <v>2011</v>
      </c>
      <c r="D1268" s="16">
        <v>40866</v>
      </c>
      <c r="E1268" s="16">
        <v>40872</v>
      </c>
      <c r="F1268" t="s">
        <v>50</v>
      </c>
      <c r="G1268" t="s">
        <v>7542</v>
      </c>
      <c r="H1268" t="s">
        <v>7543</v>
      </c>
      <c r="I1268" t="s">
        <v>41</v>
      </c>
      <c r="J1268" t="s">
        <v>27</v>
      </c>
      <c r="K1268" t="s">
        <v>521</v>
      </c>
      <c r="L1268" t="s">
        <v>245</v>
      </c>
      <c r="M1268">
        <v>19805</v>
      </c>
      <c r="N1268" t="s">
        <v>148</v>
      </c>
      <c r="O1268" t="s">
        <v>4209</v>
      </c>
      <c r="P1268" t="s">
        <v>32</v>
      </c>
      <c r="Q1268" t="s">
        <v>33</v>
      </c>
      <c r="R1268" t="s">
        <v>4210</v>
      </c>
      <c r="S1268">
        <v>1025.8799999999999</v>
      </c>
      <c r="T1268">
        <v>6</v>
      </c>
      <c r="U1268">
        <v>0</v>
      </c>
      <c r="V1268">
        <v>235.95240000000001</v>
      </c>
    </row>
    <row r="1269" spans="1:22">
      <c r="A1269">
        <v>1268</v>
      </c>
      <c r="B1269" t="s">
        <v>3532</v>
      </c>
      <c r="C1269">
        <v>2011</v>
      </c>
      <c r="D1269" s="16">
        <v>40901</v>
      </c>
      <c r="E1269" s="16">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c r="A1270">
        <v>1269</v>
      </c>
      <c r="B1270" t="s">
        <v>3533</v>
      </c>
      <c r="C1270">
        <v>2014</v>
      </c>
      <c r="D1270" s="16">
        <v>41906</v>
      </c>
      <c r="E1270" s="16">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c r="A1271">
        <v>5374</v>
      </c>
      <c r="B1271" t="s">
        <v>8181</v>
      </c>
      <c r="C1271">
        <v>2012</v>
      </c>
      <c r="D1271" s="16">
        <v>41206</v>
      </c>
      <c r="E1271" s="16">
        <v>41212</v>
      </c>
      <c r="F1271" t="s">
        <v>50</v>
      </c>
      <c r="G1271" t="s">
        <v>1033</v>
      </c>
      <c r="H1271" t="s">
        <v>1034</v>
      </c>
      <c r="I1271" t="s">
        <v>41</v>
      </c>
      <c r="J1271" t="s">
        <v>27</v>
      </c>
      <c r="K1271" t="s">
        <v>184</v>
      </c>
      <c r="L1271" t="s">
        <v>104</v>
      </c>
      <c r="M1271">
        <v>77041</v>
      </c>
      <c r="N1271" t="s">
        <v>105</v>
      </c>
      <c r="O1271" t="s">
        <v>925</v>
      </c>
      <c r="P1271" t="s">
        <v>32</v>
      </c>
      <c r="Q1271" t="s">
        <v>56</v>
      </c>
      <c r="R1271" t="s">
        <v>926</v>
      </c>
      <c r="S1271">
        <v>347.36099999999999</v>
      </c>
      <c r="T1271">
        <v>7</v>
      </c>
      <c r="U1271">
        <v>0.3</v>
      </c>
      <c r="V1271">
        <v>-69.472199999999958</v>
      </c>
    </row>
    <row r="1272" spans="1:22">
      <c r="A1272">
        <v>5372</v>
      </c>
      <c r="B1272" t="s">
        <v>8180</v>
      </c>
      <c r="C1272">
        <v>2014</v>
      </c>
      <c r="D1272" s="16">
        <v>41738</v>
      </c>
      <c r="E1272" s="16">
        <v>41742</v>
      </c>
      <c r="F1272" t="s">
        <v>50</v>
      </c>
      <c r="G1272" t="s">
        <v>3924</v>
      </c>
      <c r="H1272" t="s">
        <v>3925</v>
      </c>
      <c r="I1272" t="s">
        <v>41</v>
      </c>
      <c r="J1272" t="s">
        <v>27</v>
      </c>
      <c r="K1272" t="s">
        <v>7826</v>
      </c>
      <c r="L1272" t="s">
        <v>238</v>
      </c>
      <c r="M1272">
        <v>48237</v>
      </c>
      <c r="N1272" t="s">
        <v>105</v>
      </c>
      <c r="O1272" t="s">
        <v>2905</v>
      </c>
      <c r="P1272" t="s">
        <v>32</v>
      </c>
      <c r="Q1272" t="s">
        <v>65</v>
      </c>
      <c r="R1272" t="s">
        <v>2906</v>
      </c>
      <c r="S1272">
        <v>306.89999999999998</v>
      </c>
      <c r="T1272">
        <v>3</v>
      </c>
      <c r="U1272">
        <v>0</v>
      </c>
      <c r="V1272">
        <v>79.793999999999997</v>
      </c>
    </row>
    <row r="1273" spans="1:22">
      <c r="A1273">
        <v>5371</v>
      </c>
      <c r="B1273" t="s">
        <v>8180</v>
      </c>
      <c r="C1273">
        <v>2014</v>
      </c>
      <c r="D1273" s="16">
        <v>41738</v>
      </c>
      <c r="E1273" s="16">
        <v>41742</v>
      </c>
      <c r="F1273" t="s">
        <v>50</v>
      </c>
      <c r="G1273" t="s">
        <v>3924</v>
      </c>
      <c r="H1273" t="s">
        <v>3925</v>
      </c>
      <c r="I1273" t="s">
        <v>41</v>
      </c>
      <c r="J1273" t="s">
        <v>27</v>
      </c>
      <c r="K1273" t="s">
        <v>7826</v>
      </c>
      <c r="L1273" t="s">
        <v>238</v>
      </c>
      <c r="M1273">
        <v>48237</v>
      </c>
      <c r="N1273" t="s">
        <v>105</v>
      </c>
      <c r="O1273" t="s">
        <v>5643</v>
      </c>
      <c r="P1273" t="s">
        <v>32</v>
      </c>
      <c r="Q1273" t="s">
        <v>65</v>
      </c>
      <c r="R1273" t="s">
        <v>5644</v>
      </c>
      <c r="S1273">
        <v>273.95999999999998</v>
      </c>
      <c r="T1273">
        <v>2</v>
      </c>
      <c r="U1273">
        <v>0</v>
      </c>
      <c r="V1273">
        <v>71.229600000000005</v>
      </c>
    </row>
    <row r="1274" spans="1:22">
      <c r="A1274">
        <v>5363</v>
      </c>
      <c r="B1274" t="s">
        <v>8173</v>
      </c>
      <c r="C1274">
        <v>2013</v>
      </c>
      <c r="D1274" s="16">
        <v>41638</v>
      </c>
      <c r="E1274" s="16">
        <v>41642</v>
      </c>
      <c r="F1274" t="s">
        <v>50</v>
      </c>
      <c r="G1274" t="s">
        <v>2503</v>
      </c>
      <c r="H1274" t="s">
        <v>2504</v>
      </c>
      <c r="I1274" t="s">
        <v>26</v>
      </c>
      <c r="J1274" t="s">
        <v>27</v>
      </c>
      <c r="K1274" t="s">
        <v>7246</v>
      </c>
      <c r="L1274" t="s">
        <v>4530</v>
      </c>
      <c r="M1274">
        <v>67212</v>
      </c>
      <c r="N1274" t="s">
        <v>105</v>
      </c>
      <c r="O1274" t="s">
        <v>6567</v>
      </c>
      <c r="P1274" t="s">
        <v>32</v>
      </c>
      <c r="Q1274" t="s">
        <v>65</v>
      </c>
      <c r="R1274" t="s">
        <v>6568</v>
      </c>
      <c r="S1274">
        <v>70.56</v>
      </c>
      <c r="T1274">
        <v>6</v>
      </c>
      <c r="U1274">
        <v>0</v>
      </c>
      <c r="V1274">
        <v>23.990399999999994</v>
      </c>
    </row>
    <row r="1275" spans="1:22">
      <c r="A1275">
        <v>5361</v>
      </c>
      <c r="B1275" t="s">
        <v>8171</v>
      </c>
      <c r="C1275">
        <v>2014</v>
      </c>
      <c r="D1275" s="16">
        <v>41744</v>
      </c>
      <c r="E1275" s="16">
        <v>41748</v>
      </c>
      <c r="F1275" t="s">
        <v>50</v>
      </c>
      <c r="G1275" t="s">
        <v>556</v>
      </c>
      <c r="H1275" t="s">
        <v>557</v>
      </c>
      <c r="I1275" t="s">
        <v>41</v>
      </c>
      <c r="J1275" t="s">
        <v>27</v>
      </c>
      <c r="K1275" t="s">
        <v>1706</v>
      </c>
      <c r="L1275" t="s">
        <v>88</v>
      </c>
      <c r="M1275">
        <v>28314</v>
      </c>
      <c r="N1275" t="s">
        <v>30</v>
      </c>
      <c r="O1275" t="s">
        <v>3608</v>
      </c>
      <c r="P1275" t="s">
        <v>32</v>
      </c>
      <c r="Q1275" t="s">
        <v>33</v>
      </c>
      <c r="R1275" t="s">
        <v>3609</v>
      </c>
      <c r="S1275">
        <v>198.27200000000002</v>
      </c>
      <c r="T1275">
        <v>8</v>
      </c>
      <c r="U1275">
        <v>0.2</v>
      </c>
      <c r="V1275">
        <v>-32.219200000000022</v>
      </c>
    </row>
    <row r="1276" spans="1:22">
      <c r="A1276">
        <v>1275</v>
      </c>
      <c r="B1276" t="s">
        <v>3544</v>
      </c>
      <c r="C1276">
        <v>2013</v>
      </c>
      <c r="D1276" s="16">
        <v>41421</v>
      </c>
      <c r="E1276" s="1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c r="A1277">
        <v>5355</v>
      </c>
      <c r="B1277" t="s">
        <v>8166</v>
      </c>
      <c r="C1277">
        <v>2011</v>
      </c>
      <c r="D1277" s="16">
        <v>40676</v>
      </c>
      <c r="E1277" s="16">
        <v>40682</v>
      </c>
      <c r="F1277" t="s">
        <v>50</v>
      </c>
      <c r="G1277" t="s">
        <v>6420</v>
      </c>
      <c r="H1277" t="s">
        <v>6421</v>
      </c>
      <c r="I1277" t="s">
        <v>41</v>
      </c>
      <c r="J1277" t="s">
        <v>27</v>
      </c>
      <c r="K1277" t="s">
        <v>42</v>
      </c>
      <c r="L1277" t="s">
        <v>43</v>
      </c>
      <c r="M1277">
        <v>90004</v>
      </c>
      <c r="N1277" t="s">
        <v>44</v>
      </c>
      <c r="O1277" t="s">
        <v>5494</v>
      </c>
      <c r="P1277" t="s">
        <v>32</v>
      </c>
      <c r="Q1277" t="s">
        <v>36</v>
      </c>
      <c r="R1277" t="s">
        <v>5495</v>
      </c>
      <c r="S1277">
        <v>279.45600000000002</v>
      </c>
      <c r="T1277">
        <v>6</v>
      </c>
      <c r="U1277">
        <v>0.2</v>
      </c>
      <c r="V1277">
        <v>20.959199999999996</v>
      </c>
    </row>
    <row r="1278" spans="1:22">
      <c r="A1278">
        <v>5334</v>
      </c>
      <c r="B1278" t="s">
        <v>8152</v>
      </c>
      <c r="C1278">
        <v>2011</v>
      </c>
      <c r="D1278" s="16">
        <v>40781</v>
      </c>
      <c r="E1278" s="16">
        <v>40787</v>
      </c>
      <c r="F1278" t="s">
        <v>50</v>
      </c>
      <c r="G1278" t="s">
        <v>407</v>
      </c>
      <c r="H1278" t="s">
        <v>408</v>
      </c>
      <c r="I1278" t="s">
        <v>26</v>
      </c>
      <c r="J1278" t="s">
        <v>27</v>
      </c>
      <c r="K1278" t="s">
        <v>606</v>
      </c>
      <c r="L1278" t="s">
        <v>245</v>
      </c>
      <c r="M1278">
        <v>19711</v>
      </c>
      <c r="N1278" t="s">
        <v>148</v>
      </c>
      <c r="O1278" t="s">
        <v>6826</v>
      </c>
      <c r="P1278" t="s">
        <v>32</v>
      </c>
      <c r="Q1278" t="s">
        <v>65</v>
      </c>
      <c r="R1278" t="s">
        <v>6827</v>
      </c>
      <c r="S1278">
        <v>10.68</v>
      </c>
      <c r="T1278">
        <v>4</v>
      </c>
      <c r="U1278">
        <v>0</v>
      </c>
      <c r="V1278">
        <v>4.0583999999999998</v>
      </c>
    </row>
    <row r="1279" spans="1:22">
      <c r="A1279">
        <v>5331</v>
      </c>
      <c r="B1279" t="s">
        <v>8151</v>
      </c>
      <c r="C1279">
        <v>2013</v>
      </c>
      <c r="D1279" s="16">
        <v>41522</v>
      </c>
      <c r="E1279" s="16">
        <v>41526</v>
      </c>
      <c r="F1279" t="s">
        <v>50</v>
      </c>
      <c r="G1279" t="s">
        <v>5419</v>
      </c>
      <c r="H1279" t="s">
        <v>5420</v>
      </c>
      <c r="I1279" t="s">
        <v>26</v>
      </c>
      <c r="J1279" t="s">
        <v>27</v>
      </c>
      <c r="K1279" t="s">
        <v>266</v>
      </c>
      <c r="L1279" t="s">
        <v>267</v>
      </c>
      <c r="M1279">
        <v>10011</v>
      </c>
      <c r="N1279" t="s">
        <v>148</v>
      </c>
      <c r="O1279" t="s">
        <v>5143</v>
      </c>
      <c r="P1279" t="s">
        <v>32</v>
      </c>
      <c r="Q1279" t="s">
        <v>65</v>
      </c>
      <c r="R1279" t="s">
        <v>5144</v>
      </c>
      <c r="S1279">
        <v>63.94</v>
      </c>
      <c r="T1279">
        <v>1</v>
      </c>
      <c r="U1279">
        <v>0</v>
      </c>
      <c r="V1279">
        <v>24.936599999999999</v>
      </c>
    </row>
    <row r="1280" spans="1:22">
      <c r="A1280">
        <v>5326</v>
      </c>
      <c r="B1280" t="s">
        <v>8146</v>
      </c>
      <c r="C1280">
        <v>2012</v>
      </c>
      <c r="D1280" s="16">
        <v>41247</v>
      </c>
      <c r="E1280" s="16">
        <v>41252</v>
      </c>
      <c r="F1280" t="s">
        <v>50</v>
      </c>
      <c r="G1280" t="s">
        <v>2947</v>
      </c>
      <c r="H1280" t="s">
        <v>2948</v>
      </c>
      <c r="I1280" t="s">
        <v>26</v>
      </c>
      <c r="J1280" t="s">
        <v>27</v>
      </c>
      <c r="K1280" t="s">
        <v>1119</v>
      </c>
      <c r="L1280" t="s">
        <v>43</v>
      </c>
      <c r="M1280">
        <v>90712</v>
      </c>
      <c r="N1280" t="s">
        <v>44</v>
      </c>
      <c r="O1280" t="s">
        <v>3956</v>
      </c>
      <c r="P1280" t="s">
        <v>32</v>
      </c>
      <c r="Q1280" t="s">
        <v>65</v>
      </c>
      <c r="R1280" t="s">
        <v>3957</v>
      </c>
      <c r="S1280">
        <v>25.08</v>
      </c>
      <c r="T1280">
        <v>6</v>
      </c>
      <c r="U1280">
        <v>0</v>
      </c>
      <c r="V1280">
        <v>9.0288000000000004</v>
      </c>
    </row>
    <row r="1281" spans="1:22">
      <c r="A1281">
        <v>5323</v>
      </c>
      <c r="B1281" t="s">
        <v>8142</v>
      </c>
      <c r="C1281">
        <v>2014</v>
      </c>
      <c r="D1281" s="16">
        <v>41915</v>
      </c>
      <c r="E1281" s="16">
        <v>41918</v>
      </c>
      <c r="F1281" t="s">
        <v>188</v>
      </c>
      <c r="G1281" t="s">
        <v>5928</v>
      </c>
      <c r="H1281" t="s">
        <v>5929</v>
      </c>
      <c r="I1281" t="s">
        <v>102</v>
      </c>
      <c r="J1281" t="s">
        <v>27</v>
      </c>
      <c r="K1281" t="s">
        <v>5137</v>
      </c>
      <c r="L1281" t="s">
        <v>335</v>
      </c>
      <c r="M1281">
        <v>37918</v>
      </c>
      <c r="N1281" t="s">
        <v>30</v>
      </c>
      <c r="O1281" t="s">
        <v>3469</v>
      </c>
      <c r="P1281" t="s">
        <v>32</v>
      </c>
      <c r="Q1281" t="s">
        <v>65</v>
      </c>
      <c r="R1281" t="s">
        <v>3470</v>
      </c>
      <c r="S1281">
        <v>19.760000000000002</v>
      </c>
      <c r="T1281">
        <v>2</v>
      </c>
      <c r="U1281">
        <v>0.2</v>
      </c>
      <c r="V1281">
        <v>5.9279999999999999</v>
      </c>
    </row>
    <row r="1282" spans="1:22">
      <c r="A1282">
        <v>5321</v>
      </c>
      <c r="B1282" t="s">
        <v>8142</v>
      </c>
      <c r="C1282">
        <v>2014</v>
      </c>
      <c r="D1282" s="16">
        <v>41915</v>
      </c>
      <c r="E1282" s="16">
        <v>41918</v>
      </c>
      <c r="F1282" t="s">
        <v>188</v>
      </c>
      <c r="G1282" t="s">
        <v>5928</v>
      </c>
      <c r="H1282" t="s">
        <v>5929</v>
      </c>
      <c r="I1282" t="s">
        <v>102</v>
      </c>
      <c r="J1282" t="s">
        <v>27</v>
      </c>
      <c r="K1282" t="s">
        <v>5137</v>
      </c>
      <c r="L1282" t="s">
        <v>335</v>
      </c>
      <c r="M1282">
        <v>37918</v>
      </c>
      <c r="N1282" t="s">
        <v>30</v>
      </c>
      <c r="O1282" t="s">
        <v>2318</v>
      </c>
      <c r="P1282" t="s">
        <v>32</v>
      </c>
      <c r="Q1282" t="s">
        <v>56</v>
      </c>
      <c r="R1282" t="s">
        <v>2319</v>
      </c>
      <c r="S1282">
        <v>2314.116</v>
      </c>
      <c r="T1282">
        <v>7</v>
      </c>
      <c r="U1282">
        <v>0.4</v>
      </c>
      <c r="V1282">
        <v>-1002.7836000000001</v>
      </c>
    </row>
    <row r="1283" spans="1:22">
      <c r="A1283">
        <v>5318</v>
      </c>
      <c r="B1283" t="s">
        <v>8142</v>
      </c>
      <c r="C1283">
        <v>2014</v>
      </c>
      <c r="D1283" s="16">
        <v>41915</v>
      </c>
      <c r="E1283" s="16">
        <v>41918</v>
      </c>
      <c r="F1283" t="s">
        <v>188</v>
      </c>
      <c r="G1283" t="s">
        <v>5928</v>
      </c>
      <c r="H1283" t="s">
        <v>5929</v>
      </c>
      <c r="I1283" t="s">
        <v>102</v>
      </c>
      <c r="J1283" t="s">
        <v>27</v>
      </c>
      <c r="K1283" t="s">
        <v>5137</v>
      </c>
      <c r="L1283" t="s">
        <v>335</v>
      </c>
      <c r="M1283">
        <v>37918</v>
      </c>
      <c r="N1283" t="s">
        <v>30</v>
      </c>
      <c r="O1283" t="s">
        <v>1714</v>
      </c>
      <c r="P1283" t="s">
        <v>32</v>
      </c>
      <c r="Q1283" t="s">
        <v>65</v>
      </c>
      <c r="R1283" t="s">
        <v>8143</v>
      </c>
      <c r="S1283">
        <v>9.6560000000000006</v>
      </c>
      <c r="T1283">
        <v>1</v>
      </c>
      <c r="U1283">
        <v>0.2</v>
      </c>
      <c r="V1283">
        <v>1.5691000000000002</v>
      </c>
    </row>
    <row r="1284" spans="1:22">
      <c r="A1284">
        <v>5317</v>
      </c>
      <c r="B1284" t="s">
        <v>8142</v>
      </c>
      <c r="C1284">
        <v>2014</v>
      </c>
      <c r="D1284" s="16">
        <v>41915</v>
      </c>
      <c r="E1284" s="16">
        <v>41918</v>
      </c>
      <c r="F1284" t="s">
        <v>188</v>
      </c>
      <c r="G1284" t="s">
        <v>5928</v>
      </c>
      <c r="H1284" t="s">
        <v>5929</v>
      </c>
      <c r="I1284" t="s">
        <v>102</v>
      </c>
      <c r="J1284" t="s">
        <v>27</v>
      </c>
      <c r="K1284" t="s">
        <v>5137</v>
      </c>
      <c r="L1284" t="s">
        <v>335</v>
      </c>
      <c r="M1284">
        <v>37918</v>
      </c>
      <c r="N1284" t="s">
        <v>30</v>
      </c>
      <c r="O1284" t="s">
        <v>5061</v>
      </c>
      <c r="P1284" t="s">
        <v>32</v>
      </c>
      <c r="Q1284" t="s">
        <v>65</v>
      </c>
      <c r="R1284" t="s">
        <v>5062</v>
      </c>
      <c r="S1284">
        <v>11.808</v>
      </c>
      <c r="T1284">
        <v>2</v>
      </c>
      <c r="U1284">
        <v>0.2</v>
      </c>
      <c r="V1284">
        <v>1.3283999999999985</v>
      </c>
    </row>
    <row r="1285" spans="1:22">
      <c r="A1285">
        <v>5316</v>
      </c>
      <c r="B1285" t="s">
        <v>8141</v>
      </c>
      <c r="C1285">
        <v>2013</v>
      </c>
      <c r="D1285" s="16">
        <v>41397</v>
      </c>
      <c r="E1285" s="16">
        <v>41403</v>
      </c>
      <c r="F1285" t="s">
        <v>50</v>
      </c>
      <c r="G1285" t="s">
        <v>2450</v>
      </c>
      <c r="H1285" t="s">
        <v>2451</v>
      </c>
      <c r="I1285" t="s">
        <v>26</v>
      </c>
      <c r="J1285" t="s">
        <v>27</v>
      </c>
      <c r="K1285" t="s">
        <v>4488</v>
      </c>
      <c r="L1285" t="s">
        <v>88</v>
      </c>
      <c r="M1285">
        <v>27405</v>
      </c>
      <c r="N1285" t="s">
        <v>30</v>
      </c>
      <c r="O1285" t="s">
        <v>3102</v>
      </c>
      <c r="P1285" t="s">
        <v>32</v>
      </c>
      <c r="Q1285" t="s">
        <v>36</v>
      </c>
      <c r="R1285" t="s">
        <v>3103</v>
      </c>
      <c r="S1285">
        <v>187.05600000000001</v>
      </c>
      <c r="T1285">
        <v>9</v>
      </c>
      <c r="U1285">
        <v>0.2</v>
      </c>
      <c r="V1285">
        <v>11.69100000000001</v>
      </c>
    </row>
    <row r="1286" spans="1:22">
      <c r="A1286">
        <v>5314</v>
      </c>
      <c r="B1286" t="s">
        <v>8140</v>
      </c>
      <c r="C1286">
        <v>2014</v>
      </c>
      <c r="D1286" s="16">
        <v>41760</v>
      </c>
      <c r="E1286" s="16">
        <v>41765</v>
      </c>
      <c r="F1286" t="s">
        <v>50</v>
      </c>
      <c r="G1286" t="s">
        <v>1183</v>
      </c>
      <c r="H1286" t="s">
        <v>1184</v>
      </c>
      <c r="I1286" t="s">
        <v>41</v>
      </c>
      <c r="J1286" t="s">
        <v>27</v>
      </c>
      <c r="K1286" t="s">
        <v>127</v>
      </c>
      <c r="L1286" t="s">
        <v>43</v>
      </c>
      <c r="M1286">
        <v>94110</v>
      </c>
      <c r="N1286" t="s">
        <v>44</v>
      </c>
      <c r="O1286" t="s">
        <v>2325</v>
      </c>
      <c r="P1286" t="s">
        <v>32</v>
      </c>
      <c r="Q1286" t="s">
        <v>65</v>
      </c>
      <c r="R1286" t="s">
        <v>2326</v>
      </c>
      <c r="S1286">
        <v>64.959999999999994</v>
      </c>
      <c r="T1286">
        <v>2</v>
      </c>
      <c r="U1286">
        <v>0</v>
      </c>
      <c r="V1286">
        <v>21.436799999999998</v>
      </c>
    </row>
    <row r="1287" spans="1:22">
      <c r="A1287">
        <v>5309</v>
      </c>
      <c r="B1287" t="s">
        <v>8136</v>
      </c>
      <c r="C1287">
        <v>2014</v>
      </c>
      <c r="D1287" s="16">
        <v>41963</v>
      </c>
      <c r="E1287" s="16">
        <v>41965</v>
      </c>
      <c r="F1287" t="s">
        <v>188</v>
      </c>
      <c r="G1287" t="s">
        <v>6951</v>
      </c>
      <c r="H1287" t="s">
        <v>6952</v>
      </c>
      <c r="I1287" t="s">
        <v>26</v>
      </c>
      <c r="J1287" t="s">
        <v>27</v>
      </c>
      <c r="K1287" t="s">
        <v>184</v>
      </c>
      <c r="L1287" t="s">
        <v>104</v>
      </c>
      <c r="M1287">
        <v>77095</v>
      </c>
      <c r="N1287" t="s">
        <v>105</v>
      </c>
      <c r="O1287" t="s">
        <v>4839</v>
      </c>
      <c r="P1287" t="s">
        <v>32</v>
      </c>
      <c r="Q1287" t="s">
        <v>36</v>
      </c>
      <c r="R1287" t="s">
        <v>4840</v>
      </c>
      <c r="S1287">
        <v>191.05799999999999</v>
      </c>
      <c r="T1287">
        <v>3</v>
      </c>
      <c r="U1287">
        <v>0.3</v>
      </c>
      <c r="V1287">
        <v>-46.399800000000013</v>
      </c>
    </row>
    <row r="1288" spans="1:22">
      <c r="A1288">
        <v>5306</v>
      </c>
      <c r="B1288" t="s">
        <v>8133</v>
      </c>
      <c r="C1288">
        <v>2013</v>
      </c>
      <c r="D1288" s="16">
        <v>41326</v>
      </c>
      <c r="E1288" s="16">
        <v>41331</v>
      </c>
      <c r="F1288" t="s">
        <v>50</v>
      </c>
      <c r="G1288" t="s">
        <v>2439</v>
      </c>
      <c r="H1288" t="s">
        <v>2440</v>
      </c>
      <c r="I1288" t="s">
        <v>41</v>
      </c>
      <c r="J1288" t="s">
        <v>27</v>
      </c>
      <c r="K1288" t="s">
        <v>2343</v>
      </c>
      <c r="L1288" t="s">
        <v>267</v>
      </c>
      <c r="M1288">
        <v>11572</v>
      </c>
      <c r="N1288" t="s">
        <v>148</v>
      </c>
      <c r="O1288" t="s">
        <v>426</v>
      </c>
      <c r="P1288" t="s">
        <v>32</v>
      </c>
      <c r="Q1288" t="s">
        <v>65</v>
      </c>
      <c r="R1288" t="s">
        <v>427</v>
      </c>
      <c r="S1288">
        <v>68.949999999999989</v>
      </c>
      <c r="T1288">
        <v>5</v>
      </c>
      <c r="U1288">
        <v>0</v>
      </c>
      <c r="V1288">
        <v>28.959000000000003</v>
      </c>
    </row>
    <row r="1289" spans="1:22">
      <c r="A1289">
        <v>1288</v>
      </c>
      <c r="B1289" t="s">
        <v>3581</v>
      </c>
      <c r="C1289">
        <v>2013</v>
      </c>
      <c r="D1289" s="16">
        <v>41601</v>
      </c>
      <c r="E1289" s="16">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c r="A1290">
        <v>5305</v>
      </c>
      <c r="B1290" t="s">
        <v>8132</v>
      </c>
      <c r="C1290">
        <v>2011</v>
      </c>
      <c r="D1290" s="16">
        <v>40807</v>
      </c>
      <c r="E1290" s="16">
        <v>40809</v>
      </c>
      <c r="F1290" t="s">
        <v>188</v>
      </c>
      <c r="G1290" t="s">
        <v>1610</v>
      </c>
      <c r="H1290" t="s">
        <v>1611</v>
      </c>
      <c r="I1290" t="s">
        <v>102</v>
      </c>
      <c r="J1290" t="s">
        <v>27</v>
      </c>
      <c r="K1290" t="s">
        <v>2770</v>
      </c>
      <c r="L1290" t="s">
        <v>104</v>
      </c>
      <c r="M1290">
        <v>75043</v>
      </c>
      <c r="N1290" t="s">
        <v>105</v>
      </c>
      <c r="O1290" t="s">
        <v>6056</v>
      </c>
      <c r="P1290" t="s">
        <v>32</v>
      </c>
      <c r="Q1290" t="s">
        <v>65</v>
      </c>
      <c r="R1290" t="s">
        <v>6057</v>
      </c>
      <c r="S1290">
        <v>8.5440000000000005</v>
      </c>
      <c r="T1290">
        <v>2</v>
      </c>
      <c r="U1290">
        <v>0.6</v>
      </c>
      <c r="V1290">
        <v>-7.4759999999999991</v>
      </c>
    </row>
    <row r="1291" spans="1:22">
      <c r="A1291">
        <v>5304</v>
      </c>
      <c r="B1291" t="s">
        <v>8131</v>
      </c>
      <c r="C1291">
        <v>2011</v>
      </c>
      <c r="D1291" s="16">
        <v>40863</v>
      </c>
      <c r="E1291" s="16">
        <v>40867</v>
      </c>
      <c r="F1291" t="s">
        <v>50</v>
      </c>
      <c r="G1291" t="s">
        <v>2243</v>
      </c>
      <c r="H1291" t="s">
        <v>2244</v>
      </c>
      <c r="I1291" t="s">
        <v>26</v>
      </c>
      <c r="J1291" t="s">
        <v>27</v>
      </c>
      <c r="K1291" t="s">
        <v>357</v>
      </c>
      <c r="L1291" t="s">
        <v>211</v>
      </c>
      <c r="M1291">
        <v>62521</v>
      </c>
      <c r="N1291" t="s">
        <v>105</v>
      </c>
      <c r="O1291" t="s">
        <v>5750</v>
      </c>
      <c r="P1291" t="s">
        <v>32</v>
      </c>
      <c r="Q1291" t="s">
        <v>36</v>
      </c>
      <c r="R1291" t="s">
        <v>5751</v>
      </c>
      <c r="S1291">
        <v>37.295999999999999</v>
      </c>
      <c r="T1291">
        <v>2</v>
      </c>
      <c r="U1291">
        <v>0.3</v>
      </c>
      <c r="V1291">
        <v>-1.0656000000000017</v>
      </c>
    </row>
    <row r="1292" spans="1:22">
      <c r="A1292">
        <v>5301</v>
      </c>
      <c r="B1292" t="s">
        <v>8130</v>
      </c>
      <c r="C1292">
        <v>2013</v>
      </c>
      <c r="D1292" s="16">
        <v>41425</v>
      </c>
      <c r="E1292" s="16">
        <v>41429</v>
      </c>
      <c r="F1292" t="s">
        <v>50</v>
      </c>
      <c r="G1292" t="s">
        <v>6638</v>
      </c>
      <c r="H1292" t="s">
        <v>6639</v>
      </c>
      <c r="I1292" t="s">
        <v>41</v>
      </c>
      <c r="J1292" t="s">
        <v>27</v>
      </c>
      <c r="K1292" t="s">
        <v>318</v>
      </c>
      <c r="L1292" t="s">
        <v>319</v>
      </c>
      <c r="M1292">
        <v>22153</v>
      </c>
      <c r="N1292" t="s">
        <v>30</v>
      </c>
      <c r="O1292" t="s">
        <v>5482</v>
      </c>
      <c r="P1292" t="s">
        <v>32</v>
      </c>
      <c r="Q1292" t="s">
        <v>56</v>
      </c>
      <c r="R1292" t="s">
        <v>5483</v>
      </c>
      <c r="S1292">
        <v>2275.5</v>
      </c>
      <c r="T1292">
        <v>10</v>
      </c>
      <c r="U1292">
        <v>0</v>
      </c>
      <c r="V1292">
        <v>386.83499999999981</v>
      </c>
    </row>
    <row r="1293" spans="1:22">
      <c r="A1293">
        <v>5297</v>
      </c>
      <c r="B1293" t="s">
        <v>8128</v>
      </c>
      <c r="C1293">
        <v>2014</v>
      </c>
      <c r="D1293" s="16">
        <v>41848</v>
      </c>
      <c r="E1293" s="16">
        <v>41852</v>
      </c>
      <c r="F1293" t="s">
        <v>50</v>
      </c>
      <c r="G1293" t="s">
        <v>7581</v>
      </c>
      <c r="H1293" t="s">
        <v>7582</v>
      </c>
      <c r="I1293" t="s">
        <v>26</v>
      </c>
      <c r="J1293" t="s">
        <v>27</v>
      </c>
      <c r="K1293" t="s">
        <v>3189</v>
      </c>
      <c r="L1293" t="s">
        <v>267</v>
      </c>
      <c r="M1293">
        <v>10701</v>
      </c>
      <c r="N1293" t="s">
        <v>148</v>
      </c>
      <c r="O1293" t="s">
        <v>3696</v>
      </c>
      <c r="P1293" t="s">
        <v>32</v>
      </c>
      <c r="Q1293" t="s">
        <v>65</v>
      </c>
      <c r="R1293" t="s">
        <v>3697</v>
      </c>
      <c r="S1293">
        <v>14.89</v>
      </c>
      <c r="T1293">
        <v>1</v>
      </c>
      <c r="U1293">
        <v>0</v>
      </c>
      <c r="V1293">
        <v>4.0203000000000007</v>
      </c>
    </row>
    <row r="1294" spans="1:22">
      <c r="A1294">
        <v>5294</v>
      </c>
      <c r="B1294" t="s">
        <v>8123</v>
      </c>
      <c r="C1294">
        <v>2012</v>
      </c>
      <c r="D1294" s="16">
        <v>41269</v>
      </c>
      <c r="E1294" s="16">
        <v>41273</v>
      </c>
      <c r="F1294" t="s">
        <v>50</v>
      </c>
      <c r="G1294" t="s">
        <v>4170</v>
      </c>
      <c r="H1294" t="s">
        <v>4171</v>
      </c>
      <c r="I1294" t="s">
        <v>26</v>
      </c>
      <c r="J1294" t="s">
        <v>27</v>
      </c>
      <c r="K1294" t="s">
        <v>849</v>
      </c>
      <c r="L1294" t="s">
        <v>498</v>
      </c>
      <c r="M1294">
        <v>44256</v>
      </c>
      <c r="N1294" t="s">
        <v>148</v>
      </c>
      <c r="O1294" t="s">
        <v>3273</v>
      </c>
      <c r="P1294" t="s">
        <v>32</v>
      </c>
      <c r="Q1294" t="s">
        <v>56</v>
      </c>
      <c r="R1294" t="s">
        <v>3274</v>
      </c>
      <c r="S1294">
        <v>51.588000000000001</v>
      </c>
      <c r="T1294">
        <v>1</v>
      </c>
      <c r="U1294">
        <v>0.4</v>
      </c>
      <c r="V1294">
        <v>-15.476400000000005</v>
      </c>
    </row>
    <row r="1295" spans="1:22">
      <c r="A1295">
        <v>5291</v>
      </c>
      <c r="B1295" t="s">
        <v>8121</v>
      </c>
      <c r="C1295">
        <v>2011</v>
      </c>
      <c r="D1295" s="16">
        <v>40794</v>
      </c>
      <c r="E1295" s="16">
        <v>40801</v>
      </c>
      <c r="F1295" t="s">
        <v>50</v>
      </c>
      <c r="G1295" t="s">
        <v>3739</v>
      </c>
      <c r="H1295" t="s">
        <v>3740</v>
      </c>
      <c r="I1295" t="s">
        <v>26</v>
      </c>
      <c r="J1295" t="s">
        <v>27</v>
      </c>
      <c r="K1295" t="s">
        <v>184</v>
      </c>
      <c r="L1295" t="s">
        <v>104</v>
      </c>
      <c r="M1295">
        <v>77036</v>
      </c>
      <c r="N1295" t="s">
        <v>105</v>
      </c>
      <c r="O1295" t="s">
        <v>686</v>
      </c>
      <c r="P1295" t="s">
        <v>32</v>
      </c>
      <c r="Q1295" t="s">
        <v>36</v>
      </c>
      <c r="R1295" t="s">
        <v>687</v>
      </c>
      <c r="S1295">
        <v>966.69999999999982</v>
      </c>
      <c r="T1295">
        <v>5</v>
      </c>
      <c r="U1295">
        <v>0.3</v>
      </c>
      <c r="V1295">
        <v>-13.810000000000116</v>
      </c>
    </row>
    <row r="1296" spans="1:22">
      <c r="A1296">
        <v>5288</v>
      </c>
      <c r="B1296" t="s">
        <v>8119</v>
      </c>
      <c r="C1296">
        <v>2014</v>
      </c>
      <c r="D1296" s="16">
        <v>41765</v>
      </c>
      <c r="E1296" s="16">
        <v>41766</v>
      </c>
      <c r="F1296" t="s">
        <v>188</v>
      </c>
      <c r="G1296" t="s">
        <v>2417</v>
      </c>
      <c r="H1296" t="s">
        <v>2418</v>
      </c>
      <c r="I1296" t="s">
        <v>26</v>
      </c>
      <c r="J1296" t="s">
        <v>27</v>
      </c>
      <c r="K1296" t="s">
        <v>1473</v>
      </c>
      <c r="L1296" t="s">
        <v>457</v>
      </c>
      <c r="M1296">
        <v>80027</v>
      </c>
      <c r="N1296" t="s">
        <v>44</v>
      </c>
      <c r="O1296" t="s">
        <v>3491</v>
      </c>
      <c r="P1296" t="s">
        <v>32</v>
      </c>
      <c r="Q1296" t="s">
        <v>33</v>
      </c>
      <c r="R1296" t="s">
        <v>3492</v>
      </c>
      <c r="S1296">
        <v>89.991000000000014</v>
      </c>
      <c r="T1296">
        <v>3</v>
      </c>
      <c r="U1296">
        <v>0.7</v>
      </c>
      <c r="V1296">
        <v>-152.9847</v>
      </c>
    </row>
    <row r="1297" spans="1:22">
      <c r="A1297">
        <v>5282</v>
      </c>
      <c r="B1297" t="s">
        <v>8117</v>
      </c>
      <c r="C1297">
        <v>2012</v>
      </c>
      <c r="D1297" s="16">
        <v>41157</v>
      </c>
      <c r="E1297" s="16">
        <v>41162</v>
      </c>
      <c r="F1297" t="s">
        <v>50</v>
      </c>
      <c r="G1297" t="s">
        <v>1157</v>
      </c>
      <c r="H1297" t="s">
        <v>1158</v>
      </c>
      <c r="I1297" t="s">
        <v>41</v>
      </c>
      <c r="J1297" t="s">
        <v>27</v>
      </c>
      <c r="K1297" t="s">
        <v>389</v>
      </c>
      <c r="L1297" t="s">
        <v>229</v>
      </c>
      <c r="M1297">
        <v>55901</v>
      </c>
      <c r="N1297" t="s">
        <v>105</v>
      </c>
      <c r="O1297" t="s">
        <v>259</v>
      </c>
      <c r="P1297" t="s">
        <v>32</v>
      </c>
      <c r="Q1297" t="s">
        <v>65</v>
      </c>
      <c r="R1297" t="s">
        <v>260</v>
      </c>
      <c r="S1297">
        <v>6.16</v>
      </c>
      <c r="T1297">
        <v>2</v>
      </c>
      <c r="U1297">
        <v>0</v>
      </c>
      <c r="V1297">
        <v>2.9567999999999999</v>
      </c>
    </row>
    <row r="1298" spans="1:22">
      <c r="A1298">
        <v>5278</v>
      </c>
      <c r="B1298" t="s">
        <v>8113</v>
      </c>
      <c r="C1298">
        <v>2011</v>
      </c>
      <c r="D1298" s="16">
        <v>40799</v>
      </c>
      <c r="E1298" s="16">
        <v>40803</v>
      </c>
      <c r="F1298" t="s">
        <v>50</v>
      </c>
      <c r="G1298" t="s">
        <v>5320</v>
      </c>
      <c r="H1298" t="s">
        <v>5321</v>
      </c>
      <c r="I1298" t="s">
        <v>102</v>
      </c>
      <c r="J1298" t="s">
        <v>27</v>
      </c>
      <c r="K1298" t="s">
        <v>6902</v>
      </c>
      <c r="L1298" t="s">
        <v>104</v>
      </c>
      <c r="M1298">
        <v>79762</v>
      </c>
      <c r="N1298" t="s">
        <v>105</v>
      </c>
      <c r="O1298" t="s">
        <v>716</v>
      </c>
      <c r="P1298" t="s">
        <v>32</v>
      </c>
      <c r="Q1298" t="s">
        <v>36</v>
      </c>
      <c r="R1298" t="s">
        <v>717</v>
      </c>
      <c r="S1298">
        <v>340.11599999999999</v>
      </c>
      <c r="T1298">
        <v>6</v>
      </c>
      <c r="U1298">
        <v>0.3</v>
      </c>
      <c r="V1298">
        <v>-9.717599999999976</v>
      </c>
    </row>
    <row r="1299" spans="1:22">
      <c r="A1299">
        <v>5275</v>
      </c>
      <c r="B1299" t="s">
        <v>8111</v>
      </c>
      <c r="C1299">
        <v>2012</v>
      </c>
      <c r="D1299" s="16">
        <v>41220</v>
      </c>
      <c r="E1299" s="16">
        <v>41222</v>
      </c>
      <c r="F1299" t="s">
        <v>23</v>
      </c>
      <c r="G1299" t="s">
        <v>5810</v>
      </c>
      <c r="H1299" t="s">
        <v>5811</v>
      </c>
      <c r="I1299" t="s">
        <v>26</v>
      </c>
      <c r="J1299" t="s">
        <v>27</v>
      </c>
      <c r="K1299" t="s">
        <v>2221</v>
      </c>
      <c r="L1299" t="s">
        <v>5203</v>
      </c>
      <c r="M1299" t="s">
        <v>5204</v>
      </c>
      <c r="N1299" t="s">
        <v>148</v>
      </c>
      <c r="O1299" t="s">
        <v>1807</v>
      </c>
      <c r="P1299" t="s">
        <v>32</v>
      </c>
      <c r="Q1299" t="s">
        <v>36</v>
      </c>
      <c r="R1299" t="s">
        <v>1808</v>
      </c>
      <c r="S1299">
        <v>715.2</v>
      </c>
      <c r="T1299">
        <v>3</v>
      </c>
      <c r="U1299">
        <v>0</v>
      </c>
      <c r="V1299">
        <v>178.79999999999998</v>
      </c>
    </row>
    <row r="1300" spans="1:22">
      <c r="A1300">
        <v>5273</v>
      </c>
      <c r="B1300" t="s">
        <v>8109</v>
      </c>
      <c r="C1300">
        <v>2014</v>
      </c>
      <c r="D1300" s="16">
        <v>41656</v>
      </c>
      <c r="E1300" s="16">
        <v>41656</v>
      </c>
      <c r="F1300" t="s">
        <v>1290</v>
      </c>
      <c r="G1300" t="s">
        <v>6634</v>
      </c>
      <c r="H1300" t="s">
        <v>6635</v>
      </c>
      <c r="I1300" t="s">
        <v>41</v>
      </c>
      <c r="J1300" t="s">
        <v>27</v>
      </c>
      <c r="K1300" t="s">
        <v>42</v>
      </c>
      <c r="L1300" t="s">
        <v>43</v>
      </c>
      <c r="M1300">
        <v>90008</v>
      </c>
      <c r="N1300" t="s">
        <v>44</v>
      </c>
      <c r="O1300" t="s">
        <v>2803</v>
      </c>
      <c r="P1300" t="s">
        <v>32</v>
      </c>
      <c r="Q1300" t="s">
        <v>56</v>
      </c>
      <c r="R1300" t="s">
        <v>2804</v>
      </c>
      <c r="S1300">
        <v>399.67200000000003</v>
      </c>
      <c r="T1300">
        <v>7</v>
      </c>
      <c r="U1300">
        <v>0.2</v>
      </c>
      <c r="V1300">
        <v>-14.987700000000061</v>
      </c>
    </row>
    <row r="1301" spans="1:22">
      <c r="A1301">
        <v>5272</v>
      </c>
      <c r="B1301" t="s">
        <v>8109</v>
      </c>
      <c r="C1301">
        <v>2014</v>
      </c>
      <c r="D1301" s="16">
        <v>41656</v>
      </c>
      <c r="E1301" s="16">
        <v>41656</v>
      </c>
      <c r="F1301" t="s">
        <v>1290</v>
      </c>
      <c r="G1301" t="s">
        <v>6634</v>
      </c>
      <c r="H1301" t="s">
        <v>6635</v>
      </c>
      <c r="I1301" t="s">
        <v>41</v>
      </c>
      <c r="J1301" t="s">
        <v>27</v>
      </c>
      <c r="K1301" t="s">
        <v>42</v>
      </c>
      <c r="L1301" t="s">
        <v>43</v>
      </c>
      <c r="M1301">
        <v>90008</v>
      </c>
      <c r="N1301" t="s">
        <v>44</v>
      </c>
      <c r="O1301" t="s">
        <v>64</v>
      </c>
      <c r="P1301" t="s">
        <v>32</v>
      </c>
      <c r="Q1301" t="s">
        <v>65</v>
      </c>
      <c r="R1301" t="s">
        <v>66</v>
      </c>
      <c r="S1301">
        <v>27.92</v>
      </c>
      <c r="T1301">
        <v>4</v>
      </c>
      <c r="U1301">
        <v>0</v>
      </c>
      <c r="V1301">
        <v>8.0967999999999982</v>
      </c>
    </row>
    <row r="1302" spans="1:22">
      <c r="A1302">
        <v>1301</v>
      </c>
      <c r="B1302" t="s">
        <v>3604</v>
      </c>
      <c r="C1302">
        <v>2013</v>
      </c>
      <c r="D1302" s="16">
        <v>41632</v>
      </c>
      <c r="E1302" s="16">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c r="A1303">
        <v>1302</v>
      </c>
      <c r="B1303" t="s">
        <v>3604</v>
      </c>
      <c r="C1303">
        <v>2013</v>
      </c>
      <c r="D1303" s="16">
        <v>41632</v>
      </c>
      <c r="E1303" s="16">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c r="A1304">
        <v>1303</v>
      </c>
      <c r="B1304" t="s">
        <v>3605</v>
      </c>
      <c r="C1304">
        <v>2012</v>
      </c>
      <c r="D1304" s="16">
        <v>41171</v>
      </c>
      <c r="E1304" s="16">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c r="A1305">
        <v>1304</v>
      </c>
      <c r="B1305" t="s">
        <v>3610</v>
      </c>
      <c r="C1305">
        <v>2014</v>
      </c>
      <c r="D1305" s="16">
        <v>41824</v>
      </c>
      <c r="E1305" s="16">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c r="A1306">
        <v>5270</v>
      </c>
      <c r="B1306" t="s">
        <v>8108</v>
      </c>
      <c r="C1306">
        <v>2014</v>
      </c>
      <c r="D1306" s="16">
        <v>41894</v>
      </c>
      <c r="E1306" s="16">
        <v>41894</v>
      </c>
      <c r="F1306" t="s">
        <v>1290</v>
      </c>
      <c r="G1306" t="s">
        <v>777</v>
      </c>
      <c r="H1306" t="s">
        <v>778</v>
      </c>
      <c r="I1306" t="s">
        <v>26</v>
      </c>
      <c r="J1306" t="s">
        <v>27</v>
      </c>
      <c r="K1306" t="s">
        <v>127</v>
      </c>
      <c r="L1306" t="s">
        <v>43</v>
      </c>
      <c r="M1306">
        <v>94110</v>
      </c>
      <c r="N1306" t="s">
        <v>44</v>
      </c>
      <c r="O1306" t="s">
        <v>347</v>
      </c>
      <c r="P1306" t="s">
        <v>32</v>
      </c>
      <c r="Q1306" t="s">
        <v>65</v>
      </c>
      <c r="R1306" t="s">
        <v>348</v>
      </c>
      <c r="S1306">
        <v>32.36</v>
      </c>
      <c r="T1306">
        <v>4</v>
      </c>
      <c r="U1306">
        <v>0</v>
      </c>
      <c r="V1306">
        <v>11.6496</v>
      </c>
    </row>
    <row r="1307" spans="1:22">
      <c r="A1307">
        <v>5263</v>
      </c>
      <c r="B1307" t="s">
        <v>8103</v>
      </c>
      <c r="C1307">
        <v>2011</v>
      </c>
      <c r="D1307" s="16">
        <v>40793</v>
      </c>
      <c r="E1307" s="16">
        <v>40796</v>
      </c>
      <c r="F1307" t="s">
        <v>188</v>
      </c>
      <c r="G1307" t="s">
        <v>3758</v>
      </c>
      <c r="H1307" t="s">
        <v>3759</v>
      </c>
      <c r="I1307" t="s">
        <v>102</v>
      </c>
      <c r="J1307" t="s">
        <v>27</v>
      </c>
      <c r="K1307" t="s">
        <v>184</v>
      </c>
      <c r="L1307" t="s">
        <v>104</v>
      </c>
      <c r="M1307">
        <v>77036</v>
      </c>
      <c r="N1307" t="s">
        <v>105</v>
      </c>
      <c r="O1307" t="s">
        <v>2880</v>
      </c>
      <c r="P1307" t="s">
        <v>32</v>
      </c>
      <c r="Q1307" t="s">
        <v>56</v>
      </c>
      <c r="R1307" t="s">
        <v>2881</v>
      </c>
      <c r="S1307">
        <v>200.79500000000002</v>
      </c>
      <c r="T1307">
        <v>1</v>
      </c>
      <c r="U1307">
        <v>0.3</v>
      </c>
      <c r="V1307">
        <v>-22.948000000000008</v>
      </c>
    </row>
    <row r="1308" spans="1:22">
      <c r="A1308">
        <v>5256</v>
      </c>
      <c r="B1308" t="s">
        <v>8097</v>
      </c>
      <c r="C1308">
        <v>2012</v>
      </c>
      <c r="D1308" s="16">
        <v>40973</v>
      </c>
      <c r="E1308" s="16">
        <v>40975</v>
      </c>
      <c r="F1308" t="s">
        <v>23</v>
      </c>
      <c r="G1308" t="s">
        <v>1060</v>
      </c>
      <c r="H1308" t="s">
        <v>1061</v>
      </c>
      <c r="I1308" t="s">
        <v>41</v>
      </c>
      <c r="J1308" t="s">
        <v>27</v>
      </c>
      <c r="K1308" t="s">
        <v>8098</v>
      </c>
      <c r="L1308" t="s">
        <v>147</v>
      </c>
      <c r="M1308">
        <v>18018</v>
      </c>
      <c r="N1308" t="s">
        <v>148</v>
      </c>
      <c r="O1308" t="s">
        <v>6261</v>
      </c>
      <c r="P1308" t="s">
        <v>32</v>
      </c>
      <c r="Q1308" t="s">
        <v>65</v>
      </c>
      <c r="R1308" t="s">
        <v>6262</v>
      </c>
      <c r="S1308">
        <v>33.568000000000005</v>
      </c>
      <c r="T1308">
        <v>2</v>
      </c>
      <c r="U1308">
        <v>0.2</v>
      </c>
      <c r="V1308">
        <v>-5.4548000000000041</v>
      </c>
    </row>
    <row r="1309" spans="1:22">
      <c r="A1309">
        <v>5255</v>
      </c>
      <c r="B1309" t="s">
        <v>8097</v>
      </c>
      <c r="C1309">
        <v>2012</v>
      </c>
      <c r="D1309" s="16">
        <v>40973</v>
      </c>
      <c r="E1309" s="16">
        <v>40975</v>
      </c>
      <c r="F1309" t="s">
        <v>23</v>
      </c>
      <c r="G1309" t="s">
        <v>1060</v>
      </c>
      <c r="H1309" t="s">
        <v>1061</v>
      </c>
      <c r="I1309" t="s">
        <v>41</v>
      </c>
      <c r="J1309" t="s">
        <v>27</v>
      </c>
      <c r="K1309" t="s">
        <v>8098</v>
      </c>
      <c r="L1309" t="s">
        <v>147</v>
      </c>
      <c r="M1309">
        <v>18018</v>
      </c>
      <c r="N1309" t="s">
        <v>148</v>
      </c>
      <c r="O1309" t="s">
        <v>1839</v>
      </c>
      <c r="P1309" t="s">
        <v>32</v>
      </c>
      <c r="Q1309" t="s">
        <v>36</v>
      </c>
      <c r="R1309" t="s">
        <v>1840</v>
      </c>
      <c r="S1309">
        <v>99.372</v>
      </c>
      <c r="T1309">
        <v>2</v>
      </c>
      <c r="U1309">
        <v>0.3</v>
      </c>
      <c r="V1309">
        <v>-7.0979999999999919</v>
      </c>
    </row>
    <row r="1310" spans="1:22">
      <c r="A1310">
        <v>5245</v>
      </c>
      <c r="B1310" t="s">
        <v>8087</v>
      </c>
      <c r="C1310">
        <v>2013</v>
      </c>
      <c r="D1310" s="16">
        <v>41489</v>
      </c>
      <c r="E1310" s="16">
        <v>41491</v>
      </c>
      <c r="F1310" t="s">
        <v>23</v>
      </c>
      <c r="G1310" t="s">
        <v>2410</v>
      </c>
      <c r="H1310" t="s">
        <v>2411</v>
      </c>
      <c r="I1310" t="s">
        <v>41</v>
      </c>
      <c r="J1310" t="s">
        <v>27</v>
      </c>
      <c r="K1310" t="s">
        <v>42</v>
      </c>
      <c r="L1310" t="s">
        <v>43</v>
      </c>
      <c r="M1310">
        <v>90032</v>
      </c>
      <c r="N1310" t="s">
        <v>44</v>
      </c>
      <c r="O1310" t="s">
        <v>8088</v>
      </c>
      <c r="P1310" t="s">
        <v>32</v>
      </c>
      <c r="Q1310" t="s">
        <v>56</v>
      </c>
      <c r="R1310" t="s">
        <v>8089</v>
      </c>
      <c r="S1310">
        <v>136.46400000000003</v>
      </c>
      <c r="T1310">
        <v>2</v>
      </c>
      <c r="U1310">
        <v>0.2</v>
      </c>
      <c r="V1310">
        <v>15.352199999999989</v>
      </c>
    </row>
    <row r="1311" spans="1:22">
      <c r="A1311">
        <v>5238</v>
      </c>
      <c r="B1311" t="s">
        <v>8080</v>
      </c>
      <c r="C1311">
        <v>2011</v>
      </c>
      <c r="D1311" s="16">
        <v>40806</v>
      </c>
      <c r="E1311" s="16">
        <v>40810</v>
      </c>
      <c r="F1311" t="s">
        <v>50</v>
      </c>
      <c r="G1311" t="s">
        <v>364</v>
      </c>
      <c r="H1311" t="s">
        <v>365</v>
      </c>
      <c r="I1311" t="s">
        <v>26</v>
      </c>
      <c r="J1311" t="s">
        <v>27</v>
      </c>
      <c r="K1311" t="s">
        <v>382</v>
      </c>
      <c r="L1311" t="s">
        <v>2735</v>
      </c>
      <c r="M1311">
        <v>21044</v>
      </c>
      <c r="N1311" t="s">
        <v>148</v>
      </c>
      <c r="O1311" t="s">
        <v>1669</v>
      </c>
      <c r="P1311" t="s">
        <v>32</v>
      </c>
      <c r="Q1311" t="s">
        <v>33</v>
      </c>
      <c r="R1311" t="s">
        <v>1670</v>
      </c>
      <c r="S1311">
        <v>362.94</v>
      </c>
      <c r="T1311">
        <v>3</v>
      </c>
      <c r="U1311">
        <v>0</v>
      </c>
      <c r="V1311">
        <v>36.293999999999997</v>
      </c>
    </row>
    <row r="1312" spans="1:22">
      <c r="A1312">
        <v>1311</v>
      </c>
      <c r="B1312" t="s">
        <v>3618</v>
      </c>
      <c r="C1312">
        <v>2013</v>
      </c>
      <c r="D1312" s="16">
        <v>41446</v>
      </c>
      <c r="E1312" s="16">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c r="A1313">
        <v>5237</v>
      </c>
      <c r="B1313" t="s">
        <v>8080</v>
      </c>
      <c r="C1313">
        <v>2011</v>
      </c>
      <c r="D1313" s="16">
        <v>40806</v>
      </c>
      <c r="E1313" s="16">
        <v>40810</v>
      </c>
      <c r="F1313" t="s">
        <v>50</v>
      </c>
      <c r="G1313" t="s">
        <v>364</v>
      </c>
      <c r="H1313" t="s">
        <v>365</v>
      </c>
      <c r="I1313" t="s">
        <v>26</v>
      </c>
      <c r="J1313" t="s">
        <v>27</v>
      </c>
      <c r="K1313" t="s">
        <v>382</v>
      </c>
      <c r="L1313" t="s">
        <v>2735</v>
      </c>
      <c r="M1313">
        <v>21044</v>
      </c>
      <c r="N1313" t="s">
        <v>148</v>
      </c>
      <c r="O1313" t="s">
        <v>3351</v>
      </c>
      <c r="P1313" t="s">
        <v>32</v>
      </c>
      <c r="Q1313" t="s">
        <v>65</v>
      </c>
      <c r="R1313" t="s">
        <v>3352</v>
      </c>
      <c r="S1313">
        <v>164.22</v>
      </c>
      <c r="T1313">
        <v>3</v>
      </c>
      <c r="U1313">
        <v>0</v>
      </c>
      <c r="V1313">
        <v>50.908200000000001</v>
      </c>
    </row>
    <row r="1314" spans="1:22">
      <c r="A1314">
        <v>5235</v>
      </c>
      <c r="B1314" t="s">
        <v>8078</v>
      </c>
      <c r="C1314">
        <v>2014</v>
      </c>
      <c r="D1314" s="16">
        <v>41874</v>
      </c>
      <c r="E1314" s="16">
        <v>41875</v>
      </c>
      <c r="F1314" t="s">
        <v>188</v>
      </c>
      <c r="G1314" t="s">
        <v>7581</v>
      </c>
      <c r="H1314" t="s">
        <v>7582</v>
      </c>
      <c r="I1314" t="s">
        <v>26</v>
      </c>
      <c r="J1314" t="s">
        <v>27</v>
      </c>
      <c r="K1314" t="s">
        <v>127</v>
      </c>
      <c r="L1314" t="s">
        <v>43</v>
      </c>
      <c r="M1314">
        <v>94110</v>
      </c>
      <c r="N1314" t="s">
        <v>44</v>
      </c>
      <c r="O1314" t="s">
        <v>510</v>
      </c>
      <c r="P1314" t="s">
        <v>32</v>
      </c>
      <c r="Q1314" t="s">
        <v>56</v>
      </c>
      <c r="R1314" t="s">
        <v>511</v>
      </c>
      <c r="S1314">
        <v>210.00800000000001</v>
      </c>
      <c r="T1314">
        <v>1</v>
      </c>
      <c r="U1314">
        <v>0.2</v>
      </c>
      <c r="V1314">
        <v>2.625099999999982</v>
      </c>
    </row>
    <row r="1315" spans="1:22">
      <c r="A1315">
        <v>1314</v>
      </c>
      <c r="B1315" t="s">
        <v>3628</v>
      </c>
      <c r="C1315">
        <v>2013</v>
      </c>
      <c r="D1315" s="16">
        <v>41542</v>
      </c>
      <c r="E1315" s="16">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c r="A1316">
        <v>5234</v>
      </c>
      <c r="B1316" t="s">
        <v>8077</v>
      </c>
      <c r="C1316">
        <v>2011</v>
      </c>
      <c r="D1316" s="16">
        <v>40834</v>
      </c>
      <c r="E1316" s="16">
        <v>40838</v>
      </c>
      <c r="F1316" t="s">
        <v>50</v>
      </c>
      <c r="G1316" t="s">
        <v>5584</v>
      </c>
      <c r="H1316" t="s">
        <v>5585</v>
      </c>
      <c r="I1316" t="s">
        <v>41</v>
      </c>
      <c r="J1316" t="s">
        <v>27</v>
      </c>
      <c r="K1316" t="s">
        <v>7036</v>
      </c>
      <c r="L1316" t="s">
        <v>1707</v>
      </c>
      <c r="M1316">
        <v>71854</v>
      </c>
      <c r="N1316" t="s">
        <v>30</v>
      </c>
      <c r="O1316" t="s">
        <v>7951</v>
      </c>
      <c r="P1316" t="s">
        <v>32</v>
      </c>
      <c r="Q1316" t="s">
        <v>36</v>
      </c>
      <c r="R1316" t="s">
        <v>7952</v>
      </c>
      <c r="S1316">
        <v>605.34</v>
      </c>
      <c r="T1316">
        <v>6</v>
      </c>
      <c r="U1316">
        <v>0</v>
      </c>
      <c r="V1316">
        <v>145.2816</v>
      </c>
    </row>
    <row r="1317" spans="1:22">
      <c r="A1317">
        <v>1316</v>
      </c>
      <c r="B1317" t="s">
        <v>3629</v>
      </c>
      <c r="C1317">
        <v>2013</v>
      </c>
      <c r="D1317" s="16">
        <v>41627</v>
      </c>
      <c r="E1317" s="16">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c r="A1318">
        <v>5232</v>
      </c>
      <c r="B1318" t="s">
        <v>8076</v>
      </c>
      <c r="C1318">
        <v>2014</v>
      </c>
      <c r="D1318" s="16">
        <v>41718</v>
      </c>
      <c r="E1318" s="16">
        <v>41721</v>
      </c>
      <c r="F1318" t="s">
        <v>23</v>
      </c>
      <c r="G1318" t="s">
        <v>1674</v>
      </c>
      <c r="H1318" t="s">
        <v>1675</v>
      </c>
      <c r="I1318" t="s">
        <v>26</v>
      </c>
      <c r="J1318" t="s">
        <v>27</v>
      </c>
      <c r="K1318" t="s">
        <v>3488</v>
      </c>
      <c r="L1318" t="s">
        <v>43</v>
      </c>
      <c r="M1318">
        <v>93727</v>
      </c>
      <c r="N1318" t="s">
        <v>44</v>
      </c>
      <c r="O1318" t="s">
        <v>5990</v>
      </c>
      <c r="P1318" t="s">
        <v>32</v>
      </c>
      <c r="Q1318" t="s">
        <v>65</v>
      </c>
      <c r="R1318" t="s">
        <v>5991</v>
      </c>
      <c r="S1318">
        <v>30.93</v>
      </c>
      <c r="T1318">
        <v>1</v>
      </c>
      <c r="U1318">
        <v>0</v>
      </c>
      <c r="V1318">
        <v>12.6813</v>
      </c>
    </row>
    <row r="1319" spans="1:22">
      <c r="A1319">
        <v>5231</v>
      </c>
      <c r="B1319" t="s">
        <v>8076</v>
      </c>
      <c r="C1319">
        <v>2014</v>
      </c>
      <c r="D1319" s="16">
        <v>41718</v>
      </c>
      <c r="E1319" s="16">
        <v>41721</v>
      </c>
      <c r="F1319" t="s">
        <v>23</v>
      </c>
      <c r="G1319" t="s">
        <v>1674</v>
      </c>
      <c r="H1319" t="s">
        <v>1675</v>
      </c>
      <c r="I1319" t="s">
        <v>26</v>
      </c>
      <c r="J1319" t="s">
        <v>27</v>
      </c>
      <c r="K1319" t="s">
        <v>3488</v>
      </c>
      <c r="L1319" t="s">
        <v>43</v>
      </c>
      <c r="M1319">
        <v>93727</v>
      </c>
      <c r="N1319" t="s">
        <v>44</v>
      </c>
      <c r="O1319" t="s">
        <v>2400</v>
      </c>
      <c r="P1319" t="s">
        <v>32</v>
      </c>
      <c r="Q1319" t="s">
        <v>56</v>
      </c>
      <c r="R1319" t="s">
        <v>2401</v>
      </c>
      <c r="S1319">
        <v>697.16</v>
      </c>
      <c r="T1319">
        <v>5</v>
      </c>
      <c r="U1319">
        <v>0.2</v>
      </c>
      <c r="V1319">
        <v>8.7144999999999868</v>
      </c>
    </row>
    <row r="1320" spans="1:22">
      <c r="A1320">
        <v>5228</v>
      </c>
      <c r="B1320" t="s">
        <v>8074</v>
      </c>
      <c r="C1320">
        <v>2013</v>
      </c>
      <c r="D1320" s="16">
        <v>41447</v>
      </c>
      <c r="E1320" s="16">
        <v>41452</v>
      </c>
      <c r="F1320" t="s">
        <v>50</v>
      </c>
      <c r="G1320" t="s">
        <v>4708</v>
      </c>
      <c r="H1320" t="s">
        <v>4709</v>
      </c>
      <c r="I1320" t="s">
        <v>26</v>
      </c>
      <c r="J1320" t="s">
        <v>27</v>
      </c>
      <c r="K1320" t="s">
        <v>266</v>
      </c>
      <c r="L1320" t="s">
        <v>267</v>
      </c>
      <c r="M1320">
        <v>10011</v>
      </c>
      <c r="N1320" t="s">
        <v>148</v>
      </c>
      <c r="O1320" t="s">
        <v>2281</v>
      </c>
      <c r="P1320" t="s">
        <v>32</v>
      </c>
      <c r="Q1320" t="s">
        <v>33</v>
      </c>
      <c r="R1320" t="s">
        <v>2282</v>
      </c>
      <c r="S1320">
        <v>353.56799999999998</v>
      </c>
      <c r="T1320">
        <v>2</v>
      </c>
      <c r="U1320">
        <v>0.2</v>
      </c>
      <c r="V1320">
        <v>-44.196000000000026</v>
      </c>
    </row>
    <row r="1321" spans="1:22">
      <c r="A1321">
        <v>5221</v>
      </c>
      <c r="B1321" t="s">
        <v>8069</v>
      </c>
      <c r="C1321">
        <v>2011</v>
      </c>
      <c r="D1321" s="16">
        <v>40708</v>
      </c>
      <c r="E1321" s="16">
        <v>40714</v>
      </c>
      <c r="F1321" t="s">
        <v>50</v>
      </c>
      <c r="G1321" t="s">
        <v>6212</v>
      </c>
      <c r="H1321" t="s">
        <v>6213</v>
      </c>
      <c r="I1321" t="s">
        <v>102</v>
      </c>
      <c r="J1321" t="s">
        <v>27</v>
      </c>
      <c r="K1321" t="s">
        <v>880</v>
      </c>
      <c r="L1321" t="s">
        <v>238</v>
      </c>
      <c r="M1321">
        <v>48234</v>
      </c>
      <c r="N1321" t="s">
        <v>105</v>
      </c>
      <c r="O1321" t="s">
        <v>7202</v>
      </c>
      <c r="P1321" t="s">
        <v>32</v>
      </c>
      <c r="Q1321" t="s">
        <v>33</v>
      </c>
      <c r="R1321" t="s">
        <v>7203</v>
      </c>
      <c r="S1321">
        <v>212.94</v>
      </c>
      <c r="T1321">
        <v>3</v>
      </c>
      <c r="U1321">
        <v>0</v>
      </c>
      <c r="V1321">
        <v>57.4938</v>
      </c>
    </row>
    <row r="1322" spans="1:22">
      <c r="A1322">
        <v>5220</v>
      </c>
      <c r="B1322" t="s">
        <v>8068</v>
      </c>
      <c r="C1322">
        <v>2014</v>
      </c>
      <c r="D1322" s="16">
        <v>41884</v>
      </c>
      <c r="E1322" s="16">
        <v>41884</v>
      </c>
      <c r="F1322" t="s">
        <v>1290</v>
      </c>
      <c r="G1322" t="s">
        <v>1906</v>
      </c>
      <c r="H1322" t="s">
        <v>1907</v>
      </c>
      <c r="I1322" t="s">
        <v>26</v>
      </c>
      <c r="J1322" t="s">
        <v>27</v>
      </c>
      <c r="K1322" t="s">
        <v>880</v>
      </c>
      <c r="L1322" t="s">
        <v>238</v>
      </c>
      <c r="M1322">
        <v>48205</v>
      </c>
      <c r="N1322" t="s">
        <v>105</v>
      </c>
      <c r="O1322" t="s">
        <v>6142</v>
      </c>
      <c r="P1322" t="s">
        <v>32</v>
      </c>
      <c r="Q1322" t="s">
        <v>36</v>
      </c>
      <c r="R1322" t="s">
        <v>6143</v>
      </c>
      <c r="S1322">
        <v>498.26000000000005</v>
      </c>
      <c r="T1322">
        <v>7</v>
      </c>
      <c r="U1322">
        <v>0</v>
      </c>
      <c r="V1322">
        <v>134.53020000000001</v>
      </c>
    </row>
    <row r="1323" spans="1:22">
      <c r="A1323">
        <v>5203</v>
      </c>
      <c r="B1323" t="s">
        <v>8060</v>
      </c>
      <c r="C1323">
        <v>2012</v>
      </c>
      <c r="D1323" s="16">
        <v>41136</v>
      </c>
      <c r="E1323" s="16">
        <v>41140</v>
      </c>
      <c r="F1323" t="s">
        <v>50</v>
      </c>
      <c r="G1323" t="s">
        <v>6272</v>
      </c>
      <c r="H1323" t="s">
        <v>6273</v>
      </c>
      <c r="I1323" t="s">
        <v>26</v>
      </c>
      <c r="J1323" t="s">
        <v>27</v>
      </c>
      <c r="K1323" t="s">
        <v>3199</v>
      </c>
      <c r="L1323" t="s">
        <v>43</v>
      </c>
      <c r="M1323">
        <v>94601</v>
      </c>
      <c r="N1323" t="s">
        <v>44</v>
      </c>
      <c r="O1323" t="s">
        <v>3696</v>
      </c>
      <c r="P1323" t="s">
        <v>32</v>
      </c>
      <c r="Q1323" t="s">
        <v>65</v>
      </c>
      <c r="R1323" t="s">
        <v>3697</v>
      </c>
      <c r="S1323">
        <v>104.23</v>
      </c>
      <c r="T1323">
        <v>7</v>
      </c>
      <c r="U1323">
        <v>0</v>
      </c>
      <c r="V1323">
        <v>28.142100000000006</v>
      </c>
    </row>
    <row r="1324" spans="1:22">
      <c r="A1324">
        <v>5193</v>
      </c>
      <c r="B1324" t="s">
        <v>8057</v>
      </c>
      <c r="C1324">
        <v>2011</v>
      </c>
      <c r="D1324" s="16">
        <v>40875</v>
      </c>
      <c r="E1324" s="16">
        <v>40878</v>
      </c>
      <c r="F1324" t="s">
        <v>23</v>
      </c>
      <c r="G1324" t="s">
        <v>2420</v>
      </c>
      <c r="H1324" t="s">
        <v>2421</v>
      </c>
      <c r="I1324" t="s">
        <v>41</v>
      </c>
      <c r="J1324" t="s">
        <v>27</v>
      </c>
      <c r="K1324" t="s">
        <v>382</v>
      </c>
      <c r="L1324" t="s">
        <v>383</v>
      </c>
      <c r="M1324">
        <v>29203</v>
      </c>
      <c r="N1324" t="s">
        <v>30</v>
      </c>
      <c r="O1324" t="s">
        <v>553</v>
      </c>
      <c r="P1324" t="s">
        <v>32</v>
      </c>
      <c r="Q1324" t="s">
        <v>65</v>
      </c>
      <c r="R1324" t="s">
        <v>554</v>
      </c>
      <c r="S1324">
        <v>397.59999999999997</v>
      </c>
      <c r="T1324">
        <v>5</v>
      </c>
      <c r="U1324">
        <v>0</v>
      </c>
      <c r="V1324">
        <v>43.735999999999962</v>
      </c>
    </row>
    <row r="1325" spans="1:22">
      <c r="A1325">
        <v>5189</v>
      </c>
      <c r="B1325" t="s">
        <v>8052</v>
      </c>
      <c r="C1325">
        <v>2012</v>
      </c>
      <c r="D1325" s="16">
        <v>41165</v>
      </c>
      <c r="E1325" s="16">
        <v>41170</v>
      </c>
      <c r="F1325" t="s">
        <v>50</v>
      </c>
      <c r="G1325" t="s">
        <v>1974</v>
      </c>
      <c r="H1325" t="s">
        <v>1975</v>
      </c>
      <c r="I1325" t="s">
        <v>26</v>
      </c>
      <c r="J1325" t="s">
        <v>27</v>
      </c>
      <c r="K1325" t="s">
        <v>497</v>
      </c>
      <c r="L1325" t="s">
        <v>254</v>
      </c>
      <c r="M1325">
        <v>47201</v>
      </c>
      <c r="N1325" t="s">
        <v>105</v>
      </c>
      <c r="O1325" t="s">
        <v>1488</v>
      </c>
      <c r="P1325" t="s">
        <v>32</v>
      </c>
      <c r="Q1325" t="s">
        <v>36</v>
      </c>
      <c r="R1325" t="s">
        <v>1489</v>
      </c>
      <c r="S1325">
        <v>1516.2</v>
      </c>
      <c r="T1325">
        <v>7</v>
      </c>
      <c r="U1325">
        <v>0</v>
      </c>
      <c r="V1325">
        <v>394.21199999999999</v>
      </c>
    </row>
    <row r="1326" spans="1:22">
      <c r="A1326">
        <v>5179</v>
      </c>
      <c r="B1326" t="s">
        <v>8047</v>
      </c>
      <c r="C1326">
        <v>2012</v>
      </c>
      <c r="D1326" s="16">
        <v>41012</v>
      </c>
      <c r="E1326" s="16">
        <v>41018</v>
      </c>
      <c r="F1326" t="s">
        <v>50</v>
      </c>
      <c r="G1326" t="s">
        <v>3183</v>
      </c>
      <c r="H1326" t="s">
        <v>3184</v>
      </c>
      <c r="I1326" t="s">
        <v>41</v>
      </c>
      <c r="J1326" t="s">
        <v>27</v>
      </c>
      <c r="K1326" t="s">
        <v>42</v>
      </c>
      <c r="L1326" t="s">
        <v>43</v>
      </c>
      <c r="M1326">
        <v>90036</v>
      </c>
      <c r="N1326" t="s">
        <v>44</v>
      </c>
      <c r="O1326" t="s">
        <v>4628</v>
      </c>
      <c r="P1326" t="s">
        <v>32</v>
      </c>
      <c r="Q1326" t="s">
        <v>65</v>
      </c>
      <c r="R1326" t="s">
        <v>4629</v>
      </c>
      <c r="S1326">
        <v>37.68</v>
      </c>
      <c r="T1326">
        <v>2</v>
      </c>
      <c r="U1326">
        <v>0</v>
      </c>
      <c r="V1326">
        <v>15.825600000000001</v>
      </c>
    </row>
    <row r="1327" spans="1:22">
      <c r="A1327">
        <v>5176</v>
      </c>
      <c r="B1327" t="s">
        <v>8043</v>
      </c>
      <c r="C1327">
        <v>2014</v>
      </c>
      <c r="D1327" s="16">
        <v>41932</v>
      </c>
      <c r="E1327" s="16">
        <v>41937</v>
      </c>
      <c r="F1327" t="s">
        <v>50</v>
      </c>
      <c r="G1327" t="s">
        <v>2052</v>
      </c>
      <c r="H1327" t="s">
        <v>2053</v>
      </c>
      <c r="I1327" t="s">
        <v>26</v>
      </c>
      <c r="J1327" t="s">
        <v>27</v>
      </c>
      <c r="K1327" t="s">
        <v>8044</v>
      </c>
      <c r="L1327" t="s">
        <v>104</v>
      </c>
      <c r="M1327">
        <v>76706</v>
      </c>
      <c r="N1327" t="s">
        <v>105</v>
      </c>
      <c r="O1327" t="s">
        <v>7220</v>
      </c>
      <c r="P1327" t="s">
        <v>32</v>
      </c>
      <c r="Q1327" t="s">
        <v>33</v>
      </c>
      <c r="R1327" t="s">
        <v>7221</v>
      </c>
      <c r="S1327">
        <v>328.39919999999995</v>
      </c>
      <c r="T1327">
        <v>3</v>
      </c>
      <c r="U1327">
        <v>0.32</v>
      </c>
      <c r="V1327">
        <v>-91.758599999999973</v>
      </c>
    </row>
    <row r="1328" spans="1:22">
      <c r="A1328">
        <v>1327</v>
      </c>
      <c r="B1328" t="s">
        <v>3663</v>
      </c>
      <c r="C1328">
        <v>2012</v>
      </c>
      <c r="D1328" s="16">
        <v>41074</v>
      </c>
      <c r="E1328" s="16">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c r="A1329">
        <v>5171</v>
      </c>
      <c r="B1329" t="s">
        <v>8041</v>
      </c>
      <c r="C1329">
        <v>2013</v>
      </c>
      <c r="D1329" s="16">
        <v>41422</v>
      </c>
      <c r="E1329" s="16">
        <v>41424</v>
      </c>
      <c r="F1329" t="s">
        <v>23</v>
      </c>
      <c r="G1329" t="s">
        <v>1345</v>
      </c>
      <c r="H1329" t="s">
        <v>1346</v>
      </c>
      <c r="I1329" t="s">
        <v>41</v>
      </c>
      <c r="J1329" t="s">
        <v>27</v>
      </c>
      <c r="K1329" t="s">
        <v>880</v>
      </c>
      <c r="L1329" t="s">
        <v>238</v>
      </c>
      <c r="M1329">
        <v>48205</v>
      </c>
      <c r="N1329" t="s">
        <v>105</v>
      </c>
      <c r="O1329" t="s">
        <v>1872</v>
      </c>
      <c r="P1329" t="s">
        <v>32</v>
      </c>
      <c r="Q1329" t="s">
        <v>36</v>
      </c>
      <c r="R1329" t="s">
        <v>1873</v>
      </c>
      <c r="S1329">
        <v>3504.9</v>
      </c>
      <c r="T1329">
        <v>5</v>
      </c>
      <c r="U1329">
        <v>0</v>
      </c>
      <c r="V1329">
        <v>700.98000000000013</v>
      </c>
    </row>
    <row r="1330" spans="1:22">
      <c r="A1330">
        <v>5168</v>
      </c>
      <c r="B1330" t="s">
        <v>8040</v>
      </c>
      <c r="C1330">
        <v>2011</v>
      </c>
      <c r="D1330" s="16">
        <v>40857</v>
      </c>
      <c r="E1330" s="16">
        <v>40863</v>
      </c>
      <c r="F1330" t="s">
        <v>50</v>
      </c>
      <c r="G1330" t="s">
        <v>6696</v>
      </c>
      <c r="H1330" t="s">
        <v>6697</v>
      </c>
      <c r="I1330" t="s">
        <v>26</v>
      </c>
      <c r="J1330" t="s">
        <v>27</v>
      </c>
      <c r="K1330" t="s">
        <v>5311</v>
      </c>
      <c r="L1330" t="s">
        <v>238</v>
      </c>
      <c r="M1330">
        <v>48640</v>
      </c>
      <c r="N1330" t="s">
        <v>105</v>
      </c>
      <c r="O1330" t="s">
        <v>1931</v>
      </c>
      <c r="P1330" t="s">
        <v>32</v>
      </c>
      <c r="Q1330" t="s">
        <v>36</v>
      </c>
      <c r="R1330" t="s">
        <v>1932</v>
      </c>
      <c r="S1330">
        <v>563.93999999999994</v>
      </c>
      <c r="T1330">
        <v>3</v>
      </c>
      <c r="U1330">
        <v>0</v>
      </c>
      <c r="V1330">
        <v>112.78800000000001</v>
      </c>
    </row>
    <row r="1331" spans="1:22">
      <c r="A1331">
        <v>1330</v>
      </c>
      <c r="B1331" t="s">
        <v>3672</v>
      </c>
      <c r="C1331">
        <v>2013</v>
      </c>
      <c r="D1331" s="16">
        <v>41418</v>
      </c>
      <c r="E1331" s="16">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c r="A1332">
        <v>5164</v>
      </c>
      <c r="B1332" t="s">
        <v>8039</v>
      </c>
      <c r="C1332">
        <v>2012</v>
      </c>
      <c r="D1332" s="16">
        <v>41096</v>
      </c>
      <c r="E1332" s="16">
        <v>41101</v>
      </c>
      <c r="F1332" t="s">
        <v>50</v>
      </c>
      <c r="G1332" t="s">
        <v>6461</v>
      </c>
      <c r="H1332" t="s">
        <v>6462</v>
      </c>
      <c r="I1332" t="s">
        <v>26</v>
      </c>
      <c r="J1332" t="s">
        <v>27</v>
      </c>
      <c r="K1332" t="s">
        <v>602</v>
      </c>
      <c r="L1332" t="s">
        <v>43</v>
      </c>
      <c r="M1332">
        <v>91104</v>
      </c>
      <c r="N1332" t="s">
        <v>44</v>
      </c>
      <c r="O1332" t="s">
        <v>281</v>
      </c>
      <c r="P1332" t="s">
        <v>32</v>
      </c>
      <c r="Q1332" t="s">
        <v>36</v>
      </c>
      <c r="R1332" t="s">
        <v>282</v>
      </c>
      <c r="S1332">
        <v>170.35200000000003</v>
      </c>
      <c r="T1332">
        <v>3</v>
      </c>
      <c r="U1332">
        <v>0.2</v>
      </c>
      <c r="V1332">
        <v>-17.035200000000003</v>
      </c>
    </row>
    <row r="1333" spans="1:22">
      <c r="A1333">
        <v>5163</v>
      </c>
      <c r="B1333" t="s">
        <v>8038</v>
      </c>
      <c r="C1333">
        <v>2013</v>
      </c>
      <c r="D1333" s="16">
        <v>41597</v>
      </c>
      <c r="E1333" s="16">
        <v>41602</v>
      </c>
      <c r="F1333" t="s">
        <v>23</v>
      </c>
      <c r="G1333" t="s">
        <v>1887</v>
      </c>
      <c r="H1333" t="s">
        <v>1888</v>
      </c>
      <c r="I1333" t="s">
        <v>26</v>
      </c>
      <c r="J1333" t="s">
        <v>27</v>
      </c>
      <c r="K1333" t="s">
        <v>1113</v>
      </c>
      <c r="L1333" t="s">
        <v>238</v>
      </c>
      <c r="M1333">
        <v>48180</v>
      </c>
      <c r="N1333" t="s">
        <v>105</v>
      </c>
      <c r="O1333" t="s">
        <v>384</v>
      </c>
      <c r="P1333" t="s">
        <v>32</v>
      </c>
      <c r="Q1333" t="s">
        <v>36</v>
      </c>
      <c r="R1333" t="s">
        <v>385</v>
      </c>
      <c r="S1333">
        <v>301.95999999999998</v>
      </c>
      <c r="T1333">
        <v>2</v>
      </c>
      <c r="U1333">
        <v>0</v>
      </c>
      <c r="V1333">
        <v>33.215599999999995</v>
      </c>
    </row>
    <row r="1334" spans="1:22">
      <c r="A1334">
        <v>5162</v>
      </c>
      <c r="B1334" t="s">
        <v>8037</v>
      </c>
      <c r="C1334">
        <v>2011</v>
      </c>
      <c r="D1334" s="16">
        <v>40754</v>
      </c>
      <c r="E1334" s="16">
        <v>40760</v>
      </c>
      <c r="F1334" t="s">
        <v>50</v>
      </c>
      <c r="G1334" t="s">
        <v>7625</v>
      </c>
      <c r="H1334" t="s">
        <v>7626</v>
      </c>
      <c r="I1334" t="s">
        <v>41</v>
      </c>
      <c r="J1334" t="s">
        <v>27</v>
      </c>
      <c r="K1334" t="s">
        <v>95</v>
      </c>
      <c r="L1334" t="s">
        <v>96</v>
      </c>
      <c r="M1334">
        <v>98103</v>
      </c>
      <c r="N1334" t="s">
        <v>44</v>
      </c>
      <c r="O1334" t="s">
        <v>6559</v>
      </c>
      <c r="P1334" t="s">
        <v>32</v>
      </c>
      <c r="Q1334" t="s">
        <v>33</v>
      </c>
      <c r="R1334" t="s">
        <v>6560</v>
      </c>
      <c r="S1334">
        <v>1367.84</v>
      </c>
      <c r="T1334">
        <v>8</v>
      </c>
      <c r="U1334">
        <v>0</v>
      </c>
      <c r="V1334">
        <v>259.88959999999997</v>
      </c>
    </row>
    <row r="1335" spans="1:22">
      <c r="A1335">
        <v>5159</v>
      </c>
      <c r="B1335" t="s">
        <v>8035</v>
      </c>
      <c r="C1335">
        <v>2014</v>
      </c>
      <c r="D1335" s="16">
        <v>41821</v>
      </c>
      <c r="E1335" s="16">
        <v>41825</v>
      </c>
      <c r="F1335" t="s">
        <v>23</v>
      </c>
      <c r="G1335" t="s">
        <v>6370</v>
      </c>
      <c r="H1335" t="s">
        <v>6371</v>
      </c>
      <c r="I1335" t="s">
        <v>102</v>
      </c>
      <c r="J1335" t="s">
        <v>27</v>
      </c>
      <c r="K1335" t="s">
        <v>303</v>
      </c>
      <c r="L1335" t="s">
        <v>211</v>
      </c>
      <c r="M1335">
        <v>60653</v>
      </c>
      <c r="N1335" t="s">
        <v>105</v>
      </c>
      <c r="O1335" t="s">
        <v>412</v>
      </c>
      <c r="P1335" t="s">
        <v>32</v>
      </c>
      <c r="Q1335" t="s">
        <v>65</v>
      </c>
      <c r="R1335" t="s">
        <v>413</v>
      </c>
      <c r="S1335">
        <v>14.224000000000002</v>
      </c>
      <c r="T1335">
        <v>2</v>
      </c>
      <c r="U1335">
        <v>0.6</v>
      </c>
      <c r="V1335">
        <v>-10.312400000000004</v>
      </c>
    </row>
    <row r="1336" spans="1:22">
      <c r="A1336">
        <v>5158</v>
      </c>
      <c r="B1336" t="s">
        <v>8035</v>
      </c>
      <c r="C1336">
        <v>2014</v>
      </c>
      <c r="D1336" s="16">
        <v>41821</v>
      </c>
      <c r="E1336" s="16">
        <v>41825</v>
      </c>
      <c r="F1336" t="s">
        <v>23</v>
      </c>
      <c r="G1336" t="s">
        <v>6370</v>
      </c>
      <c r="H1336" t="s">
        <v>6371</v>
      </c>
      <c r="I1336" t="s">
        <v>102</v>
      </c>
      <c r="J1336" t="s">
        <v>27</v>
      </c>
      <c r="K1336" t="s">
        <v>303</v>
      </c>
      <c r="L1336" t="s">
        <v>211</v>
      </c>
      <c r="M1336">
        <v>60653</v>
      </c>
      <c r="N1336" t="s">
        <v>105</v>
      </c>
      <c r="O1336" t="s">
        <v>7267</v>
      </c>
      <c r="P1336" t="s">
        <v>32</v>
      </c>
      <c r="Q1336" t="s">
        <v>36</v>
      </c>
      <c r="R1336" t="s">
        <v>7268</v>
      </c>
      <c r="S1336">
        <v>569.05799999999999</v>
      </c>
      <c r="T1336">
        <v>3</v>
      </c>
      <c r="U1336">
        <v>0.3</v>
      </c>
      <c r="V1336">
        <v>-178.84680000000006</v>
      </c>
    </row>
    <row r="1337" spans="1:22">
      <c r="A1337">
        <v>5156</v>
      </c>
      <c r="B1337" t="s">
        <v>8033</v>
      </c>
      <c r="C1337">
        <v>2012</v>
      </c>
      <c r="D1337" s="16">
        <v>41128</v>
      </c>
      <c r="E1337" s="16">
        <v>41129</v>
      </c>
      <c r="F1337" t="s">
        <v>188</v>
      </c>
      <c r="G1337" t="s">
        <v>5351</v>
      </c>
      <c r="H1337" t="s">
        <v>5352</v>
      </c>
      <c r="I1337" t="s">
        <v>26</v>
      </c>
      <c r="J1337" t="s">
        <v>27</v>
      </c>
      <c r="K1337" t="s">
        <v>8034</v>
      </c>
      <c r="L1337" t="s">
        <v>596</v>
      </c>
      <c r="M1337">
        <v>63122</v>
      </c>
      <c r="N1337" t="s">
        <v>105</v>
      </c>
      <c r="O1337" t="s">
        <v>6144</v>
      </c>
      <c r="P1337" t="s">
        <v>32</v>
      </c>
      <c r="Q1337" t="s">
        <v>65</v>
      </c>
      <c r="R1337" t="s">
        <v>6145</v>
      </c>
      <c r="S1337">
        <v>212.94</v>
      </c>
      <c r="T1337">
        <v>3</v>
      </c>
      <c r="U1337">
        <v>0</v>
      </c>
      <c r="V1337">
        <v>34.070399999999999</v>
      </c>
    </row>
    <row r="1338" spans="1:22">
      <c r="A1338">
        <v>1337</v>
      </c>
      <c r="B1338" t="s">
        <v>3690</v>
      </c>
      <c r="C1338">
        <v>2014</v>
      </c>
      <c r="D1338" s="16">
        <v>41732</v>
      </c>
      <c r="E1338" s="16">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c r="A1339">
        <v>1338</v>
      </c>
      <c r="B1339" t="s">
        <v>3693</v>
      </c>
      <c r="C1339">
        <v>2014</v>
      </c>
      <c r="D1339" s="16">
        <v>41730</v>
      </c>
      <c r="E1339" s="16">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c r="A1340">
        <v>5149</v>
      </c>
      <c r="B1340" t="s">
        <v>8026</v>
      </c>
      <c r="C1340">
        <v>2014</v>
      </c>
      <c r="D1340" s="16">
        <v>41998</v>
      </c>
      <c r="E1340" s="16">
        <v>42005</v>
      </c>
      <c r="F1340" t="s">
        <v>50</v>
      </c>
      <c r="G1340" t="s">
        <v>2599</v>
      </c>
      <c r="H1340" t="s">
        <v>2600</v>
      </c>
      <c r="I1340" t="s">
        <v>102</v>
      </c>
      <c r="J1340" t="s">
        <v>27</v>
      </c>
      <c r="K1340" t="s">
        <v>8027</v>
      </c>
      <c r="L1340" t="s">
        <v>310</v>
      </c>
      <c r="M1340">
        <v>85224</v>
      </c>
      <c r="N1340" t="s">
        <v>44</v>
      </c>
      <c r="O1340" t="s">
        <v>2555</v>
      </c>
      <c r="P1340" t="s">
        <v>32</v>
      </c>
      <c r="Q1340" t="s">
        <v>36</v>
      </c>
      <c r="R1340" t="s">
        <v>2556</v>
      </c>
      <c r="S1340">
        <v>842.37600000000009</v>
      </c>
      <c r="T1340">
        <v>3</v>
      </c>
      <c r="U1340">
        <v>0.2</v>
      </c>
      <c r="V1340">
        <v>105.29699999999988</v>
      </c>
    </row>
    <row r="1341" spans="1:22">
      <c r="A1341">
        <v>5148</v>
      </c>
      <c r="B1341" t="s">
        <v>8026</v>
      </c>
      <c r="C1341">
        <v>2014</v>
      </c>
      <c r="D1341" s="16">
        <v>41998</v>
      </c>
      <c r="E1341" s="16">
        <v>42005</v>
      </c>
      <c r="F1341" t="s">
        <v>50</v>
      </c>
      <c r="G1341" t="s">
        <v>2599</v>
      </c>
      <c r="H1341" t="s">
        <v>2600</v>
      </c>
      <c r="I1341" t="s">
        <v>102</v>
      </c>
      <c r="J1341" t="s">
        <v>27</v>
      </c>
      <c r="K1341" t="s">
        <v>8027</v>
      </c>
      <c r="L1341" t="s">
        <v>310</v>
      </c>
      <c r="M1341">
        <v>85224</v>
      </c>
      <c r="N1341" t="s">
        <v>44</v>
      </c>
      <c r="O1341" t="s">
        <v>6826</v>
      </c>
      <c r="P1341" t="s">
        <v>32</v>
      </c>
      <c r="Q1341" t="s">
        <v>65</v>
      </c>
      <c r="R1341" t="s">
        <v>6827</v>
      </c>
      <c r="S1341">
        <v>8.5440000000000005</v>
      </c>
      <c r="T1341">
        <v>4</v>
      </c>
      <c r="U1341">
        <v>0.2</v>
      </c>
      <c r="V1341">
        <v>1.9223999999999997</v>
      </c>
    </row>
    <row r="1342" spans="1:22">
      <c r="A1342">
        <v>5145</v>
      </c>
      <c r="B1342" t="s">
        <v>8025</v>
      </c>
      <c r="C1342">
        <v>2014</v>
      </c>
      <c r="D1342" s="16">
        <v>41673</v>
      </c>
      <c r="E1342" s="16">
        <v>41678</v>
      </c>
      <c r="F1342" t="s">
        <v>50</v>
      </c>
      <c r="G1342" t="s">
        <v>2114</v>
      </c>
      <c r="H1342" t="s">
        <v>2115</v>
      </c>
      <c r="I1342" t="s">
        <v>26</v>
      </c>
      <c r="J1342" t="s">
        <v>27</v>
      </c>
      <c r="K1342" t="s">
        <v>42</v>
      </c>
      <c r="L1342" t="s">
        <v>43</v>
      </c>
      <c r="M1342">
        <v>90045</v>
      </c>
      <c r="N1342" t="s">
        <v>44</v>
      </c>
      <c r="O1342" t="s">
        <v>1875</v>
      </c>
      <c r="P1342" t="s">
        <v>32</v>
      </c>
      <c r="Q1342" t="s">
        <v>65</v>
      </c>
      <c r="R1342" t="s">
        <v>1876</v>
      </c>
      <c r="S1342">
        <v>86.26</v>
      </c>
      <c r="T1342">
        <v>2</v>
      </c>
      <c r="U1342">
        <v>0</v>
      </c>
      <c r="V1342">
        <v>29.328400000000002</v>
      </c>
    </row>
    <row r="1343" spans="1:22">
      <c r="A1343">
        <v>5142</v>
      </c>
      <c r="B1343" t="s">
        <v>8024</v>
      </c>
      <c r="C1343">
        <v>2013</v>
      </c>
      <c r="D1343" s="16">
        <v>41366</v>
      </c>
      <c r="E1343" s="16">
        <v>41370</v>
      </c>
      <c r="F1343" t="s">
        <v>50</v>
      </c>
      <c r="G1343" t="s">
        <v>1918</v>
      </c>
      <c r="H1343" t="s">
        <v>1919</v>
      </c>
      <c r="I1343" t="s">
        <v>26</v>
      </c>
      <c r="J1343" t="s">
        <v>27</v>
      </c>
      <c r="K1343" t="s">
        <v>266</v>
      </c>
      <c r="L1343" t="s">
        <v>267</v>
      </c>
      <c r="M1343">
        <v>10009</v>
      </c>
      <c r="N1343" t="s">
        <v>148</v>
      </c>
      <c r="O1343" t="s">
        <v>35</v>
      </c>
      <c r="P1343" t="s">
        <v>32</v>
      </c>
      <c r="Q1343" t="s">
        <v>36</v>
      </c>
      <c r="R1343" t="s">
        <v>37</v>
      </c>
      <c r="S1343">
        <v>1317.492</v>
      </c>
      <c r="T1343">
        <v>6</v>
      </c>
      <c r="U1343">
        <v>0.1</v>
      </c>
      <c r="V1343">
        <v>292.77599999999995</v>
      </c>
    </row>
    <row r="1344" spans="1:22">
      <c r="A1344">
        <v>5138</v>
      </c>
      <c r="B1344" t="s">
        <v>8021</v>
      </c>
      <c r="C1344">
        <v>2013</v>
      </c>
      <c r="D1344" s="16">
        <v>41592</v>
      </c>
      <c r="E1344" s="16">
        <v>41596</v>
      </c>
      <c r="F1344" t="s">
        <v>50</v>
      </c>
      <c r="G1344" t="s">
        <v>7625</v>
      </c>
      <c r="H1344" t="s">
        <v>7626</v>
      </c>
      <c r="I1344" t="s">
        <v>41</v>
      </c>
      <c r="J1344" t="s">
        <v>27</v>
      </c>
      <c r="K1344" t="s">
        <v>4847</v>
      </c>
      <c r="L1344" t="s">
        <v>649</v>
      </c>
      <c r="M1344">
        <v>73120</v>
      </c>
      <c r="N1344" t="s">
        <v>105</v>
      </c>
      <c r="O1344" t="s">
        <v>2181</v>
      </c>
      <c r="P1344" t="s">
        <v>32</v>
      </c>
      <c r="Q1344" t="s">
        <v>65</v>
      </c>
      <c r="R1344" t="s">
        <v>2182</v>
      </c>
      <c r="S1344">
        <v>30.36</v>
      </c>
      <c r="T1344">
        <v>4</v>
      </c>
      <c r="U1344">
        <v>0</v>
      </c>
      <c r="V1344">
        <v>13.0548</v>
      </c>
    </row>
    <row r="1345" spans="1:22">
      <c r="A1345">
        <v>5132</v>
      </c>
      <c r="B1345" t="s">
        <v>8016</v>
      </c>
      <c r="C1345">
        <v>2014</v>
      </c>
      <c r="D1345" s="16">
        <v>42003</v>
      </c>
      <c r="E1345" s="16">
        <v>42010</v>
      </c>
      <c r="F1345" t="s">
        <v>50</v>
      </c>
      <c r="G1345" t="s">
        <v>1131</v>
      </c>
      <c r="H1345" t="s">
        <v>1132</v>
      </c>
      <c r="I1345" t="s">
        <v>41</v>
      </c>
      <c r="J1345" t="s">
        <v>27</v>
      </c>
      <c r="K1345" t="s">
        <v>1883</v>
      </c>
      <c r="L1345" t="s">
        <v>43</v>
      </c>
      <c r="M1345">
        <v>92804</v>
      </c>
      <c r="N1345" t="s">
        <v>44</v>
      </c>
      <c r="O1345" t="s">
        <v>5363</v>
      </c>
      <c r="P1345" t="s">
        <v>32</v>
      </c>
      <c r="Q1345" t="s">
        <v>65</v>
      </c>
      <c r="R1345" t="s">
        <v>5364</v>
      </c>
      <c r="S1345">
        <v>101.12</v>
      </c>
      <c r="T1345">
        <v>8</v>
      </c>
      <c r="U1345">
        <v>0</v>
      </c>
      <c r="V1345">
        <v>37.414400000000001</v>
      </c>
    </row>
    <row r="1346" spans="1:22">
      <c r="A1346">
        <v>5125</v>
      </c>
      <c r="B1346" t="s">
        <v>8015</v>
      </c>
      <c r="C1346">
        <v>2011</v>
      </c>
      <c r="D1346" s="16">
        <v>40800</v>
      </c>
      <c r="E1346" s="16">
        <v>40800</v>
      </c>
      <c r="F1346" t="s">
        <v>1290</v>
      </c>
      <c r="G1346" t="s">
        <v>5996</v>
      </c>
      <c r="H1346" t="s">
        <v>5997</v>
      </c>
      <c r="I1346" t="s">
        <v>26</v>
      </c>
      <c r="J1346" t="s">
        <v>27</v>
      </c>
      <c r="K1346" t="s">
        <v>266</v>
      </c>
      <c r="L1346" t="s">
        <v>267</v>
      </c>
      <c r="M1346">
        <v>10009</v>
      </c>
      <c r="N1346" t="s">
        <v>148</v>
      </c>
      <c r="O1346" t="s">
        <v>3822</v>
      </c>
      <c r="P1346" t="s">
        <v>32</v>
      </c>
      <c r="Q1346" t="s">
        <v>56</v>
      </c>
      <c r="R1346" t="s">
        <v>3274</v>
      </c>
      <c r="S1346">
        <v>464.29200000000003</v>
      </c>
      <c r="T1346">
        <v>9</v>
      </c>
      <c r="U1346">
        <v>0.4</v>
      </c>
      <c r="V1346">
        <v>-108.33479999999997</v>
      </c>
    </row>
    <row r="1347" spans="1:22">
      <c r="A1347">
        <v>5113</v>
      </c>
      <c r="B1347" t="s">
        <v>8002</v>
      </c>
      <c r="C1347">
        <v>2012</v>
      </c>
      <c r="D1347" s="16">
        <v>41226</v>
      </c>
      <c r="E1347" s="16">
        <v>41226</v>
      </c>
      <c r="F1347" t="s">
        <v>1290</v>
      </c>
      <c r="G1347" t="s">
        <v>3832</v>
      </c>
      <c r="H1347" t="s">
        <v>3833</v>
      </c>
      <c r="I1347" t="s">
        <v>26</v>
      </c>
      <c r="J1347" t="s">
        <v>27</v>
      </c>
      <c r="K1347" t="s">
        <v>303</v>
      </c>
      <c r="L1347" t="s">
        <v>211</v>
      </c>
      <c r="M1347">
        <v>60610</v>
      </c>
      <c r="N1347" t="s">
        <v>105</v>
      </c>
      <c r="O1347" t="s">
        <v>8003</v>
      </c>
      <c r="P1347" t="s">
        <v>32</v>
      </c>
      <c r="Q1347" t="s">
        <v>65</v>
      </c>
      <c r="R1347" t="s">
        <v>8004</v>
      </c>
      <c r="S1347">
        <v>17.496000000000002</v>
      </c>
      <c r="T1347">
        <v>9</v>
      </c>
      <c r="U1347">
        <v>0.6</v>
      </c>
      <c r="V1347">
        <v>-7.4357999999999969</v>
      </c>
    </row>
    <row r="1348" spans="1:22">
      <c r="A1348">
        <v>5106</v>
      </c>
      <c r="B1348" t="s">
        <v>7998</v>
      </c>
      <c r="C1348">
        <v>2011</v>
      </c>
      <c r="D1348" s="16">
        <v>40891</v>
      </c>
      <c r="E1348" s="16">
        <v>40897</v>
      </c>
      <c r="F1348" t="s">
        <v>50</v>
      </c>
      <c r="G1348" t="s">
        <v>2460</v>
      </c>
      <c r="H1348" t="s">
        <v>2461</v>
      </c>
      <c r="I1348" t="s">
        <v>26</v>
      </c>
      <c r="J1348" t="s">
        <v>27</v>
      </c>
      <c r="K1348" t="s">
        <v>3642</v>
      </c>
      <c r="L1348" t="s">
        <v>54</v>
      </c>
      <c r="M1348">
        <v>32725</v>
      </c>
      <c r="N1348" t="s">
        <v>30</v>
      </c>
      <c r="O1348" t="s">
        <v>5494</v>
      </c>
      <c r="P1348" t="s">
        <v>32</v>
      </c>
      <c r="Q1348" t="s">
        <v>36</v>
      </c>
      <c r="R1348" t="s">
        <v>5495</v>
      </c>
      <c r="S1348">
        <v>186.304</v>
      </c>
      <c r="T1348">
        <v>4</v>
      </c>
      <c r="U1348">
        <v>0.2</v>
      </c>
      <c r="V1348">
        <v>13.972799999999999</v>
      </c>
    </row>
    <row r="1349" spans="1:22">
      <c r="A1349">
        <v>5097</v>
      </c>
      <c r="B1349" t="s">
        <v>7994</v>
      </c>
      <c r="C1349">
        <v>2011</v>
      </c>
      <c r="D1349" s="16">
        <v>40883</v>
      </c>
      <c r="E1349" s="16">
        <v>40887</v>
      </c>
      <c r="F1349" t="s">
        <v>50</v>
      </c>
      <c r="G1349" t="s">
        <v>2648</v>
      </c>
      <c r="H1349" t="s">
        <v>2649</v>
      </c>
      <c r="I1349" t="s">
        <v>26</v>
      </c>
      <c r="J1349" t="s">
        <v>27</v>
      </c>
      <c r="K1349" t="s">
        <v>303</v>
      </c>
      <c r="L1349" t="s">
        <v>211</v>
      </c>
      <c r="M1349">
        <v>60610</v>
      </c>
      <c r="N1349" t="s">
        <v>105</v>
      </c>
      <c r="O1349" t="s">
        <v>4412</v>
      </c>
      <c r="P1349" t="s">
        <v>32</v>
      </c>
      <c r="Q1349" t="s">
        <v>65</v>
      </c>
      <c r="R1349" t="s">
        <v>4413</v>
      </c>
      <c r="S1349">
        <v>10.776000000000002</v>
      </c>
      <c r="T1349">
        <v>3</v>
      </c>
      <c r="U1349">
        <v>0.6</v>
      </c>
      <c r="V1349">
        <v>-4.8491999999999997</v>
      </c>
    </row>
    <row r="1350" spans="1:22">
      <c r="A1350">
        <v>5095</v>
      </c>
      <c r="B1350" t="s">
        <v>7994</v>
      </c>
      <c r="C1350">
        <v>2011</v>
      </c>
      <c r="D1350" s="16">
        <v>40883</v>
      </c>
      <c r="E1350" s="16">
        <v>40887</v>
      </c>
      <c r="F1350" t="s">
        <v>50</v>
      </c>
      <c r="G1350" t="s">
        <v>2648</v>
      </c>
      <c r="H1350" t="s">
        <v>2649</v>
      </c>
      <c r="I1350" t="s">
        <v>26</v>
      </c>
      <c r="J1350" t="s">
        <v>27</v>
      </c>
      <c r="K1350" t="s">
        <v>303</v>
      </c>
      <c r="L1350" t="s">
        <v>211</v>
      </c>
      <c r="M1350">
        <v>60610</v>
      </c>
      <c r="N1350" t="s">
        <v>105</v>
      </c>
      <c r="O1350" t="s">
        <v>3273</v>
      </c>
      <c r="P1350" t="s">
        <v>32</v>
      </c>
      <c r="Q1350" t="s">
        <v>56</v>
      </c>
      <c r="R1350" t="s">
        <v>3274</v>
      </c>
      <c r="S1350">
        <v>214.95000000000002</v>
      </c>
      <c r="T1350">
        <v>5</v>
      </c>
      <c r="U1350">
        <v>0.5</v>
      </c>
      <c r="V1350">
        <v>-120.37200000000003</v>
      </c>
    </row>
    <row r="1351" spans="1:22">
      <c r="A1351">
        <v>5080</v>
      </c>
      <c r="B1351" t="s">
        <v>7980</v>
      </c>
      <c r="C1351">
        <v>2014</v>
      </c>
      <c r="D1351" s="16">
        <v>41969</v>
      </c>
      <c r="E1351" s="16">
        <v>41973</v>
      </c>
      <c r="F1351" t="s">
        <v>50</v>
      </c>
      <c r="G1351" t="s">
        <v>1842</v>
      </c>
      <c r="H1351" t="s">
        <v>1843</v>
      </c>
      <c r="I1351" t="s">
        <v>26</v>
      </c>
      <c r="J1351" t="s">
        <v>27</v>
      </c>
      <c r="K1351" t="s">
        <v>127</v>
      </c>
      <c r="L1351" t="s">
        <v>43</v>
      </c>
      <c r="M1351">
        <v>94122</v>
      </c>
      <c r="N1351" t="s">
        <v>44</v>
      </c>
      <c r="O1351" t="s">
        <v>5019</v>
      </c>
      <c r="P1351" t="s">
        <v>32</v>
      </c>
      <c r="Q1351" t="s">
        <v>33</v>
      </c>
      <c r="R1351" t="s">
        <v>5537</v>
      </c>
      <c r="S1351">
        <v>359.49899999999997</v>
      </c>
      <c r="T1351">
        <v>3</v>
      </c>
      <c r="U1351">
        <v>0.15</v>
      </c>
      <c r="V1351">
        <v>-29.605799999999981</v>
      </c>
    </row>
    <row r="1352" spans="1:22">
      <c r="A1352">
        <v>1351</v>
      </c>
      <c r="B1352" t="s">
        <v>3722</v>
      </c>
      <c r="C1352">
        <v>2011</v>
      </c>
      <c r="D1352" s="16">
        <v>40819</v>
      </c>
      <c r="E1352" s="16">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c r="A1353">
        <v>5078</v>
      </c>
      <c r="B1353" t="s">
        <v>7978</v>
      </c>
      <c r="C1353">
        <v>2011</v>
      </c>
      <c r="D1353" s="16">
        <v>40653</v>
      </c>
      <c r="E1353" s="16">
        <v>40655</v>
      </c>
      <c r="F1353" t="s">
        <v>23</v>
      </c>
      <c r="G1353" t="s">
        <v>2304</v>
      </c>
      <c r="H1353" t="s">
        <v>2305</v>
      </c>
      <c r="I1353" t="s">
        <v>26</v>
      </c>
      <c r="J1353" t="s">
        <v>27</v>
      </c>
      <c r="K1353" t="s">
        <v>184</v>
      </c>
      <c r="L1353" t="s">
        <v>104</v>
      </c>
      <c r="M1353">
        <v>77070</v>
      </c>
      <c r="N1353" t="s">
        <v>105</v>
      </c>
      <c r="O1353" t="s">
        <v>7524</v>
      </c>
      <c r="P1353" t="s">
        <v>32</v>
      </c>
      <c r="Q1353" t="s">
        <v>56</v>
      </c>
      <c r="R1353" t="s">
        <v>7525</v>
      </c>
      <c r="S1353">
        <v>401.59000000000003</v>
      </c>
      <c r="T1353">
        <v>2</v>
      </c>
      <c r="U1353">
        <v>0.3</v>
      </c>
      <c r="V1353">
        <v>-131.95100000000002</v>
      </c>
    </row>
    <row r="1354" spans="1:22">
      <c r="A1354">
        <v>5076</v>
      </c>
      <c r="B1354" t="s">
        <v>7978</v>
      </c>
      <c r="C1354">
        <v>2011</v>
      </c>
      <c r="D1354" s="16">
        <v>40653</v>
      </c>
      <c r="E1354" s="16">
        <v>40655</v>
      </c>
      <c r="F1354" t="s">
        <v>23</v>
      </c>
      <c r="G1354" t="s">
        <v>2304</v>
      </c>
      <c r="H1354" t="s">
        <v>2305</v>
      </c>
      <c r="I1354" t="s">
        <v>26</v>
      </c>
      <c r="J1354" t="s">
        <v>27</v>
      </c>
      <c r="K1354" t="s">
        <v>184</v>
      </c>
      <c r="L1354" t="s">
        <v>104</v>
      </c>
      <c r="M1354">
        <v>77070</v>
      </c>
      <c r="N1354" t="s">
        <v>105</v>
      </c>
      <c r="O1354" t="s">
        <v>901</v>
      </c>
      <c r="P1354" t="s">
        <v>32</v>
      </c>
      <c r="Q1354" t="s">
        <v>56</v>
      </c>
      <c r="R1354" t="s">
        <v>902</v>
      </c>
      <c r="S1354">
        <v>744.09999999999991</v>
      </c>
      <c r="T1354">
        <v>5</v>
      </c>
      <c r="U1354">
        <v>0.3</v>
      </c>
      <c r="V1354">
        <v>-95.670000000000044</v>
      </c>
    </row>
    <row r="1355" spans="1:22">
      <c r="A1355">
        <v>5072</v>
      </c>
      <c r="B1355" t="s">
        <v>7975</v>
      </c>
      <c r="C1355">
        <v>2011</v>
      </c>
      <c r="D1355" s="16">
        <v>40763</v>
      </c>
      <c r="E1355" s="16">
        <v>40767</v>
      </c>
      <c r="F1355" t="s">
        <v>50</v>
      </c>
      <c r="G1355" t="s">
        <v>182</v>
      </c>
      <c r="H1355" t="s">
        <v>183</v>
      </c>
      <c r="I1355" t="s">
        <v>102</v>
      </c>
      <c r="J1355" t="s">
        <v>27</v>
      </c>
      <c r="K1355" t="s">
        <v>2386</v>
      </c>
      <c r="L1355" t="s">
        <v>238</v>
      </c>
      <c r="M1355">
        <v>48183</v>
      </c>
      <c r="N1355" t="s">
        <v>105</v>
      </c>
      <c r="O1355" t="s">
        <v>4412</v>
      </c>
      <c r="P1355" t="s">
        <v>32</v>
      </c>
      <c r="Q1355" t="s">
        <v>65</v>
      </c>
      <c r="R1355" t="s">
        <v>4413</v>
      </c>
      <c r="S1355">
        <v>53.88</v>
      </c>
      <c r="T1355">
        <v>6</v>
      </c>
      <c r="U1355">
        <v>0</v>
      </c>
      <c r="V1355">
        <v>22.629600000000003</v>
      </c>
    </row>
    <row r="1356" spans="1:22">
      <c r="A1356">
        <v>1355</v>
      </c>
      <c r="B1356" t="s">
        <v>3728</v>
      </c>
      <c r="C1356">
        <v>2014</v>
      </c>
      <c r="D1356" s="16">
        <v>41764</v>
      </c>
      <c r="E1356" s="1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c r="A1357">
        <v>5067</v>
      </c>
      <c r="B1357" t="s">
        <v>7973</v>
      </c>
      <c r="C1357">
        <v>2014</v>
      </c>
      <c r="D1357" s="16">
        <v>41974</v>
      </c>
      <c r="E1357" s="16">
        <v>41981</v>
      </c>
      <c r="F1357" t="s">
        <v>50</v>
      </c>
      <c r="G1357" t="s">
        <v>5523</v>
      </c>
      <c r="H1357" t="s">
        <v>5524</v>
      </c>
      <c r="I1357" t="s">
        <v>26</v>
      </c>
      <c r="J1357" t="s">
        <v>27</v>
      </c>
      <c r="K1357" t="s">
        <v>2221</v>
      </c>
      <c r="L1357" t="s">
        <v>88</v>
      </c>
      <c r="M1357">
        <v>27217</v>
      </c>
      <c r="N1357" t="s">
        <v>30</v>
      </c>
      <c r="O1357" t="s">
        <v>1601</v>
      </c>
      <c r="P1357" t="s">
        <v>32</v>
      </c>
      <c r="Q1357" t="s">
        <v>56</v>
      </c>
      <c r="R1357" t="s">
        <v>1602</v>
      </c>
      <c r="S1357">
        <v>1781.6819999999998</v>
      </c>
      <c r="T1357">
        <v>7</v>
      </c>
      <c r="U1357">
        <v>0.4</v>
      </c>
      <c r="V1357">
        <v>-653.28340000000003</v>
      </c>
    </row>
    <row r="1358" spans="1:22">
      <c r="A1358">
        <v>5064</v>
      </c>
      <c r="B1358" t="s">
        <v>7971</v>
      </c>
      <c r="C1358">
        <v>2012</v>
      </c>
      <c r="D1358" s="16">
        <v>41037</v>
      </c>
      <c r="E1358" s="16">
        <v>41041</v>
      </c>
      <c r="F1358" t="s">
        <v>50</v>
      </c>
      <c r="G1358" t="s">
        <v>2903</v>
      </c>
      <c r="H1358" t="s">
        <v>2904</v>
      </c>
      <c r="I1358" t="s">
        <v>26</v>
      </c>
      <c r="J1358" t="s">
        <v>27</v>
      </c>
      <c r="K1358" t="s">
        <v>409</v>
      </c>
      <c r="L1358" t="s">
        <v>229</v>
      </c>
      <c r="M1358">
        <v>55407</v>
      </c>
      <c r="N1358" t="s">
        <v>105</v>
      </c>
      <c r="O1358" t="s">
        <v>1858</v>
      </c>
      <c r="P1358" t="s">
        <v>32</v>
      </c>
      <c r="Q1358" t="s">
        <v>65</v>
      </c>
      <c r="R1358" t="s">
        <v>1859</v>
      </c>
      <c r="S1358">
        <v>123.96000000000001</v>
      </c>
      <c r="T1358">
        <v>3</v>
      </c>
      <c r="U1358">
        <v>0</v>
      </c>
      <c r="V1358">
        <v>11.156400000000005</v>
      </c>
    </row>
    <row r="1359" spans="1:22">
      <c r="A1359">
        <v>5056</v>
      </c>
      <c r="B1359" t="s">
        <v>7965</v>
      </c>
      <c r="C1359">
        <v>2012</v>
      </c>
      <c r="D1359" s="16">
        <v>40911</v>
      </c>
      <c r="E1359" s="16">
        <v>40916</v>
      </c>
      <c r="F1359" t="s">
        <v>23</v>
      </c>
      <c r="G1359" t="s">
        <v>7259</v>
      </c>
      <c r="H1359" t="s">
        <v>7260</v>
      </c>
      <c r="I1359" t="s">
        <v>26</v>
      </c>
      <c r="J1359" t="s">
        <v>27</v>
      </c>
      <c r="K1359" t="s">
        <v>815</v>
      </c>
      <c r="L1359" t="s">
        <v>104</v>
      </c>
      <c r="M1359">
        <v>75217</v>
      </c>
      <c r="N1359" t="s">
        <v>105</v>
      </c>
      <c r="O1359" t="s">
        <v>2281</v>
      </c>
      <c r="P1359" t="s">
        <v>32</v>
      </c>
      <c r="Q1359" t="s">
        <v>33</v>
      </c>
      <c r="R1359" t="s">
        <v>2282</v>
      </c>
      <c r="S1359">
        <v>1352.3975999999998</v>
      </c>
      <c r="T1359">
        <v>9</v>
      </c>
      <c r="U1359">
        <v>0.32</v>
      </c>
      <c r="V1359">
        <v>-437.5404000000002</v>
      </c>
    </row>
    <row r="1360" spans="1:22">
      <c r="A1360">
        <v>1359</v>
      </c>
      <c r="B1360" t="s">
        <v>3735</v>
      </c>
      <c r="C1360">
        <v>2014</v>
      </c>
      <c r="D1360" s="16">
        <v>41756</v>
      </c>
      <c r="E1360" s="16">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c r="A1361">
        <v>1360</v>
      </c>
      <c r="B1361" t="s">
        <v>3738</v>
      </c>
      <c r="C1361">
        <v>2011</v>
      </c>
      <c r="D1361" s="16">
        <v>40812</v>
      </c>
      <c r="E1361" s="16">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c r="A1362">
        <v>5044</v>
      </c>
      <c r="B1362" t="s">
        <v>7960</v>
      </c>
      <c r="C1362">
        <v>2013</v>
      </c>
      <c r="D1362" s="16">
        <v>41589</v>
      </c>
      <c r="E1362" s="16">
        <v>41592</v>
      </c>
      <c r="F1362" t="s">
        <v>23</v>
      </c>
      <c r="G1362" t="s">
        <v>4042</v>
      </c>
      <c r="H1362" t="s">
        <v>4043</v>
      </c>
      <c r="I1362" t="s">
        <v>26</v>
      </c>
      <c r="J1362" t="s">
        <v>27</v>
      </c>
      <c r="K1362" t="s">
        <v>42</v>
      </c>
      <c r="L1362" t="s">
        <v>43</v>
      </c>
      <c r="M1362">
        <v>90036</v>
      </c>
      <c r="N1362" t="s">
        <v>44</v>
      </c>
      <c r="O1362" t="s">
        <v>2676</v>
      </c>
      <c r="P1362" t="s">
        <v>32</v>
      </c>
      <c r="Q1362" t="s">
        <v>65</v>
      </c>
      <c r="R1362" t="s">
        <v>2677</v>
      </c>
      <c r="S1362">
        <v>467.46</v>
      </c>
      <c r="T1362">
        <v>9</v>
      </c>
      <c r="U1362">
        <v>0</v>
      </c>
      <c r="V1362">
        <v>191.65860000000001</v>
      </c>
    </row>
    <row r="1363" spans="1:22">
      <c r="A1363">
        <v>5039</v>
      </c>
      <c r="B1363" t="s">
        <v>7959</v>
      </c>
      <c r="C1363">
        <v>2012</v>
      </c>
      <c r="D1363" s="16">
        <v>41101</v>
      </c>
      <c r="E1363" s="16">
        <v>41102</v>
      </c>
      <c r="F1363" t="s">
        <v>188</v>
      </c>
      <c r="G1363" t="s">
        <v>4002</v>
      </c>
      <c r="H1363" t="s">
        <v>4003</v>
      </c>
      <c r="I1363" t="s">
        <v>41</v>
      </c>
      <c r="J1363" t="s">
        <v>27</v>
      </c>
      <c r="K1363" t="s">
        <v>521</v>
      </c>
      <c r="L1363" t="s">
        <v>245</v>
      </c>
      <c r="M1363">
        <v>19805</v>
      </c>
      <c r="N1363" t="s">
        <v>148</v>
      </c>
      <c r="O1363" t="s">
        <v>2803</v>
      </c>
      <c r="P1363" t="s">
        <v>32</v>
      </c>
      <c r="Q1363" t="s">
        <v>56</v>
      </c>
      <c r="R1363" t="s">
        <v>2804</v>
      </c>
      <c r="S1363">
        <v>199.83600000000001</v>
      </c>
      <c r="T1363">
        <v>4</v>
      </c>
      <c r="U1363">
        <v>0.3</v>
      </c>
      <c r="V1363">
        <v>-37.112400000000036</v>
      </c>
    </row>
    <row r="1364" spans="1:22">
      <c r="A1364">
        <v>5036</v>
      </c>
      <c r="B1364" t="s">
        <v>7957</v>
      </c>
      <c r="C1364">
        <v>2011</v>
      </c>
      <c r="D1364" s="16">
        <v>40639</v>
      </c>
      <c r="E1364" s="16">
        <v>40645</v>
      </c>
      <c r="F1364" t="s">
        <v>50</v>
      </c>
      <c r="G1364" t="s">
        <v>5377</v>
      </c>
      <c r="H1364" t="s">
        <v>5378</v>
      </c>
      <c r="I1364" t="s">
        <v>41</v>
      </c>
      <c r="J1364" t="s">
        <v>27</v>
      </c>
      <c r="K1364" t="s">
        <v>95</v>
      </c>
      <c r="L1364" t="s">
        <v>96</v>
      </c>
      <c r="M1364">
        <v>98115</v>
      </c>
      <c r="N1364" t="s">
        <v>44</v>
      </c>
      <c r="O1364" t="s">
        <v>2186</v>
      </c>
      <c r="P1364" t="s">
        <v>32</v>
      </c>
      <c r="Q1364" t="s">
        <v>56</v>
      </c>
      <c r="R1364" t="s">
        <v>2187</v>
      </c>
      <c r="S1364">
        <v>653.54999999999995</v>
      </c>
      <c r="T1364">
        <v>3</v>
      </c>
      <c r="U1364">
        <v>0</v>
      </c>
      <c r="V1364">
        <v>111.10349999999994</v>
      </c>
    </row>
    <row r="1365" spans="1:22">
      <c r="A1365">
        <v>5035</v>
      </c>
      <c r="B1365" t="s">
        <v>7956</v>
      </c>
      <c r="C1365">
        <v>2012</v>
      </c>
      <c r="D1365" s="16">
        <v>41130</v>
      </c>
      <c r="E1365" s="16">
        <v>41134</v>
      </c>
      <c r="F1365" t="s">
        <v>23</v>
      </c>
      <c r="G1365" t="s">
        <v>3044</v>
      </c>
      <c r="H1365" t="s">
        <v>3045</v>
      </c>
      <c r="I1365" t="s">
        <v>102</v>
      </c>
      <c r="J1365" t="s">
        <v>27</v>
      </c>
      <c r="K1365" t="s">
        <v>2548</v>
      </c>
      <c r="L1365" t="s">
        <v>114</v>
      </c>
      <c r="M1365">
        <v>53209</v>
      </c>
      <c r="N1365" t="s">
        <v>105</v>
      </c>
      <c r="O1365" t="s">
        <v>7464</v>
      </c>
      <c r="P1365" t="s">
        <v>32</v>
      </c>
      <c r="Q1365" t="s">
        <v>33</v>
      </c>
      <c r="R1365" t="s">
        <v>7465</v>
      </c>
      <c r="S1365">
        <v>687.4</v>
      </c>
      <c r="T1365">
        <v>5</v>
      </c>
      <c r="U1365">
        <v>0</v>
      </c>
      <c r="V1365">
        <v>48.117999999999981</v>
      </c>
    </row>
    <row r="1366" spans="1:22">
      <c r="A1366">
        <v>5033</v>
      </c>
      <c r="B1366" t="s">
        <v>7955</v>
      </c>
      <c r="C1366">
        <v>2013</v>
      </c>
      <c r="D1366" s="16">
        <v>41635</v>
      </c>
      <c r="E1366" s="16">
        <v>41642</v>
      </c>
      <c r="F1366" t="s">
        <v>50</v>
      </c>
      <c r="G1366" t="s">
        <v>1532</v>
      </c>
      <c r="H1366" t="s">
        <v>1533</v>
      </c>
      <c r="I1366" t="s">
        <v>41</v>
      </c>
      <c r="J1366" t="s">
        <v>27</v>
      </c>
      <c r="K1366" t="s">
        <v>3936</v>
      </c>
      <c r="L1366" t="s">
        <v>788</v>
      </c>
      <c r="M1366">
        <v>8360</v>
      </c>
      <c r="N1366" t="s">
        <v>148</v>
      </c>
      <c r="O1366" t="s">
        <v>281</v>
      </c>
      <c r="P1366" t="s">
        <v>32</v>
      </c>
      <c r="Q1366" t="s">
        <v>36</v>
      </c>
      <c r="R1366" t="s">
        <v>282</v>
      </c>
      <c r="S1366">
        <v>212.94</v>
      </c>
      <c r="T1366">
        <v>3</v>
      </c>
      <c r="U1366">
        <v>0</v>
      </c>
      <c r="V1366">
        <v>25.552800000000005</v>
      </c>
    </row>
    <row r="1367" spans="1:22">
      <c r="A1367">
        <v>5028</v>
      </c>
      <c r="B1367" t="s">
        <v>7950</v>
      </c>
      <c r="C1367">
        <v>2014</v>
      </c>
      <c r="D1367" s="16">
        <v>41850</v>
      </c>
      <c r="E1367" s="16">
        <v>41855</v>
      </c>
      <c r="F1367" t="s">
        <v>50</v>
      </c>
      <c r="G1367" t="s">
        <v>2384</v>
      </c>
      <c r="H1367" t="s">
        <v>2385</v>
      </c>
      <c r="I1367" t="s">
        <v>26</v>
      </c>
      <c r="J1367" t="s">
        <v>27</v>
      </c>
      <c r="K1367" t="s">
        <v>4847</v>
      </c>
      <c r="L1367" t="s">
        <v>649</v>
      </c>
      <c r="M1367">
        <v>73120</v>
      </c>
      <c r="N1367" t="s">
        <v>105</v>
      </c>
      <c r="O1367" t="s">
        <v>7951</v>
      </c>
      <c r="P1367" t="s">
        <v>32</v>
      </c>
      <c r="Q1367" t="s">
        <v>36</v>
      </c>
      <c r="R1367" t="s">
        <v>7952</v>
      </c>
      <c r="S1367">
        <v>302.67</v>
      </c>
      <c r="T1367">
        <v>3</v>
      </c>
      <c r="U1367">
        <v>0</v>
      </c>
      <c r="V1367">
        <v>72.640799999999999</v>
      </c>
    </row>
    <row r="1368" spans="1:22">
      <c r="A1368">
        <v>5024</v>
      </c>
      <c r="B1368" t="s">
        <v>7949</v>
      </c>
      <c r="C1368">
        <v>2013</v>
      </c>
      <c r="D1368" s="16">
        <v>41627</v>
      </c>
      <c r="E1368" s="16">
        <v>41633</v>
      </c>
      <c r="F1368" t="s">
        <v>50</v>
      </c>
      <c r="G1368" t="s">
        <v>1645</v>
      </c>
      <c r="H1368" t="s">
        <v>1646</v>
      </c>
      <c r="I1368" t="s">
        <v>26</v>
      </c>
      <c r="J1368" t="s">
        <v>27</v>
      </c>
      <c r="K1368" t="s">
        <v>947</v>
      </c>
      <c r="L1368" t="s">
        <v>43</v>
      </c>
      <c r="M1368">
        <v>92037</v>
      </c>
      <c r="N1368" t="s">
        <v>44</v>
      </c>
      <c r="O1368" t="s">
        <v>7111</v>
      </c>
      <c r="P1368" t="s">
        <v>32</v>
      </c>
      <c r="Q1368" t="s">
        <v>65</v>
      </c>
      <c r="R1368" t="s">
        <v>7112</v>
      </c>
      <c r="S1368">
        <v>39.92</v>
      </c>
      <c r="T1368">
        <v>4</v>
      </c>
      <c r="U1368">
        <v>0</v>
      </c>
      <c r="V1368">
        <v>11.177600000000002</v>
      </c>
    </row>
    <row r="1369" spans="1:22">
      <c r="A1369">
        <v>1368</v>
      </c>
      <c r="B1369" t="s">
        <v>3750</v>
      </c>
      <c r="C1369">
        <v>2014</v>
      </c>
      <c r="D1369" s="16">
        <v>41954</v>
      </c>
      <c r="E1369" s="16">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c r="A1370">
        <v>1369</v>
      </c>
      <c r="B1370" t="s">
        <v>3757</v>
      </c>
      <c r="C1370">
        <v>2014</v>
      </c>
      <c r="D1370" s="16">
        <v>41829</v>
      </c>
      <c r="E1370" s="16">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c r="A1371">
        <v>1370</v>
      </c>
      <c r="B1371" t="s">
        <v>3761</v>
      </c>
      <c r="C1371">
        <v>2012</v>
      </c>
      <c r="D1371" s="16">
        <v>41267</v>
      </c>
      <c r="E1371" s="16">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c r="A1372">
        <v>5018</v>
      </c>
      <c r="B1372" t="s">
        <v>7945</v>
      </c>
      <c r="C1372">
        <v>2011</v>
      </c>
      <c r="D1372" s="16">
        <v>40862</v>
      </c>
      <c r="E1372" s="16">
        <v>40865</v>
      </c>
      <c r="F1372" t="s">
        <v>188</v>
      </c>
      <c r="G1372" t="s">
        <v>7946</v>
      </c>
      <c r="H1372" t="s">
        <v>7947</v>
      </c>
      <c r="I1372" t="s">
        <v>26</v>
      </c>
      <c r="J1372" t="s">
        <v>27</v>
      </c>
      <c r="K1372" t="s">
        <v>42</v>
      </c>
      <c r="L1372" t="s">
        <v>43</v>
      </c>
      <c r="M1372">
        <v>90008</v>
      </c>
      <c r="N1372" t="s">
        <v>44</v>
      </c>
      <c r="O1372" t="s">
        <v>927</v>
      </c>
      <c r="P1372" t="s">
        <v>32</v>
      </c>
      <c r="Q1372" t="s">
        <v>65</v>
      </c>
      <c r="R1372" t="s">
        <v>928</v>
      </c>
      <c r="S1372">
        <v>10.11</v>
      </c>
      <c r="T1372">
        <v>3</v>
      </c>
      <c r="U1372">
        <v>0</v>
      </c>
      <c r="V1372">
        <v>3.2351999999999994</v>
      </c>
    </row>
    <row r="1373" spans="1:22">
      <c r="A1373">
        <v>5016</v>
      </c>
      <c r="B1373" t="s">
        <v>7942</v>
      </c>
      <c r="C1373">
        <v>2011</v>
      </c>
      <c r="D1373" s="16">
        <v>40871</v>
      </c>
      <c r="E1373" s="16">
        <v>40876</v>
      </c>
      <c r="F1373" t="s">
        <v>50</v>
      </c>
      <c r="G1373" t="s">
        <v>4319</v>
      </c>
      <c r="H1373" t="s">
        <v>4320</v>
      </c>
      <c r="I1373" t="s">
        <v>26</v>
      </c>
      <c r="J1373" t="s">
        <v>27</v>
      </c>
      <c r="K1373" t="s">
        <v>2835</v>
      </c>
      <c r="L1373" t="s">
        <v>498</v>
      </c>
      <c r="M1373">
        <v>43615</v>
      </c>
      <c r="N1373" t="s">
        <v>148</v>
      </c>
      <c r="O1373" t="s">
        <v>821</v>
      </c>
      <c r="P1373" t="s">
        <v>32</v>
      </c>
      <c r="Q1373" t="s">
        <v>65</v>
      </c>
      <c r="R1373" t="s">
        <v>822</v>
      </c>
      <c r="S1373">
        <v>35.168000000000006</v>
      </c>
      <c r="T1373">
        <v>7</v>
      </c>
      <c r="U1373">
        <v>0.2</v>
      </c>
      <c r="V1373">
        <v>9.6712000000000025</v>
      </c>
    </row>
    <row r="1374" spans="1:22">
      <c r="A1374">
        <v>5012</v>
      </c>
      <c r="B1374" t="s">
        <v>7936</v>
      </c>
      <c r="C1374">
        <v>2014</v>
      </c>
      <c r="D1374" s="16">
        <v>41771</v>
      </c>
      <c r="E1374" s="16">
        <v>41773</v>
      </c>
      <c r="F1374" t="s">
        <v>188</v>
      </c>
      <c r="G1374" t="s">
        <v>4002</v>
      </c>
      <c r="H1374" t="s">
        <v>4003</v>
      </c>
      <c r="I1374" t="s">
        <v>41</v>
      </c>
      <c r="J1374" t="s">
        <v>27</v>
      </c>
      <c r="K1374" t="s">
        <v>544</v>
      </c>
      <c r="L1374" t="s">
        <v>310</v>
      </c>
      <c r="M1374">
        <v>85023</v>
      </c>
      <c r="N1374" t="s">
        <v>44</v>
      </c>
      <c r="O1374" t="s">
        <v>3491</v>
      </c>
      <c r="P1374" t="s">
        <v>32</v>
      </c>
      <c r="Q1374" t="s">
        <v>33</v>
      </c>
      <c r="R1374" t="s">
        <v>3492</v>
      </c>
      <c r="S1374">
        <v>209.97900000000001</v>
      </c>
      <c r="T1374">
        <v>7</v>
      </c>
      <c r="U1374">
        <v>0.7</v>
      </c>
      <c r="V1374">
        <v>-356.96429999999998</v>
      </c>
    </row>
    <row r="1375" spans="1:22">
      <c r="A1375">
        <v>4995</v>
      </c>
      <c r="B1375" t="s">
        <v>7916</v>
      </c>
      <c r="C1375">
        <v>2012</v>
      </c>
      <c r="D1375" s="16">
        <v>41261</v>
      </c>
      <c r="E1375" s="16">
        <v>41268</v>
      </c>
      <c r="F1375" t="s">
        <v>50</v>
      </c>
      <c r="G1375" t="s">
        <v>4343</v>
      </c>
      <c r="H1375" t="s">
        <v>4344</v>
      </c>
      <c r="I1375" t="s">
        <v>41</v>
      </c>
      <c r="J1375" t="s">
        <v>27</v>
      </c>
      <c r="K1375" t="s">
        <v>334</v>
      </c>
      <c r="L1375" t="s">
        <v>335</v>
      </c>
      <c r="M1375">
        <v>38109</v>
      </c>
      <c r="N1375" t="s">
        <v>30</v>
      </c>
      <c r="O1375" t="s">
        <v>2069</v>
      </c>
      <c r="P1375" t="s">
        <v>32</v>
      </c>
      <c r="Q1375" t="s">
        <v>65</v>
      </c>
      <c r="R1375" t="s">
        <v>2070</v>
      </c>
      <c r="S1375">
        <v>20.32</v>
      </c>
      <c r="T1375">
        <v>5</v>
      </c>
      <c r="U1375">
        <v>0.2</v>
      </c>
      <c r="V1375">
        <v>3.5559999999999992</v>
      </c>
    </row>
    <row r="1376" spans="1:22">
      <c r="A1376">
        <v>1375</v>
      </c>
      <c r="B1376" t="s">
        <v>3770</v>
      </c>
      <c r="C1376">
        <v>2012</v>
      </c>
      <c r="D1376" s="16">
        <v>41166</v>
      </c>
      <c r="E1376" s="1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c r="A1377">
        <v>4988</v>
      </c>
      <c r="B1377" t="s">
        <v>7913</v>
      </c>
      <c r="C1377">
        <v>2013</v>
      </c>
      <c r="D1377" s="16">
        <v>41389</v>
      </c>
      <c r="E1377" s="16">
        <v>41393</v>
      </c>
      <c r="F1377" t="s">
        <v>50</v>
      </c>
      <c r="G1377" t="s">
        <v>5789</v>
      </c>
      <c r="H1377" t="s">
        <v>5790</v>
      </c>
      <c r="I1377" t="s">
        <v>102</v>
      </c>
      <c r="J1377" t="s">
        <v>27</v>
      </c>
      <c r="K1377" t="s">
        <v>1081</v>
      </c>
      <c r="L1377" t="s">
        <v>457</v>
      </c>
      <c r="M1377">
        <v>80906</v>
      </c>
      <c r="N1377" t="s">
        <v>44</v>
      </c>
      <c r="O1377" t="s">
        <v>686</v>
      </c>
      <c r="P1377" t="s">
        <v>32</v>
      </c>
      <c r="Q1377" t="s">
        <v>36</v>
      </c>
      <c r="R1377" t="s">
        <v>687</v>
      </c>
      <c r="S1377">
        <v>1325.76</v>
      </c>
      <c r="T1377">
        <v>6</v>
      </c>
      <c r="U1377">
        <v>0.2</v>
      </c>
      <c r="V1377">
        <v>149.14799999999991</v>
      </c>
    </row>
    <row r="1378" spans="1:22">
      <c r="A1378">
        <v>4973</v>
      </c>
      <c r="B1378" t="s">
        <v>7904</v>
      </c>
      <c r="C1378">
        <v>2013</v>
      </c>
      <c r="D1378" s="16">
        <v>41585</v>
      </c>
      <c r="E1378" s="16">
        <v>41588</v>
      </c>
      <c r="F1378" t="s">
        <v>188</v>
      </c>
      <c r="G1378" t="s">
        <v>1079</v>
      </c>
      <c r="H1378" t="s">
        <v>1080</v>
      </c>
      <c r="I1378" t="s">
        <v>41</v>
      </c>
      <c r="J1378" t="s">
        <v>27</v>
      </c>
      <c r="K1378" t="s">
        <v>1521</v>
      </c>
      <c r="L1378" t="s">
        <v>54</v>
      </c>
      <c r="M1378">
        <v>32216</v>
      </c>
      <c r="N1378" t="s">
        <v>30</v>
      </c>
      <c r="O1378" t="s">
        <v>2509</v>
      </c>
      <c r="P1378" t="s">
        <v>32</v>
      </c>
      <c r="Q1378" t="s">
        <v>65</v>
      </c>
      <c r="R1378" t="s">
        <v>2510</v>
      </c>
      <c r="S1378">
        <v>35.568000000000005</v>
      </c>
      <c r="T1378">
        <v>2</v>
      </c>
      <c r="U1378">
        <v>0.2</v>
      </c>
      <c r="V1378">
        <v>5.7797999999999963</v>
      </c>
    </row>
    <row r="1379" spans="1:22">
      <c r="A1379">
        <v>4971</v>
      </c>
      <c r="B1379" t="s">
        <v>7904</v>
      </c>
      <c r="C1379">
        <v>2013</v>
      </c>
      <c r="D1379" s="16">
        <v>41585</v>
      </c>
      <c r="E1379" s="16">
        <v>41588</v>
      </c>
      <c r="F1379" t="s">
        <v>188</v>
      </c>
      <c r="G1379" t="s">
        <v>1079</v>
      </c>
      <c r="H1379" t="s">
        <v>1080</v>
      </c>
      <c r="I1379" t="s">
        <v>41</v>
      </c>
      <c r="J1379" t="s">
        <v>27</v>
      </c>
      <c r="K1379" t="s">
        <v>1521</v>
      </c>
      <c r="L1379" t="s">
        <v>54</v>
      </c>
      <c r="M1379">
        <v>32216</v>
      </c>
      <c r="N1379" t="s">
        <v>30</v>
      </c>
      <c r="O1379" t="s">
        <v>336</v>
      </c>
      <c r="P1379" t="s">
        <v>32</v>
      </c>
      <c r="Q1379" t="s">
        <v>36</v>
      </c>
      <c r="R1379" t="s">
        <v>337</v>
      </c>
      <c r="S1379">
        <v>207.98400000000004</v>
      </c>
      <c r="T1379">
        <v>2</v>
      </c>
      <c r="U1379">
        <v>0.2</v>
      </c>
      <c r="V1379">
        <v>-28.597800000000007</v>
      </c>
    </row>
    <row r="1380" spans="1:22">
      <c r="A1380">
        <v>4970</v>
      </c>
      <c r="B1380" t="s">
        <v>7903</v>
      </c>
      <c r="C1380">
        <v>2012</v>
      </c>
      <c r="D1380" s="16">
        <v>41123</v>
      </c>
      <c r="E1380" s="16">
        <v>41126</v>
      </c>
      <c r="F1380" t="s">
        <v>23</v>
      </c>
      <c r="G1380" t="s">
        <v>4527</v>
      </c>
      <c r="H1380" t="s">
        <v>4528</v>
      </c>
      <c r="I1380" t="s">
        <v>102</v>
      </c>
      <c r="J1380" t="s">
        <v>27</v>
      </c>
      <c r="K1380" t="s">
        <v>3577</v>
      </c>
      <c r="L1380" t="s">
        <v>1399</v>
      </c>
      <c r="M1380">
        <v>2908</v>
      </c>
      <c r="N1380" t="s">
        <v>148</v>
      </c>
      <c r="O1380" t="s">
        <v>3545</v>
      </c>
      <c r="P1380" t="s">
        <v>32</v>
      </c>
      <c r="Q1380" t="s">
        <v>36</v>
      </c>
      <c r="R1380" t="s">
        <v>3546</v>
      </c>
      <c r="S1380">
        <v>110.98</v>
      </c>
      <c r="T1380">
        <v>1</v>
      </c>
      <c r="U1380">
        <v>0</v>
      </c>
      <c r="V1380">
        <v>15.537199999999999</v>
      </c>
    </row>
    <row r="1381" spans="1:22">
      <c r="A1381">
        <v>4962</v>
      </c>
      <c r="B1381" t="s">
        <v>7898</v>
      </c>
      <c r="C1381">
        <v>2011</v>
      </c>
      <c r="D1381" s="16">
        <v>40609</v>
      </c>
      <c r="E1381" s="16">
        <v>40610</v>
      </c>
      <c r="F1381" t="s">
        <v>188</v>
      </c>
      <c r="G1381" t="s">
        <v>7899</v>
      </c>
      <c r="H1381" t="s">
        <v>7900</v>
      </c>
      <c r="I1381" t="s">
        <v>26</v>
      </c>
      <c r="J1381" t="s">
        <v>27</v>
      </c>
      <c r="K1381" t="s">
        <v>95</v>
      </c>
      <c r="L1381" t="s">
        <v>96</v>
      </c>
      <c r="M1381">
        <v>98103</v>
      </c>
      <c r="N1381" t="s">
        <v>44</v>
      </c>
      <c r="O1381" t="s">
        <v>892</v>
      </c>
      <c r="P1381" t="s">
        <v>32</v>
      </c>
      <c r="Q1381" t="s">
        <v>36</v>
      </c>
      <c r="R1381" t="s">
        <v>893</v>
      </c>
      <c r="S1381">
        <v>48.712000000000003</v>
      </c>
      <c r="T1381">
        <v>1</v>
      </c>
      <c r="U1381">
        <v>0.2</v>
      </c>
      <c r="V1381">
        <v>5.4800999999999966</v>
      </c>
    </row>
    <row r="1382" spans="1:22">
      <c r="A1382">
        <v>4957</v>
      </c>
      <c r="B1382" t="s">
        <v>7894</v>
      </c>
      <c r="C1382">
        <v>2011</v>
      </c>
      <c r="D1382" s="16">
        <v>40703</v>
      </c>
      <c r="E1382" s="16">
        <v>40707</v>
      </c>
      <c r="F1382" t="s">
        <v>23</v>
      </c>
      <c r="G1382" t="s">
        <v>1143</v>
      </c>
      <c r="H1382" t="s">
        <v>1144</v>
      </c>
      <c r="I1382" t="s">
        <v>41</v>
      </c>
      <c r="J1382" t="s">
        <v>27</v>
      </c>
      <c r="K1382" t="s">
        <v>4045</v>
      </c>
      <c r="L1382" t="s">
        <v>1392</v>
      </c>
      <c r="M1382">
        <v>89031</v>
      </c>
      <c r="N1382" t="s">
        <v>44</v>
      </c>
      <c r="O1382" t="s">
        <v>6131</v>
      </c>
      <c r="P1382" t="s">
        <v>32</v>
      </c>
      <c r="Q1382" t="s">
        <v>65</v>
      </c>
      <c r="R1382" t="s">
        <v>6132</v>
      </c>
      <c r="S1382">
        <v>37.4</v>
      </c>
      <c r="T1382">
        <v>2</v>
      </c>
      <c r="U1382">
        <v>0</v>
      </c>
      <c r="V1382">
        <v>14.212</v>
      </c>
    </row>
    <row r="1383" spans="1:22">
      <c r="A1383">
        <v>1382</v>
      </c>
      <c r="B1383" t="s">
        <v>3786</v>
      </c>
      <c r="C1383">
        <v>2013</v>
      </c>
      <c r="D1383" s="16">
        <v>41521</v>
      </c>
      <c r="E1383" s="16">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c r="A1384">
        <v>4950</v>
      </c>
      <c r="B1384" t="s">
        <v>7887</v>
      </c>
      <c r="C1384">
        <v>2014</v>
      </c>
      <c r="D1384" s="16">
        <v>41971</v>
      </c>
      <c r="E1384" s="16">
        <v>41976</v>
      </c>
      <c r="F1384" t="s">
        <v>50</v>
      </c>
      <c r="G1384" t="s">
        <v>1870</v>
      </c>
      <c r="H1384" t="s">
        <v>1871</v>
      </c>
      <c r="I1384" t="s">
        <v>26</v>
      </c>
      <c r="J1384" t="s">
        <v>27</v>
      </c>
      <c r="K1384" t="s">
        <v>42</v>
      </c>
      <c r="L1384" t="s">
        <v>43</v>
      </c>
      <c r="M1384">
        <v>90045</v>
      </c>
      <c r="N1384" t="s">
        <v>44</v>
      </c>
      <c r="O1384" t="s">
        <v>2111</v>
      </c>
      <c r="P1384" t="s">
        <v>32</v>
      </c>
      <c r="Q1384" t="s">
        <v>65</v>
      </c>
      <c r="R1384" t="s">
        <v>2112</v>
      </c>
      <c r="S1384">
        <v>18.84</v>
      </c>
      <c r="T1384">
        <v>3</v>
      </c>
      <c r="U1384">
        <v>0</v>
      </c>
      <c r="V1384">
        <v>6.0287999999999995</v>
      </c>
    </row>
    <row r="1385" spans="1:22">
      <c r="A1385">
        <v>4942</v>
      </c>
      <c r="B1385" t="s">
        <v>7883</v>
      </c>
      <c r="C1385">
        <v>2012</v>
      </c>
      <c r="D1385" s="16">
        <v>40945</v>
      </c>
      <c r="E1385" s="16">
        <v>40952</v>
      </c>
      <c r="F1385" t="s">
        <v>50</v>
      </c>
      <c r="G1385" t="s">
        <v>5110</v>
      </c>
      <c r="H1385" t="s">
        <v>5111</v>
      </c>
      <c r="I1385" t="s">
        <v>26</v>
      </c>
      <c r="J1385" t="s">
        <v>27</v>
      </c>
      <c r="K1385" t="s">
        <v>521</v>
      </c>
      <c r="L1385" t="s">
        <v>245</v>
      </c>
      <c r="M1385">
        <v>19805</v>
      </c>
      <c r="N1385" t="s">
        <v>148</v>
      </c>
      <c r="O1385" t="s">
        <v>6577</v>
      </c>
      <c r="P1385" t="s">
        <v>32</v>
      </c>
      <c r="Q1385" t="s">
        <v>33</v>
      </c>
      <c r="R1385" t="s">
        <v>6578</v>
      </c>
      <c r="S1385">
        <v>283.92</v>
      </c>
      <c r="T1385">
        <v>4</v>
      </c>
      <c r="U1385">
        <v>0</v>
      </c>
      <c r="V1385">
        <v>82.336799999999982</v>
      </c>
    </row>
    <row r="1386" spans="1:22">
      <c r="A1386">
        <v>4941</v>
      </c>
      <c r="B1386" t="s">
        <v>7883</v>
      </c>
      <c r="C1386">
        <v>2012</v>
      </c>
      <c r="D1386" s="16">
        <v>40945</v>
      </c>
      <c r="E1386" s="16">
        <v>40952</v>
      </c>
      <c r="F1386" t="s">
        <v>50</v>
      </c>
      <c r="G1386" t="s">
        <v>5110</v>
      </c>
      <c r="H1386" t="s">
        <v>5111</v>
      </c>
      <c r="I1386" t="s">
        <v>26</v>
      </c>
      <c r="J1386" t="s">
        <v>27</v>
      </c>
      <c r="K1386" t="s">
        <v>521</v>
      </c>
      <c r="L1386" t="s">
        <v>245</v>
      </c>
      <c r="M1386">
        <v>19805</v>
      </c>
      <c r="N1386" t="s">
        <v>148</v>
      </c>
      <c r="O1386" t="s">
        <v>3495</v>
      </c>
      <c r="P1386" t="s">
        <v>32</v>
      </c>
      <c r="Q1386" t="s">
        <v>36</v>
      </c>
      <c r="R1386" t="s">
        <v>3496</v>
      </c>
      <c r="S1386">
        <v>1268.82</v>
      </c>
      <c r="T1386">
        <v>9</v>
      </c>
      <c r="U1386">
        <v>0</v>
      </c>
      <c r="V1386">
        <v>266.45219999999989</v>
      </c>
    </row>
    <row r="1387" spans="1:22">
      <c r="A1387">
        <v>1386</v>
      </c>
      <c r="B1387" t="s">
        <v>3789</v>
      </c>
      <c r="C1387">
        <v>2013</v>
      </c>
      <c r="D1387" s="16">
        <v>41310</v>
      </c>
      <c r="E1387" s="16">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c r="A1388">
        <v>1387</v>
      </c>
      <c r="B1388" t="s">
        <v>3789</v>
      </c>
      <c r="C1388">
        <v>2013</v>
      </c>
      <c r="D1388" s="16">
        <v>41310</v>
      </c>
      <c r="E1388" s="16">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c r="A1389">
        <v>4939</v>
      </c>
      <c r="B1389" t="s">
        <v>7882</v>
      </c>
      <c r="C1389">
        <v>2011</v>
      </c>
      <c r="D1389" s="16">
        <v>40557</v>
      </c>
      <c r="E1389" s="16">
        <v>40562</v>
      </c>
      <c r="F1389" t="s">
        <v>50</v>
      </c>
      <c r="G1389" t="s">
        <v>1786</v>
      </c>
      <c r="H1389" t="s">
        <v>1787</v>
      </c>
      <c r="I1389" t="s">
        <v>26</v>
      </c>
      <c r="J1389" t="s">
        <v>27</v>
      </c>
      <c r="K1389" t="s">
        <v>127</v>
      </c>
      <c r="L1389" t="s">
        <v>43</v>
      </c>
      <c r="M1389">
        <v>94109</v>
      </c>
      <c r="N1389" t="s">
        <v>44</v>
      </c>
      <c r="O1389" t="s">
        <v>4883</v>
      </c>
      <c r="P1389" t="s">
        <v>32</v>
      </c>
      <c r="Q1389" t="s">
        <v>33</v>
      </c>
      <c r="R1389" t="s">
        <v>4884</v>
      </c>
      <c r="S1389">
        <v>333.99899999999997</v>
      </c>
      <c r="T1389">
        <v>3</v>
      </c>
      <c r="U1389">
        <v>0.15</v>
      </c>
      <c r="V1389">
        <v>3.9294000000000082</v>
      </c>
    </row>
    <row r="1390" spans="1:22">
      <c r="A1390">
        <v>4929</v>
      </c>
      <c r="B1390" t="s">
        <v>7870</v>
      </c>
      <c r="C1390">
        <v>2014</v>
      </c>
      <c r="D1390" s="16">
        <v>41975</v>
      </c>
      <c r="E1390" s="16">
        <v>41980</v>
      </c>
      <c r="F1390" t="s">
        <v>50</v>
      </c>
      <c r="G1390" t="s">
        <v>531</v>
      </c>
      <c r="H1390" t="s">
        <v>532</v>
      </c>
      <c r="I1390" t="s">
        <v>102</v>
      </c>
      <c r="J1390" t="s">
        <v>27</v>
      </c>
      <c r="K1390" t="s">
        <v>746</v>
      </c>
      <c r="L1390" t="s">
        <v>747</v>
      </c>
      <c r="M1390">
        <v>6824</v>
      </c>
      <c r="N1390" t="s">
        <v>148</v>
      </c>
      <c r="O1390" t="s">
        <v>4730</v>
      </c>
      <c r="P1390" t="s">
        <v>32</v>
      </c>
      <c r="Q1390" t="s">
        <v>36</v>
      </c>
      <c r="R1390" t="s">
        <v>4731</v>
      </c>
      <c r="S1390">
        <v>897.15000000000009</v>
      </c>
      <c r="T1390">
        <v>3</v>
      </c>
      <c r="U1390">
        <v>0</v>
      </c>
      <c r="V1390">
        <v>251.20200000000003</v>
      </c>
    </row>
    <row r="1391" spans="1:22">
      <c r="A1391">
        <v>4927</v>
      </c>
      <c r="B1391" t="s">
        <v>7869</v>
      </c>
      <c r="C1391">
        <v>2014</v>
      </c>
      <c r="D1391" s="16">
        <v>41932</v>
      </c>
      <c r="E1391" s="16">
        <v>41936</v>
      </c>
      <c r="F1391" t="s">
        <v>50</v>
      </c>
      <c r="G1391" t="s">
        <v>3087</v>
      </c>
      <c r="H1391" t="s">
        <v>3088</v>
      </c>
      <c r="I1391" t="s">
        <v>26</v>
      </c>
      <c r="J1391" t="s">
        <v>27</v>
      </c>
      <c r="K1391" t="s">
        <v>303</v>
      </c>
      <c r="L1391" t="s">
        <v>211</v>
      </c>
      <c r="M1391">
        <v>60623</v>
      </c>
      <c r="N1391" t="s">
        <v>105</v>
      </c>
      <c r="O1391" t="s">
        <v>3772</v>
      </c>
      <c r="P1391" t="s">
        <v>32</v>
      </c>
      <c r="Q1391" t="s">
        <v>56</v>
      </c>
      <c r="R1391" t="s">
        <v>3773</v>
      </c>
      <c r="S1391">
        <v>91.275000000000006</v>
      </c>
      <c r="T1391">
        <v>1</v>
      </c>
      <c r="U1391">
        <v>0.5</v>
      </c>
      <c r="V1391">
        <v>-67.543499999999995</v>
      </c>
    </row>
    <row r="1392" spans="1:22">
      <c r="A1392">
        <v>4919</v>
      </c>
      <c r="B1392" t="s">
        <v>7862</v>
      </c>
      <c r="C1392">
        <v>2013</v>
      </c>
      <c r="D1392" s="16">
        <v>41276</v>
      </c>
      <c r="E1392" s="16">
        <v>41281</v>
      </c>
      <c r="F1392" t="s">
        <v>50</v>
      </c>
      <c r="G1392" t="s">
        <v>5335</v>
      </c>
      <c r="H1392" t="s">
        <v>5336</v>
      </c>
      <c r="I1392" t="s">
        <v>41</v>
      </c>
      <c r="J1392" t="s">
        <v>27</v>
      </c>
      <c r="K1392" t="s">
        <v>7863</v>
      </c>
      <c r="L1392" t="s">
        <v>2735</v>
      </c>
      <c r="M1392">
        <v>20877</v>
      </c>
      <c r="N1392" t="s">
        <v>148</v>
      </c>
      <c r="O1392" t="s">
        <v>1076</v>
      </c>
      <c r="P1392" t="s">
        <v>32</v>
      </c>
      <c r="Q1392" t="s">
        <v>33</v>
      </c>
      <c r="R1392" t="s">
        <v>1077</v>
      </c>
      <c r="S1392">
        <v>173.94</v>
      </c>
      <c r="T1392">
        <v>3</v>
      </c>
      <c r="U1392">
        <v>0</v>
      </c>
      <c r="V1392">
        <v>38.266800000000003</v>
      </c>
    </row>
    <row r="1393" spans="1:22">
      <c r="A1393">
        <v>4918</v>
      </c>
      <c r="B1393" t="s">
        <v>7858</v>
      </c>
      <c r="C1393">
        <v>2014</v>
      </c>
      <c r="D1393" s="16">
        <v>41922</v>
      </c>
      <c r="E1393" s="16">
        <v>41924</v>
      </c>
      <c r="F1393" t="s">
        <v>23</v>
      </c>
      <c r="G1393" t="s">
        <v>799</v>
      </c>
      <c r="H1393" t="s">
        <v>800</v>
      </c>
      <c r="I1393" t="s">
        <v>26</v>
      </c>
      <c r="J1393" t="s">
        <v>27</v>
      </c>
      <c r="K1393" t="s">
        <v>7859</v>
      </c>
      <c r="L1393" t="s">
        <v>104</v>
      </c>
      <c r="M1393">
        <v>77573</v>
      </c>
      <c r="N1393" t="s">
        <v>105</v>
      </c>
      <c r="O1393" t="s">
        <v>7860</v>
      </c>
      <c r="P1393" t="s">
        <v>32</v>
      </c>
      <c r="Q1393" t="s">
        <v>36</v>
      </c>
      <c r="R1393" t="s">
        <v>7861</v>
      </c>
      <c r="S1393">
        <v>254.05799999999999</v>
      </c>
      <c r="T1393">
        <v>3</v>
      </c>
      <c r="U1393">
        <v>0.3</v>
      </c>
      <c r="V1393">
        <v>-32.664599999999993</v>
      </c>
    </row>
    <row r="1394" spans="1:22">
      <c r="A1394">
        <v>4905</v>
      </c>
      <c r="B1394" t="s">
        <v>7851</v>
      </c>
      <c r="C1394">
        <v>2011</v>
      </c>
      <c r="D1394" s="16">
        <v>40878</v>
      </c>
      <c r="E1394" s="16">
        <v>40880</v>
      </c>
      <c r="F1394" t="s">
        <v>23</v>
      </c>
      <c r="G1394" t="s">
        <v>1779</v>
      </c>
      <c r="H1394" t="s">
        <v>1780</v>
      </c>
      <c r="I1394" t="s">
        <v>41</v>
      </c>
      <c r="J1394" t="s">
        <v>27</v>
      </c>
      <c r="K1394" t="s">
        <v>184</v>
      </c>
      <c r="L1394" t="s">
        <v>104</v>
      </c>
      <c r="M1394">
        <v>77070</v>
      </c>
      <c r="N1394" t="s">
        <v>105</v>
      </c>
      <c r="O1394" t="s">
        <v>2436</v>
      </c>
      <c r="P1394" t="s">
        <v>32</v>
      </c>
      <c r="Q1394" t="s">
        <v>36</v>
      </c>
      <c r="R1394" t="s">
        <v>2437</v>
      </c>
      <c r="S1394">
        <v>674.05799999999999</v>
      </c>
      <c r="T1394">
        <v>3</v>
      </c>
      <c r="U1394">
        <v>0.3</v>
      </c>
      <c r="V1394">
        <v>-19.258800000000008</v>
      </c>
    </row>
    <row r="1395" spans="1:22">
      <c r="A1395">
        <v>4898</v>
      </c>
      <c r="B1395" t="s">
        <v>7847</v>
      </c>
      <c r="C1395">
        <v>2011</v>
      </c>
      <c r="D1395" s="16">
        <v>40831</v>
      </c>
      <c r="E1395" s="16">
        <v>40833</v>
      </c>
      <c r="F1395" t="s">
        <v>188</v>
      </c>
      <c r="G1395" t="s">
        <v>6022</v>
      </c>
      <c r="H1395" t="s">
        <v>6023</v>
      </c>
      <c r="I1395" t="s">
        <v>26</v>
      </c>
      <c r="J1395" t="s">
        <v>27</v>
      </c>
      <c r="K1395" t="s">
        <v>3870</v>
      </c>
      <c r="L1395" t="s">
        <v>498</v>
      </c>
      <c r="M1395">
        <v>44134</v>
      </c>
      <c r="N1395" t="s">
        <v>148</v>
      </c>
      <c r="O1395" t="s">
        <v>5801</v>
      </c>
      <c r="P1395" t="s">
        <v>32</v>
      </c>
      <c r="Q1395" t="s">
        <v>36</v>
      </c>
      <c r="R1395" t="s">
        <v>5802</v>
      </c>
      <c r="S1395">
        <v>183.37199999999999</v>
      </c>
      <c r="T1395">
        <v>2</v>
      </c>
      <c r="U1395">
        <v>0.3</v>
      </c>
      <c r="V1395">
        <v>-7.8588000000000022</v>
      </c>
    </row>
    <row r="1396" spans="1:22">
      <c r="A1396">
        <v>1395</v>
      </c>
      <c r="B1396" t="s">
        <v>3803</v>
      </c>
      <c r="C1396">
        <v>2014</v>
      </c>
      <c r="D1396" s="16">
        <v>41922</v>
      </c>
      <c r="E1396" s="1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c r="A1397">
        <v>1396</v>
      </c>
      <c r="B1397" t="s">
        <v>3803</v>
      </c>
      <c r="C1397">
        <v>2014</v>
      </c>
      <c r="D1397" s="16">
        <v>41922</v>
      </c>
      <c r="E1397" s="16">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c r="A1398">
        <v>4887</v>
      </c>
      <c r="B1398" t="s">
        <v>7843</v>
      </c>
      <c r="C1398">
        <v>2013</v>
      </c>
      <c r="D1398" s="16">
        <v>41607</v>
      </c>
      <c r="E1398" s="16">
        <v>41610</v>
      </c>
      <c r="F1398" t="s">
        <v>23</v>
      </c>
      <c r="G1398" t="s">
        <v>5044</v>
      </c>
      <c r="H1398" t="s">
        <v>5045</v>
      </c>
      <c r="I1398" t="s">
        <v>41</v>
      </c>
      <c r="J1398" t="s">
        <v>27</v>
      </c>
      <c r="K1398" t="s">
        <v>7783</v>
      </c>
      <c r="L1398" t="s">
        <v>1272</v>
      </c>
      <c r="M1398">
        <v>30062</v>
      </c>
      <c r="N1398" t="s">
        <v>30</v>
      </c>
      <c r="O1398" t="s">
        <v>892</v>
      </c>
      <c r="P1398" t="s">
        <v>32</v>
      </c>
      <c r="Q1398" t="s">
        <v>36</v>
      </c>
      <c r="R1398" t="s">
        <v>893</v>
      </c>
      <c r="S1398">
        <v>182.67000000000002</v>
      </c>
      <c r="T1398">
        <v>3</v>
      </c>
      <c r="U1398">
        <v>0</v>
      </c>
      <c r="V1398">
        <v>52.974299999999992</v>
      </c>
    </row>
    <row r="1399" spans="1:22">
      <c r="A1399">
        <v>4881</v>
      </c>
      <c r="B1399" t="s">
        <v>7840</v>
      </c>
      <c r="C1399">
        <v>2014</v>
      </c>
      <c r="D1399" s="16">
        <v>41946</v>
      </c>
      <c r="E1399" s="16">
        <v>41949</v>
      </c>
      <c r="F1399" t="s">
        <v>23</v>
      </c>
      <c r="G1399" t="s">
        <v>4524</v>
      </c>
      <c r="H1399" t="s">
        <v>4525</v>
      </c>
      <c r="I1399" t="s">
        <v>41</v>
      </c>
      <c r="J1399" t="s">
        <v>27</v>
      </c>
      <c r="K1399" t="s">
        <v>28</v>
      </c>
      <c r="L1399" t="s">
        <v>29</v>
      </c>
      <c r="M1399">
        <v>42420</v>
      </c>
      <c r="N1399" t="s">
        <v>30</v>
      </c>
      <c r="O1399" t="s">
        <v>35</v>
      </c>
      <c r="P1399" t="s">
        <v>32</v>
      </c>
      <c r="Q1399" t="s">
        <v>36</v>
      </c>
      <c r="R1399" t="s">
        <v>37</v>
      </c>
      <c r="S1399">
        <v>975.92</v>
      </c>
      <c r="T1399">
        <v>4</v>
      </c>
      <c r="U1399">
        <v>0</v>
      </c>
      <c r="V1399">
        <v>292.77599999999995</v>
      </c>
    </row>
    <row r="1400" spans="1:22">
      <c r="A1400">
        <v>4866</v>
      </c>
      <c r="B1400" t="s">
        <v>7831</v>
      </c>
      <c r="C1400">
        <v>2014</v>
      </c>
      <c r="D1400" s="16">
        <v>41957</v>
      </c>
      <c r="E1400" s="16">
        <v>41962</v>
      </c>
      <c r="F1400" t="s">
        <v>50</v>
      </c>
      <c r="G1400" t="s">
        <v>655</v>
      </c>
      <c r="H1400" t="s">
        <v>656</v>
      </c>
      <c r="I1400" t="s">
        <v>26</v>
      </c>
      <c r="J1400" t="s">
        <v>27</v>
      </c>
      <c r="K1400" t="s">
        <v>95</v>
      </c>
      <c r="L1400" t="s">
        <v>96</v>
      </c>
      <c r="M1400">
        <v>98103</v>
      </c>
      <c r="N1400" t="s">
        <v>44</v>
      </c>
      <c r="O1400" t="s">
        <v>1726</v>
      </c>
      <c r="P1400" t="s">
        <v>32</v>
      </c>
      <c r="Q1400" t="s">
        <v>36</v>
      </c>
      <c r="R1400" t="s">
        <v>1727</v>
      </c>
      <c r="S1400">
        <v>2404.7040000000002</v>
      </c>
      <c r="T1400">
        <v>6</v>
      </c>
      <c r="U1400">
        <v>0.2</v>
      </c>
      <c r="V1400">
        <v>150.29399999999998</v>
      </c>
    </row>
    <row r="1401" spans="1:22">
      <c r="A1401">
        <v>4859</v>
      </c>
      <c r="B1401" t="s">
        <v>7822</v>
      </c>
      <c r="C1401">
        <v>2012</v>
      </c>
      <c r="D1401" s="16">
        <v>40921</v>
      </c>
      <c r="E1401" s="16">
        <v>40925</v>
      </c>
      <c r="F1401" t="s">
        <v>50</v>
      </c>
      <c r="G1401" t="s">
        <v>1459</v>
      </c>
      <c r="H1401" t="s">
        <v>1460</v>
      </c>
      <c r="I1401" t="s">
        <v>26</v>
      </c>
      <c r="J1401" t="s">
        <v>27</v>
      </c>
      <c r="K1401" t="s">
        <v>42</v>
      </c>
      <c r="L1401" t="s">
        <v>43</v>
      </c>
      <c r="M1401">
        <v>90004</v>
      </c>
      <c r="N1401" t="s">
        <v>44</v>
      </c>
      <c r="O1401" t="s">
        <v>7823</v>
      </c>
      <c r="P1401" t="s">
        <v>32</v>
      </c>
      <c r="Q1401" t="s">
        <v>65</v>
      </c>
      <c r="R1401" t="s">
        <v>7824</v>
      </c>
      <c r="S1401">
        <v>464.84999999999997</v>
      </c>
      <c r="T1401">
        <v>9</v>
      </c>
      <c r="U1401">
        <v>0</v>
      </c>
      <c r="V1401">
        <v>92.969999999999985</v>
      </c>
    </row>
    <row r="1402" spans="1:22">
      <c r="A1402">
        <v>4858</v>
      </c>
      <c r="B1402" t="s">
        <v>7822</v>
      </c>
      <c r="C1402">
        <v>2012</v>
      </c>
      <c r="D1402" s="16">
        <v>40921</v>
      </c>
      <c r="E1402" s="16">
        <v>40925</v>
      </c>
      <c r="F1402" t="s">
        <v>50</v>
      </c>
      <c r="G1402" t="s">
        <v>1459</v>
      </c>
      <c r="H1402" t="s">
        <v>1460</v>
      </c>
      <c r="I1402" t="s">
        <v>26</v>
      </c>
      <c r="J1402" t="s">
        <v>27</v>
      </c>
      <c r="K1402" t="s">
        <v>42</v>
      </c>
      <c r="L1402" t="s">
        <v>43</v>
      </c>
      <c r="M1402">
        <v>90004</v>
      </c>
      <c r="N1402" t="s">
        <v>44</v>
      </c>
      <c r="O1402" t="s">
        <v>1100</v>
      </c>
      <c r="P1402" t="s">
        <v>32</v>
      </c>
      <c r="Q1402" t="s">
        <v>65</v>
      </c>
      <c r="R1402" t="s">
        <v>1101</v>
      </c>
      <c r="S1402">
        <v>77.599999999999994</v>
      </c>
      <c r="T1402">
        <v>4</v>
      </c>
      <c r="U1402">
        <v>0</v>
      </c>
      <c r="V1402">
        <v>38.023999999999994</v>
      </c>
    </row>
    <row r="1403" spans="1:22">
      <c r="A1403">
        <v>4856</v>
      </c>
      <c r="B1403" t="s">
        <v>7821</v>
      </c>
      <c r="C1403">
        <v>2011</v>
      </c>
      <c r="D1403" s="16">
        <v>40889</v>
      </c>
      <c r="E1403" s="16">
        <v>40892</v>
      </c>
      <c r="F1403" t="s">
        <v>23</v>
      </c>
      <c r="G1403" t="s">
        <v>940</v>
      </c>
      <c r="H1403" t="s">
        <v>941</v>
      </c>
      <c r="I1403" t="s">
        <v>26</v>
      </c>
      <c r="J1403" t="s">
        <v>27</v>
      </c>
      <c r="K1403" t="s">
        <v>3199</v>
      </c>
      <c r="L1403" t="s">
        <v>43</v>
      </c>
      <c r="M1403">
        <v>94601</v>
      </c>
      <c r="N1403" t="s">
        <v>44</v>
      </c>
      <c r="O1403" t="s">
        <v>259</v>
      </c>
      <c r="P1403" t="s">
        <v>32</v>
      </c>
      <c r="Q1403" t="s">
        <v>65</v>
      </c>
      <c r="R1403" t="s">
        <v>260</v>
      </c>
      <c r="S1403">
        <v>9.24</v>
      </c>
      <c r="T1403">
        <v>3</v>
      </c>
      <c r="U1403">
        <v>0</v>
      </c>
      <c r="V1403">
        <v>4.4352</v>
      </c>
    </row>
    <row r="1404" spans="1:22">
      <c r="A1404">
        <v>1403</v>
      </c>
      <c r="B1404" t="s">
        <v>3816</v>
      </c>
      <c r="C1404">
        <v>2013</v>
      </c>
      <c r="D1404" s="16">
        <v>41384</v>
      </c>
      <c r="E1404" s="16">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c r="A1405">
        <v>4854</v>
      </c>
      <c r="B1405" t="s">
        <v>7821</v>
      </c>
      <c r="C1405">
        <v>2011</v>
      </c>
      <c r="D1405" s="16">
        <v>40889</v>
      </c>
      <c r="E1405" s="16">
        <v>40892</v>
      </c>
      <c r="F1405" t="s">
        <v>23</v>
      </c>
      <c r="G1405" t="s">
        <v>940</v>
      </c>
      <c r="H1405" t="s">
        <v>941</v>
      </c>
      <c r="I1405" t="s">
        <v>26</v>
      </c>
      <c r="J1405" t="s">
        <v>27</v>
      </c>
      <c r="K1405" t="s">
        <v>3199</v>
      </c>
      <c r="L1405" t="s">
        <v>43</v>
      </c>
      <c r="M1405">
        <v>94601</v>
      </c>
      <c r="N1405" t="s">
        <v>44</v>
      </c>
      <c r="O1405" t="s">
        <v>3956</v>
      </c>
      <c r="P1405" t="s">
        <v>32</v>
      </c>
      <c r="Q1405" t="s">
        <v>65</v>
      </c>
      <c r="R1405" t="s">
        <v>3957</v>
      </c>
      <c r="S1405">
        <v>12.54</v>
      </c>
      <c r="T1405">
        <v>3</v>
      </c>
      <c r="U1405">
        <v>0</v>
      </c>
      <c r="V1405">
        <v>4.5144000000000002</v>
      </c>
    </row>
    <row r="1406" spans="1:22">
      <c r="A1406">
        <v>4851</v>
      </c>
      <c r="B1406" t="s">
        <v>7819</v>
      </c>
      <c r="C1406">
        <v>2011</v>
      </c>
      <c r="D1406" s="16">
        <v>40794</v>
      </c>
      <c r="E1406" s="16">
        <v>40800</v>
      </c>
      <c r="F1406" t="s">
        <v>50</v>
      </c>
      <c r="G1406" t="s">
        <v>4266</v>
      </c>
      <c r="H1406" t="s">
        <v>4267</v>
      </c>
      <c r="I1406" t="s">
        <v>26</v>
      </c>
      <c r="J1406" t="s">
        <v>27</v>
      </c>
      <c r="K1406" t="s">
        <v>7820</v>
      </c>
      <c r="L1406" t="s">
        <v>96</v>
      </c>
      <c r="M1406">
        <v>99301</v>
      </c>
      <c r="N1406" t="s">
        <v>44</v>
      </c>
      <c r="O1406" t="s">
        <v>35</v>
      </c>
      <c r="P1406" t="s">
        <v>32</v>
      </c>
      <c r="Q1406" t="s">
        <v>36</v>
      </c>
      <c r="R1406" t="s">
        <v>37</v>
      </c>
      <c r="S1406">
        <v>975.92</v>
      </c>
      <c r="T1406">
        <v>5</v>
      </c>
      <c r="U1406">
        <v>0.2</v>
      </c>
      <c r="V1406">
        <v>121.98999999999992</v>
      </c>
    </row>
    <row r="1407" spans="1:22">
      <c r="A1407">
        <v>1406</v>
      </c>
      <c r="B1407" t="s">
        <v>3821</v>
      </c>
      <c r="C1407">
        <v>2011</v>
      </c>
      <c r="D1407" s="16">
        <v>40639</v>
      </c>
      <c r="E1407" s="16">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c r="A1408">
        <v>4841</v>
      </c>
      <c r="B1408" t="s">
        <v>7812</v>
      </c>
      <c r="C1408">
        <v>2014</v>
      </c>
      <c r="D1408" s="16">
        <v>41964</v>
      </c>
      <c r="E1408" s="16">
        <v>41969</v>
      </c>
      <c r="F1408" t="s">
        <v>50</v>
      </c>
      <c r="G1408" t="s">
        <v>2798</v>
      </c>
      <c r="H1408" t="s">
        <v>2799</v>
      </c>
      <c r="I1408" t="s">
        <v>102</v>
      </c>
      <c r="J1408" t="s">
        <v>27</v>
      </c>
      <c r="K1408" t="s">
        <v>28</v>
      </c>
      <c r="L1408" t="s">
        <v>29</v>
      </c>
      <c r="M1408">
        <v>42420</v>
      </c>
      <c r="N1408" t="s">
        <v>30</v>
      </c>
      <c r="O1408" t="s">
        <v>426</v>
      </c>
      <c r="P1408" t="s">
        <v>32</v>
      </c>
      <c r="Q1408" t="s">
        <v>65</v>
      </c>
      <c r="R1408" t="s">
        <v>427</v>
      </c>
      <c r="S1408">
        <v>27.58</v>
      </c>
      <c r="T1408">
        <v>2</v>
      </c>
      <c r="U1408">
        <v>0</v>
      </c>
      <c r="V1408">
        <v>11.583600000000001</v>
      </c>
    </row>
    <row r="1409" spans="1:22">
      <c r="A1409">
        <v>4826</v>
      </c>
      <c r="B1409" t="s">
        <v>7802</v>
      </c>
      <c r="C1409">
        <v>2013</v>
      </c>
      <c r="D1409" s="16">
        <v>41600</v>
      </c>
      <c r="E1409" s="16">
        <v>41605</v>
      </c>
      <c r="F1409" t="s">
        <v>50</v>
      </c>
      <c r="G1409" t="s">
        <v>2002</v>
      </c>
      <c r="H1409" t="s">
        <v>2003</v>
      </c>
      <c r="I1409" t="s">
        <v>26</v>
      </c>
      <c r="J1409" t="s">
        <v>27</v>
      </c>
      <c r="K1409" t="s">
        <v>497</v>
      </c>
      <c r="L1409" t="s">
        <v>498</v>
      </c>
      <c r="M1409">
        <v>43229</v>
      </c>
      <c r="N1409" t="s">
        <v>148</v>
      </c>
      <c r="O1409" t="s">
        <v>5857</v>
      </c>
      <c r="P1409" t="s">
        <v>32</v>
      </c>
      <c r="Q1409" t="s">
        <v>65</v>
      </c>
      <c r="R1409" t="s">
        <v>5858</v>
      </c>
      <c r="S1409">
        <v>77.951999999999998</v>
      </c>
      <c r="T1409">
        <v>3</v>
      </c>
      <c r="U1409">
        <v>0.2</v>
      </c>
      <c r="V1409">
        <v>15.590399999999995</v>
      </c>
    </row>
    <row r="1410" spans="1:22">
      <c r="A1410">
        <v>1409</v>
      </c>
      <c r="B1410" t="s">
        <v>3823</v>
      </c>
      <c r="C1410">
        <v>2013</v>
      </c>
      <c r="D1410" s="16">
        <v>41520</v>
      </c>
      <c r="E1410" s="16">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c r="A1411">
        <v>1410</v>
      </c>
      <c r="B1411" t="s">
        <v>3826</v>
      </c>
      <c r="C1411">
        <v>2013</v>
      </c>
      <c r="D1411" s="16">
        <v>41543</v>
      </c>
      <c r="E1411" s="16">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c r="A1412">
        <v>4825</v>
      </c>
      <c r="B1412" t="s">
        <v>7802</v>
      </c>
      <c r="C1412">
        <v>2013</v>
      </c>
      <c r="D1412" s="16">
        <v>41600</v>
      </c>
      <c r="E1412" s="16">
        <v>41605</v>
      </c>
      <c r="F1412" t="s">
        <v>50</v>
      </c>
      <c r="G1412" t="s">
        <v>2002</v>
      </c>
      <c r="H1412" t="s">
        <v>2003</v>
      </c>
      <c r="I1412" t="s">
        <v>26</v>
      </c>
      <c r="J1412" t="s">
        <v>27</v>
      </c>
      <c r="K1412" t="s">
        <v>497</v>
      </c>
      <c r="L1412" t="s">
        <v>498</v>
      </c>
      <c r="M1412">
        <v>43229</v>
      </c>
      <c r="N1412" t="s">
        <v>148</v>
      </c>
      <c r="O1412" t="s">
        <v>701</v>
      </c>
      <c r="P1412" t="s">
        <v>32</v>
      </c>
      <c r="Q1412" t="s">
        <v>36</v>
      </c>
      <c r="R1412" t="s">
        <v>702</v>
      </c>
      <c r="S1412">
        <v>127.554</v>
      </c>
      <c r="T1412">
        <v>3</v>
      </c>
      <c r="U1412">
        <v>0.3</v>
      </c>
      <c r="V1412">
        <v>-9.1109999999999971</v>
      </c>
    </row>
    <row r="1413" spans="1:22">
      <c r="A1413">
        <v>1412</v>
      </c>
      <c r="B1413" t="s">
        <v>3830</v>
      </c>
      <c r="C1413">
        <v>2013</v>
      </c>
      <c r="D1413" s="16">
        <v>41465</v>
      </c>
      <c r="E1413" s="16">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c r="A1414">
        <v>1413</v>
      </c>
      <c r="B1414" t="s">
        <v>3830</v>
      </c>
      <c r="C1414">
        <v>2013</v>
      </c>
      <c r="D1414" s="16">
        <v>41465</v>
      </c>
      <c r="E1414" s="16">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c r="A1415">
        <v>4814</v>
      </c>
      <c r="B1415" t="s">
        <v>7791</v>
      </c>
      <c r="C1415">
        <v>2013</v>
      </c>
      <c r="D1415" s="16">
        <v>41593</v>
      </c>
      <c r="E1415" s="16">
        <v>41598</v>
      </c>
      <c r="F1415" t="s">
        <v>23</v>
      </c>
      <c r="G1415" t="s">
        <v>6335</v>
      </c>
      <c r="H1415" t="s">
        <v>6336</v>
      </c>
      <c r="I1415" t="s">
        <v>26</v>
      </c>
      <c r="J1415" t="s">
        <v>27</v>
      </c>
      <c r="K1415" t="s">
        <v>146</v>
      </c>
      <c r="L1415" t="s">
        <v>147</v>
      </c>
      <c r="M1415">
        <v>19134</v>
      </c>
      <c r="N1415" t="s">
        <v>148</v>
      </c>
      <c r="O1415" t="s">
        <v>7792</v>
      </c>
      <c r="P1415" t="s">
        <v>32</v>
      </c>
      <c r="Q1415" t="s">
        <v>65</v>
      </c>
      <c r="R1415" t="s">
        <v>7793</v>
      </c>
      <c r="S1415">
        <v>48.576000000000001</v>
      </c>
      <c r="T1415">
        <v>3</v>
      </c>
      <c r="U1415">
        <v>0.2</v>
      </c>
      <c r="V1415">
        <v>9.7151999999999941</v>
      </c>
    </row>
    <row r="1416" spans="1:22">
      <c r="A1416">
        <v>4812</v>
      </c>
      <c r="B1416" t="s">
        <v>7791</v>
      </c>
      <c r="C1416">
        <v>2013</v>
      </c>
      <c r="D1416" s="16">
        <v>41593</v>
      </c>
      <c r="E1416" s="16">
        <v>41598</v>
      </c>
      <c r="F1416" t="s">
        <v>23</v>
      </c>
      <c r="G1416" t="s">
        <v>6335</v>
      </c>
      <c r="H1416" t="s">
        <v>6336</v>
      </c>
      <c r="I1416" t="s">
        <v>26</v>
      </c>
      <c r="J1416" t="s">
        <v>27</v>
      </c>
      <c r="K1416" t="s">
        <v>146</v>
      </c>
      <c r="L1416" t="s">
        <v>147</v>
      </c>
      <c r="M1416">
        <v>19134</v>
      </c>
      <c r="N1416" t="s">
        <v>148</v>
      </c>
      <c r="O1416" t="s">
        <v>1280</v>
      </c>
      <c r="P1416" t="s">
        <v>32</v>
      </c>
      <c r="Q1416" t="s">
        <v>36</v>
      </c>
      <c r="R1416" t="s">
        <v>1281</v>
      </c>
      <c r="S1416">
        <v>380.05799999999994</v>
      </c>
      <c r="T1416">
        <v>3</v>
      </c>
      <c r="U1416">
        <v>0.3</v>
      </c>
      <c r="V1416">
        <v>-21.717600000000004</v>
      </c>
    </row>
    <row r="1417" spans="1:22">
      <c r="A1417">
        <v>1416</v>
      </c>
      <c r="B1417" t="s">
        <v>3836</v>
      </c>
      <c r="C1417">
        <v>2014</v>
      </c>
      <c r="D1417" s="16">
        <v>41668</v>
      </c>
      <c r="E1417" s="16">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c r="A1418">
        <v>4805</v>
      </c>
      <c r="B1418" t="s">
        <v>7787</v>
      </c>
      <c r="C1418">
        <v>2014</v>
      </c>
      <c r="D1418" s="16">
        <v>41834</v>
      </c>
      <c r="E1418" s="16">
        <v>41838</v>
      </c>
      <c r="F1418" t="s">
        <v>23</v>
      </c>
      <c r="G1418" t="s">
        <v>6663</v>
      </c>
      <c r="H1418" t="s">
        <v>6664</v>
      </c>
      <c r="I1418" t="s">
        <v>26</v>
      </c>
      <c r="J1418" t="s">
        <v>27</v>
      </c>
      <c r="K1418" t="s">
        <v>146</v>
      </c>
      <c r="L1418" t="s">
        <v>147</v>
      </c>
      <c r="M1418">
        <v>19140</v>
      </c>
      <c r="N1418" t="s">
        <v>148</v>
      </c>
      <c r="O1418" t="s">
        <v>5363</v>
      </c>
      <c r="P1418" t="s">
        <v>32</v>
      </c>
      <c r="Q1418" t="s">
        <v>65</v>
      </c>
      <c r="R1418" t="s">
        <v>5364</v>
      </c>
      <c r="S1418">
        <v>91.00800000000001</v>
      </c>
      <c r="T1418">
        <v>9</v>
      </c>
      <c r="U1418">
        <v>0.2</v>
      </c>
      <c r="V1418">
        <v>19.339199999999998</v>
      </c>
    </row>
    <row r="1419" spans="1:22">
      <c r="A1419">
        <v>4799</v>
      </c>
      <c r="B1419" t="s">
        <v>7784</v>
      </c>
      <c r="C1419">
        <v>2013</v>
      </c>
      <c r="D1419" s="16">
        <v>41409</v>
      </c>
      <c r="E1419" s="16">
        <v>41414</v>
      </c>
      <c r="F1419" t="s">
        <v>50</v>
      </c>
      <c r="G1419" t="s">
        <v>1291</v>
      </c>
      <c r="H1419" t="s">
        <v>1292</v>
      </c>
      <c r="I1419" t="s">
        <v>41</v>
      </c>
      <c r="J1419" t="s">
        <v>27</v>
      </c>
      <c r="K1419" t="s">
        <v>1521</v>
      </c>
      <c r="L1419" t="s">
        <v>54</v>
      </c>
      <c r="M1419">
        <v>32216</v>
      </c>
      <c r="N1419" t="s">
        <v>30</v>
      </c>
      <c r="O1419" t="s">
        <v>7026</v>
      </c>
      <c r="P1419" t="s">
        <v>32</v>
      </c>
      <c r="Q1419" t="s">
        <v>65</v>
      </c>
      <c r="R1419" t="s">
        <v>7027</v>
      </c>
      <c r="S1419">
        <v>30.192</v>
      </c>
      <c r="T1419">
        <v>3</v>
      </c>
      <c r="U1419">
        <v>0.2</v>
      </c>
      <c r="V1419">
        <v>8.3028000000000031</v>
      </c>
    </row>
    <row r="1420" spans="1:22">
      <c r="A1420">
        <v>1419</v>
      </c>
      <c r="B1420" t="s">
        <v>3841</v>
      </c>
      <c r="C1420">
        <v>2012</v>
      </c>
      <c r="D1420" s="16">
        <v>41173</v>
      </c>
      <c r="E1420" s="16">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c r="A1421">
        <v>4795</v>
      </c>
      <c r="B1421" t="s">
        <v>7779</v>
      </c>
      <c r="C1421">
        <v>2012</v>
      </c>
      <c r="D1421" s="16">
        <v>40984</v>
      </c>
      <c r="E1421" s="16">
        <v>40991</v>
      </c>
      <c r="F1421" t="s">
        <v>50</v>
      </c>
      <c r="G1421" t="s">
        <v>7780</v>
      </c>
      <c r="H1421" t="s">
        <v>7781</v>
      </c>
      <c r="I1421" t="s">
        <v>41</v>
      </c>
      <c r="J1421" t="s">
        <v>27</v>
      </c>
      <c r="K1421" t="s">
        <v>42</v>
      </c>
      <c r="L1421" t="s">
        <v>43</v>
      </c>
      <c r="M1421">
        <v>90036</v>
      </c>
      <c r="N1421" t="s">
        <v>44</v>
      </c>
      <c r="O1421" t="s">
        <v>7149</v>
      </c>
      <c r="P1421" t="s">
        <v>32</v>
      </c>
      <c r="Q1421" t="s">
        <v>65</v>
      </c>
      <c r="R1421" t="s">
        <v>7150</v>
      </c>
      <c r="S1421">
        <v>43.13</v>
      </c>
      <c r="T1421">
        <v>1</v>
      </c>
      <c r="U1421">
        <v>0</v>
      </c>
      <c r="V1421">
        <v>18.114600000000003</v>
      </c>
    </row>
    <row r="1422" spans="1:22">
      <c r="A1422">
        <v>4791</v>
      </c>
      <c r="B1422" t="s">
        <v>7774</v>
      </c>
      <c r="C1422">
        <v>2012</v>
      </c>
      <c r="D1422" s="16">
        <v>41254</v>
      </c>
      <c r="E1422" s="16">
        <v>41259</v>
      </c>
      <c r="F1422" t="s">
        <v>50</v>
      </c>
      <c r="G1422" t="s">
        <v>93</v>
      </c>
      <c r="H1422" t="s">
        <v>94</v>
      </c>
      <c r="I1422" t="s">
        <v>26</v>
      </c>
      <c r="J1422" t="s">
        <v>27</v>
      </c>
      <c r="K1422" t="s">
        <v>1081</v>
      </c>
      <c r="L1422" t="s">
        <v>457</v>
      </c>
      <c r="M1422">
        <v>80906</v>
      </c>
      <c r="N1422" t="s">
        <v>44</v>
      </c>
      <c r="O1422" t="s">
        <v>5504</v>
      </c>
      <c r="P1422" t="s">
        <v>32</v>
      </c>
      <c r="Q1422" t="s">
        <v>56</v>
      </c>
      <c r="R1422" t="s">
        <v>5505</v>
      </c>
      <c r="S1422">
        <v>364.95</v>
      </c>
      <c r="T1422">
        <v>5</v>
      </c>
      <c r="U1422">
        <v>0.5</v>
      </c>
      <c r="V1422">
        <v>-248.16599999999994</v>
      </c>
    </row>
    <row r="1423" spans="1:22">
      <c r="A1423">
        <v>4790</v>
      </c>
      <c r="B1423" t="s">
        <v>7774</v>
      </c>
      <c r="C1423">
        <v>2012</v>
      </c>
      <c r="D1423" s="16">
        <v>41254</v>
      </c>
      <c r="E1423" s="16">
        <v>41259</v>
      </c>
      <c r="F1423" t="s">
        <v>50</v>
      </c>
      <c r="G1423" t="s">
        <v>93</v>
      </c>
      <c r="H1423" t="s">
        <v>94</v>
      </c>
      <c r="I1423" t="s">
        <v>26</v>
      </c>
      <c r="J1423" t="s">
        <v>27</v>
      </c>
      <c r="K1423" t="s">
        <v>1081</v>
      </c>
      <c r="L1423" t="s">
        <v>457</v>
      </c>
      <c r="M1423">
        <v>80906</v>
      </c>
      <c r="N1423" t="s">
        <v>44</v>
      </c>
      <c r="O1423" t="s">
        <v>3928</v>
      </c>
      <c r="P1423" t="s">
        <v>32</v>
      </c>
      <c r="Q1423" t="s">
        <v>65</v>
      </c>
      <c r="R1423" t="s">
        <v>3929</v>
      </c>
      <c r="S1423">
        <v>54.920000000000009</v>
      </c>
      <c r="T1423">
        <v>5</v>
      </c>
      <c r="U1423">
        <v>0.2</v>
      </c>
      <c r="V1423">
        <v>10.983999999999996</v>
      </c>
    </row>
    <row r="1424" spans="1:22">
      <c r="A1424">
        <v>4789</v>
      </c>
      <c r="B1424" t="s">
        <v>7774</v>
      </c>
      <c r="C1424">
        <v>2012</v>
      </c>
      <c r="D1424" s="16">
        <v>41254</v>
      </c>
      <c r="E1424" s="16">
        <v>41259</v>
      </c>
      <c r="F1424" t="s">
        <v>50</v>
      </c>
      <c r="G1424" t="s">
        <v>93</v>
      </c>
      <c r="H1424" t="s">
        <v>94</v>
      </c>
      <c r="I1424" t="s">
        <v>26</v>
      </c>
      <c r="J1424" t="s">
        <v>27</v>
      </c>
      <c r="K1424" t="s">
        <v>1081</v>
      </c>
      <c r="L1424" t="s">
        <v>457</v>
      </c>
      <c r="M1424">
        <v>80906</v>
      </c>
      <c r="N1424" t="s">
        <v>44</v>
      </c>
      <c r="O1424" t="s">
        <v>4064</v>
      </c>
      <c r="P1424" t="s">
        <v>32</v>
      </c>
      <c r="Q1424" t="s">
        <v>65</v>
      </c>
      <c r="R1424" t="s">
        <v>4065</v>
      </c>
      <c r="S1424">
        <v>52.416000000000004</v>
      </c>
      <c r="T1424">
        <v>9</v>
      </c>
      <c r="U1424">
        <v>0.2</v>
      </c>
      <c r="V1424">
        <v>15.069600000000007</v>
      </c>
    </row>
    <row r="1425" spans="1:22">
      <c r="A1425">
        <v>4786</v>
      </c>
      <c r="B1425" t="s">
        <v>7774</v>
      </c>
      <c r="C1425">
        <v>2012</v>
      </c>
      <c r="D1425" s="16">
        <v>41254</v>
      </c>
      <c r="E1425" s="16">
        <v>41259</v>
      </c>
      <c r="F1425" t="s">
        <v>50</v>
      </c>
      <c r="G1425" t="s">
        <v>93</v>
      </c>
      <c r="H1425" t="s">
        <v>94</v>
      </c>
      <c r="I1425" t="s">
        <v>26</v>
      </c>
      <c r="J1425" t="s">
        <v>27</v>
      </c>
      <c r="K1425" t="s">
        <v>1081</v>
      </c>
      <c r="L1425" t="s">
        <v>457</v>
      </c>
      <c r="M1425">
        <v>80906</v>
      </c>
      <c r="N1425" t="s">
        <v>44</v>
      </c>
      <c r="O1425" t="s">
        <v>5638</v>
      </c>
      <c r="P1425" t="s">
        <v>32</v>
      </c>
      <c r="Q1425" t="s">
        <v>33</v>
      </c>
      <c r="R1425" t="s">
        <v>5639</v>
      </c>
      <c r="S1425">
        <v>69.576000000000008</v>
      </c>
      <c r="T1425">
        <v>4</v>
      </c>
      <c r="U1425">
        <v>0.7</v>
      </c>
      <c r="V1425">
        <v>-143.79040000000001</v>
      </c>
    </row>
    <row r="1426" spans="1:22">
      <c r="A1426">
        <v>4781</v>
      </c>
      <c r="B1426" t="s">
        <v>7770</v>
      </c>
      <c r="C1426">
        <v>2011</v>
      </c>
      <c r="D1426" s="16">
        <v>40854</v>
      </c>
      <c r="E1426" s="16">
        <v>40859</v>
      </c>
      <c r="F1426" t="s">
        <v>50</v>
      </c>
      <c r="G1426" t="s">
        <v>519</v>
      </c>
      <c r="H1426" t="s">
        <v>520</v>
      </c>
      <c r="I1426" t="s">
        <v>26</v>
      </c>
      <c r="J1426" t="s">
        <v>27</v>
      </c>
      <c r="K1426" t="s">
        <v>184</v>
      </c>
      <c r="L1426" t="s">
        <v>104</v>
      </c>
      <c r="M1426">
        <v>77070</v>
      </c>
      <c r="N1426" t="s">
        <v>105</v>
      </c>
      <c r="O1426" t="s">
        <v>5913</v>
      </c>
      <c r="P1426" t="s">
        <v>32</v>
      </c>
      <c r="Q1426" t="s">
        <v>36</v>
      </c>
      <c r="R1426" t="s">
        <v>5914</v>
      </c>
      <c r="S1426">
        <v>683.14399999999989</v>
      </c>
      <c r="T1426">
        <v>4</v>
      </c>
      <c r="U1426">
        <v>0.3</v>
      </c>
      <c r="V1426">
        <v>0</v>
      </c>
    </row>
    <row r="1427" spans="1:22">
      <c r="A1427">
        <v>4780</v>
      </c>
      <c r="B1427" t="s">
        <v>7769</v>
      </c>
      <c r="C1427">
        <v>2011</v>
      </c>
      <c r="D1427" s="16">
        <v>40732</v>
      </c>
      <c r="E1427" s="16">
        <v>40734</v>
      </c>
      <c r="F1427" t="s">
        <v>188</v>
      </c>
      <c r="G1427" t="s">
        <v>5985</v>
      </c>
      <c r="H1427" t="s">
        <v>5986</v>
      </c>
      <c r="I1427" t="s">
        <v>26</v>
      </c>
      <c r="J1427" t="s">
        <v>27</v>
      </c>
      <c r="K1427" t="s">
        <v>3452</v>
      </c>
      <c r="L1427" t="s">
        <v>267</v>
      </c>
      <c r="M1427">
        <v>14215</v>
      </c>
      <c r="N1427" t="s">
        <v>148</v>
      </c>
      <c r="O1427" t="s">
        <v>1839</v>
      </c>
      <c r="P1427" t="s">
        <v>32</v>
      </c>
      <c r="Q1427" t="s">
        <v>36</v>
      </c>
      <c r="R1427" t="s">
        <v>1840</v>
      </c>
      <c r="S1427">
        <v>63.882000000000005</v>
      </c>
      <c r="T1427">
        <v>1</v>
      </c>
      <c r="U1427">
        <v>0.1</v>
      </c>
      <c r="V1427">
        <v>10.647000000000004</v>
      </c>
    </row>
    <row r="1428" spans="1:22">
      <c r="A1428">
        <v>4773</v>
      </c>
      <c r="B1428" t="s">
        <v>7765</v>
      </c>
      <c r="C1428">
        <v>2014</v>
      </c>
      <c r="D1428" s="16">
        <v>41967</v>
      </c>
      <c r="E1428" s="16">
        <v>41971</v>
      </c>
      <c r="F1428" t="s">
        <v>50</v>
      </c>
      <c r="G1428" t="s">
        <v>1734</v>
      </c>
      <c r="H1428" t="s">
        <v>1735</v>
      </c>
      <c r="I1428" t="s">
        <v>26</v>
      </c>
      <c r="J1428" t="s">
        <v>27</v>
      </c>
      <c r="K1428" t="s">
        <v>303</v>
      </c>
      <c r="L1428" t="s">
        <v>211</v>
      </c>
      <c r="M1428">
        <v>60610</v>
      </c>
      <c r="N1428" t="s">
        <v>105</v>
      </c>
      <c r="O1428" t="s">
        <v>5654</v>
      </c>
      <c r="P1428" t="s">
        <v>32</v>
      </c>
      <c r="Q1428" t="s">
        <v>65</v>
      </c>
      <c r="R1428" t="s">
        <v>5655</v>
      </c>
      <c r="S1428">
        <v>6.4640000000000004</v>
      </c>
      <c r="T1428">
        <v>1</v>
      </c>
      <c r="U1428">
        <v>0.6</v>
      </c>
      <c r="V1428">
        <v>-4.0400000000000009</v>
      </c>
    </row>
    <row r="1429" spans="1:22">
      <c r="A1429">
        <v>4753</v>
      </c>
      <c r="B1429" t="s">
        <v>7740</v>
      </c>
      <c r="C1429">
        <v>2014</v>
      </c>
      <c r="D1429" s="16">
        <v>41964</v>
      </c>
      <c r="E1429" s="16">
        <v>41968</v>
      </c>
      <c r="F1429" t="s">
        <v>50</v>
      </c>
      <c r="G1429" t="s">
        <v>2490</v>
      </c>
      <c r="H1429" t="s">
        <v>2491</v>
      </c>
      <c r="I1429" t="s">
        <v>26</v>
      </c>
      <c r="J1429" t="s">
        <v>27</v>
      </c>
      <c r="K1429" t="s">
        <v>328</v>
      </c>
      <c r="L1429" t="s">
        <v>335</v>
      </c>
      <c r="M1429">
        <v>38301</v>
      </c>
      <c r="N1429" t="s">
        <v>30</v>
      </c>
      <c r="O1429" t="s">
        <v>2095</v>
      </c>
      <c r="P1429" t="s">
        <v>32</v>
      </c>
      <c r="Q1429" t="s">
        <v>36</v>
      </c>
      <c r="R1429" t="s">
        <v>2096</v>
      </c>
      <c r="S1429">
        <v>209.56799999999998</v>
      </c>
      <c r="T1429">
        <v>2</v>
      </c>
      <c r="U1429">
        <v>0.2</v>
      </c>
      <c r="V1429">
        <v>-23.576400000000007</v>
      </c>
    </row>
    <row r="1430" spans="1:22">
      <c r="A1430">
        <v>4749</v>
      </c>
      <c r="B1430" t="s">
        <v>7736</v>
      </c>
      <c r="C1430">
        <v>2013</v>
      </c>
      <c r="D1430" s="16">
        <v>41337</v>
      </c>
      <c r="E1430" s="16">
        <v>41337</v>
      </c>
      <c r="F1430" t="s">
        <v>1290</v>
      </c>
      <c r="G1430" t="s">
        <v>3136</v>
      </c>
      <c r="H1430" t="s">
        <v>3137</v>
      </c>
      <c r="I1430" t="s">
        <v>41</v>
      </c>
      <c r="J1430" t="s">
        <v>27</v>
      </c>
      <c r="K1430" t="s">
        <v>127</v>
      </c>
      <c r="L1430" t="s">
        <v>43</v>
      </c>
      <c r="M1430">
        <v>94110</v>
      </c>
      <c r="N1430" t="s">
        <v>44</v>
      </c>
      <c r="O1430" t="s">
        <v>6567</v>
      </c>
      <c r="P1430" t="s">
        <v>32</v>
      </c>
      <c r="Q1430" t="s">
        <v>65</v>
      </c>
      <c r="R1430" t="s">
        <v>6568</v>
      </c>
      <c r="S1430">
        <v>35.28</v>
      </c>
      <c r="T1430">
        <v>3</v>
      </c>
      <c r="U1430">
        <v>0</v>
      </c>
      <c r="V1430">
        <v>11.995199999999997</v>
      </c>
    </row>
    <row r="1431" spans="1:22">
      <c r="A1431">
        <v>4740</v>
      </c>
      <c r="B1431" t="s">
        <v>7733</v>
      </c>
      <c r="C1431">
        <v>2012</v>
      </c>
      <c r="D1431" s="16">
        <v>40957</v>
      </c>
      <c r="E1431" s="16">
        <v>40963</v>
      </c>
      <c r="F1431" t="s">
        <v>50</v>
      </c>
      <c r="G1431" t="s">
        <v>1300</v>
      </c>
      <c r="H1431" t="s">
        <v>1301</v>
      </c>
      <c r="I1431" t="s">
        <v>26</v>
      </c>
      <c r="J1431" t="s">
        <v>27</v>
      </c>
      <c r="K1431" t="s">
        <v>1173</v>
      </c>
      <c r="L1431" t="s">
        <v>43</v>
      </c>
      <c r="M1431">
        <v>90805</v>
      </c>
      <c r="N1431" t="s">
        <v>44</v>
      </c>
      <c r="O1431" t="s">
        <v>3806</v>
      </c>
      <c r="P1431" t="s">
        <v>32</v>
      </c>
      <c r="Q1431" t="s">
        <v>56</v>
      </c>
      <c r="R1431" t="s">
        <v>3807</v>
      </c>
      <c r="S1431">
        <v>35.544000000000004</v>
      </c>
      <c r="T1431">
        <v>1</v>
      </c>
      <c r="U1431">
        <v>0.2</v>
      </c>
      <c r="V1431">
        <v>-0.88860000000000205</v>
      </c>
    </row>
    <row r="1432" spans="1:22">
      <c r="A1432">
        <v>4735</v>
      </c>
      <c r="B1432" t="s">
        <v>7731</v>
      </c>
      <c r="C1432">
        <v>2013</v>
      </c>
      <c r="D1432" s="16">
        <v>41372</v>
      </c>
      <c r="E1432" s="16">
        <v>41377</v>
      </c>
      <c r="F1432" t="s">
        <v>50</v>
      </c>
      <c r="G1432" t="s">
        <v>974</v>
      </c>
      <c r="H1432" t="s">
        <v>975</v>
      </c>
      <c r="I1432" t="s">
        <v>41</v>
      </c>
      <c r="J1432" t="s">
        <v>27</v>
      </c>
      <c r="K1432" t="s">
        <v>266</v>
      </c>
      <c r="L1432" t="s">
        <v>267</v>
      </c>
      <c r="M1432">
        <v>10035</v>
      </c>
      <c r="N1432" t="s">
        <v>148</v>
      </c>
      <c r="O1432" t="s">
        <v>35</v>
      </c>
      <c r="P1432" t="s">
        <v>32</v>
      </c>
      <c r="Q1432" t="s">
        <v>36</v>
      </c>
      <c r="R1432" t="s">
        <v>37</v>
      </c>
      <c r="S1432">
        <v>658.74599999999998</v>
      </c>
      <c r="T1432">
        <v>3</v>
      </c>
      <c r="U1432">
        <v>0.1</v>
      </c>
      <c r="V1432">
        <v>146.38799999999998</v>
      </c>
    </row>
    <row r="1433" spans="1:22">
      <c r="A1433">
        <v>4734</v>
      </c>
      <c r="B1433" t="s">
        <v>7730</v>
      </c>
      <c r="C1433">
        <v>2012</v>
      </c>
      <c r="D1433" s="16">
        <v>40997</v>
      </c>
      <c r="E1433" s="16">
        <v>40999</v>
      </c>
      <c r="F1433" t="s">
        <v>23</v>
      </c>
      <c r="G1433" t="s">
        <v>5081</v>
      </c>
      <c r="H1433" t="s">
        <v>5082</v>
      </c>
      <c r="I1433" t="s">
        <v>26</v>
      </c>
      <c r="J1433" t="s">
        <v>27</v>
      </c>
      <c r="K1433" t="s">
        <v>947</v>
      </c>
      <c r="L1433" t="s">
        <v>43</v>
      </c>
      <c r="M1433">
        <v>92105</v>
      </c>
      <c r="N1433" t="s">
        <v>44</v>
      </c>
      <c r="O1433" t="s">
        <v>6345</v>
      </c>
      <c r="P1433" t="s">
        <v>32</v>
      </c>
      <c r="Q1433" t="s">
        <v>65</v>
      </c>
      <c r="R1433" t="s">
        <v>6346</v>
      </c>
      <c r="S1433">
        <v>19.919999999999998</v>
      </c>
      <c r="T1433">
        <v>3</v>
      </c>
      <c r="U1433">
        <v>0</v>
      </c>
      <c r="V1433">
        <v>9.5615999999999985</v>
      </c>
    </row>
    <row r="1434" spans="1:22">
      <c r="A1434">
        <v>4728</v>
      </c>
      <c r="B1434" t="s">
        <v>7725</v>
      </c>
      <c r="C1434">
        <v>2011</v>
      </c>
      <c r="D1434" s="16">
        <v>40872</v>
      </c>
      <c r="E1434" s="16">
        <v>40876</v>
      </c>
      <c r="F1434" t="s">
        <v>23</v>
      </c>
      <c r="G1434" t="s">
        <v>4082</v>
      </c>
      <c r="H1434" t="s">
        <v>4083</v>
      </c>
      <c r="I1434" t="s">
        <v>102</v>
      </c>
      <c r="J1434" t="s">
        <v>27</v>
      </c>
      <c r="K1434" t="s">
        <v>266</v>
      </c>
      <c r="L1434" t="s">
        <v>267</v>
      </c>
      <c r="M1434">
        <v>10009</v>
      </c>
      <c r="N1434" t="s">
        <v>148</v>
      </c>
      <c r="O1434" t="s">
        <v>4476</v>
      </c>
      <c r="P1434" t="s">
        <v>32</v>
      </c>
      <c r="Q1434" t="s">
        <v>33</v>
      </c>
      <c r="R1434" t="s">
        <v>4477</v>
      </c>
      <c r="S1434">
        <v>275.952</v>
      </c>
      <c r="T1434">
        <v>3</v>
      </c>
      <c r="U1434">
        <v>0.2</v>
      </c>
      <c r="V1434">
        <v>-37.943400000000025</v>
      </c>
    </row>
    <row r="1435" spans="1:22">
      <c r="A1435">
        <v>1434</v>
      </c>
      <c r="B1435" t="s">
        <v>3861</v>
      </c>
      <c r="C1435">
        <v>2011</v>
      </c>
      <c r="D1435" s="16">
        <v>40896</v>
      </c>
      <c r="E1435" s="16">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c r="A1436">
        <v>4722</v>
      </c>
      <c r="B1436" t="s">
        <v>7718</v>
      </c>
      <c r="C1436">
        <v>2011</v>
      </c>
      <c r="D1436" s="16">
        <v>40701</v>
      </c>
      <c r="E1436" s="16">
        <v>40705</v>
      </c>
      <c r="F1436" t="s">
        <v>23</v>
      </c>
      <c r="G1436" t="s">
        <v>7719</v>
      </c>
      <c r="H1436" t="s">
        <v>7720</v>
      </c>
      <c r="I1436" t="s">
        <v>26</v>
      </c>
      <c r="J1436" t="s">
        <v>27</v>
      </c>
      <c r="K1436" t="s">
        <v>456</v>
      </c>
      <c r="L1436" t="s">
        <v>211</v>
      </c>
      <c r="M1436">
        <v>60505</v>
      </c>
      <c r="N1436" t="s">
        <v>105</v>
      </c>
      <c r="O1436" t="s">
        <v>1436</v>
      </c>
      <c r="P1436" t="s">
        <v>32</v>
      </c>
      <c r="Q1436" t="s">
        <v>56</v>
      </c>
      <c r="R1436" t="s">
        <v>1437</v>
      </c>
      <c r="S1436">
        <v>268.935</v>
      </c>
      <c r="T1436">
        <v>3</v>
      </c>
      <c r="U1436">
        <v>0.5</v>
      </c>
      <c r="V1436">
        <v>-209.76929999999999</v>
      </c>
    </row>
    <row r="1437" spans="1:22">
      <c r="A1437">
        <v>4717</v>
      </c>
      <c r="B1437" t="s">
        <v>7712</v>
      </c>
      <c r="C1437">
        <v>2014</v>
      </c>
      <c r="D1437" s="16">
        <v>41977</v>
      </c>
      <c r="E1437" s="16">
        <v>41981</v>
      </c>
      <c r="F1437" t="s">
        <v>23</v>
      </c>
      <c r="G1437" t="s">
        <v>3991</v>
      </c>
      <c r="H1437" t="s">
        <v>3992</v>
      </c>
      <c r="I1437" t="s">
        <v>102</v>
      </c>
      <c r="J1437" t="s">
        <v>27</v>
      </c>
      <c r="K1437" t="s">
        <v>95</v>
      </c>
      <c r="L1437" t="s">
        <v>96</v>
      </c>
      <c r="M1437">
        <v>98115</v>
      </c>
      <c r="N1437" t="s">
        <v>44</v>
      </c>
      <c r="O1437" t="s">
        <v>3804</v>
      </c>
      <c r="P1437" t="s">
        <v>32</v>
      </c>
      <c r="Q1437" t="s">
        <v>56</v>
      </c>
      <c r="R1437" t="s">
        <v>3805</v>
      </c>
      <c r="S1437">
        <v>521.96</v>
      </c>
      <c r="T1437">
        <v>2</v>
      </c>
      <c r="U1437">
        <v>0</v>
      </c>
      <c r="V1437">
        <v>88.733199999999954</v>
      </c>
    </row>
    <row r="1438" spans="1:22">
      <c r="A1438">
        <v>4714</v>
      </c>
      <c r="B1438" t="s">
        <v>7709</v>
      </c>
      <c r="C1438">
        <v>2011</v>
      </c>
      <c r="D1438" s="16">
        <v>40893</v>
      </c>
      <c r="E1438" s="16">
        <v>40898</v>
      </c>
      <c r="F1438" t="s">
        <v>50</v>
      </c>
      <c r="G1438" t="s">
        <v>6942</v>
      </c>
      <c r="H1438" t="s">
        <v>6943</v>
      </c>
      <c r="I1438" t="s">
        <v>26</v>
      </c>
      <c r="J1438" t="s">
        <v>27</v>
      </c>
      <c r="K1438" t="s">
        <v>1681</v>
      </c>
      <c r="L1438" t="s">
        <v>104</v>
      </c>
      <c r="M1438">
        <v>77340</v>
      </c>
      <c r="N1438" t="s">
        <v>105</v>
      </c>
      <c r="O1438" t="s">
        <v>6116</v>
      </c>
      <c r="P1438" t="s">
        <v>32</v>
      </c>
      <c r="Q1438" t="s">
        <v>65</v>
      </c>
      <c r="R1438" t="s">
        <v>6117</v>
      </c>
      <c r="S1438">
        <v>56.567999999999998</v>
      </c>
      <c r="T1438">
        <v>2</v>
      </c>
      <c r="U1438">
        <v>0.6</v>
      </c>
      <c r="V1438">
        <v>-74.952600000000004</v>
      </c>
    </row>
    <row r="1439" spans="1:22">
      <c r="A1439">
        <v>4707</v>
      </c>
      <c r="B1439" t="s">
        <v>7705</v>
      </c>
      <c r="C1439">
        <v>2013</v>
      </c>
      <c r="D1439" s="16">
        <v>41412</v>
      </c>
      <c r="E1439" s="16">
        <v>41413</v>
      </c>
      <c r="F1439" t="s">
        <v>188</v>
      </c>
      <c r="G1439" t="s">
        <v>1308</v>
      </c>
      <c r="H1439" t="s">
        <v>1309</v>
      </c>
      <c r="I1439" t="s">
        <v>26</v>
      </c>
      <c r="J1439" t="s">
        <v>27</v>
      </c>
      <c r="K1439" t="s">
        <v>7706</v>
      </c>
      <c r="L1439" t="s">
        <v>747</v>
      </c>
      <c r="M1439">
        <v>6708</v>
      </c>
      <c r="N1439" t="s">
        <v>148</v>
      </c>
      <c r="O1439" t="s">
        <v>3069</v>
      </c>
      <c r="P1439" t="s">
        <v>32</v>
      </c>
      <c r="Q1439" t="s">
        <v>65</v>
      </c>
      <c r="R1439" t="s">
        <v>3070</v>
      </c>
      <c r="S1439">
        <v>173.24</v>
      </c>
      <c r="T1439">
        <v>4</v>
      </c>
      <c r="U1439">
        <v>0</v>
      </c>
      <c r="V1439">
        <v>17.323999999999984</v>
      </c>
    </row>
    <row r="1440" spans="1:22">
      <c r="A1440">
        <v>1439</v>
      </c>
      <c r="B1440" t="s">
        <v>3873</v>
      </c>
      <c r="C1440">
        <v>2012</v>
      </c>
      <c r="D1440" s="16">
        <v>41197</v>
      </c>
      <c r="E1440" s="16">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c r="A1441">
        <v>4703</v>
      </c>
      <c r="B1441" t="s">
        <v>7703</v>
      </c>
      <c r="C1441">
        <v>2014</v>
      </c>
      <c r="D1441" s="16">
        <v>41771</v>
      </c>
      <c r="E1441" s="16">
        <v>41777</v>
      </c>
      <c r="F1441" t="s">
        <v>50</v>
      </c>
      <c r="G1441" t="s">
        <v>3787</v>
      </c>
      <c r="H1441" t="s">
        <v>3788</v>
      </c>
      <c r="I1441" t="s">
        <v>102</v>
      </c>
      <c r="J1441" t="s">
        <v>27</v>
      </c>
      <c r="K1441" t="s">
        <v>1237</v>
      </c>
      <c r="L1441" t="s">
        <v>104</v>
      </c>
      <c r="M1441">
        <v>78745</v>
      </c>
      <c r="N1441" t="s">
        <v>105</v>
      </c>
      <c r="O1441" t="s">
        <v>1186</v>
      </c>
      <c r="P1441" t="s">
        <v>32</v>
      </c>
      <c r="Q1441" t="s">
        <v>65</v>
      </c>
      <c r="R1441" t="s">
        <v>1187</v>
      </c>
      <c r="S1441">
        <v>7.9959999999999996</v>
      </c>
      <c r="T1441">
        <v>1</v>
      </c>
      <c r="U1441">
        <v>0.6</v>
      </c>
      <c r="V1441">
        <v>-6.9964999999999993</v>
      </c>
    </row>
    <row r="1442" spans="1:22">
      <c r="A1442">
        <v>4699</v>
      </c>
      <c r="B1442" t="s">
        <v>7702</v>
      </c>
      <c r="C1442">
        <v>2012</v>
      </c>
      <c r="D1442" s="16">
        <v>41260</v>
      </c>
      <c r="E1442" s="16">
        <v>41260</v>
      </c>
      <c r="F1442" t="s">
        <v>1290</v>
      </c>
      <c r="G1442" t="s">
        <v>2114</v>
      </c>
      <c r="H1442" t="s">
        <v>2115</v>
      </c>
      <c r="I1442" t="s">
        <v>26</v>
      </c>
      <c r="J1442" t="s">
        <v>27</v>
      </c>
      <c r="K1442" t="s">
        <v>880</v>
      </c>
      <c r="L1442" t="s">
        <v>238</v>
      </c>
      <c r="M1442">
        <v>48205</v>
      </c>
      <c r="N1442" t="s">
        <v>105</v>
      </c>
      <c r="O1442" t="s">
        <v>6116</v>
      </c>
      <c r="P1442" t="s">
        <v>32</v>
      </c>
      <c r="Q1442" t="s">
        <v>65</v>
      </c>
      <c r="R1442" t="s">
        <v>6117</v>
      </c>
      <c r="S1442">
        <v>212.13</v>
      </c>
      <c r="T1442">
        <v>3</v>
      </c>
      <c r="U1442">
        <v>0</v>
      </c>
      <c r="V1442">
        <v>14.849099999999979</v>
      </c>
    </row>
    <row r="1443" spans="1:22">
      <c r="A1443">
        <v>4698</v>
      </c>
      <c r="B1443" t="s">
        <v>7702</v>
      </c>
      <c r="C1443">
        <v>2012</v>
      </c>
      <c r="D1443" s="16">
        <v>41260</v>
      </c>
      <c r="E1443" s="16">
        <v>41260</v>
      </c>
      <c r="F1443" t="s">
        <v>1290</v>
      </c>
      <c r="G1443" t="s">
        <v>2114</v>
      </c>
      <c r="H1443" t="s">
        <v>2115</v>
      </c>
      <c r="I1443" t="s">
        <v>26</v>
      </c>
      <c r="J1443" t="s">
        <v>27</v>
      </c>
      <c r="K1443" t="s">
        <v>880</v>
      </c>
      <c r="L1443" t="s">
        <v>238</v>
      </c>
      <c r="M1443">
        <v>48205</v>
      </c>
      <c r="N1443" t="s">
        <v>105</v>
      </c>
      <c r="O1443" t="s">
        <v>701</v>
      </c>
      <c r="P1443" t="s">
        <v>32</v>
      </c>
      <c r="Q1443" t="s">
        <v>36</v>
      </c>
      <c r="R1443" t="s">
        <v>702</v>
      </c>
      <c r="S1443">
        <v>546.66</v>
      </c>
      <c r="T1443">
        <v>9</v>
      </c>
      <c r="U1443">
        <v>0</v>
      </c>
      <c r="V1443">
        <v>136.66500000000002</v>
      </c>
    </row>
    <row r="1444" spans="1:22">
      <c r="A1444">
        <v>4697</v>
      </c>
      <c r="B1444" t="s">
        <v>7702</v>
      </c>
      <c r="C1444">
        <v>2012</v>
      </c>
      <c r="D1444" s="16">
        <v>41260</v>
      </c>
      <c r="E1444" s="16">
        <v>41260</v>
      </c>
      <c r="F1444" t="s">
        <v>1290</v>
      </c>
      <c r="G1444" t="s">
        <v>2114</v>
      </c>
      <c r="H1444" t="s">
        <v>2115</v>
      </c>
      <c r="I1444" t="s">
        <v>26</v>
      </c>
      <c r="J1444" t="s">
        <v>27</v>
      </c>
      <c r="K1444" t="s">
        <v>880</v>
      </c>
      <c r="L1444" t="s">
        <v>238</v>
      </c>
      <c r="M1444">
        <v>48205</v>
      </c>
      <c r="N1444" t="s">
        <v>105</v>
      </c>
      <c r="O1444" t="s">
        <v>6142</v>
      </c>
      <c r="P1444" t="s">
        <v>32</v>
      </c>
      <c r="Q1444" t="s">
        <v>36</v>
      </c>
      <c r="R1444" t="s">
        <v>6143</v>
      </c>
      <c r="S1444">
        <v>142.36000000000001</v>
      </c>
      <c r="T1444">
        <v>2</v>
      </c>
      <c r="U1444">
        <v>0</v>
      </c>
      <c r="V1444">
        <v>38.437200000000004</v>
      </c>
    </row>
    <row r="1445" spans="1:22">
      <c r="A1445">
        <v>4696</v>
      </c>
      <c r="B1445" t="s">
        <v>7702</v>
      </c>
      <c r="C1445">
        <v>2012</v>
      </c>
      <c r="D1445" s="16">
        <v>41260</v>
      </c>
      <c r="E1445" s="16">
        <v>41260</v>
      </c>
      <c r="F1445" t="s">
        <v>1290</v>
      </c>
      <c r="G1445" t="s">
        <v>2114</v>
      </c>
      <c r="H1445" t="s">
        <v>2115</v>
      </c>
      <c r="I1445" t="s">
        <v>26</v>
      </c>
      <c r="J1445" t="s">
        <v>27</v>
      </c>
      <c r="K1445" t="s">
        <v>880</v>
      </c>
      <c r="L1445" t="s">
        <v>238</v>
      </c>
      <c r="M1445">
        <v>48205</v>
      </c>
      <c r="N1445" t="s">
        <v>105</v>
      </c>
      <c r="O1445" t="s">
        <v>3621</v>
      </c>
      <c r="P1445" t="s">
        <v>32</v>
      </c>
      <c r="Q1445" t="s">
        <v>36</v>
      </c>
      <c r="R1445" t="s">
        <v>3622</v>
      </c>
      <c r="S1445">
        <v>302.94</v>
      </c>
      <c r="T1445">
        <v>3</v>
      </c>
      <c r="U1445">
        <v>0</v>
      </c>
      <c r="V1445">
        <v>48.470400000000012</v>
      </c>
    </row>
    <row r="1446" spans="1:22">
      <c r="A1446">
        <v>4692</v>
      </c>
      <c r="B1446" t="s">
        <v>7701</v>
      </c>
      <c r="C1446">
        <v>2011</v>
      </c>
      <c r="D1446" s="16">
        <v>40897</v>
      </c>
      <c r="E1446" s="16">
        <v>40899</v>
      </c>
      <c r="F1446" t="s">
        <v>188</v>
      </c>
      <c r="G1446" t="s">
        <v>4911</v>
      </c>
      <c r="H1446" t="s">
        <v>4912</v>
      </c>
      <c r="I1446" t="s">
        <v>26</v>
      </c>
      <c r="J1446" t="s">
        <v>27</v>
      </c>
      <c r="K1446" t="s">
        <v>1310</v>
      </c>
      <c r="L1446" t="s">
        <v>310</v>
      </c>
      <c r="M1446">
        <v>85705</v>
      </c>
      <c r="N1446" t="s">
        <v>44</v>
      </c>
      <c r="O1446" t="s">
        <v>890</v>
      </c>
      <c r="P1446" t="s">
        <v>32</v>
      </c>
      <c r="Q1446" t="s">
        <v>36</v>
      </c>
      <c r="R1446" t="s">
        <v>891</v>
      </c>
      <c r="S1446">
        <v>242.35200000000003</v>
      </c>
      <c r="T1446">
        <v>3</v>
      </c>
      <c r="U1446">
        <v>0.2</v>
      </c>
      <c r="V1446">
        <v>-42.411600000000035</v>
      </c>
    </row>
    <row r="1447" spans="1:22">
      <c r="A1447">
        <v>4690</v>
      </c>
      <c r="B1447" t="s">
        <v>7701</v>
      </c>
      <c r="C1447">
        <v>2011</v>
      </c>
      <c r="D1447" s="16">
        <v>40897</v>
      </c>
      <c r="E1447" s="16">
        <v>40899</v>
      </c>
      <c r="F1447" t="s">
        <v>188</v>
      </c>
      <c r="G1447" t="s">
        <v>4911</v>
      </c>
      <c r="H1447" t="s">
        <v>4912</v>
      </c>
      <c r="I1447" t="s">
        <v>26</v>
      </c>
      <c r="J1447" t="s">
        <v>27</v>
      </c>
      <c r="K1447" t="s">
        <v>1310</v>
      </c>
      <c r="L1447" t="s">
        <v>310</v>
      </c>
      <c r="M1447">
        <v>85705</v>
      </c>
      <c r="N1447" t="s">
        <v>44</v>
      </c>
      <c r="O1447" t="s">
        <v>5857</v>
      </c>
      <c r="P1447" t="s">
        <v>32</v>
      </c>
      <c r="Q1447" t="s">
        <v>65</v>
      </c>
      <c r="R1447" t="s">
        <v>5858</v>
      </c>
      <c r="S1447">
        <v>51.967999999999996</v>
      </c>
      <c r="T1447">
        <v>2</v>
      </c>
      <c r="U1447">
        <v>0.2</v>
      </c>
      <c r="V1447">
        <v>10.393599999999998</v>
      </c>
    </row>
    <row r="1448" spans="1:22">
      <c r="A1448">
        <v>1447</v>
      </c>
      <c r="B1448" t="s">
        <v>3890</v>
      </c>
      <c r="C1448">
        <v>2014</v>
      </c>
      <c r="D1448" s="16">
        <v>41804</v>
      </c>
      <c r="E1448" s="16">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c r="A1449">
        <v>4685</v>
      </c>
      <c r="B1449" t="s">
        <v>7696</v>
      </c>
      <c r="C1449">
        <v>2013</v>
      </c>
      <c r="D1449" s="16">
        <v>41516</v>
      </c>
      <c r="E1449" s="16">
        <v>41521</v>
      </c>
      <c r="F1449" t="s">
        <v>50</v>
      </c>
      <c r="G1449" t="s">
        <v>2760</v>
      </c>
      <c r="H1449" t="s">
        <v>2761</v>
      </c>
      <c r="I1449" t="s">
        <v>41</v>
      </c>
      <c r="J1449" t="s">
        <v>27</v>
      </c>
      <c r="K1449" t="s">
        <v>146</v>
      </c>
      <c r="L1449" t="s">
        <v>147</v>
      </c>
      <c r="M1449">
        <v>19120</v>
      </c>
      <c r="N1449" t="s">
        <v>148</v>
      </c>
      <c r="O1449" t="s">
        <v>7283</v>
      </c>
      <c r="P1449" t="s">
        <v>32</v>
      </c>
      <c r="Q1449" t="s">
        <v>33</v>
      </c>
      <c r="R1449" t="s">
        <v>7284</v>
      </c>
      <c r="S1449">
        <v>163.88</v>
      </c>
      <c r="T1449">
        <v>4</v>
      </c>
      <c r="U1449">
        <v>0.5</v>
      </c>
      <c r="V1449">
        <v>-81.94</v>
      </c>
    </row>
    <row r="1450" spans="1:22">
      <c r="A1450">
        <v>4684</v>
      </c>
      <c r="B1450" t="s">
        <v>7696</v>
      </c>
      <c r="C1450">
        <v>2013</v>
      </c>
      <c r="D1450" s="16">
        <v>41516</v>
      </c>
      <c r="E1450" s="16">
        <v>41521</v>
      </c>
      <c r="F1450" t="s">
        <v>50</v>
      </c>
      <c r="G1450" t="s">
        <v>2760</v>
      </c>
      <c r="H1450" t="s">
        <v>2761</v>
      </c>
      <c r="I1450" t="s">
        <v>41</v>
      </c>
      <c r="J1450" t="s">
        <v>27</v>
      </c>
      <c r="K1450" t="s">
        <v>146</v>
      </c>
      <c r="L1450" t="s">
        <v>147</v>
      </c>
      <c r="M1450">
        <v>19120</v>
      </c>
      <c r="N1450" t="s">
        <v>148</v>
      </c>
      <c r="O1450" t="s">
        <v>6562</v>
      </c>
      <c r="P1450" t="s">
        <v>32</v>
      </c>
      <c r="Q1450" t="s">
        <v>56</v>
      </c>
      <c r="R1450" t="s">
        <v>6563</v>
      </c>
      <c r="S1450">
        <v>241.92</v>
      </c>
      <c r="T1450">
        <v>4</v>
      </c>
      <c r="U1450">
        <v>0.4</v>
      </c>
      <c r="V1450">
        <v>-56.448000000000008</v>
      </c>
    </row>
    <row r="1451" spans="1:22">
      <c r="A1451">
        <v>4676</v>
      </c>
      <c r="B1451" t="s">
        <v>7689</v>
      </c>
      <c r="C1451">
        <v>2014</v>
      </c>
      <c r="D1451" s="16">
        <v>41726</v>
      </c>
      <c r="E1451" s="16">
        <v>41728</v>
      </c>
      <c r="F1451" t="s">
        <v>23</v>
      </c>
      <c r="G1451" t="s">
        <v>118</v>
      </c>
      <c r="H1451" t="s">
        <v>119</v>
      </c>
      <c r="I1451" t="s">
        <v>26</v>
      </c>
      <c r="J1451" t="s">
        <v>27</v>
      </c>
      <c r="K1451" t="s">
        <v>146</v>
      </c>
      <c r="L1451" t="s">
        <v>147</v>
      </c>
      <c r="M1451">
        <v>19120</v>
      </c>
      <c r="N1451" t="s">
        <v>148</v>
      </c>
      <c r="O1451" t="s">
        <v>6031</v>
      </c>
      <c r="P1451" t="s">
        <v>32</v>
      </c>
      <c r="Q1451" t="s">
        <v>65</v>
      </c>
      <c r="R1451" t="s">
        <v>6032</v>
      </c>
      <c r="S1451">
        <v>15.008000000000003</v>
      </c>
      <c r="T1451">
        <v>2</v>
      </c>
      <c r="U1451">
        <v>0.2</v>
      </c>
      <c r="V1451">
        <v>1.5007999999999999</v>
      </c>
    </row>
    <row r="1452" spans="1:22">
      <c r="A1452">
        <v>4675</v>
      </c>
      <c r="B1452" t="s">
        <v>7688</v>
      </c>
      <c r="C1452">
        <v>2013</v>
      </c>
      <c r="D1452" s="16">
        <v>41487</v>
      </c>
      <c r="E1452" s="16">
        <v>41493</v>
      </c>
      <c r="F1452" t="s">
        <v>50</v>
      </c>
      <c r="G1452" t="s">
        <v>916</v>
      </c>
      <c r="H1452" t="s">
        <v>917</v>
      </c>
      <c r="I1452" t="s">
        <v>26</v>
      </c>
      <c r="J1452" t="s">
        <v>27</v>
      </c>
      <c r="K1452" t="s">
        <v>880</v>
      </c>
      <c r="L1452" t="s">
        <v>238</v>
      </c>
      <c r="M1452">
        <v>48205</v>
      </c>
      <c r="N1452" t="s">
        <v>105</v>
      </c>
      <c r="O1452" t="s">
        <v>1086</v>
      </c>
      <c r="P1452" t="s">
        <v>32</v>
      </c>
      <c r="Q1452" t="s">
        <v>65</v>
      </c>
      <c r="R1452" t="s">
        <v>1087</v>
      </c>
      <c r="S1452">
        <v>272.94</v>
      </c>
      <c r="T1452">
        <v>3</v>
      </c>
      <c r="U1452">
        <v>0</v>
      </c>
      <c r="V1452">
        <v>30.023400000000009</v>
      </c>
    </row>
    <row r="1453" spans="1:22">
      <c r="A1453">
        <v>4670</v>
      </c>
      <c r="B1453" t="s">
        <v>7687</v>
      </c>
      <c r="C1453">
        <v>2014</v>
      </c>
      <c r="D1453" s="16">
        <v>41766</v>
      </c>
      <c r="E1453" s="16">
        <v>41771</v>
      </c>
      <c r="F1453" t="s">
        <v>50</v>
      </c>
      <c r="G1453" t="s">
        <v>5168</v>
      </c>
      <c r="H1453" t="s">
        <v>5169</v>
      </c>
      <c r="I1453" t="s">
        <v>41</v>
      </c>
      <c r="J1453" t="s">
        <v>27</v>
      </c>
      <c r="K1453" t="s">
        <v>103</v>
      </c>
      <c r="L1453" t="s">
        <v>104</v>
      </c>
      <c r="M1453">
        <v>76106</v>
      </c>
      <c r="N1453" t="s">
        <v>105</v>
      </c>
      <c r="O1453" t="s">
        <v>1631</v>
      </c>
      <c r="P1453" t="s">
        <v>32</v>
      </c>
      <c r="Q1453" t="s">
        <v>33</v>
      </c>
      <c r="R1453" t="s">
        <v>1632</v>
      </c>
      <c r="S1453">
        <v>623.46479999999997</v>
      </c>
      <c r="T1453">
        <v>7</v>
      </c>
      <c r="U1453">
        <v>0.32</v>
      </c>
      <c r="V1453">
        <v>-119.19180000000006</v>
      </c>
    </row>
    <row r="1454" spans="1:22">
      <c r="A1454">
        <v>4667</v>
      </c>
      <c r="B1454" t="s">
        <v>7686</v>
      </c>
      <c r="C1454">
        <v>2013</v>
      </c>
      <c r="D1454" s="16">
        <v>41284</v>
      </c>
      <c r="E1454" s="16">
        <v>41291</v>
      </c>
      <c r="F1454" t="s">
        <v>50</v>
      </c>
      <c r="G1454" t="s">
        <v>135</v>
      </c>
      <c r="H1454" t="s">
        <v>136</v>
      </c>
      <c r="I1454" t="s">
        <v>41</v>
      </c>
      <c r="J1454" t="s">
        <v>27</v>
      </c>
      <c r="K1454" t="s">
        <v>95</v>
      </c>
      <c r="L1454" t="s">
        <v>96</v>
      </c>
      <c r="M1454">
        <v>98115</v>
      </c>
      <c r="N1454" t="s">
        <v>44</v>
      </c>
      <c r="O1454" t="s">
        <v>3462</v>
      </c>
      <c r="P1454" t="s">
        <v>32</v>
      </c>
      <c r="Q1454" t="s">
        <v>65</v>
      </c>
      <c r="R1454" t="s">
        <v>3463</v>
      </c>
      <c r="S1454">
        <v>79.92</v>
      </c>
      <c r="T1454">
        <v>4</v>
      </c>
      <c r="U1454">
        <v>0</v>
      </c>
      <c r="V1454">
        <v>34.365600000000008</v>
      </c>
    </row>
    <row r="1455" spans="1:22">
      <c r="A1455">
        <v>4662</v>
      </c>
      <c r="B1455" t="s">
        <v>7681</v>
      </c>
      <c r="C1455">
        <v>2012</v>
      </c>
      <c r="D1455" s="16">
        <v>41032</v>
      </c>
      <c r="E1455" s="16">
        <v>41036</v>
      </c>
      <c r="F1455" t="s">
        <v>50</v>
      </c>
      <c r="G1455" t="s">
        <v>5810</v>
      </c>
      <c r="H1455" t="s">
        <v>5811</v>
      </c>
      <c r="I1455" t="s">
        <v>26</v>
      </c>
      <c r="J1455" t="s">
        <v>27</v>
      </c>
      <c r="K1455" t="s">
        <v>146</v>
      </c>
      <c r="L1455" t="s">
        <v>147</v>
      </c>
      <c r="M1455">
        <v>19140</v>
      </c>
      <c r="N1455" t="s">
        <v>148</v>
      </c>
      <c r="O1455" t="s">
        <v>942</v>
      </c>
      <c r="P1455" t="s">
        <v>32</v>
      </c>
      <c r="Q1455" t="s">
        <v>36</v>
      </c>
      <c r="R1455" t="s">
        <v>943</v>
      </c>
      <c r="S1455">
        <v>844.11599999999987</v>
      </c>
      <c r="T1455">
        <v>6</v>
      </c>
      <c r="U1455">
        <v>0.3</v>
      </c>
      <c r="V1455">
        <v>-36.176400000000001</v>
      </c>
    </row>
    <row r="1456" spans="1:22">
      <c r="A1456">
        <v>4648</v>
      </c>
      <c r="B1456" t="s">
        <v>7671</v>
      </c>
      <c r="C1456">
        <v>2013</v>
      </c>
      <c r="D1456" s="16">
        <v>41391</v>
      </c>
      <c r="E1456" s="16">
        <v>41396</v>
      </c>
      <c r="F1456" t="s">
        <v>50</v>
      </c>
      <c r="G1456" t="s">
        <v>7672</v>
      </c>
      <c r="H1456" t="s">
        <v>7673</v>
      </c>
      <c r="I1456" t="s">
        <v>102</v>
      </c>
      <c r="J1456" t="s">
        <v>27</v>
      </c>
      <c r="K1456" t="s">
        <v>266</v>
      </c>
      <c r="L1456" t="s">
        <v>267</v>
      </c>
      <c r="M1456">
        <v>10009</v>
      </c>
      <c r="N1456" t="s">
        <v>148</v>
      </c>
      <c r="O1456" t="s">
        <v>6903</v>
      </c>
      <c r="P1456" t="s">
        <v>32</v>
      </c>
      <c r="Q1456" t="s">
        <v>36</v>
      </c>
      <c r="R1456" t="s">
        <v>6904</v>
      </c>
      <c r="S1456">
        <v>434.64600000000002</v>
      </c>
      <c r="T1456">
        <v>3</v>
      </c>
      <c r="U1456">
        <v>0.1</v>
      </c>
      <c r="V1456">
        <v>62.782199999999975</v>
      </c>
    </row>
    <row r="1457" spans="1:22">
      <c r="A1457">
        <v>4646</v>
      </c>
      <c r="B1457" t="s">
        <v>7669</v>
      </c>
      <c r="C1457">
        <v>2013</v>
      </c>
      <c r="D1457" s="16">
        <v>41499</v>
      </c>
      <c r="E1457" s="16">
        <v>41503</v>
      </c>
      <c r="F1457" t="s">
        <v>50</v>
      </c>
      <c r="G1457" t="s">
        <v>5320</v>
      </c>
      <c r="H1457" t="s">
        <v>5321</v>
      </c>
      <c r="I1457" t="s">
        <v>102</v>
      </c>
      <c r="J1457" t="s">
        <v>27</v>
      </c>
      <c r="K1457" t="s">
        <v>266</v>
      </c>
      <c r="L1457" t="s">
        <v>267</v>
      </c>
      <c r="M1457">
        <v>10011</v>
      </c>
      <c r="N1457" t="s">
        <v>148</v>
      </c>
      <c r="O1457" t="s">
        <v>1585</v>
      </c>
      <c r="P1457" t="s">
        <v>32</v>
      </c>
      <c r="Q1457" t="s">
        <v>36</v>
      </c>
      <c r="R1457" t="s">
        <v>1586</v>
      </c>
      <c r="S1457">
        <v>145.76400000000001</v>
      </c>
      <c r="T1457">
        <v>2</v>
      </c>
      <c r="U1457">
        <v>0.1</v>
      </c>
      <c r="V1457">
        <v>-8.0980000000000167</v>
      </c>
    </row>
    <row r="1458" spans="1:22">
      <c r="A1458">
        <v>1457</v>
      </c>
      <c r="B1458" t="s">
        <v>3914</v>
      </c>
      <c r="C1458">
        <v>2014</v>
      </c>
      <c r="D1458" s="16">
        <v>41803</v>
      </c>
      <c r="E1458" s="16">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c r="A1459">
        <v>4643</v>
      </c>
      <c r="B1459" t="s">
        <v>7665</v>
      </c>
      <c r="C1459">
        <v>2014</v>
      </c>
      <c r="D1459" s="16">
        <v>41935</v>
      </c>
      <c r="E1459" s="16">
        <v>41937</v>
      </c>
      <c r="F1459" t="s">
        <v>23</v>
      </c>
      <c r="G1459" t="s">
        <v>3832</v>
      </c>
      <c r="H1459" t="s">
        <v>3833</v>
      </c>
      <c r="I1459" t="s">
        <v>26</v>
      </c>
      <c r="J1459" t="s">
        <v>27</v>
      </c>
      <c r="K1459" t="s">
        <v>5340</v>
      </c>
      <c r="L1459" t="s">
        <v>457</v>
      </c>
      <c r="M1459">
        <v>80525</v>
      </c>
      <c r="N1459" t="s">
        <v>44</v>
      </c>
      <c r="O1459" t="s">
        <v>7666</v>
      </c>
      <c r="P1459" t="s">
        <v>32</v>
      </c>
      <c r="Q1459" t="s">
        <v>36</v>
      </c>
      <c r="R1459" t="s">
        <v>7667</v>
      </c>
      <c r="S1459">
        <v>579.13599999999997</v>
      </c>
      <c r="T1459">
        <v>4</v>
      </c>
      <c r="U1459">
        <v>0.2</v>
      </c>
      <c r="V1459">
        <v>-28.95679999999993</v>
      </c>
    </row>
    <row r="1460" spans="1:22">
      <c r="A1460">
        <v>4634</v>
      </c>
      <c r="B1460" t="s">
        <v>7657</v>
      </c>
      <c r="C1460">
        <v>2012</v>
      </c>
      <c r="D1460" s="16">
        <v>41142</v>
      </c>
      <c r="E1460" s="16">
        <v>41147</v>
      </c>
      <c r="F1460" t="s">
        <v>50</v>
      </c>
      <c r="G1460" t="s">
        <v>878</v>
      </c>
      <c r="H1460" t="s">
        <v>879</v>
      </c>
      <c r="I1460" t="s">
        <v>41</v>
      </c>
      <c r="J1460" t="s">
        <v>27</v>
      </c>
      <c r="K1460" t="s">
        <v>127</v>
      </c>
      <c r="L1460" t="s">
        <v>43</v>
      </c>
      <c r="M1460">
        <v>94122</v>
      </c>
      <c r="N1460" t="s">
        <v>44</v>
      </c>
      <c r="O1460" t="s">
        <v>7658</v>
      </c>
      <c r="P1460" t="s">
        <v>32</v>
      </c>
      <c r="Q1460" t="s">
        <v>33</v>
      </c>
      <c r="R1460" t="s">
        <v>7659</v>
      </c>
      <c r="S1460">
        <v>586.39800000000002</v>
      </c>
      <c r="T1460">
        <v>6</v>
      </c>
      <c r="U1460">
        <v>0.15</v>
      </c>
      <c r="V1460">
        <v>34.493999999999971</v>
      </c>
    </row>
    <row r="1461" spans="1:22">
      <c r="A1461">
        <v>1460</v>
      </c>
      <c r="B1461" t="s">
        <v>3927</v>
      </c>
      <c r="C1461">
        <v>2011</v>
      </c>
      <c r="D1461" s="16">
        <v>40667</v>
      </c>
      <c r="E1461" s="16">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c r="A1462">
        <v>4633</v>
      </c>
      <c r="B1462" t="s">
        <v>7656</v>
      </c>
      <c r="C1462">
        <v>2014</v>
      </c>
      <c r="D1462" s="16">
        <v>41855</v>
      </c>
      <c r="E1462" s="16">
        <v>41860</v>
      </c>
      <c r="F1462" t="s">
        <v>23</v>
      </c>
      <c r="G1462" t="s">
        <v>1969</v>
      </c>
      <c r="H1462" t="s">
        <v>1970</v>
      </c>
      <c r="I1462" t="s">
        <v>26</v>
      </c>
      <c r="J1462" t="s">
        <v>27</v>
      </c>
      <c r="K1462" t="s">
        <v>127</v>
      </c>
      <c r="L1462" t="s">
        <v>43</v>
      </c>
      <c r="M1462">
        <v>94122</v>
      </c>
      <c r="N1462" t="s">
        <v>44</v>
      </c>
      <c r="O1462" t="s">
        <v>1858</v>
      </c>
      <c r="P1462" t="s">
        <v>32</v>
      </c>
      <c r="Q1462" t="s">
        <v>65</v>
      </c>
      <c r="R1462" t="s">
        <v>1859</v>
      </c>
      <c r="S1462">
        <v>123.96000000000001</v>
      </c>
      <c r="T1462">
        <v>3</v>
      </c>
      <c r="U1462">
        <v>0</v>
      </c>
      <c r="V1462">
        <v>11.156400000000005</v>
      </c>
    </row>
    <row r="1463" spans="1:22">
      <c r="A1463">
        <v>1462</v>
      </c>
      <c r="B1463" t="s">
        <v>3933</v>
      </c>
      <c r="C1463">
        <v>2013</v>
      </c>
      <c r="D1463" s="16">
        <v>41345</v>
      </c>
      <c r="E1463" s="16">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c r="A1464">
        <v>4631</v>
      </c>
      <c r="B1464" t="s">
        <v>7653</v>
      </c>
      <c r="C1464">
        <v>2012</v>
      </c>
      <c r="D1464" s="16">
        <v>41197</v>
      </c>
      <c r="E1464" s="16">
        <v>41197</v>
      </c>
      <c r="F1464" t="s">
        <v>1290</v>
      </c>
      <c r="G1464" t="s">
        <v>2626</v>
      </c>
      <c r="H1464" t="s">
        <v>2627</v>
      </c>
      <c r="I1464" t="s">
        <v>26</v>
      </c>
      <c r="J1464" t="s">
        <v>27</v>
      </c>
      <c r="K1464" t="s">
        <v>6171</v>
      </c>
      <c r="L1464" t="s">
        <v>238</v>
      </c>
      <c r="M1464">
        <v>48858</v>
      </c>
      <c r="N1464" t="s">
        <v>105</v>
      </c>
      <c r="O1464" t="s">
        <v>7654</v>
      </c>
      <c r="P1464" t="s">
        <v>32</v>
      </c>
      <c r="Q1464" t="s">
        <v>65</v>
      </c>
      <c r="R1464" t="s">
        <v>7655</v>
      </c>
      <c r="S1464">
        <v>17.14</v>
      </c>
      <c r="T1464">
        <v>2</v>
      </c>
      <c r="U1464">
        <v>0</v>
      </c>
      <c r="V1464">
        <v>6.1704000000000008</v>
      </c>
    </row>
    <row r="1465" spans="1:22">
      <c r="A1465">
        <v>1464</v>
      </c>
      <c r="B1465" t="s">
        <v>3937</v>
      </c>
      <c r="C1465">
        <v>2013</v>
      </c>
      <c r="D1465" s="16">
        <v>41513</v>
      </c>
      <c r="E1465" s="16">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c r="A1466">
        <v>4626</v>
      </c>
      <c r="B1466" t="s">
        <v>7651</v>
      </c>
      <c r="C1466">
        <v>2014</v>
      </c>
      <c r="D1466" s="16">
        <v>41892</v>
      </c>
      <c r="E1466" s="16">
        <v>41897</v>
      </c>
      <c r="F1466" t="s">
        <v>50</v>
      </c>
      <c r="G1466" t="s">
        <v>51</v>
      </c>
      <c r="H1466" t="s">
        <v>52</v>
      </c>
      <c r="I1466" t="s">
        <v>26</v>
      </c>
      <c r="J1466" t="s">
        <v>27</v>
      </c>
      <c r="K1466" t="s">
        <v>382</v>
      </c>
      <c r="L1466" t="s">
        <v>335</v>
      </c>
      <c r="M1466">
        <v>38401</v>
      </c>
      <c r="N1466" t="s">
        <v>30</v>
      </c>
      <c r="O1466" t="s">
        <v>1284</v>
      </c>
      <c r="P1466" t="s">
        <v>32</v>
      </c>
      <c r="Q1466" t="s">
        <v>65</v>
      </c>
      <c r="R1466" t="s">
        <v>1285</v>
      </c>
      <c r="S1466">
        <v>14.135999999999999</v>
      </c>
      <c r="T1466">
        <v>3</v>
      </c>
      <c r="U1466">
        <v>0.2</v>
      </c>
      <c r="V1466">
        <v>4.240800000000001</v>
      </c>
    </row>
    <row r="1467" spans="1:22">
      <c r="A1467">
        <v>1466</v>
      </c>
      <c r="B1467" t="s">
        <v>3941</v>
      </c>
      <c r="C1467">
        <v>2011</v>
      </c>
      <c r="D1467" s="16">
        <v>40763</v>
      </c>
      <c r="E1467" s="16">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c r="A1468">
        <v>4619</v>
      </c>
      <c r="B1468" t="s">
        <v>7648</v>
      </c>
      <c r="C1468">
        <v>2012</v>
      </c>
      <c r="D1468" s="16">
        <v>41173</v>
      </c>
      <c r="E1468" s="16">
        <v>41178</v>
      </c>
      <c r="F1468" t="s">
        <v>50</v>
      </c>
      <c r="G1468" t="s">
        <v>2284</v>
      </c>
      <c r="H1468" t="s">
        <v>2285</v>
      </c>
      <c r="I1468" t="s">
        <v>102</v>
      </c>
      <c r="J1468" t="s">
        <v>27</v>
      </c>
      <c r="K1468" t="s">
        <v>4096</v>
      </c>
      <c r="L1468" t="s">
        <v>1245</v>
      </c>
      <c r="M1468">
        <v>2149</v>
      </c>
      <c r="N1468" t="s">
        <v>148</v>
      </c>
      <c r="O1468" t="s">
        <v>1280</v>
      </c>
      <c r="P1468" t="s">
        <v>32</v>
      </c>
      <c r="Q1468" t="s">
        <v>36</v>
      </c>
      <c r="R1468" t="s">
        <v>1281</v>
      </c>
      <c r="S1468">
        <v>542.93999999999994</v>
      </c>
      <c r="T1468">
        <v>3</v>
      </c>
      <c r="U1468">
        <v>0</v>
      </c>
      <c r="V1468">
        <v>141.1644</v>
      </c>
    </row>
    <row r="1469" spans="1:22">
      <c r="A1469">
        <v>4611</v>
      </c>
      <c r="B1469" t="s">
        <v>7643</v>
      </c>
      <c r="C1469">
        <v>2014</v>
      </c>
      <c r="D1469" s="16">
        <v>41953</v>
      </c>
      <c r="E1469" s="16">
        <v>41958</v>
      </c>
      <c r="F1469" t="s">
        <v>50</v>
      </c>
      <c r="G1469" t="s">
        <v>332</v>
      </c>
      <c r="H1469" t="s">
        <v>333</v>
      </c>
      <c r="I1469" t="s">
        <v>26</v>
      </c>
      <c r="J1469" t="s">
        <v>27</v>
      </c>
      <c r="K1469" t="s">
        <v>2343</v>
      </c>
      <c r="L1469" t="s">
        <v>43</v>
      </c>
      <c r="M1469">
        <v>92054</v>
      </c>
      <c r="N1469" t="s">
        <v>44</v>
      </c>
      <c r="O1469" t="s">
        <v>1284</v>
      </c>
      <c r="P1469" t="s">
        <v>32</v>
      </c>
      <c r="Q1469" t="s">
        <v>65</v>
      </c>
      <c r="R1469" t="s">
        <v>1285</v>
      </c>
      <c r="S1469">
        <v>47.12</v>
      </c>
      <c r="T1469">
        <v>8</v>
      </c>
      <c r="U1469">
        <v>0</v>
      </c>
      <c r="V1469">
        <v>20.732800000000001</v>
      </c>
    </row>
    <row r="1470" spans="1:22">
      <c r="A1470">
        <v>1469</v>
      </c>
      <c r="B1470" t="s">
        <v>3944</v>
      </c>
      <c r="C1470">
        <v>2014</v>
      </c>
      <c r="D1470" s="16">
        <v>41983</v>
      </c>
      <c r="E1470" s="16">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c r="A1471">
        <v>4600</v>
      </c>
      <c r="B1471" t="s">
        <v>7638</v>
      </c>
      <c r="C1471">
        <v>2012</v>
      </c>
      <c r="D1471" s="16">
        <v>41106</v>
      </c>
      <c r="E1471" s="16">
        <v>41110</v>
      </c>
      <c r="F1471" t="s">
        <v>50</v>
      </c>
      <c r="G1471" t="s">
        <v>3763</v>
      </c>
      <c r="H1471" t="s">
        <v>3764</v>
      </c>
      <c r="I1471" t="s">
        <v>102</v>
      </c>
      <c r="J1471" t="s">
        <v>27</v>
      </c>
      <c r="K1471" t="s">
        <v>4492</v>
      </c>
      <c r="L1471" t="s">
        <v>2735</v>
      </c>
      <c r="M1471">
        <v>21215</v>
      </c>
      <c r="N1471" t="s">
        <v>148</v>
      </c>
      <c r="O1471" t="s">
        <v>2060</v>
      </c>
      <c r="P1471" t="s">
        <v>32</v>
      </c>
      <c r="Q1471" t="s">
        <v>36</v>
      </c>
      <c r="R1471" t="s">
        <v>2061</v>
      </c>
      <c r="S1471">
        <v>150.97999999999999</v>
      </c>
      <c r="T1471">
        <v>1</v>
      </c>
      <c r="U1471">
        <v>0</v>
      </c>
      <c r="V1471">
        <v>43.784199999999984</v>
      </c>
    </row>
    <row r="1472" spans="1:22">
      <c r="A1472">
        <v>4595</v>
      </c>
      <c r="B1472" t="s">
        <v>7633</v>
      </c>
      <c r="C1472">
        <v>2013</v>
      </c>
      <c r="D1472" s="16">
        <v>41635</v>
      </c>
      <c r="E1472" s="16">
        <v>41640</v>
      </c>
      <c r="F1472" t="s">
        <v>50</v>
      </c>
      <c r="G1472" t="s">
        <v>2515</v>
      </c>
      <c r="H1472" t="s">
        <v>2516</v>
      </c>
      <c r="I1472" t="s">
        <v>41</v>
      </c>
      <c r="J1472" t="s">
        <v>27</v>
      </c>
      <c r="K1472" t="s">
        <v>42</v>
      </c>
      <c r="L1472" t="s">
        <v>43</v>
      </c>
      <c r="M1472">
        <v>90004</v>
      </c>
      <c r="N1472" t="s">
        <v>44</v>
      </c>
      <c r="O1472" t="s">
        <v>903</v>
      </c>
      <c r="P1472" t="s">
        <v>32</v>
      </c>
      <c r="Q1472" t="s">
        <v>56</v>
      </c>
      <c r="R1472" t="s">
        <v>904</v>
      </c>
      <c r="S1472">
        <v>902.71199999999999</v>
      </c>
      <c r="T1472">
        <v>3</v>
      </c>
      <c r="U1472">
        <v>0.2</v>
      </c>
      <c r="V1472">
        <v>33.851700000000051</v>
      </c>
    </row>
    <row r="1473" spans="1:22">
      <c r="A1473">
        <v>4593</v>
      </c>
      <c r="B1473" t="s">
        <v>7633</v>
      </c>
      <c r="C1473">
        <v>2013</v>
      </c>
      <c r="D1473" s="16">
        <v>41635</v>
      </c>
      <c r="E1473" s="16">
        <v>41640</v>
      </c>
      <c r="F1473" t="s">
        <v>50</v>
      </c>
      <c r="G1473" t="s">
        <v>2515</v>
      </c>
      <c r="H1473" t="s">
        <v>2516</v>
      </c>
      <c r="I1473" t="s">
        <v>41</v>
      </c>
      <c r="J1473" t="s">
        <v>27</v>
      </c>
      <c r="K1473" t="s">
        <v>42</v>
      </c>
      <c r="L1473" t="s">
        <v>43</v>
      </c>
      <c r="M1473">
        <v>90004</v>
      </c>
      <c r="N1473" t="s">
        <v>44</v>
      </c>
      <c r="O1473" t="s">
        <v>6595</v>
      </c>
      <c r="P1473" t="s">
        <v>32</v>
      </c>
      <c r="Q1473" t="s">
        <v>36</v>
      </c>
      <c r="R1473" t="s">
        <v>6596</v>
      </c>
      <c r="S1473">
        <v>146.352</v>
      </c>
      <c r="T1473">
        <v>3</v>
      </c>
      <c r="U1473">
        <v>0.2</v>
      </c>
      <c r="V1473">
        <v>-5.4882000000000062</v>
      </c>
    </row>
    <row r="1474" spans="1:22">
      <c r="A1474">
        <v>4589</v>
      </c>
      <c r="B1474" t="s">
        <v>7627</v>
      </c>
      <c r="C1474">
        <v>2014</v>
      </c>
      <c r="D1474" s="16">
        <v>41946</v>
      </c>
      <c r="E1474" s="16">
        <v>41948</v>
      </c>
      <c r="F1474" t="s">
        <v>23</v>
      </c>
      <c r="G1474" t="s">
        <v>5796</v>
      </c>
      <c r="H1474" t="s">
        <v>5797</v>
      </c>
      <c r="I1474" t="s">
        <v>102</v>
      </c>
      <c r="J1474" t="s">
        <v>27</v>
      </c>
      <c r="K1474" t="s">
        <v>7628</v>
      </c>
      <c r="L1474" t="s">
        <v>43</v>
      </c>
      <c r="M1474">
        <v>94526</v>
      </c>
      <c r="N1474" t="s">
        <v>44</v>
      </c>
      <c r="O1474" t="s">
        <v>7631</v>
      </c>
      <c r="P1474" t="s">
        <v>32</v>
      </c>
      <c r="Q1474" t="s">
        <v>65</v>
      </c>
      <c r="R1474" t="s">
        <v>7632</v>
      </c>
      <c r="S1474">
        <v>25.02</v>
      </c>
      <c r="T1474">
        <v>3</v>
      </c>
      <c r="U1474">
        <v>0</v>
      </c>
      <c r="V1474">
        <v>10.508400000000002</v>
      </c>
    </row>
    <row r="1475" spans="1:22">
      <c r="A1475">
        <v>1474</v>
      </c>
      <c r="B1475" t="s">
        <v>3955</v>
      </c>
      <c r="C1475">
        <v>2012</v>
      </c>
      <c r="D1475" s="16">
        <v>41244</v>
      </c>
      <c r="E1475" s="16">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c r="A1476">
        <v>4582</v>
      </c>
      <c r="B1476" t="s">
        <v>7620</v>
      </c>
      <c r="C1476">
        <v>2013</v>
      </c>
      <c r="D1476" s="16">
        <v>41537</v>
      </c>
      <c r="E1476" s="16">
        <v>41540</v>
      </c>
      <c r="F1476" t="s">
        <v>188</v>
      </c>
      <c r="G1476" t="s">
        <v>3340</v>
      </c>
      <c r="H1476" t="s">
        <v>3341</v>
      </c>
      <c r="I1476" t="s">
        <v>102</v>
      </c>
      <c r="J1476" t="s">
        <v>27</v>
      </c>
      <c r="K1476" t="s">
        <v>146</v>
      </c>
      <c r="L1476" t="s">
        <v>147</v>
      </c>
      <c r="M1476">
        <v>19140</v>
      </c>
      <c r="N1476" t="s">
        <v>148</v>
      </c>
      <c r="O1476" t="s">
        <v>7621</v>
      </c>
      <c r="P1476" t="s">
        <v>32</v>
      </c>
      <c r="Q1476" t="s">
        <v>65</v>
      </c>
      <c r="R1476" t="s">
        <v>7622</v>
      </c>
      <c r="S1476">
        <v>25.632000000000001</v>
      </c>
      <c r="T1476">
        <v>3</v>
      </c>
      <c r="U1476">
        <v>0.2</v>
      </c>
      <c r="V1476">
        <v>3.8447999999999967</v>
      </c>
    </row>
    <row r="1477" spans="1:22">
      <c r="A1477">
        <v>4575</v>
      </c>
      <c r="B1477" t="s">
        <v>7609</v>
      </c>
      <c r="C1477">
        <v>2013</v>
      </c>
      <c r="D1477" s="16">
        <v>41621</v>
      </c>
      <c r="E1477" s="16">
        <v>41627</v>
      </c>
      <c r="F1477" t="s">
        <v>50</v>
      </c>
      <c r="G1477" t="s">
        <v>3130</v>
      </c>
      <c r="H1477" t="s">
        <v>3131</v>
      </c>
      <c r="I1477" t="s">
        <v>102</v>
      </c>
      <c r="J1477" t="s">
        <v>27</v>
      </c>
      <c r="K1477" t="s">
        <v>328</v>
      </c>
      <c r="L1477" t="s">
        <v>238</v>
      </c>
      <c r="M1477">
        <v>49201</v>
      </c>
      <c r="N1477" t="s">
        <v>105</v>
      </c>
      <c r="O1477" t="s">
        <v>3505</v>
      </c>
      <c r="P1477" t="s">
        <v>32</v>
      </c>
      <c r="Q1477" t="s">
        <v>65</v>
      </c>
      <c r="R1477" t="s">
        <v>3506</v>
      </c>
      <c r="S1477">
        <v>33.479999999999997</v>
      </c>
      <c r="T1477">
        <v>4</v>
      </c>
      <c r="U1477">
        <v>0</v>
      </c>
      <c r="V1477">
        <v>8.7047999999999988</v>
      </c>
    </row>
    <row r="1478" spans="1:22">
      <c r="A1478">
        <v>4570</v>
      </c>
      <c r="B1478" t="s">
        <v>7606</v>
      </c>
      <c r="C1478">
        <v>2011</v>
      </c>
      <c r="D1478" s="16">
        <v>40652</v>
      </c>
      <c r="E1478" s="16">
        <v>40654</v>
      </c>
      <c r="F1478" t="s">
        <v>23</v>
      </c>
      <c r="G1478" t="s">
        <v>3116</v>
      </c>
      <c r="H1478" t="s">
        <v>3117</v>
      </c>
      <c r="I1478" t="s">
        <v>102</v>
      </c>
      <c r="J1478" t="s">
        <v>27</v>
      </c>
      <c r="K1478" t="s">
        <v>630</v>
      </c>
      <c r="L1478" t="s">
        <v>43</v>
      </c>
      <c r="M1478">
        <v>95123</v>
      </c>
      <c r="N1478" t="s">
        <v>44</v>
      </c>
      <c r="O1478" t="s">
        <v>905</v>
      </c>
      <c r="P1478" t="s">
        <v>32</v>
      </c>
      <c r="Q1478" t="s">
        <v>65</v>
      </c>
      <c r="R1478" t="s">
        <v>6973</v>
      </c>
      <c r="S1478">
        <v>76.14</v>
      </c>
      <c r="T1478">
        <v>3</v>
      </c>
      <c r="U1478">
        <v>0</v>
      </c>
      <c r="V1478">
        <v>26.648999999999997</v>
      </c>
    </row>
    <row r="1479" spans="1:22">
      <c r="A1479">
        <v>4564</v>
      </c>
      <c r="B1479" t="s">
        <v>7602</v>
      </c>
      <c r="C1479">
        <v>2014</v>
      </c>
      <c r="D1479" s="16">
        <v>41909</v>
      </c>
      <c r="E1479" s="16">
        <v>41913</v>
      </c>
      <c r="F1479" t="s">
        <v>50</v>
      </c>
      <c r="G1479" t="s">
        <v>2656</v>
      </c>
      <c r="H1479" t="s">
        <v>2657</v>
      </c>
      <c r="I1479" t="s">
        <v>102</v>
      </c>
      <c r="J1479" t="s">
        <v>27</v>
      </c>
      <c r="K1479" t="s">
        <v>7194</v>
      </c>
      <c r="L1479" t="s">
        <v>54</v>
      </c>
      <c r="M1479">
        <v>33023</v>
      </c>
      <c r="N1479" t="s">
        <v>30</v>
      </c>
      <c r="O1479" t="s">
        <v>6956</v>
      </c>
      <c r="P1479" t="s">
        <v>32</v>
      </c>
      <c r="Q1479" t="s">
        <v>36</v>
      </c>
      <c r="R1479" t="s">
        <v>6957</v>
      </c>
      <c r="S1479">
        <v>419.13599999999997</v>
      </c>
      <c r="T1479">
        <v>4</v>
      </c>
      <c r="U1479">
        <v>0.2</v>
      </c>
      <c r="V1479">
        <v>-57.631200000000035</v>
      </c>
    </row>
    <row r="1480" spans="1:22">
      <c r="A1480">
        <v>4563</v>
      </c>
      <c r="B1480" t="s">
        <v>7597</v>
      </c>
      <c r="C1480">
        <v>2012</v>
      </c>
      <c r="D1480" s="16">
        <v>41247</v>
      </c>
      <c r="E1480" s="16">
        <v>41252</v>
      </c>
      <c r="F1480" t="s">
        <v>23</v>
      </c>
      <c r="G1480" t="s">
        <v>3744</v>
      </c>
      <c r="H1480" t="s">
        <v>3745</v>
      </c>
      <c r="I1480" t="s">
        <v>41</v>
      </c>
      <c r="J1480" t="s">
        <v>27</v>
      </c>
      <c r="K1480" t="s">
        <v>42</v>
      </c>
      <c r="L1480" t="s">
        <v>43</v>
      </c>
      <c r="M1480">
        <v>90049</v>
      </c>
      <c r="N1480" t="s">
        <v>44</v>
      </c>
      <c r="O1480" t="s">
        <v>7600</v>
      </c>
      <c r="P1480" t="s">
        <v>32</v>
      </c>
      <c r="Q1480" t="s">
        <v>65</v>
      </c>
      <c r="R1480" t="s">
        <v>7601</v>
      </c>
      <c r="S1480">
        <v>36.4</v>
      </c>
      <c r="T1480">
        <v>5</v>
      </c>
      <c r="U1480">
        <v>0</v>
      </c>
      <c r="V1480">
        <v>13.832000000000001</v>
      </c>
    </row>
    <row r="1481" spans="1:22">
      <c r="A1481">
        <v>4560</v>
      </c>
      <c r="B1481" t="s">
        <v>7596</v>
      </c>
      <c r="C1481">
        <v>2011</v>
      </c>
      <c r="D1481" s="16">
        <v>40668</v>
      </c>
      <c r="E1481" s="16">
        <v>40671</v>
      </c>
      <c r="F1481" t="s">
        <v>188</v>
      </c>
      <c r="G1481" t="s">
        <v>152</v>
      </c>
      <c r="H1481" t="s">
        <v>153</v>
      </c>
      <c r="I1481" t="s">
        <v>26</v>
      </c>
      <c r="J1481" t="s">
        <v>27</v>
      </c>
      <c r="K1481" t="s">
        <v>678</v>
      </c>
      <c r="L1481" t="s">
        <v>104</v>
      </c>
      <c r="M1481">
        <v>78207</v>
      </c>
      <c r="N1481" t="s">
        <v>105</v>
      </c>
      <c r="O1481" t="s">
        <v>304</v>
      </c>
      <c r="P1481" t="s">
        <v>32</v>
      </c>
      <c r="Q1481" t="s">
        <v>36</v>
      </c>
      <c r="R1481" t="s">
        <v>305</v>
      </c>
      <c r="S1481">
        <v>127.869</v>
      </c>
      <c r="T1481">
        <v>3</v>
      </c>
      <c r="U1481">
        <v>0.3</v>
      </c>
      <c r="V1481">
        <v>-9.1335000000000122</v>
      </c>
    </row>
    <row r="1482" spans="1:22">
      <c r="A1482">
        <v>4553</v>
      </c>
      <c r="B1482" t="s">
        <v>7590</v>
      </c>
      <c r="C1482">
        <v>2011</v>
      </c>
      <c r="D1482" s="16">
        <v>40904</v>
      </c>
      <c r="E1482" s="16">
        <v>40910</v>
      </c>
      <c r="F1482" t="s">
        <v>50</v>
      </c>
      <c r="G1482" t="s">
        <v>1913</v>
      </c>
      <c r="H1482" t="s">
        <v>1914</v>
      </c>
      <c r="I1482" t="s">
        <v>26</v>
      </c>
      <c r="J1482" t="s">
        <v>27</v>
      </c>
      <c r="K1482" t="s">
        <v>127</v>
      </c>
      <c r="L1482" t="s">
        <v>43</v>
      </c>
      <c r="M1482">
        <v>94122</v>
      </c>
      <c r="N1482" t="s">
        <v>44</v>
      </c>
      <c r="O1482" t="s">
        <v>1461</v>
      </c>
      <c r="P1482" t="s">
        <v>32</v>
      </c>
      <c r="Q1482" t="s">
        <v>36</v>
      </c>
      <c r="R1482" t="s">
        <v>1462</v>
      </c>
      <c r="S1482">
        <v>230.28000000000003</v>
      </c>
      <c r="T1482">
        <v>3</v>
      </c>
      <c r="U1482">
        <v>0.2</v>
      </c>
      <c r="V1482">
        <v>23.027999999999992</v>
      </c>
    </row>
    <row r="1483" spans="1:22">
      <c r="A1483">
        <v>4552</v>
      </c>
      <c r="B1483" t="s">
        <v>7589</v>
      </c>
      <c r="C1483">
        <v>2011</v>
      </c>
      <c r="D1483" s="16">
        <v>40737</v>
      </c>
      <c r="E1483" s="16">
        <v>40741</v>
      </c>
      <c r="F1483" t="s">
        <v>50</v>
      </c>
      <c r="G1483" t="s">
        <v>1177</v>
      </c>
      <c r="H1483" t="s">
        <v>1178</v>
      </c>
      <c r="I1483" t="s">
        <v>41</v>
      </c>
      <c r="J1483" t="s">
        <v>27</v>
      </c>
      <c r="K1483" t="s">
        <v>42</v>
      </c>
      <c r="L1483" t="s">
        <v>43</v>
      </c>
      <c r="M1483">
        <v>90049</v>
      </c>
      <c r="N1483" t="s">
        <v>44</v>
      </c>
      <c r="O1483" t="s">
        <v>4857</v>
      </c>
      <c r="P1483" t="s">
        <v>32</v>
      </c>
      <c r="Q1483" t="s">
        <v>56</v>
      </c>
      <c r="R1483" t="s">
        <v>4858</v>
      </c>
      <c r="S1483">
        <v>351.21600000000001</v>
      </c>
      <c r="T1483">
        <v>3</v>
      </c>
      <c r="U1483">
        <v>0.2</v>
      </c>
      <c r="V1483">
        <v>4.3901999999999788</v>
      </c>
    </row>
    <row r="1484" spans="1:22">
      <c r="A1484">
        <v>4549</v>
      </c>
      <c r="B1484" t="s">
        <v>7585</v>
      </c>
      <c r="C1484">
        <v>2012</v>
      </c>
      <c r="D1484" s="16">
        <v>41102</v>
      </c>
      <c r="E1484" s="16">
        <v>41107</v>
      </c>
      <c r="F1484" t="s">
        <v>23</v>
      </c>
      <c r="G1484" t="s">
        <v>1815</v>
      </c>
      <c r="H1484" t="s">
        <v>1816</v>
      </c>
      <c r="I1484" t="s">
        <v>26</v>
      </c>
      <c r="J1484" t="s">
        <v>27</v>
      </c>
      <c r="K1484" t="s">
        <v>303</v>
      </c>
      <c r="L1484" t="s">
        <v>211</v>
      </c>
      <c r="M1484">
        <v>60610</v>
      </c>
      <c r="N1484" t="s">
        <v>105</v>
      </c>
      <c r="O1484" t="s">
        <v>1100</v>
      </c>
      <c r="P1484" t="s">
        <v>32</v>
      </c>
      <c r="Q1484" t="s">
        <v>65</v>
      </c>
      <c r="R1484" t="s">
        <v>1101</v>
      </c>
      <c r="S1484">
        <v>7.76</v>
      </c>
      <c r="T1484">
        <v>1</v>
      </c>
      <c r="U1484">
        <v>0.6</v>
      </c>
      <c r="V1484">
        <v>-2.1340000000000003</v>
      </c>
    </row>
    <row r="1485" spans="1:22">
      <c r="A1485">
        <v>4544</v>
      </c>
      <c r="B1485" t="s">
        <v>7585</v>
      </c>
      <c r="C1485">
        <v>2012</v>
      </c>
      <c r="D1485" s="16">
        <v>41102</v>
      </c>
      <c r="E1485" s="16">
        <v>41107</v>
      </c>
      <c r="F1485" t="s">
        <v>23</v>
      </c>
      <c r="G1485" t="s">
        <v>1815</v>
      </c>
      <c r="H1485" t="s">
        <v>1816</v>
      </c>
      <c r="I1485" t="s">
        <v>26</v>
      </c>
      <c r="J1485" t="s">
        <v>27</v>
      </c>
      <c r="K1485" t="s">
        <v>303</v>
      </c>
      <c r="L1485" t="s">
        <v>211</v>
      </c>
      <c r="M1485">
        <v>60610</v>
      </c>
      <c r="N1485" t="s">
        <v>105</v>
      </c>
      <c r="O1485" t="s">
        <v>892</v>
      </c>
      <c r="P1485" t="s">
        <v>32</v>
      </c>
      <c r="Q1485" t="s">
        <v>36</v>
      </c>
      <c r="R1485" t="s">
        <v>893</v>
      </c>
      <c r="S1485">
        <v>383.60699999999997</v>
      </c>
      <c r="T1485">
        <v>9</v>
      </c>
      <c r="U1485">
        <v>0.3</v>
      </c>
      <c r="V1485">
        <v>-5.4801000000000215</v>
      </c>
    </row>
    <row r="1486" spans="1:22">
      <c r="A1486">
        <v>4541</v>
      </c>
      <c r="B1486" t="s">
        <v>7578</v>
      </c>
      <c r="C1486">
        <v>2012</v>
      </c>
      <c r="D1486" s="16">
        <v>40966</v>
      </c>
      <c r="E1486" s="16">
        <v>40970</v>
      </c>
      <c r="F1486" t="s">
        <v>50</v>
      </c>
      <c r="G1486" t="s">
        <v>220</v>
      </c>
      <c r="H1486" t="s">
        <v>221</v>
      </c>
      <c r="I1486" t="s">
        <v>41</v>
      </c>
      <c r="J1486" t="s">
        <v>27</v>
      </c>
      <c r="K1486" t="s">
        <v>3577</v>
      </c>
      <c r="L1486" t="s">
        <v>1399</v>
      </c>
      <c r="M1486">
        <v>2908</v>
      </c>
      <c r="N1486" t="s">
        <v>148</v>
      </c>
      <c r="O1486" t="s">
        <v>6562</v>
      </c>
      <c r="P1486" t="s">
        <v>32</v>
      </c>
      <c r="Q1486" t="s">
        <v>56</v>
      </c>
      <c r="R1486" t="s">
        <v>6563</v>
      </c>
      <c r="S1486">
        <v>493.9199999999999</v>
      </c>
      <c r="T1486">
        <v>7</v>
      </c>
      <c r="U1486">
        <v>0.3</v>
      </c>
      <c r="V1486">
        <v>-28.22399999999999</v>
      </c>
    </row>
    <row r="1487" spans="1:22">
      <c r="A1487">
        <v>4536</v>
      </c>
      <c r="B1487" t="s">
        <v>7577</v>
      </c>
      <c r="C1487">
        <v>2014</v>
      </c>
      <c r="D1487" s="16">
        <v>41829</v>
      </c>
      <c r="E1487" s="16">
        <v>41833</v>
      </c>
      <c r="F1487" t="s">
        <v>50</v>
      </c>
      <c r="G1487" t="s">
        <v>6036</v>
      </c>
      <c r="H1487" t="s">
        <v>6037</v>
      </c>
      <c r="I1487" t="s">
        <v>102</v>
      </c>
      <c r="J1487" t="s">
        <v>27</v>
      </c>
      <c r="K1487" t="s">
        <v>95</v>
      </c>
      <c r="L1487" t="s">
        <v>96</v>
      </c>
      <c r="M1487">
        <v>98115</v>
      </c>
      <c r="N1487" t="s">
        <v>44</v>
      </c>
      <c r="O1487" t="s">
        <v>4930</v>
      </c>
      <c r="P1487" t="s">
        <v>32</v>
      </c>
      <c r="Q1487" t="s">
        <v>65</v>
      </c>
      <c r="R1487" t="s">
        <v>4931</v>
      </c>
      <c r="S1487">
        <v>15.84</v>
      </c>
      <c r="T1487">
        <v>3</v>
      </c>
      <c r="U1487">
        <v>0</v>
      </c>
      <c r="V1487">
        <v>4.9103999999999992</v>
      </c>
    </row>
    <row r="1488" spans="1:22">
      <c r="A1488">
        <v>4533</v>
      </c>
      <c r="B1488" t="s">
        <v>7575</v>
      </c>
      <c r="C1488">
        <v>2011</v>
      </c>
      <c r="D1488" s="16">
        <v>40826</v>
      </c>
      <c r="E1488" s="16">
        <v>40826</v>
      </c>
      <c r="F1488" t="s">
        <v>1290</v>
      </c>
      <c r="G1488" t="s">
        <v>1599</v>
      </c>
      <c r="H1488" t="s">
        <v>1600</v>
      </c>
      <c r="I1488" t="s">
        <v>102</v>
      </c>
      <c r="J1488" t="s">
        <v>27</v>
      </c>
      <c r="K1488" t="s">
        <v>5100</v>
      </c>
      <c r="L1488" t="s">
        <v>43</v>
      </c>
      <c r="M1488">
        <v>95336</v>
      </c>
      <c r="N1488" t="s">
        <v>44</v>
      </c>
      <c r="O1488" t="s">
        <v>149</v>
      </c>
      <c r="P1488" t="s">
        <v>32</v>
      </c>
      <c r="Q1488" t="s">
        <v>36</v>
      </c>
      <c r="R1488" t="s">
        <v>150</v>
      </c>
      <c r="S1488">
        <v>122.352</v>
      </c>
      <c r="T1488">
        <v>3</v>
      </c>
      <c r="U1488">
        <v>0.2</v>
      </c>
      <c r="V1488">
        <v>13.764599999999994</v>
      </c>
    </row>
    <row r="1489" spans="1:22">
      <c r="A1489">
        <v>4531</v>
      </c>
      <c r="B1489" t="s">
        <v>7574</v>
      </c>
      <c r="C1489">
        <v>2013</v>
      </c>
      <c r="D1489" s="16">
        <v>41593</v>
      </c>
      <c r="E1489" s="16">
        <v>41596</v>
      </c>
      <c r="F1489" t="s">
        <v>188</v>
      </c>
      <c r="G1489" t="s">
        <v>799</v>
      </c>
      <c r="H1489" t="s">
        <v>800</v>
      </c>
      <c r="I1489" t="s">
        <v>26</v>
      </c>
      <c r="J1489" t="s">
        <v>27</v>
      </c>
      <c r="K1489" t="s">
        <v>266</v>
      </c>
      <c r="L1489" t="s">
        <v>267</v>
      </c>
      <c r="M1489">
        <v>10009</v>
      </c>
      <c r="N1489" t="s">
        <v>148</v>
      </c>
      <c r="O1489" t="s">
        <v>2455</v>
      </c>
      <c r="P1489" t="s">
        <v>32</v>
      </c>
      <c r="Q1489" t="s">
        <v>36</v>
      </c>
      <c r="R1489" t="s">
        <v>2456</v>
      </c>
      <c r="S1489">
        <v>408.00599999999997</v>
      </c>
      <c r="T1489">
        <v>2</v>
      </c>
      <c r="U1489">
        <v>0.1</v>
      </c>
      <c r="V1489">
        <v>72.534400000000005</v>
      </c>
    </row>
    <row r="1490" spans="1:22">
      <c r="A1490">
        <v>1489</v>
      </c>
      <c r="B1490" t="s">
        <v>3990</v>
      </c>
      <c r="C1490">
        <v>2012</v>
      </c>
      <c r="D1490" s="16">
        <v>41216</v>
      </c>
      <c r="E1490" s="16">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c r="A1491">
        <v>4528</v>
      </c>
      <c r="B1491" t="s">
        <v>7568</v>
      </c>
      <c r="C1491">
        <v>2014</v>
      </c>
      <c r="D1491" s="16">
        <v>41838</v>
      </c>
      <c r="E1491" s="16">
        <v>41844</v>
      </c>
      <c r="F1491" t="s">
        <v>50</v>
      </c>
      <c r="G1491" t="s">
        <v>2789</v>
      </c>
      <c r="H1491" t="s">
        <v>2790</v>
      </c>
      <c r="I1491" t="s">
        <v>102</v>
      </c>
      <c r="J1491" t="s">
        <v>27</v>
      </c>
      <c r="K1491" t="s">
        <v>7569</v>
      </c>
      <c r="L1491" t="s">
        <v>267</v>
      </c>
      <c r="M1491">
        <v>13440</v>
      </c>
      <c r="N1491" t="s">
        <v>148</v>
      </c>
      <c r="O1491" t="s">
        <v>170</v>
      </c>
      <c r="P1491" t="s">
        <v>32</v>
      </c>
      <c r="Q1491" t="s">
        <v>65</v>
      </c>
      <c r="R1491" t="s">
        <v>5417</v>
      </c>
      <c r="S1491">
        <v>39.08</v>
      </c>
      <c r="T1491">
        <v>4</v>
      </c>
      <c r="U1491">
        <v>0</v>
      </c>
      <c r="V1491">
        <v>14.459599999999998</v>
      </c>
    </row>
    <row r="1492" spans="1:22">
      <c r="A1492">
        <v>4525</v>
      </c>
      <c r="B1492" t="s">
        <v>7567</v>
      </c>
      <c r="C1492">
        <v>2011</v>
      </c>
      <c r="D1492" s="16">
        <v>40849</v>
      </c>
      <c r="E1492" s="16">
        <v>40853</v>
      </c>
      <c r="F1492" t="s">
        <v>50</v>
      </c>
      <c r="G1492" t="s">
        <v>7418</v>
      </c>
      <c r="H1492" t="s">
        <v>7419</v>
      </c>
      <c r="I1492" t="s">
        <v>26</v>
      </c>
      <c r="J1492" t="s">
        <v>27</v>
      </c>
      <c r="K1492" t="s">
        <v>266</v>
      </c>
      <c r="L1492" t="s">
        <v>267</v>
      </c>
      <c r="M1492">
        <v>10024</v>
      </c>
      <c r="N1492" t="s">
        <v>148</v>
      </c>
      <c r="O1492" t="s">
        <v>3696</v>
      </c>
      <c r="P1492" t="s">
        <v>32</v>
      </c>
      <c r="Q1492" t="s">
        <v>65</v>
      </c>
      <c r="R1492" t="s">
        <v>3697</v>
      </c>
      <c r="S1492">
        <v>89.34</v>
      </c>
      <c r="T1492">
        <v>6</v>
      </c>
      <c r="U1492">
        <v>0</v>
      </c>
      <c r="V1492">
        <v>24.121800000000004</v>
      </c>
    </row>
    <row r="1493" spans="1:22">
      <c r="A1493">
        <v>4522</v>
      </c>
      <c r="B1493" t="s">
        <v>7565</v>
      </c>
      <c r="C1493">
        <v>2011</v>
      </c>
      <c r="D1493" s="16">
        <v>40595</v>
      </c>
      <c r="E1493" s="16">
        <v>40601</v>
      </c>
      <c r="F1493" t="s">
        <v>50</v>
      </c>
      <c r="G1493" t="s">
        <v>208</v>
      </c>
      <c r="H1493" t="s">
        <v>209</v>
      </c>
      <c r="I1493" t="s">
        <v>41</v>
      </c>
      <c r="J1493" t="s">
        <v>27</v>
      </c>
      <c r="K1493" t="s">
        <v>1464</v>
      </c>
      <c r="L1493" t="s">
        <v>254</v>
      </c>
      <c r="M1493">
        <v>47374</v>
      </c>
      <c r="N1493" t="s">
        <v>105</v>
      </c>
      <c r="O1493" t="s">
        <v>2069</v>
      </c>
      <c r="P1493" t="s">
        <v>32</v>
      </c>
      <c r="Q1493" t="s">
        <v>65</v>
      </c>
      <c r="R1493" t="s">
        <v>2070</v>
      </c>
      <c r="S1493">
        <v>20.32</v>
      </c>
      <c r="T1493">
        <v>4</v>
      </c>
      <c r="U1493">
        <v>0</v>
      </c>
      <c r="V1493">
        <v>6.9087999999999994</v>
      </c>
    </row>
    <row r="1494" spans="1:22">
      <c r="A1494">
        <v>1493</v>
      </c>
      <c r="B1494" t="s">
        <v>4001</v>
      </c>
      <c r="C1494">
        <v>2014</v>
      </c>
      <c r="D1494" s="16">
        <v>41968</v>
      </c>
      <c r="E1494" s="16">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c r="A1495">
        <v>1494</v>
      </c>
      <c r="B1495" t="s">
        <v>4006</v>
      </c>
      <c r="C1495">
        <v>2014</v>
      </c>
      <c r="D1495" s="16">
        <v>41943</v>
      </c>
      <c r="E1495" s="16">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c r="A1496">
        <v>4515</v>
      </c>
      <c r="B1496" t="s">
        <v>7555</v>
      </c>
      <c r="C1496">
        <v>2013</v>
      </c>
      <c r="D1496" s="16">
        <v>41575</v>
      </c>
      <c r="E1496" s="16">
        <v>41580</v>
      </c>
      <c r="F1496" t="s">
        <v>23</v>
      </c>
      <c r="G1496" t="s">
        <v>5008</v>
      </c>
      <c r="H1496" t="s">
        <v>5009</v>
      </c>
      <c r="I1496" t="s">
        <v>26</v>
      </c>
      <c r="J1496" t="s">
        <v>27</v>
      </c>
      <c r="K1496" t="s">
        <v>7556</v>
      </c>
      <c r="L1496" t="s">
        <v>319</v>
      </c>
      <c r="M1496">
        <v>23666</v>
      </c>
      <c r="N1496" t="s">
        <v>30</v>
      </c>
      <c r="O1496" t="s">
        <v>3945</v>
      </c>
      <c r="P1496" t="s">
        <v>32</v>
      </c>
      <c r="Q1496" t="s">
        <v>36</v>
      </c>
      <c r="R1496" t="s">
        <v>3946</v>
      </c>
      <c r="S1496">
        <v>290.98</v>
      </c>
      <c r="T1496">
        <v>1</v>
      </c>
      <c r="U1496">
        <v>0</v>
      </c>
      <c r="V1496">
        <v>75.654799999999994</v>
      </c>
    </row>
    <row r="1497" spans="1:22">
      <c r="A1497">
        <v>4511</v>
      </c>
      <c r="B1497" t="s">
        <v>7552</v>
      </c>
      <c r="C1497">
        <v>2013</v>
      </c>
      <c r="D1497" s="16">
        <v>41589</v>
      </c>
      <c r="E1497" s="16">
        <v>41593</v>
      </c>
      <c r="F1497" t="s">
        <v>50</v>
      </c>
      <c r="G1497" t="s">
        <v>3025</v>
      </c>
      <c r="H1497" t="s">
        <v>3026</v>
      </c>
      <c r="I1497" t="s">
        <v>41</v>
      </c>
      <c r="J1497" t="s">
        <v>27</v>
      </c>
      <c r="K1497" t="s">
        <v>318</v>
      </c>
      <c r="L1497" t="s">
        <v>596</v>
      </c>
      <c r="M1497">
        <v>65807</v>
      </c>
      <c r="N1497" t="s">
        <v>105</v>
      </c>
      <c r="O1497" t="s">
        <v>7092</v>
      </c>
      <c r="P1497" t="s">
        <v>32</v>
      </c>
      <c r="Q1497" t="s">
        <v>65</v>
      </c>
      <c r="R1497" t="s">
        <v>7093</v>
      </c>
      <c r="S1497">
        <v>37.299999999999997</v>
      </c>
      <c r="T1497">
        <v>2</v>
      </c>
      <c r="U1497">
        <v>0</v>
      </c>
      <c r="V1497">
        <v>17.157999999999998</v>
      </c>
    </row>
    <row r="1498" spans="1:22">
      <c r="A1498">
        <v>4510</v>
      </c>
      <c r="B1498" t="s">
        <v>7549</v>
      </c>
      <c r="C1498">
        <v>2014</v>
      </c>
      <c r="D1498" s="16">
        <v>41783</v>
      </c>
      <c r="E1498" s="16">
        <v>41789</v>
      </c>
      <c r="F1498" t="s">
        <v>50</v>
      </c>
      <c r="G1498" t="s">
        <v>7550</v>
      </c>
      <c r="H1498" t="s">
        <v>7551</v>
      </c>
      <c r="I1498" t="s">
        <v>26</v>
      </c>
      <c r="J1498" t="s">
        <v>27</v>
      </c>
      <c r="K1498" t="s">
        <v>42</v>
      </c>
      <c r="L1498" t="s">
        <v>43</v>
      </c>
      <c r="M1498">
        <v>90036</v>
      </c>
      <c r="N1498" t="s">
        <v>44</v>
      </c>
      <c r="O1498" t="s">
        <v>2803</v>
      </c>
      <c r="P1498" t="s">
        <v>32</v>
      </c>
      <c r="Q1498" t="s">
        <v>56</v>
      </c>
      <c r="R1498" t="s">
        <v>2804</v>
      </c>
      <c r="S1498">
        <v>171.28800000000001</v>
      </c>
      <c r="T1498">
        <v>3</v>
      </c>
      <c r="U1498">
        <v>0.2</v>
      </c>
      <c r="V1498">
        <v>-6.423300000000026</v>
      </c>
    </row>
    <row r="1499" spans="1:22">
      <c r="A1499">
        <v>4509</v>
      </c>
      <c r="B1499" t="s">
        <v>7546</v>
      </c>
      <c r="C1499">
        <v>2011</v>
      </c>
      <c r="D1499" s="16">
        <v>40901</v>
      </c>
      <c r="E1499" s="16">
        <v>40906</v>
      </c>
      <c r="F1499" t="s">
        <v>50</v>
      </c>
      <c r="G1499" t="s">
        <v>3436</v>
      </c>
      <c r="H1499" t="s">
        <v>3437</v>
      </c>
      <c r="I1499" t="s">
        <v>102</v>
      </c>
      <c r="J1499" t="s">
        <v>27</v>
      </c>
      <c r="K1499" t="s">
        <v>42</v>
      </c>
      <c r="L1499" t="s">
        <v>43</v>
      </c>
      <c r="M1499">
        <v>90045</v>
      </c>
      <c r="N1499" t="s">
        <v>44</v>
      </c>
      <c r="O1499" t="s">
        <v>3613</v>
      </c>
      <c r="P1499" t="s">
        <v>32</v>
      </c>
      <c r="Q1499" t="s">
        <v>65</v>
      </c>
      <c r="R1499" t="s">
        <v>3614</v>
      </c>
      <c r="S1499">
        <v>23.99</v>
      </c>
      <c r="T1499">
        <v>1</v>
      </c>
      <c r="U1499">
        <v>0</v>
      </c>
      <c r="V1499">
        <v>5.5176999999999978</v>
      </c>
    </row>
    <row r="1500" spans="1:22">
      <c r="A1500">
        <v>4496</v>
      </c>
      <c r="B1500" t="s">
        <v>7539</v>
      </c>
      <c r="C1500">
        <v>2014</v>
      </c>
      <c r="D1500" s="16">
        <v>41809</v>
      </c>
      <c r="E1500" s="16">
        <v>41814</v>
      </c>
      <c r="F1500" t="s">
        <v>50</v>
      </c>
      <c r="G1500" t="s">
        <v>965</v>
      </c>
      <c r="H1500" t="s">
        <v>966</v>
      </c>
      <c r="I1500" t="s">
        <v>26</v>
      </c>
      <c r="J1500" t="s">
        <v>27</v>
      </c>
      <c r="K1500" t="s">
        <v>42</v>
      </c>
      <c r="L1500" t="s">
        <v>43</v>
      </c>
      <c r="M1500">
        <v>90032</v>
      </c>
      <c r="N1500" t="s">
        <v>44</v>
      </c>
      <c r="O1500" t="s">
        <v>2232</v>
      </c>
      <c r="P1500" t="s">
        <v>32</v>
      </c>
      <c r="Q1500" t="s">
        <v>33</v>
      </c>
      <c r="R1500" t="s">
        <v>2233</v>
      </c>
      <c r="S1500">
        <v>917.92349999999988</v>
      </c>
      <c r="T1500">
        <v>9</v>
      </c>
      <c r="U1500">
        <v>0.15</v>
      </c>
      <c r="V1500">
        <v>75.593699999999899</v>
      </c>
    </row>
    <row r="1501" spans="1:22">
      <c r="A1501">
        <v>4495</v>
      </c>
      <c r="B1501" t="s">
        <v>7538</v>
      </c>
      <c r="C1501">
        <v>2011</v>
      </c>
      <c r="D1501" s="16">
        <v>40878</v>
      </c>
      <c r="E1501" s="16">
        <v>40880</v>
      </c>
      <c r="F1501" t="s">
        <v>23</v>
      </c>
      <c r="G1501" t="s">
        <v>2484</v>
      </c>
      <c r="H1501" t="s">
        <v>2485</v>
      </c>
      <c r="I1501" t="s">
        <v>26</v>
      </c>
      <c r="J1501" t="s">
        <v>27</v>
      </c>
      <c r="K1501" t="s">
        <v>497</v>
      </c>
      <c r="L1501" t="s">
        <v>498</v>
      </c>
      <c r="M1501">
        <v>43229</v>
      </c>
      <c r="N1501" t="s">
        <v>148</v>
      </c>
      <c r="O1501" t="s">
        <v>1488</v>
      </c>
      <c r="P1501" t="s">
        <v>32</v>
      </c>
      <c r="Q1501" t="s">
        <v>36</v>
      </c>
      <c r="R1501" t="s">
        <v>1489</v>
      </c>
      <c r="S1501">
        <v>909.7199999999998</v>
      </c>
      <c r="T1501">
        <v>6</v>
      </c>
      <c r="U1501">
        <v>0.3</v>
      </c>
      <c r="V1501">
        <v>-51.983999999999924</v>
      </c>
    </row>
    <row r="1502" spans="1:22">
      <c r="A1502">
        <v>4493</v>
      </c>
      <c r="B1502" t="s">
        <v>7538</v>
      </c>
      <c r="C1502">
        <v>2011</v>
      </c>
      <c r="D1502" s="16">
        <v>40878</v>
      </c>
      <c r="E1502" s="16">
        <v>40880</v>
      </c>
      <c r="F1502" t="s">
        <v>23</v>
      </c>
      <c r="G1502" t="s">
        <v>2484</v>
      </c>
      <c r="H1502" t="s">
        <v>2485</v>
      </c>
      <c r="I1502" t="s">
        <v>26</v>
      </c>
      <c r="J1502" t="s">
        <v>27</v>
      </c>
      <c r="K1502" t="s">
        <v>497</v>
      </c>
      <c r="L1502" t="s">
        <v>498</v>
      </c>
      <c r="M1502">
        <v>43229</v>
      </c>
      <c r="N1502" t="s">
        <v>148</v>
      </c>
      <c r="O1502" t="s">
        <v>2069</v>
      </c>
      <c r="P1502" t="s">
        <v>32</v>
      </c>
      <c r="Q1502" t="s">
        <v>65</v>
      </c>
      <c r="R1502" t="s">
        <v>2070</v>
      </c>
      <c r="S1502">
        <v>8.1280000000000001</v>
      </c>
      <c r="T1502">
        <v>2</v>
      </c>
      <c r="U1502">
        <v>0.2</v>
      </c>
      <c r="V1502">
        <v>1.4223999999999997</v>
      </c>
    </row>
    <row r="1503" spans="1:22">
      <c r="A1503">
        <v>4491</v>
      </c>
      <c r="B1503" t="s">
        <v>7537</v>
      </c>
      <c r="C1503">
        <v>2014</v>
      </c>
      <c r="D1503" s="16">
        <v>41866</v>
      </c>
      <c r="E1503" s="16">
        <v>41873</v>
      </c>
      <c r="F1503" t="s">
        <v>50</v>
      </c>
      <c r="G1503" t="s">
        <v>465</v>
      </c>
      <c r="H1503" t="s">
        <v>466</v>
      </c>
      <c r="I1503" t="s">
        <v>26</v>
      </c>
      <c r="J1503" t="s">
        <v>27</v>
      </c>
      <c r="K1503" t="s">
        <v>42</v>
      </c>
      <c r="L1503" t="s">
        <v>43</v>
      </c>
      <c r="M1503">
        <v>90032</v>
      </c>
      <c r="N1503" t="s">
        <v>44</v>
      </c>
      <c r="O1503" t="s">
        <v>2400</v>
      </c>
      <c r="P1503" t="s">
        <v>32</v>
      </c>
      <c r="Q1503" t="s">
        <v>56</v>
      </c>
      <c r="R1503" t="s">
        <v>2401</v>
      </c>
      <c r="S1503">
        <v>418.29599999999994</v>
      </c>
      <c r="T1503">
        <v>3</v>
      </c>
      <c r="U1503">
        <v>0.2</v>
      </c>
      <c r="V1503">
        <v>5.2287000000000035</v>
      </c>
    </row>
    <row r="1504" spans="1:22">
      <c r="A1504">
        <v>4479</v>
      </c>
      <c r="B1504" t="s">
        <v>7526</v>
      </c>
      <c r="C1504">
        <v>2014</v>
      </c>
      <c r="D1504" s="16">
        <v>41935</v>
      </c>
      <c r="E1504" s="16">
        <v>41935</v>
      </c>
      <c r="F1504" t="s">
        <v>1290</v>
      </c>
      <c r="G1504" t="s">
        <v>3147</v>
      </c>
      <c r="H1504" t="s">
        <v>3148</v>
      </c>
      <c r="I1504" t="s">
        <v>26</v>
      </c>
      <c r="J1504" t="s">
        <v>27</v>
      </c>
      <c r="K1504" t="s">
        <v>7527</v>
      </c>
      <c r="L1504" t="s">
        <v>649</v>
      </c>
      <c r="M1504">
        <v>73505</v>
      </c>
      <c r="N1504" t="s">
        <v>105</v>
      </c>
      <c r="O1504" t="s">
        <v>883</v>
      </c>
      <c r="P1504" t="s">
        <v>32</v>
      </c>
      <c r="Q1504" t="s">
        <v>56</v>
      </c>
      <c r="R1504" t="s">
        <v>884</v>
      </c>
      <c r="S1504">
        <v>248.98</v>
      </c>
      <c r="T1504">
        <v>2</v>
      </c>
      <c r="U1504">
        <v>0</v>
      </c>
      <c r="V1504">
        <v>54.775599999999997</v>
      </c>
    </row>
    <row r="1505" spans="1:22">
      <c r="A1505">
        <v>1504</v>
      </c>
      <c r="B1505" t="s">
        <v>4020</v>
      </c>
      <c r="C1505">
        <v>2013</v>
      </c>
      <c r="D1505" s="16">
        <v>41603</v>
      </c>
      <c r="E1505" s="16">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c r="A1506">
        <v>4476</v>
      </c>
      <c r="B1506" t="s">
        <v>7522</v>
      </c>
      <c r="C1506">
        <v>2014</v>
      </c>
      <c r="D1506" s="16">
        <v>41912</v>
      </c>
      <c r="E1506" s="16">
        <v>41912</v>
      </c>
      <c r="F1506" t="s">
        <v>1290</v>
      </c>
      <c r="G1506" t="s">
        <v>604</v>
      </c>
      <c r="H1506" t="s">
        <v>605</v>
      </c>
      <c r="I1506" t="s">
        <v>102</v>
      </c>
      <c r="J1506" t="s">
        <v>27</v>
      </c>
      <c r="K1506" t="s">
        <v>7523</v>
      </c>
      <c r="L1506" t="s">
        <v>498</v>
      </c>
      <c r="M1506">
        <v>44060</v>
      </c>
      <c r="N1506" t="s">
        <v>148</v>
      </c>
      <c r="O1506" t="s">
        <v>6345</v>
      </c>
      <c r="P1506" t="s">
        <v>32</v>
      </c>
      <c r="Q1506" t="s">
        <v>65</v>
      </c>
      <c r="R1506" t="s">
        <v>6346</v>
      </c>
      <c r="S1506">
        <v>21.248000000000001</v>
      </c>
      <c r="T1506">
        <v>4</v>
      </c>
      <c r="U1506">
        <v>0.2</v>
      </c>
      <c r="V1506">
        <v>7.436799999999999</v>
      </c>
    </row>
    <row r="1507" spans="1:22">
      <c r="A1507">
        <v>1506</v>
      </c>
      <c r="B1507" t="s">
        <v>4023</v>
      </c>
      <c r="C1507">
        <v>2012</v>
      </c>
      <c r="D1507" s="16">
        <v>41122</v>
      </c>
      <c r="E1507" s="16">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c r="A1508">
        <v>4474</v>
      </c>
      <c r="B1508" t="s">
        <v>7522</v>
      </c>
      <c r="C1508">
        <v>2014</v>
      </c>
      <c r="D1508" s="16">
        <v>41912</v>
      </c>
      <c r="E1508" s="16">
        <v>41912</v>
      </c>
      <c r="F1508" t="s">
        <v>1290</v>
      </c>
      <c r="G1508" t="s">
        <v>604</v>
      </c>
      <c r="H1508" t="s">
        <v>605</v>
      </c>
      <c r="I1508" t="s">
        <v>102</v>
      </c>
      <c r="J1508" t="s">
        <v>27</v>
      </c>
      <c r="K1508" t="s">
        <v>7523</v>
      </c>
      <c r="L1508" t="s">
        <v>498</v>
      </c>
      <c r="M1508">
        <v>44060</v>
      </c>
      <c r="N1508" t="s">
        <v>148</v>
      </c>
      <c r="O1508" t="s">
        <v>7524</v>
      </c>
      <c r="P1508" t="s">
        <v>32</v>
      </c>
      <c r="Q1508" t="s">
        <v>56</v>
      </c>
      <c r="R1508" t="s">
        <v>7525</v>
      </c>
      <c r="S1508">
        <v>344.22</v>
      </c>
      <c r="T1508">
        <v>2</v>
      </c>
      <c r="U1508">
        <v>0.4</v>
      </c>
      <c r="V1508">
        <v>-189.32100000000003</v>
      </c>
    </row>
    <row r="1509" spans="1:22">
      <c r="A1509">
        <v>4472</v>
      </c>
      <c r="B1509" t="s">
        <v>7522</v>
      </c>
      <c r="C1509">
        <v>2014</v>
      </c>
      <c r="D1509" s="16">
        <v>41912</v>
      </c>
      <c r="E1509" s="16">
        <v>41912</v>
      </c>
      <c r="F1509" t="s">
        <v>1290</v>
      </c>
      <c r="G1509" t="s">
        <v>604</v>
      </c>
      <c r="H1509" t="s">
        <v>605</v>
      </c>
      <c r="I1509" t="s">
        <v>102</v>
      </c>
      <c r="J1509" t="s">
        <v>27</v>
      </c>
      <c r="K1509" t="s">
        <v>7523</v>
      </c>
      <c r="L1509" t="s">
        <v>498</v>
      </c>
      <c r="M1509">
        <v>44060</v>
      </c>
      <c r="N1509" t="s">
        <v>148</v>
      </c>
      <c r="O1509" t="s">
        <v>4839</v>
      </c>
      <c r="P1509" t="s">
        <v>32</v>
      </c>
      <c r="Q1509" t="s">
        <v>36</v>
      </c>
      <c r="R1509" t="s">
        <v>4840</v>
      </c>
      <c r="S1509">
        <v>63.686</v>
      </c>
      <c r="T1509">
        <v>1</v>
      </c>
      <c r="U1509">
        <v>0.3</v>
      </c>
      <c r="V1509">
        <v>-15.466600000000003</v>
      </c>
    </row>
    <row r="1510" spans="1:22">
      <c r="A1510">
        <v>4471</v>
      </c>
      <c r="B1510" t="s">
        <v>7521</v>
      </c>
      <c r="C1510">
        <v>2014</v>
      </c>
      <c r="D1510" s="16">
        <v>41768</v>
      </c>
      <c r="E1510" s="16">
        <v>41772</v>
      </c>
      <c r="F1510" t="s">
        <v>50</v>
      </c>
      <c r="G1510" t="s">
        <v>1183</v>
      </c>
      <c r="H1510" t="s">
        <v>1184</v>
      </c>
      <c r="I1510" t="s">
        <v>41</v>
      </c>
      <c r="J1510" t="s">
        <v>27</v>
      </c>
      <c r="K1510" t="s">
        <v>146</v>
      </c>
      <c r="L1510" t="s">
        <v>147</v>
      </c>
      <c r="M1510">
        <v>19140</v>
      </c>
      <c r="N1510" t="s">
        <v>148</v>
      </c>
      <c r="O1510" t="s">
        <v>6595</v>
      </c>
      <c r="P1510" t="s">
        <v>32</v>
      </c>
      <c r="Q1510" t="s">
        <v>36</v>
      </c>
      <c r="R1510" t="s">
        <v>6596</v>
      </c>
      <c r="S1510">
        <v>128.05799999999999</v>
      </c>
      <c r="T1510">
        <v>3</v>
      </c>
      <c r="U1510">
        <v>0.3</v>
      </c>
      <c r="V1510">
        <v>-23.782199999999996</v>
      </c>
    </row>
    <row r="1511" spans="1:22">
      <c r="A1511">
        <v>1510</v>
      </c>
      <c r="B1511" t="s">
        <v>4037</v>
      </c>
      <c r="C1511">
        <v>2014</v>
      </c>
      <c r="D1511" s="16">
        <v>41895</v>
      </c>
      <c r="E1511" s="16">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c r="A1512">
        <v>4469</v>
      </c>
      <c r="B1512" t="s">
        <v>7520</v>
      </c>
      <c r="C1512">
        <v>2014</v>
      </c>
      <c r="D1512" s="16">
        <v>41968</v>
      </c>
      <c r="E1512" s="16">
        <v>41975</v>
      </c>
      <c r="F1512" t="s">
        <v>50</v>
      </c>
      <c r="G1512" t="s">
        <v>4955</v>
      </c>
      <c r="H1512" t="s">
        <v>4956</v>
      </c>
      <c r="I1512" t="s">
        <v>26</v>
      </c>
      <c r="J1512" t="s">
        <v>27</v>
      </c>
      <c r="K1512" t="s">
        <v>266</v>
      </c>
      <c r="L1512" t="s">
        <v>267</v>
      </c>
      <c r="M1512">
        <v>10035</v>
      </c>
      <c r="N1512" t="s">
        <v>148</v>
      </c>
      <c r="O1512" t="s">
        <v>5448</v>
      </c>
      <c r="P1512" t="s">
        <v>32</v>
      </c>
      <c r="Q1512" t="s">
        <v>33</v>
      </c>
      <c r="R1512" t="s">
        <v>5449</v>
      </c>
      <c r="S1512">
        <v>321.56799999999998</v>
      </c>
      <c r="T1512">
        <v>2</v>
      </c>
      <c r="U1512">
        <v>0.2</v>
      </c>
      <c r="V1512">
        <v>-16.078399999999988</v>
      </c>
    </row>
    <row r="1513" spans="1:22">
      <c r="A1513">
        <v>4460</v>
      </c>
      <c r="B1513" t="s">
        <v>7516</v>
      </c>
      <c r="C1513">
        <v>2014</v>
      </c>
      <c r="D1513" s="16">
        <v>41911</v>
      </c>
      <c r="E1513" s="16">
        <v>41914</v>
      </c>
      <c r="F1513" t="s">
        <v>188</v>
      </c>
      <c r="G1513" t="s">
        <v>2351</v>
      </c>
      <c r="H1513" t="s">
        <v>2352</v>
      </c>
      <c r="I1513" t="s">
        <v>102</v>
      </c>
      <c r="J1513" t="s">
        <v>27</v>
      </c>
      <c r="K1513" t="s">
        <v>456</v>
      </c>
      <c r="L1513" t="s">
        <v>457</v>
      </c>
      <c r="M1513">
        <v>80013</v>
      </c>
      <c r="N1513" t="s">
        <v>44</v>
      </c>
      <c r="O1513" t="s">
        <v>1994</v>
      </c>
      <c r="P1513" t="s">
        <v>32</v>
      </c>
      <c r="Q1513" t="s">
        <v>65</v>
      </c>
      <c r="R1513" t="s">
        <v>1995</v>
      </c>
      <c r="S1513">
        <v>32.776000000000003</v>
      </c>
      <c r="T1513">
        <v>1</v>
      </c>
      <c r="U1513">
        <v>0.2</v>
      </c>
      <c r="V1513">
        <v>3.2776000000000014</v>
      </c>
    </row>
    <row r="1514" spans="1:22">
      <c r="A1514">
        <v>4456</v>
      </c>
      <c r="B1514" t="s">
        <v>7513</v>
      </c>
      <c r="C1514">
        <v>2012</v>
      </c>
      <c r="D1514" s="16">
        <v>41155</v>
      </c>
      <c r="E1514" s="16">
        <v>41160</v>
      </c>
      <c r="F1514" t="s">
        <v>50</v>
      </c>
      <c r="G1514" t="s">
        <v>2954</v>
      </c>
      <c r="H1514" t="s">
        <v>2955</v>
      </c>
      <c r="I1514" t="s">
        <v>102</v>
      </c>
      <c r="J1514" t="s">
        <v>27</v>
      </c>
      <c r="K1514" t="s">
        <v>127</v>
      </c>
      <c r="L1514" t="s">
        <v>43</v>
      </c>
      <c r="M1514">
        <v>94110</v>
      </c>
      <c r="N1514" t="s">
        <v>44</v>
      </c>
      <c r="O1514" t="s">
        <v>1548</v>
      </c>
      <c r="P1514" t="s">
        <v>32</v>
      </c>
      <c r="Q1514" t="s">
        <v>36</v>
      </c>
      <c r="R1514" t="s">
        <v>1549</v>
      </c>
      <c r="S1514">
        <v>129.56800000000001</v>
      </c>
      <c r="T1514">
        <v>2</v>
      </c>
      <c r="U1514">
        <v>0.2</v>
      </c>
      <c r="V1514">
        <v>-12.956799999999994</v>
      </c>
    </row>
    <row r="1515" spans="1:22">
      <c r="A1515">
        <v>4454</v>
      </c>
      <c r="B1515" t="s">
        <v>7510</v>
      </c>
      <c r="C1515">
        <v>2013</v>
      </c>
      <c r="D1515" s="16">
        <v>41460</v>
      </c>
      <c r="E1515" s="16">
        <v>41462</v>
      </c>
      <c r="F1515" t="s">
        <v>188</v>
      </c>
      <c r="G1515" t="s">
        <v>7158</v>
      </c>
      <c r="H1515" t="s">
        <v>7159</v>
      </c>
      <c r="I1515" t="s">
        <v>26</v>
      </c>
      <c r="J1515" t="s">
        <v>27</v>
      </c>
      <c r="K1515" t="s">
        <v>127</v>
      </c>
      <c r="L1515" t="s">
        <v>43</v>
      </c>
      <c r="M1515">
        <v>94109</v>
      </c>
      <c r="N1515" t="s">
        <v>44</v>
      </c>
      <c r="O1515" t="s">
        <v>3091</v>
      </c>
      <c r="P1515" t="s">
        <v>32</v>
      </c>
      <c r="Q1515" t="s">
        <v>33</v>
      </c>
      <c r="R1515" t="s">
        <v>3092</v>
      </c>
      <c r="S1515">
        <v>1279.165</v>
      </c>
      <c r="T1515">
        <v>5</v>
      </c>
      <c r="U1515">
        <v>0.15</v>
      </c>
      <c r="V1515">
        <v>225.73499999999993</v>
      </c>
    </row>
    <row r="1516" spans="1:22">
      <c r="A1516">
        <v>4452</v>
      </c>
      <c r="B1516" t="s">
        <v>7510</v>
      </c>
      <c r="C1516">
        <v>2013</v>
      </c>
      <c r="D1516" s="16">
        <v>41460</v>
      </c>
      <c r="E1516" s="16">
        <v>41462</v>
      </c>
      <c r="F1516" t="s">
        <v>188</v>
      </c>
      <c r="G1516" t="s">
        <v>7158</v>
      </c>
      <c r="H1516" t="s">
        <v>7159</v>
      </c>
      <c r="I1516" t="s">
        <v>26</v>
      </c>
      <c r="J1516" t="s">
        <v>27</v>
      </c>
      <c r="K1516" t="s">
        <v>127</v>
      </c>
      <c r="L1516" t="s">
        <v>43</v>
      </c>
      <c r="M1516">
        <v>94109</v>
      </c>
      <c r="N1516" t="s">
        <v>44</v>
      </c>
      <c r="O1516" t="s">
        <v>2069</v>
      </c>
      <c r="P1516" t="s">
        <v>32</v>
      </c>
      <c r="Q1516" t="s">
        <v>65</v>
      </c>
      <c r="R1516" t="s">
        <v>2070</v>
      </c>
      <c r="S1516">
        <v>25.4</v>
      </c>
      <c r="T1516">
        <v>5</v>
      </c>
      <c r="U1516">
        <v>0</v>
      </c>
      <c r="V1516">
        <v>8.6359999999999992</v>
      </c>
    </row>
    <row r="1517" spans="1:22">
      <c r="A1517">
        <v>1516</v>
      </c>
      <c r="B1517" t="s">
        <v>4041</v>
      </c>
      <c r="C1517">
        <v>2014</v>
      </c>
      <c r="D1517" s="16">
        <v>41985</v>
      </c>
      <c r="E1517" s="16">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c r="A1518">
        <v>1517</v>
      </c>
      <c r="B1518" t="s">
        <v>4044</v>
      </c>
      <c r="C1518">
        <v>2014</v>
      </c>
      <c r="D1518" s="16">
        <v>41984</v>
      </c>
      <c r="E1518" s="16">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c r="A1519">
        <v>4449</v>
      </c>
      <c r="B1519" t="s">
        <v>7509</v>
      </c>
      <c r="C1519">
        <v>2012</v>
      </c>
      <c r="D1519" s="16">
        <v>41079</v>
      </c>
      <c r="E1519" s="16">
        <v>41083</v>
      </c>
      <c r="F1519" t="s">
        <v>50</v>
      </c>
      <c r="G1519" t="s">
        <v>940</v>
      </c>
      <c r="H1519" t="s">
        <v>941</v>
      </c>
      <c r="I1519" t="s">
        <v>26</v>
      </c>
      <c r="J1519" t="s">
        <v>27</v>
      </c>
      <c r="K1519" t="s">
        <v>42</v>
      </c>
      <c r="L1519" t="s">
        <v>43</v>
      </c>
      <c r="M1519">
        <v>90032</v>
      </c>
      <c r="N1519" t="s">
        <v>44</v>
      </c>
      <c r="O1519" t="s">
        <v>2111</v>
      </c>
      <c r="P1519" t="s">
        <v>32</v>
      </c>
      <c r="Q1519" t="s">
        <v>65</v>
      </c>
      <c r="R1519" t="s">
        <v>2112</v>
      </c>
      <c r="S1519">
        <v>12.56</v>
      </c>
      <c r="T1519">
        <v>2</v>
      </c>
      <c r="U1519">
        <v>0</v>
      </c>
      <c r="V1519">
        <v>4.0191999999999997</v>
      </c>
    </row>
    <row r="1520" spans="1:22">
      <c r="A1520">
        <v>4435</v>
      </c>
      <c r="B1520" t="s">
        <v>7496</v>
      </c>
      <c r="C1520">
        <v>2013</v>
      </c>
      <c r="D1520" s="16">
        <v>41582</v>
      </c>
      <c r="E1520" s="16">
        <v>41587</v>
      </c>
      <c r="F1520" t="s">
        <v>23</v>
      </c>
      <c r="G1520" t="s">
        <v>2287</v>
      </c>
      <c r="H1520" t="s">
        <v>2288</v>
      </c>
      <c r="I1520" t="s">
        <v>26</v>
      </c>
      <c r="J1520" t="s">
        <v>27</v>
      </c>
      <c r="K1520" t="s">
        <v>28</v>
      </c>
      <c r="L1520" t="s">
        <v>29</v>
      </c>
      <c r="M1520">
        <v>42420</v>
      </c>
      <c r="N1520" t="s">
        <v>30</v>
      </c>
      <c r="O1520" t="s">
        <v>7497</v>
      </c>
      <c r="P1520" t="s">
        <v>32</v>
      </c>
      <c r="Q1520" t="s">
        <v>56</v>
      </c>
      <c r="R1520" t="s">
        <v>7498</v>
      </c>
      <c r="S1520">
        <v>842.94</v>
      </c>
      <c r="T1520">
        <v>3</v>
      </c>
      <c r="U1520">
        <v>0</v>
      </c>
      <c r="V1520">
        <v>160.15860000000001</v>
      </c>
    </row>
    <row r="1521" spans="1:22">
      <c r="A1521">
        <v>4433</v>
      </c>
      <c r="B1521" t="s">
        <v>7496</v>
      </c>
      <c r="C1521">
        <v>2013</v>
      </c>
      <c r="D1521" s="16">
        <v>41582</v>
      </c>
      <c r="E1521" s="16">
        <v>41587</v>
      </c>
      <c r="F1521" t="s">
        <v>23</v>
      </c>
      <c r="G1521" t="s">
        <v>2287</v>
      </c>
      <c r="H1521" t="s">
        <v>2288</v>
      </c>
      <c r="I1521" t="s">
        <v>26</v>
      </c>
      <c r="J1521" t="s">
        <v>27</v>
      </c>
      <c r="K1521" t="s">
        <v>28</v>
      </c>
      <c r="L1521" t="s">
        <v>29</v>
      </c>
      <c r="M1521">
        <v>42420</v>
      </c>
      <c r="N1521" t="s">
        <v>30</v>
      </c>
      <c r="O1521" t="s">
        <v>2989</v>
      </c>
      <c r="P1521" t="s">
        <v>32</v>
      </c>
      <c r="Q1521" t="s">
        <v>65</v>
      </c>
      <c r="R1521" t="s">
        <v>2990</v>
      </c>
      <c r="S1521">
        <v>24.1</v>
      </c>
      <c r="T1521">
        <v>5</v>
      </c>
      <c r="U1521">
        <v>0</v>
      </c>
      <c r="V1521">
        <v>9.1580000000000013</v>
      </c>
    </row>
    <row r="1522" spans="1:22">
      <c r="A1522">
        <v>4429</v>
      </c>
      <c r="B1522" t="s">
        <v>7494</v>
      </c>
      <c r="C1522">
        <v>2014</v>
      </c>
      <c r="D1522" s="16">
        <v>41720</v>
      </c>
      <c r="E1522" s="16">
        <v>41726</v>
      </c>
      <c r="F1522" t="s">
        <v>50</v>
      </c>
      <c r="G1522" t="s">
        <v>486</v>
      </c>
      <c r="H1522" t="s">
        <v>487</v>
      </c>
      <c r="I1522" t="s">
        <v>26</v>
      </c>
      <c r="J1522" t="s">
        <v>27</v>
      </c>
      <c r="K1522" t="s">
        <v>4548</v>
      </c>
      <c r="L1522" t="s">
        <v>649</v>
      </c>
      <c r="M1522">
        <v>74133</v>
      </c>
      <c r="N1522" t="s">
        <v>105</v>
      </c>
      <c r="O1522" t="s">
        <v>6357</v>
      </c>
      <c r="P1522" t="s">
        <v>32</v>
      </c>
      <c r="Q1522" t="s">
        <v>36</v>
      </c>
      <c r="R1522" t="s">
        <v>6358</v>
      </c>
      <c r="S1522">
        <v>1805.88</v>
      </c>
      <c r="T1522">
        <v>6</v>
      </c>
      <c r="U1522">
        <v>0</v>
      </c>
      <c r="V1522">
        <v>523.70519999999988</v>
      </c>
    </row>
    <row r="1523" spans="1:22">
      <c r="A1523">
        <v>1522</v>
      </c>
      <c r="B1523" t="s">
        <v>4055</v>
      </c>
      <c r="C1523">
        <v>2012</v>
      </c>
      <c r="D1523" s="16">
        <v>41249</v>
      </c>
      <c r="E1523" s="16">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c r="A1524">
        <v>4424</v>
      </c>
      <c r="B1524" t="s">
        <v>7489</v>
      </c>
      <c r="C1524">
        <v>2014</v>
      </c>
      <c r="D1524" s="16">
        <v>41778</v>
      </c>
      <c r="E1524" s="16">
        <v>41779</v>
      </c>
      <c r="F1524" t="s">
        <v>188</v>
      </c>
      <c r="G1524" t="s">
        <v>3582</v>
      </c>
      <c r="H1524" t="s">
        <v>3583</v>
      </c>
      <c r="I1524" t="s">
        <v>41</v>
      </c>
      <c r="J1524" t="s">
        <v>27</v>
      </c>
      <c r="K1524" t="s">
        <v>7490</v>
      </c>
      <c r="L1524" t="s">
        <v>1272</v>
      </c>
      <c r="M1524">
        <v>30328</v>
      </c>
      <c r="N1524" t="s">
        <v>30</v>
      </c>
      <c r="O1524" t="s">
        <v>7491</v>
      </c>
      <c r="P1524" t="s">
        <v>32</v>
      </c>
      <c r="Q1524" t="s">
        <v>33</v>
      </c>
      <c r="R1524" t="s">
        <v>7492</v>
      </c>
      <c r="S1524">
        <v>302.94</v>
      </c>
      <c r="T1524">
        <v>3</v>
      </c>
      <c r="U1524">
        <v>0</v>
      </c>
      <c r="V1524">
        <v>75.735000000000014</v>
      </c>
    </row>
    <row r="1525" spans="1:22">
      <c r="A1525">
        <v>4419</v>
      </c>
      <c r="B1525" t="s">
        <v>7484</v>
      </c>
      <c r="C1525">
        <v>2011</v>
      </c>
      <c r="D1525" s="16">
        <v>40897</v>
      </c>
      <c r="E1525" s="16">
        <v>40904</v>
      </c>
      <c r="F1525" t="s">
        <v>50</v>
      </c>
      <c r="G1525" t="s">
        <v>6663</v>
      </c>
      <c r="H1525" t="s">
        <v>6664</v>
      </c>
      <c r="I1525" t="s">
        <v>26</v>
      </c>
      <c r="J1525" t="s">
        <v>27</v>
      </c>
      <c r="K1525" t="s">
        <v>779</v>
      </c>
      <c r="L1525" t="s">
        <v>498</v>
      </c>
      <c r="M1525">
        <v>45011</v>
      </c>
      <c r="N1525" t="s">
        <v>148</v>
      </c>
      <c r="O1525" t="s">
        <v>553</v>
      </c>
      <c r="P1525" t="s">
        <v>32</v>
      </c>
      <c r="Q1525" t="s">
        <v>65</v>
      </c>
      <c r="R1525" t="s">
        <v>554</v>
      </c>
      <c r="S1525">
        <v>190.84800000000001</v>
      </c>
      <c r="T1525">
        <v>3</v>
      </c>
      <c r="U1525">
        <v>0.2</v>
      </c>
      <c r="V1525">
        <v>-21.470400000000026</v>
      </c>
    </row>
    <row r="1526" spans="1:22">
      <c r="A1526">
        <v>4402</v>
      </c>
      <c r="B1526" t="s">
        <v>7472</v>
      </c>
      <c r="C1526">
        <v>2013</v>
      </c>
      <c r="D1526" s="16">
        <v>41351</v>
      </c>
      <c r="E1526" s="16">
        <v>41351</v>
      </c>
      <c r="F1526" t="s">
        <v>1290</v>
      </c>
      <c r="G1526" t="s">
        <v>449</v>
      </c>
      <c r="H1526" t="s">
        <v>450</v>
      </c>
      <c r="I1526" t="s">
        <v>26</v>
      </c>
      <c r="J1526" t="s">
        <v>27</v>
      </c>
      <c r="K1526" t="s">
        <v>382</v>
      </c>
      <c r="L1526" t="s">
        <v>2735</v>
      </c>
      <c r="M1526">
        <v>21044</v>
      </c>
      <c r="N1526" t="s">
        <v>148</v>
      </c>
      <c r="O1526" t="s">
        <v>2433</v>
      </c>
      <c r="P1526" t="s">
        <v>32</v>
      </c>
      <c r="Q1526" t="s">
        <v>65</v>
      </c>
      <c r="R1526" t="s">
        <v>2434</v>
      </c>
      <c r="S1526">
        <v>971.5</v>
      </c>
      <c r="T1526">
        <v>5</v>
      </c>
      <c r="U1526">
        <v>0</v>
      </c>
      <c r="V1526">
        <v>252.59</v>
      </c>
    </row>
    <row r="1527" spans="1:22">
      <c r="A1527">
        <v>4399</v>
      </c>
      <c r="B1527" t="s">
        <v>7471</v>
      </c>
      <c r="C1527">
        <v>2011</v>
      </c>
      <c r="D1527" s="16">
        <v>40731</v>
      </c>
      <c r="E1527" s="16">
        <v>40735</v>
      </c>
      <c r="F1527" t="s">
        <v>50</v>
      </c>
      <c r="G1527" t="s">
        <v>2114</v>
      </c>
      <c r="H1527" t="s">
        <v>2115</v>
      </c>
      <c r="I1527" t="s">
        <v>26</v>
      </c>
      <c r="J1527" t="s">
        <v>27</v>
      </c>
      <c r="K1527" t="s">
        <v>146</v>
      </c>
      <c r="L1527" t="s">
        <v>147</v>
      </c>
      <c r="M1527">
        <v>19120</v>
      </c>
      <c r="N1527" t="s">
        <v>148</v>
      </c>
      <c r="O1527" t="s">
        <v>1875</v>
      </c>
      <c r="P1527" t="s">
        <v>32</v>
      </c>
      <c r="Q1527" t="s">
        <v>65</v>
      </c>
      <c r="R1527" t="s">
        <v>1876</v>
      </c>
      <c r="S1527">
        <v>69.00800000000001</v>
      </c>
      <c r="T1527">
        <v>2</v>
      </c>
      <c r="U1527">
        <v>0.2</v>
      </c>
      <c r="V1527">
        <v>12.0764</v>
      </c>
    </row>
    <row r="1528" spans="1:22">
      <c r="A1528">
        <v>4398</v>
      </c>
      <c r="B1528" t="s">
        <v>7471</v>
      </c>
      <c r="C1528">
        <v>2011</v>
      </c>
      <c r="D1528" s="16">
        <v>40731</v>
      </c>
      <c r="E1528" s="16">
        <v>40735</v>
      </c>
      <c r="F1528" t="s">
        <v>50</v>
      </c>
      <c r="G1528" t="s">
        <v>2114</v>
      </c>
      <c r="H1528" t="s">
        <v>2115</v>
      </c>
      <c r="I1528" t="s">
        <v>26</v>
      </c>
      <c r="J1528" t="s">
        <v>27</v>
      </c>
      <c r="K1528" t="s">
        <v>146</v>
      </c>
      <c r="L1528" t="s">
        <v>147</v>
      </c>
      <c r="M1528">
        <v>19120</v>
      </c>
      <c r="N1528" t="s">
        <v>148</v>
      </c>
      <c r="O1528" t="s">
        <v>3186</v>
      </c>
      <c r="P1528" t="s">
        <v>32</v>
      </c>
      <c r="Q1528" t="s">
        <v>36</v>
      </c>
      <c r="R1528" t="s">
        <v>3187</v>
      </c>
      <c r="S1528">
        <v>172.18599999999998</v>
      </c>
      <c r="T1528">
        <v>2</v>
      </c>
      <c r="U1528">
        <v>0.3</v>
      </c>
      <c r="V1528">
        <v>-46.736200000000011</v>
      </c>
    </row>
    <row r="1529" spans="1:22">
      <c r="A1529">
        <v>1528</v>
      </c>
      <c r="B1529" t="s">
        <v>4060</v>
      </c>
      <c r="C1529">
        <v>2013</v>
      </c>
      <c r="D1529" s="16">
        <v>41478</v>
      </c>
      <c r="E1529" s="16">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c r="A1530">
        <v>4390</v>
      </c>
      <c r="B1530" t="s">
        <v>7467</v>
      </c>
      <c r="C1530">
        <v>2014</v>
      </c>
      <c r="D1530" s="16">
        <v>41964</v>
      </c>
      <c r="E1530" s="16">
        <v>41966</v>
      </c>
      <c r="F1530" t="s">
        <v>188</v>
      </c>
      <c r="G1530" t="s">
        <v>2503</v>
      </c>
      <c r="H1530" t="s">
        <v>2504</v>
      </c>
      <c r="I1530" t="s">
        <v>26</v>
      </c>
      <c r="J1530" t="s">
        <v>27</v>
      </c>
      <c r="K1530" t="s">
        <v>266</v>
      </c>
      <c r="L1530" t="s">
        <v>267</v>
      </c>
      <c r="M1530">
        <v>10035</v>
      </c>
      <c r="N1530" t="s">
        <v>148</v>
      </c>
      <c r="O1530" t="s">
        <v>4476</v>
      </c>
      <c r="P1530" t="s">
        <v>32</v>
      </c>
      <c r="Q1530" t="s">
        <v>33</v>
      </c>
      <c r="R1530" t="s">
        <v>4477</v>
      </c>
      <c r="S1530">
        <v>183.96800000000002</v>
      </c>
      <c r="T1530">
        <v>2</v>
      </c>
      <c r="U1530">
        <v>0.2</v>
      </c>
      <c r="V1530">
        <v>-25.295600000000022</v>
      </c>
    </row>
    <row r="1531" spans="1:22">
      <c r="A1531">
        <v>4386</v>
      </c>
      <c r="B1531" t="s">
        <v>7463</v>
      </c>
      <c r="C1531">
        <v>2012</v>
      </c>
      <c r="D1531" s="16">
        <v>41110</v>
      </c>
      <c r="E1531" s="16">
        <v>41117</v>
      </c>
      <c r="F1531" t="s">
        <v>50</v>
      </c>
      <c r="G1531" t="s">
        <v>1329</v>
      </c>
      <c r="H1531" t="s">
        <v>1330</v>
      </c>
      <c r="I1531" t="s">
        <v>26</v>
      </c>
      <c r="J1531" t="s">
        <v>27</v>
      </c>
      <c r="K1531" t="s">
        <v>6092</v>
      </c>
      <c r="L1531" t="s">
        <v>211</v>
      </c>
      <c r="M1531">
        <v>60035</v>
      </c>
      <c r="N1531" t="s">
        <v>105</v>
      </c>
      <c r="O1531" t="s">
        <v>201</v>
      </c>
      <c r="P1531" t="s">
        <v>32</v>
      </c>
      <c r="Q1531" t="s">
        <v>33</v>
      </c>
      <c r="R1531" t="s">
        <v>202</v>
      </c>
      <c r="S1531">
        <v>913.43000000000006</v>
      </c>
      <c r="T1531">
        <v>5</v>
      </c>
      <c r="U1531">
        <v>0.3</v>
      </c>
      <c r="V1531">
        <v>-52.195999999999913</v>
      </c>
    </row>
    <row r="1532" spans="1:22">
      <c r="A1532">
        <v>4384</v>
      </c>
      <c r="B1532" t="s">
        <v>7463</v>
      </c>
      <c r="C1532">
        <v>2012</v>
      </c>
      <c r="D1532" s="16">
        <v>41110</v>
      </c>
      <c r="E1532" s="16">
        <v>41117</v>
      </c>
      <c r="F1532" t="s">
        <v>50</v>
      </c>
      <c r="G1532" t="s">
        <v>1329</v>
      </c>
      <c r="H1532" t="s">
        <v>1330</v>
      </c>
      <c r="I1532" t="s">
        <v>26</v>
      </c>
      <c r="J1532" t="s">
        <v>27</v>
      </c>
      <c r="K1532" t="s">
        <v>6092</v>
      </c>
      <c r="L1532" t="s">
        <v>211</v>
      </c>
      <c r="M1532">
        <v>60035</v>
      </c>
      <c r="N1532" t="s">
        <v>105</v>
      </c>
      <c r="O1532" t="s">
        <v>7464</v>
      </c>
      <c r="P1532" t="s">
        <v>32</v>
      </c>
      <c r="Q1532" t="s">
        <v>33</v>
      </c>
      <c r="R1532" t="s">
        <v>7465</v>
      </c>
      <c r="S1532">
        <v>384.94399999999996</v>
      </c>
      <c r="T1532">
        <v>4</v>
      </c>
      <c r="U1532">
        <v>0.3</v>
      </c>
      <c r="V1532">
        <v>-126.48159999999999</v>
      </c>
    </row>
    <row r="1533" spans="1:22">
      <c r="A1533">
        <v>4382</v>
      </c>
      <c r="B1533" t="s">
        <v>7462</v>
      </c>
      <c r="C1533">
        <v>2012</v>
      </c>
      <c r="D1533" s="16">
        <v>41207</v>
      </c>
      <c r="E1533" s="16">
        <v>41212</v>
      </c>
      <c r="F1533" t="s">
        <v>50</v>
      </c>
      <c r="G1533" t="s">
        <v>5059</v>
      </c>
      <c r="H1533" t="s">
        <v>5060</v>
      </c>
      <c r="I1533" t="s">
        <v>26</v>
      </c>
      <c r="J1533" t="s">
        <v>27</v>
      </c>
      <c r="K1533" t="s">
        <v>127</v>
      </c>
      <c r="L1533" t="s">
        <v>43</v>
      </c>
      <c r="M1533">
        <v>94110</v>
      </c>
      <c r="N1533" t="s">
        <v>44</v>
      </c>
      <c r="O1533" t="s">
        <v>1701</v>
      </c>
      <c r="P1533" t="s">
        <v>32</v>
      </c>
      <c r="Q1533" t="s">
        <v>56</v>
      </c>
      <c r="R1533" t="s">
        <v>1702</v>
      </c>
      <c r="S1533">
        <v>253.17599999999999</v>
      </c>
      <c r="T1533">
        <v>3</v>
      </c>
      <c r="U1533">
        <v>0.2</v>
      </c>
      <c r="V1533">
        <v>-31.64700000000002</v>
      </c>
    </row>
    <row r="1534" spans="1:22">
      <c r="A1534">
        <v>4378</v>
      </c>
      <c r="B1534" t="s">
        <v>7459</v>
      </c>
      <c r="C1534">
        <v>2011</v>
      </c>
      <c r="D1534" s="16">
        <v>40658</v>
      </c>
      <c r="E1534" s="16">
        <v>40663</v>
      </c>
      <c r="F1534" t="s">
        <v>50</v>
      </c>
      <c r="G1534" t="s">
        <v>3837</v>
      </c>
      <c r="H1534" t="s">
        <v>3838</v>
      </c>
      <c r="I1534" t="s">
        <v>102</v>
      </c>
      <c r="J1534" t="s">
        <v>27</v>
      </c>
      <c r="K1534" t="s">
        <v>7460</v>
      </c>
      <c r="L1534" t="s">
        <v>43</v>
      </c>
      <c r="M1534">
        <v>91776</v>
      </c>
      <c r="N1534" t="s">
        <v>44</v>
      </c>
      <c r="O1534" t="s">
        <v>3400</v>
      </c>
      <c r="P1534" t="s">
        <v>32</v>
      </c>
      <c r="Q1534" t="s">
        <v>36</v>
      </c>
      <c r="R1534" t="s">
        <v>3401</v>
      </c>
      <c r="S1534">
        <v>1487.04</v>
      </c>
      <c r="T1534">
        <v>5</v>
      </c>
      <c r="U1534">
        <v>0.2</v>
      </c>
      <c r="V1534">
        <v>148.70400000000006</v>
      </c>
    </row>
    <row r="1535" spans="1:22">
      <c r="A1535">
        <v>4376</v>
      </c>
      <c r="B1535" t="s">
        <v>7459</v>
      </c>
      <c r="C1535">
        <v>2011</v>
      </c>
      <c r="D1535" s="16">
        <v>40658</v>
      </c>
      <c r="E1535" s="16">
        <v>40663</v>
      </c>
      <c r="F1535" t="s">
        <v>50</v>
      </c>
      <c r="G1535" t="s">
        <v>3837</v>
      </c>
      <c r="H1535" t="s">
        <v>3838</v>
      </c>
      <c r="I1535" t="s">
        <v>102</v>
      </c>
      <c r="J1535" t="s">
        <v>27</v>
      </c>
      <c r="K1535" t="s">
        <v>7460</v>
      </c>
      <c r="L1535" t="s">
        <v>43</v>
      </c>
      <c r="M1535">
        <v>91776</v>
      </c>
      <c r="N1535" t="s">
        <v>44</v>
      </c>
      <c r="O1535" t="s">
        <v>338</v>
      </c>
      <c r="P1535" t="s">
        <v>32</v>
      </c>
      <c r="Q1535" t="s">
        <v>65</v>
      </c>
      <c r="R1535" t="s">
        <v>339</v>
      </c>
      <c r="S1535">
        <v>303.25</v>
      </c>
      <c r="T1535">
        <v>5</v>
      </c>
      <c r="U1535">
        <v>0</v>
      </c>
      <c r="V1535">
        <v>63.682499999999997</v>
      </c>
    </row>
    <row r="1536" spans="1:22">
      <c r="A1536">
        <v>1535</v>
      </c>
      <c r="B1536" t="s">
        <v>4081</v>
      </c>
      <c r="C1536">
        <v>2014</v>
      </c>
      <c r="D1536" s="16">
        <v>41681</v>
      </c>
      <c r="E1536" s="1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c r="A1537">
        <v>4360</v>
      </c>
      <c r="B1537" t="s">
        <v>7443</v>
      </c>
      <c r="C1537">
        <v>2014</v>
      </c>
      <c r="D1537" s="16">
        <v>41985</v>
      </c>
      <c r="E1537" s="16">
        <v>41985</v>
      </c>
      <c r="F1537" t="s">
        <v>1290</v>
      </c>
      <c r="G1537" t="s">
        <v>5587</v>
      </c>
      <c r="H1537" t="s">
        <v>5588</v>
      </c>
      <c r="I1537" t="s">
        <v>26</v>
      </c>
      <c r="J1537" t="s">
        <v>27</v>
      </c>
      <c r="K1537" t="s">
        <v>456</v>
      </c>
      <c r="L1537" t="s">
        <v>211</v>
      </c>
      <c r="M1537">
        <v>60505</v>
      </c>
      <c r="N1537" t="s">
        <v>105</v>
      </c>
      <c r="O1537" t="s">
        <v>3400</v>
      </c>
      <c r="P1537" t="s">
        <v>32</v>
      </c>
      <c r="Q1537" t="s">
        <v>36</v>
      </c>
      <c r="R1537" t="s">
        <v>3401</v>
      </c>
      <c r="S1537">
        <v>520.46399999999994</v>
      </c>
      <c r="T1537">
        <v>2</v>
      </c>
      <c r="U1537">
        <v>0.3</v>
      </c>
      <c r="V1537">
        <v>-14.870399999999961</v>
      </c>
    </row>
    <row r="1538" spans="1:22">
      <c r="A1538">
        <v>4359</v>
      </c>
      <c r="B1538" t="s">
        <v>7443</v>
      </c>
      <c r="C1538">
        <v>2014</v>
      </c>
      <c r="D1538" s="16">
        <v>41985</v>
      </c>
      <c r="E1538" s="16">
        <v>41985</v>
      </c>
      <c r="F1538" t="s">
        <v>1290</v>
      </c>
      <c r="G1538" t="s">
        <v>5587</v>
      </c>
      <c r="H1538" t="s">
        <v>5588</v>
      </c>
      <c r="I1538" t="s">
        <v>26</v>
      </c>
      <c r="J1538" t="s">
        <v>27</v>
      </c>
      <c r="K1538" t="s">
        <v>456</v>
      </c>
      <c r="L1538" t="s">
        <v>211</v>
      </c>
      <c r="M1538">
        <v>60505</v>
      </c>
      <c r="N1538" t="s">
        <v>105</v>
      </c>
      <c r="O1538" t="s">
        <v>2433</v>
      </c>
      <c r="P1538" t="s">
        <v>32</v>
      </c>
      <c r="Q1538" t="s">
        <v>65</v>
      </c>
      <c r="R1538" t="s">
        <v>2434</v>
      </c>
      <c r="S1538">
        <v>77.720000000000013</v>
      </c>
      <c r="T1538">
        <v>1</v>
      </c>
      <c r="U1538">
        <v>0.6</v>
      </c>
      <c r="V1538">
        <v>-66.061999999999998</v>
      </c>
    </row>
    <row r="1539" spans="1:22">
      <c r="A1539">
        <v>4348</v>
      </c>
      <c r="B1539" t="s">
        <v>7433</v>
      </c>
      <c r="C1539">
        <v>2013</v>
      </c>
      <c r="D1539" s="16">
        <v>41536</v>
      </c>
      <c r="E1539" s="16">
        <v>41543</v>
      </c>
      <c r="F1539" t="s">
        <v>50</v>
      </c>
      <c r="G1539" t="s">
        <v>4985</v>
      </c>
      <c r="H1539" t="s">
        <v>4986</v>
      </c>
      <c r="I1539" t="s">
        <v>26</v>
      </c>
      <c r="J1539" t="s">
        <v>27</v>
      </c>
      <c r="K1539" t="s">
        <v>1499</v>
      </c>
      <c r="L1539" t="s">
        <v>267</v>
      </c>
      <c r="M1539">
        <v>10801</v>
      </c>
      <c r="N1539" t="s">
        <v>148</v>
      </c>
      <c r="O1539" t="s">
        <v>7434</v>
      </c>
      <c r="P1539" t="s">
        <v>32</v>
      </c>
      <c r="Q1539" t="s">
        <v>65</v>
      </c>
      <c r="R1539" t="s">
        <v>7435</v>
      </c>
      <c r="S1539">
        <v>60.72</v>
      </c>
      <c r="T1539">
        <v>3</v>
      </c>
      <c r="U1539">
        <v>0</v>
      </c>
      <c r="V1539">
        <v>26.1096</v>
      </c>
    </row>
    <row r="1540" spans="1:22">
      <c r="A1540">
        <v>4347</v>
      </c>
      <c r="B1540" t="s">
        <v>7433</v>
      </c>
      <c r="C1540">
        <v>2013</v>
      </c>
      <c r="D1540" s="16">
        <v>41536</v>
      </c>
      <c r="E1540" s="16">
        <v>41543</v>
      </c>
      <c r="F1540" t="s">
        <v>50</v>
      </c>
      <c r="G1540" t="s">
        <v>4985</v>
      </c>
      <c r="H1540" t="s">
        <v>4986</v>
      </c>
      <c r="I1540" t="s">
        <v>26</v>
      </c>
      <c r="J1540" t="s">
        <v>27</v>
      </c>
      <c r="K1540" t="s">
        <v>1499</v>
      </c>
      <c r="L1540" t="s">
        <v>267</v>
      </c>
      <c r="M1540">
        <v>10801</v>
      </c>
      <c r="N1540" t="s">
        <v>148</v>
      </c>
      <c r="O1540" t="s">
        <v>2555</v>
      </c>
      <c r="P1540" t="s">
        <v>32</v>
      </c>
      <c r="Q1540" t="s">
        <v>36</v>
      </c>
      <c r="R1540" t="s">
        <v>2556</v>
      </c>
      <c r="S1540">
        <v>631.78200000000004</v>
      </c>
      <c r="T1540">
        <v>2</v>
      </c>
      <c r="U1540">
        <v>0.1</v>
      </c>
      <c r="V1540">
        <v>140.39599999999993</v>
      </c>
    </row>
    <row r="1541" spans="1:22">
      <c r="A1541">
        <v>1540</v>
      </c>
      <c r="B1541" t="s">
        <v>4093</v>
      </c>
      <c r="C1541">
        <v>2014</v>
      </c>
      <c r="D1541" s="16">
        <v>41898</v>
      </c>
      <c r="E1541" s="16">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c r="A1542">
        <v>4337</v>
      </c>
      <c r="B1542" t="s">
        <v>7423</v>
      </c>
      <c r="C1542">
        <v>2012</v>
      </c>
      <c r="D1542" s="16">
        <v>41263</v>
      </c>
      <c r="E1542" s="16">
        <v>41267</v>
      </c>
      <c r="F1542" t="s">
        <v>50</v>
      </c>
      <c r="G1542" t="s">
        <v>449</v>
      </c>
      <c r="H1542" t="s">
        <v>450</v>
      </c>
      <c r="I1542" t="s">
        <v>26</v>
      </c>
      <c r="J1542" t="s">
        <v>27</v>
      </c>
      <c r="K1542" t="s">
        <v>7424</v>
      </c>
      <c r="L1542" t="s">
        <v>310</v>
      </c>
      <c r="M1542">
        <v>86442</v>
      </c>
      <c r="N1542" t="s">
        <v>44</v>
      </c>
      <c r="O1542" t="s">
        <v>4412</v>
      </c>
      <c r="P1542" t="s">
        <v>32</v>
      </c>
      <c r="Q1542" t="s">
        <v>65</v>
      </c>
      <c r="R1542" t="s">
        <v>4413</v>
      </c>
      <c r="S1542">
        <v>14.368000000000002</v>
      </c>
      <c r="T1542">
        <v>2</v>
      </c>
      <c r="U1542">
        <v>0.2</v>
      </c>
      <c r="V1542">
        <v>3.9512</v>
      </c>
    </row>
    <row r="1543" spans="1:22">
      <c r="A1543">
        <v>1542</v>
      </c>
      <c r="B1543" t="s">
        <v>4097</v>
      </c>
      <c r="C1543">
        <v>2011</v>
      </c>
      <c r="D1543" s="16">
        <v>40613</v>
      </c>
      <c r="E1543" s="16">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c r="A1544">
        <v>4319</v>
      </c>
      <c r="B1544" t="s">
        <v>7406</v>
      </c>
      <c r="C1544">
        <v>2014</v>
      </c>
      <c r="D1544" s="16">
        <v>41981</v>
      </c>
      <c r="E1544" s="16">
        <v>41985</v>
      </c>
      <c r="F1544" t="s">
        <v>50</v>
      </c>
      <c r="G1544" t="s">
        <v>2403</v>
      </c>
      <c r="H1544" t="s">
        <v>2404</v>
      </c>
      <c r="I1544" t="s">
        <v>26</v>
      </c>
      <c r="J1544" t="s">
        <v>27</v>
      </c>
      <c r="K1544" t="s">
        <v>1464</v>
      </c>
      <c r="L1544" t="s">
        <v>319</v>
      </c>
      <c r="M1544">
        <v>23223</v>
      </c>
      <c r="N1544" t="s">
        <v>30</v>
      </c>
      <c r="O1544" t="s">
        <v>7407</v>
      </c>
      <c r="P1544" t="s">
        <v>32</v>
      </c>
      <c r="Q1544" t="s">
        <v>65</v>
      </c>
      <c r="R1544" t="s">
        <v>7408</v>
      </c>
      <c r="S1544">
        <v>82.38</v>
      </c>
      <c r="T1544">
        <v>6</v>
      </c>
      <c r="U1544">
        <v>0</v>
      </c>
      <c r="V1544">
        <v>25.537799999999997</v>
      </c>
    </row>
    <row r="1545" spans="1:22">
      <c r="A1545">
        <v>4310</v>
      </c>
      <c r="B1545" t="s">
        <v>7400</v>
      </c>
      <c r="C1545">
        <v>2011</v>
      </c>
      <c r="D1545" s="16">
        <v>40851</v>
      </c>
      <c r="E1545" s="16">
        <v>40858</v>
      </c>
      <c r="F1545" t="s">
        <v>50</v>
      </c>
      <c r="G1545" t="s">
        <v>5054</v>
      </c>
      <c r="H1545" t="s">
        <v>5055</v>
      </c>
      <c r="I1545" t="s">
        <v>26</v>
      </c>
      <c r="J1545" t="s">
        <v>27</v>
      </c>
      <c r="K1545" t="s">
        <v>42</v>
      </c>
      <c r="L1545" t="s">
        <v>43</v>
      </c>
      <c r="M1545">
        <v>90045</v>
      </c>
      <c r="N1545" t="s">
        <v>44</v>
      </c>
      <c r="O1545" t="s">
        <v>1436</v>
      </c>
      <c r="P1545" t="s">
        <v>32</v>
      </c>
      <c r="Q1545" t="s">
        <v>56</v>
      </c>
      <c r="R1545" t="s">
        <v>1437</v>
      </c>
      <c r="S1545">
        <v>573.72799999999995</v>
      </c>
      <c r="T1545">
        <v>4</v>
      </c>
      <c r="U1545">
        <v>0.2</v>
      </c>
      <c r="V1545">
        <v>-64.544399999999968</v>
      </c>
    </row>
    <row r="1546" spans="1:22">
      <c r="A1546">
        <v>4305</v>
      </c>
      <c r="B1546" t="s">
        <v>7398</v>
      </c>
      <c r="C1546">
        <v>2011</v>
      </c>
      <c r="D1546" s="16">
        <v>40842</v>
      </c>
      <c r="E1546" s="16">
        <v>40846</v>
      </c>
      <c r="F1546" t="s">
        <v>23</v>
      </c>
      <c r="G1546" t="s">
        <v>7308</v>
      </c>
      <c r="H1546" t="s">
        <v>7309</v>
      </c>
      <c r="I1546" t="s">
        <v>26</v>
      </c>
      <c r="J1546" t="s">
        <v>27</v>
      </c>
      <c r="K1546" t="s">
        <v>95</v>
      </c>
      <c r="L1546" t="s">
        <v>96</v>
      </c>
      <c r="M1546">
        <v>98105</v>
      </c>
      <c r="N1546" t="s">
        <v>44</v>
      </c>
      <c r="O1546" t="s">
        <v>1812</v>
      </c>
      <c r="P1546" t="s">
        <v>32</v>
      </c>
      <c r="Q1546" t="s">
        <v>65</v>
      </c>
      <c r="R1546" t="s">
        <v>1813</v>
      </c>
      <c r="S1546">
        <v>63.92</v>
      </c>
      <c r="T1546">
        <v>4</v>
      </c>
      <c r="U1546">
        <v>0</v>
      </c>
      <c r="V1546">
        <v>3.195999999999998</v>
      </c>
    </row>
    <row r="1547" spans="1:22">
      <c r="A1547">
        <v>1546</v>
      </c>
      <c r="B1547" t="s">
        <v>4102</v>
      </c>
      <c r="C1547">
        <v>2011</v>
      </c>
      <c r="D1547" s="16">
        <v>40908</v>
      </c>
      <c r="E1547" s="16">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c r="A1548">
        <v>4301</v>
      </c>
      <c r="B1548" t="s">
        <v>7394</v>
      </c>
      <c r="C1548">
        <v>2014</v>
      </c>
      <c r="D1548" s="16">
        <v>41875</v>
      </c>
      <c r="E1548" s="16">
        <v>41878</v>
      </c>
      <c r="F1548" t="s">
        <v>23</v>
      </c>
      <c r="G1548" t="s">
        <v>1189</v>
      </c>
      <c r="H1548" t="s">
        <v>1190</v>
      </c>
      <c r="I1548" t="s">
        <v>26</v>
      </c>
      <c r="J1548" t="s">
        <v>27</v>
      </c>
      <c r="K1548" t="s">
        <v>5647</v>
      </c>
      <c r="L1548" t="s">
        <v>54</v>
      </c>
      <c r="M1548">
        <v>32303</v>
      </c>
      <c r="N1548" t="s">
        <v>30</v>
      </c>
      <c r="O1548" t="s">
        <v>3316</v>
      </c>
      <c r="P1548" t="s">
        <v>32</v>
      </c>
      <c r="Q1548" t="s">
        <v>65</v>
      </c>
      <c r="R1548" t="s">
        <v>3317</v>
      </c>
      <c r="S1548">
        <v>2.7840000000000003</v>
      </c>
      <c r="T1548">
        <v>2</v>
      </c>
      <c r="U1548">
        <v>0.2</v>
      </c>
      <c r="V1548">
        <v>0.41759999999999986</v>
      </c>
    </row>
    <row r="1549" spans="1:22">
      <c r="A1549">
        <v>4296</v>
      </c>
      <c r="B1549" t="s">
        <v>7391</v>
      </c>
      <c r="C1549">
        <v>2014</v>
      </c>
      <c r="D1549" s="16">
        <v>41824</v>
      </c>
      <c r="E1549" s="16">
        <v>41831</v>
      </c>
      <c r="F1549" t="s">
        <v>50</v>
      </c>
      <c r="G1549" t="s">
        <v>799</v>
      </c>
      <c r="H1549" t="s">
        <v>800</v>
      </c>
      <c r="I1549" t="s">
        <v>26</v>
      </c>
      <c r="J1549" t="s">
        <v>27</v>
      </c>
      <c r="K1549" t="s">
        <v>7392</v>
      </c>
      <c r="L1549" t="s">
        <v>43</v>
      </c>
      <c r="M1549">
        <v>95610</v>
      </c>
      <c r="N1549" t="s">
        <v>44</v>
      </c>
      <c r="O1549" t="s">
        <v>7149</v>
      </c>
      <c r="P1549" t="s">
        <v>32</v>
      </c>
      <c r="Q1549" t="s">
        <v>65</v>
      </c>
      <c r="R1549" t="s">
        <v>7150</v>
      </c>
      <c r="S1549">
        <v>129.39000000000001</v>
      </c>
      <c r="T1549">
        <v>3</v>
      </c>
      <c r="U1549">
        <v>0</v>
      </c>
      <c r="V1549">
        <v>54.343800000000009</v>
      </c>
    </row>
    <row r="1550" spans="1:22">
      <c r="A1550">
        <v>4295</v>
      </c>
      <c r="B1550" t="s">
        <v>7390</v>
      </c>
      <c r="C1550">
        <v>2014</v>
      </c>
      <c r="D1550" s="16">
        <v>41935</v>
      </c>
      <c r="E1550" s="16">
        <v>41940</v>
      </c>
      <c r="F1550" t="s">
        <v>50</v>
      </c>
      <c r="G1550" t="s">
        <v>6454</v>
      </c>
      <c r="H1550" t="s">
        <v>6455</v>
      </c>
      <c r="I1550" t="s">
        <v>41</v>
      </c>
      <c r="J1550" t="s">
        <v>27</v>
      </c>
      <c r="K1550" t="s">
        <v>4582</v>
      </c>
      <c r="L1550" t="s">
        <v>420</v>
      </c>
      <c r="M1550">
        <v>97756</v>
      </c>
      <c r="N1550" t="s">
        <v>44</v>
      </c>
      <c r="O1550" t="s">
        <v>925</v>
      </c>
      <c r="P1550" t="s">
        <v>32</v>
      </c>
      <c r="Q1550" t="s">
        <v>56</v>
      </c>
      <c r="R1550" t="s">
        <v>926</v>
      </c>
      <c r="S1550">
        <v>177.22499999999999</v>
      </c>
      <c r="T1550">
        <v>5</v>
      </c>
      <c r="U1550">
        <v>0.5</v>
      </c>
      <c r="V1550">
        <v>-120.51299999999998</v>
      </c>
    </row>
    <row r="1551" spans="1:22">
      <c r="A1551">
        <v>4292</v>
      </c>
      <c r="B1551" t="s">
        <v>7388</v>
      </c>
      <c r="C1551">
        <v>2014</v>
      </c>
      <c r="D1551" s="16">
        <v>41983</v>
      </c>
      <c r="E1551" s="16">
        <v>41987</v>
      </c>
      <c r="F1551" t="s">
        <v>23</v>
      </c>
      <c r="G1551" t="s">
        <v>3370</v>
      </c>
      <c r="H1551" t="s">
        <v>3371</v>
      </c>
      <c r="I1551" t="s">
        <v>102</v>
      </c>
      <c r="J1551" t="s">
        <v>27</v>
      </c>
      <c r="K1551" t="s">
        <v>42</v>
      </c>
      <c r="L1551" t="s">
        <v>43</v>
      </c>
      <c r="M1551">
        <v>90004</v>
      </c>
      <c r="N1551" t="s">
        <v>44</v>
      </c>
      <c r="O1551" t="s">
        <v>883</v>
      </c>
      <c r="P1551" t="s">
        <v>32</v>
      </c>
      <c r="Q1551" t="s">
        <v>56</v>
      </c>
      <c r="R1551" t="s">
        <v>884</v>
      </c>
      <c r="S1551">
        <v>896.32799999999997</v>
      </c>
      <c r="T1551">
        <v>9</v>
      </c>
      <c r="U1551">
        <v>0.2</v>
      </c>
      <c r="V1551">
        <v>22.408199999999994</v>
      </c>
    </row>
    <row r="1552" spans="1:22">
      <c r="A1552">
        <v>4285</v>
      </c>
      <c r="B1552" t="s">
        <v>7384</v>
      </c>
      <c r="C1552">
        <v>2012</v>
      </c>
      <c r="D1552" s="16">
        <v>41234</v>
      </c>
      <c r="E1552" s="16">
        <v>41239</v>
      </c>
      <c r="F1552" t="s">
        <v>23</v>
      </c>
      <c r="G1552" t="s">
        <v>6012</v>
      </c>
      <c r="H1552" t="s">
        <v>6013</v>
      </c>
      <c r="I1552" t="s">
        <v>41</v>
      </c>
      <c r="J1552" t="s">
        <v>27</v>
      </c>
      <c r="K1552" t="s">
        <v>7385</v>
      </c>
      <c r="L1552" t="s">
        <v>104</v>
      </c>
      <c r="M1552">
        <v>77642</v>
      </c>
      <c r="N1552" t="s">
        <v>105</v>
      </c>
      <c r="O1552" t="s">
        <v>4408</v>
      </c>
      <c r="P1552" t="s">
        <v>32</v>
      </c>
      <c r="Q1552" t="s">
        <v>33</v>
      </c>
      <c r="R1552" t="s">
        <v>4409</v>
      </c>
      <c r="S1552">
        <v>246.13279999999997</v>
      </c>
      <c r="T1552">
        <v>2</v>
      </c>
      <c r="U1552">
        <v>0.32</v>
      </c>
      <c r="V1552">
        <v>-76.011599999999973</v>
      </c>
    </row>
    <row r="1553" spans="1:22">
      <c r="A1553">
        <v>4282</v>
      </c>
      <c r="B1553" t="s">
        <v>7380</v>
      </c>
      <c r="C1553">
        <v>2011</v>
      </c>
      <c r="D1553" s="16">
        <v>40861</v>
      </c>
      <c r="E1553" s="16">
        <v>40865</v>
      </c>
      <c r="F1553" t="s">
        <v>50</v>
      </c>
      <c r="G1553" t="s">
        <v>733</v>
      </c>
      <c r="H1553" t="s">
        <v>734</v>
      </c>
      <c r="I1553" t="s">
        <v>102</v>
      </c>
      <c r="J1553" t="s">
        <v>27</v>
      </c>
      <c r="K1553" t="s">
        <v>266</v>
      </c>
      <c r="L1553" t="s">
        <v>267</v>
      </c>
      <c r="M1553">
        <v>10011</v>
      </c>
      <c r="N1553" t="s">
        <v>148</v>
      </c>
      <c r="O1553" t="s">
        <v>6167</v>
      </c>
      <c r="P1553" t="s">
        <v>32</v>
      </c>
      <c r="Q1553" t="s">
        <v>36</v>
      </c>
      <c r="R1553" t="s">
        <v>6168</v>
      </c>
      <c r="S1553">
        <v>69.263999999999996</v>
      </c>
      <c r="T1553">
        <v>2</v>
      </c>
      <c r="U1553">
        <v>0.1</v>
      </c>
      <c r="V1553">
        <v>14.62239999999999</v>
      </c>
    </row>
    <row r="1554" spans="1:22">
      <c r="A1554">
        <v>4279</v>
      </c>
      <c r="B1554" t="s">
        <v>7377</v>
      </c>
      <c r="C1554">
        <v>2013</v>
      </c>
      <c r="D1554" s="16">
        <v>41381</v>
      </c>
      <c r="E1554" s="16">
        <v>41385</v>
      </c>
      <c r="F1554" t="s">
        <v>50</v>
      </c>
      <c r="G1554" t="s">
        <v>7354</v>
      </c>
      <c r="H1554" t="s">
        <v>7355</v>
      </c>
      <c r="I1554" t="s">
        <v>41</v>
      </c>
      <c r="J1554" t="s">
        <v>27</v>
      </c>
      <c r="K1554" t="s">
        <v>1119</v>
      </c>
      <c r="L1554" t="s">
        <v>788</v>
      </c>
      <c r="M1554">
        <v>8701</v>
      </c>
      <c r="N1554" t="s">
        <v>148</v>
      </c>
      <c r="O1554" t="s">
        <v>6191</v>
      </c>
      <c r="P1554" t="s">
        <v>32</v>
      </c>
      <c r="Q1554" t="s">
        <v>65</v>
      </c>
      <c r="R1554" t="s">
        <v>6192</v>
      </c>
      <c r="S1554">
        <v>9.9600000000000009</v>
      </c>
      <c r="T1554">
        <v>2</v>
      </c>
      <c r="U1554">
        <v>0</v>
      </c>
      <c r="V1554">
        <v>3.2867999999999995</v>
      </c>
    </row>
    <row r="1555" spans="1:22">
      <c r="A1555">
        <v>4272</v>
      </c>
      <c r="B1555" t="s">
        <v>7372</v>
      </c>
      <c r="C1555">
        <v>2013</v>
      </c>
      <c r="D1555" s="16">
        <v>41603</v>
      </c>
      <c r="E1555" s="16">
        <v>41606</v>
      </c>
      <c r="F1555" t="s">
        <v>23</v>
      </c>
      <c r="G1555" t="s">
        <v>1345</v>
      </c>
      <c r="H1555" t="s">
        <v>1346</v>
      </c>
      <c r="I1555" t="s">
        <v>41</v>
      </c>
      <c r="J1555" t="s">
        <v>27</v>
      </c>
      <c r="K1555" t="s">
        <v>4492</v>
      </c>
      <c r="L1555" t="s">
        <v>2735</v>
      </c>
      <c r="M1555">
        <v>21215</v>
      </c>
      <c r="N1555" t="s">
        <v>148</v>
      </c>
      <c r="O1555" t="s">
        <v>2676</v>
      </c>
      <c r="P1555" t="s">
        <v>32</v>
      </c>
      <c r="Q1555" t="s">
        <v>65</v>
      </c>
      <c r="R1555" t="s">
        <v>2677</v>
      </c>
      <c r="S1555">
        <v>207.76</v>
      </c>
      <c r="T1555">
        <v>4</v>
      </c>
      <c r="U1555">
        <v>0</v>
      </c>
      <c r="V1555">
        <v>85.181600000000003</v>
      </c>
    </row>
    <row r="1556" spans="1:22">
      <c r="A1556">
        <v>4271</v>
      </c>
      <c r="B1556" t="s">
        <v>7369</v>
      </c>
      <c r="C1556">
        <v>2012</v>
      </c>
      <c r="D1556" s="16">
        <v>41239</v>
      </c>
      <c r="E1556" s="16">
        <v>41243</v>
      </c>
      <c r="F1556" t="s">
        <v>50</v>
      </c>
      <c r="G1556" t="s">
        <v>7370</v>
      </c>
      <c r="H1556" t="s">
        <v>7371</v>
      </c>
      <c r="I1556" t="s">
        <v>41</v>
      </c>
      <c r="J1556" t="s">
        <v>27</v>
      </c>
      <c r="K1556" t="s">
        <v>328</v>
      </c>
      <c r="L1556" t="s">
        <v>335</v>
      </c>
      <c r="M1556">
        <v>38301</v>
      </c>
      <c r="N1556" t="s">
        <v>30</v>
      </c>
      <c r="O1556" t="s">
        <v>7328</v>
      </c>
      <c r="P1556" t="s">
        <v>32</v>
      </c>
      <c r="Q1556" t="s">
        <v>65</v>
      </c>
      <c r="R1556" t="s">
        <v>7329</v>
      </c>
      <c r="S1556">
        <v>692.47199999999998</v>
      </c>
      <c r="T1556">
        <v>11</v>
      </c>
      <c r="U1556">
        <v>0.2</v>
      </c>
      <c r="V1556">
        <v>190.42980000000006</v>
      </c>
    </row>
    <row r="1557" spans="1:22">
      <c r="A1557">
        <v>4270</v>
      </c>
      <c r="B1557" t="s">
        <v>7368</v>
      </c>
      <c r="C1557">
        <v>2014</v>
      </c>
      <c r="D1557" s="16">
        <v>41816</v>
      </c>
      <c r="E1557" s="16">
        <v>41820</v>
      </c>
      <c r="F1557" t="s">
        <v>23</v>
      </c>
      <c r="G1557" t="s">
        <v>4893</v>
      </c>
      <c r="H1557" t="s">
        <v>4894</v>
      </c>
      <c r="I1557" t="s">
        <v>26</v>
      </c>
      <c r="J1557" t="s">
        <v>27</v>
      </c>
      <c r="K1557" t="s">
        <v>95</v>
      </c>
      <c r="L1557" t="s">
        <v>96</v>
      </c>
      <c r="M1557">
        <v>98115</v>
      </c>
      <c r="N1557" t="s">
        <v>44</v>
      </c>
      <c r="O1557" t="s">
        <v>2186</v>
      </c>
      <c r="P1557" t="s">
        <v>32</v>
      </c>
      <c r="Q1557" t="s">
        <v>56</v>
      </c>
      <c r="R1557" t="s">
        <v>2187</v>
      </c>
      <c r="S1557">
        <v>871.4</v>
      </c>
      <c r="T1557">
        <v>4</v>
      </c>
      <c r="U1557">
        <v>0</v>
      </c>
      <c r="V1557">
        <v>148.13799999999992</v>
      </c>
    </row>
    <row r="1558" spans="1:22">
      <c r="A1558">
        <v>4267</v>
      </c>
      <c r="B1558" t="s">
        <v>7367</v>
      </c>
      <c r="C1558">
        <v>2013</v>
      </c>
      <c r="D1558" s="16">
        <v>41584</v>
      </c>
      <c r="E1558" s="16">
        <v>41588</v>
      </c>
      <c r="F1558" t="s">
        <v>50</v>
      </c>
      <c r="G1558" t="s">
        <v>1827</v>
      </c>
      <c r="H1558" t="s">
        <v>1828</v>
      </c>
      <c r="I1558" t="s">
        <v>26</v>
      </c>
      <c r="J1558" t="s">
        <v>27</v>
      </c>
      <c r="K1558" t="s">
        <v>184</v>
      </c>
      <c r="L1558" t="s">
        <v>104</v>
      </c>
      <c r="M1558">
        <v>77036</v>
      </c>
      <c r="N1558" t="s">
        <v>105</v>
      </c>
      <c r="O1558" t="s">
        <v>5448</v>
      </c>
      <c r="P1558" t="s">
        <v>32</v>
      </c>
      <c r="Q1558" t="s">
        <v>33</v>
      </c>
      <c r="R1558" t="s">
        <v>5449</v>
      </c>
      <c r="S1558">
        <v>956.6647999999999</v>
      </c>
      <c r="T1558">
        <v>7</v>
      </c>
      <c r="U1558">
        <v>0.32</v>
      </c>
      <c r="V1558">
        <v>-225.09759999999991</v>
      </c>
    </row>
    <row r="1559" spans="1:22">
      <c r="A1559">
        <v>4265</v>
      </c>
      <c r="B1559" t="s">
        <v>7367</v>
      </c>
      <c r="C1559">
        <v>2013</v>
      </c>
      <c r="D1559" s="16">
        <v>41584</v>
      </c>
      <c r="E1559" s="16">
        <v>41588</v>
      </c>
      <c r="F1559" t="s">
        <v>50</v>
      </c>
      <c r="G1559" t="s">
        <v>1827</v>
      </c>
      <c r="H1559" t="s">
        <v>1828</v>
      </c>
      <c r="I1559" t="s">
        <v>26</v>
      </c>
      <c r="J1559" t="s">
        <v>27</v>
      </c>
      <c r="K1559" t="s">
        <v>184</v>
      </c>
      <c r="L1559" t="s">
        <v>104</v>
      </c>
      <c r="M1559">
        <v>77036</v>
      </c>
      <c r="N1559" t="s">
        <v>105</v>
      </c>
      <c r="O1559" t="s">
        <v>2268</v>
      </c>
      <c r="P1559" t="s">
        <v>32</v>
      </c>
      <c r="Q1559" t="s">
        <v>56</v>
      </c>
      <c r="R1559" t="s">
        <v>2269</v>
      </c>
      <c r="S1559">
        <v>863.12799999999993</v>
      </c>
      <c r="T1559">
        <v>8</v>
      </c>
      <c r="U1559">
        <v>0.3</v>
      </c>
      <c r="V1559">
        <v>-160.29520000000008</v>
      </c>
    </row>
    <row r="1560" spans="1:22">
      <c r="A1560">
        <v>1559</v>
      </c>
      <c r="B1560" t="s">
        <v>4134</v>
      </c>
      <c r="C1560">
        <v>2012</v>
      </c>
      <c r="D1560" s="16">
        <v>40984</v>
      </c>
      <c r="E1560" s="16">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c r="A1561">
        <v>4259</v>
      </c>
      <c r="B1561" t="s">
        <v>7359</v>
      </c>
      <c r="C1561">
        <v>2013</v>
      </c>
      <c r="D1561" s="16">
        <v>41348</v>
      </c>
      <c r="E1561" s="16">
        <v>41350</v>
      </c>
      <c r="F1561" t="s">
        <v>188</v>
      </c>
      <c r="G1561" t="s">
        <v>1318</v>
      </c>
      <c r="H1561" t="s">
        <v>1319</v>
      </c>
      <c r="I1561" t="s">
        <v>41</v>
      </c>
      <c r="J1561" t="s">
        <v>27</v>
      </c>
      <c r="K1561" t="s">
        <v>95</v>
      </c>
      <c r="L1561" t="s">
        <v>96</v>
      </c>
      <c r="M1561">
        <v>98103</v>
      </c>
      <c r="N1561" t="s">
        <v>44</v>
      </c>
      <c r="O1561" t="s">
        <v>3186</v>
      </c>
      <c r="P1561" t="s">
        <v>32</v>
      </c>
      <c r="Q1561" t="s">
        <v>36</v>
      </c>
      <c r="R1561" t="s">
        <v>3187</v>
      </c>
      <c r="S1561">
        <v>196.78399999999999</v>
      </c>
      <c r="T1561">
        <v>2</v>
      </c>
      <c r="U1561">
        <v>0.2</v>
      </c>
      <c r="V1561">
        <v>-22.138200000000012</v>
      </c>
    </row>
    <row r="1562" spans="1:22">
      <c r="A1562">
        <v>4257</v>
      </c>
      <c r="B1562" t="s">
        <v>7357</v>
      </c>
      <c r="C1562">
        <v>2014</v>
      </c>
      <c r="D1562" s="16">
        <v>41926</v>
      </c>
      <c r="E1562" s="16">
        <v>41929</v>
      </c>
      <c r="F1562" t="s">
        <v>188</v>
      </c>
      <c r="G1562" t="s">
        <v>542</v>
      </c>
      <c r="H1562" t="s">
        <v>543</v>
      </c>
      <c r="I1562" t="s">
        <v>26</v>
      </c>
      <c r="J1562" t="s">
        <v>27</v>
      </c>
      <c r="K1562" t="s">
        <v>3708</v>
      </c>
      <c r="L1562" t="s">
        <v>211</v>
      </c>
      <c r="M1562">
        <v>61032</v>
      </c>
      <c r="N1562" t="s">
        <v>105</v>
      </c>
      <c r="O1562" t="s">
        <v>2722</v>
      </c>
      <c r="P1562" t="s">
        <v>32</v>
      </c>
      <c r="Q1562" t="s">
        <v>65</v>
      </c>
      <c r="R1562" t="s">
        <v>2723</v>
      </c>
      <c r="S1562">
        <v>10.476000000000001</v>
      </c>
      <c r="T1562">
        <v>3</v>
      </c>
      <c r="U1562">
        <v>0.6</v>
      </c>
      <c r="V1562">
        <v>-6.8094000000000037</v>
      </c>
    </row>
    <row r="1563" spans="1:22">
      <c r="A1563">
        <v>4251</v>
      </c>
      <c r="B1563" t="s">
        <v>7353</v>
      </c>
      <c r="C1563">
        <v>2011</v>
      </c>
      <c r="D1563" s="16">
        <v>40805</v>
      </c>
      <c r="E1563" s="16">
        <v>40805</v>
      </c>
      <c r="F1563" t="s">
        <v>1290</v>
      </c>
      <c r="G1563" t="s">
        <v>7354</v>
      </c>
      <c r="H1563" t="s">
        <v>7355</v>
      </c>
      <c r="I1563" t="s">
        <v>41</v>
      </c>
      <c r="J1563" t="s">
        <v>27</v>
      </c>
      <c r="K1563" t="s">
        <v>266</v>
      </c>
      <c r="L1563" t="s">
        <v>267</v>
      </c>
      <c r="M1563">
        <v>10011</v>
      </c>
      <c r="N1563" t="s">
        <v>148</v>
      </c>
      <c r="O1563" t="s">
        <v>4619</v>
      </c>
      <c r="P1563" t="s">
        <v>32</v>
      </c>
      <c r="Q1563" t="s">
        <v>36</v>
      </c>
      <c r="R1563" t="s">
        <v>4620</v>
      </c>
      <c r="S1563">
        <v>887.10299999999995</v>
      </c>
      <c r="T1563">
        <v>7</v>
      </c>
      <c r="U1563">
        <v>0.1</v>
      </c>
      <c r="V1563">
        <v>177.42059999999998</v>
      </c>
    </row>
    <row r="1564" spans="1:22">
      <c r="A1564">
        <v>1563</v>
      </c>
      <c r="B1564" t="s">
        <v>4142</v>
      </c>
      <c r="C1564">
        <v>2014</v>
      </c>
      <c r="D1564" s="16">
        <v>41821</v>
      </c>
      <c r="E1564" s="16">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c r="A1565">
        <v>4250</v>
      </c>
      <c r="B1565" t="s">
        <v>7352</v>
      </c>
      <c r="C1565">
        <v>2013</v>
      </c>
      <c r="D1565" s="16">
        <v>41610</v>
      </c>
      <c r="E1565" s="16">
        <v>41614</v>
      </c>
      <c r="F1565" t="s">
        <v>23</v>
      </c>
      <c r="G1565" t="s">
        <v>711</v>
      </c>
      <c r="H1565" t="s">
        <v>712</v>
      </c>
      <c r="I1565" t="s">
        <v>26</v>
      </c>
      <c r="J1565" t="s">
        <v>27</v>
      </c>
      <c r="K1565" t="s">
        <v>746</v>
      </c>
      <c r="L1565" t="s">
        <v>747</v>
      </c>
      <c r="M1565">
        <v>6824</v>
      </c>
      <c r="N1565" t="s">
        <v>148</v>
      </c>
      <c r="O1565" t="s">
        <v>1931</v>
      </c>
      <c r="P1565" t="s">
        <v>32</v>
      </c>
      <c r="Q1565" t="s">
        <v>36</v>
      </c>
      <c r="R1565" t="s">
        <v>1932</v>
      </c>
      <c r="S1565">
        <v>751.92</v>
      </c>
      <c r="T1565">
        <v>4</v>
      </c>
      <c r="U1565">
        <v>0</v>
      </c>
      <c r="V1565">
        <v>150.38400000000001</v>
      </c>
    </row>
    <row r="1566" spans="1:22">
      <c r="A1566">
        <v>4248</v>
      </c>
      <c r="B1566" t="s">
        <v>7351</v>
      </c>
      <c r="C1566">
        <v>2014</v>
      </c>
      <c r="D1566" s="16">
        <v>41972</v>
      </c>
      <c r="E1566" s="16">
        <v>41978</v>
      </c>
      <c r="F1566" t="s">
        <v>50</v>
      </c>
      <c r="G1566" t="s">
        <v>550</v>
      </c>
      <c r="H1566" t="s">
        <v>551</v>
      </c>
      <c r="I1566" t="s">
        <v>102</v>
      </c>
      <c r="J1566" t="s">
        <v>27</v>
      </c>
      <c r="K1566" t="s">
        <v>4492</v>
      </c>
      <c r="L1566" t="s">
        <v>2735</v>
      </c>
      <c r="M1566">
        <v>21215</v>
      </c>
      <c r="N1566" t="s">
        <v>148</v>
      </c>
      <c r="O1566" t="s">
        <v>3956</v>
      </c>
      <c r="P1566" t="s">
        <v>32</v>
      </c>
      <c r="Q1566" t="s">
        <v>65</v>
      </c>
      <c r="R1566" t="s">
        <v>3957</v>
      </c>
      <c r="S1566">
        <v>20.9</v>
      </c>
      <c r="T1566">
        <v>5</v>
      </c>
      <c r="U1566">
        <v>0</v>
      </c>
      <c r="V1566">
        <v>7.5239999999999991</v>
      </c>
    </row>
    <row r="1567" spans="1:22">
      <c r="A1567">
        <v>4247</v>
      </c>
      <c r="B1567" t="s">
        <v>7351</v>
      </c>
      <c r="C1567">
        <v>2014</v>
      </c>
      <c r="D1567" s="16">
        <v>41972</v>
      </c>
      <c r="E1567" s="16">
        <v>41978</v>
      </c>
      <c r="F1567" t="s">
        <v>50</v>
      </c>
      <c r="G1567" t="s">
        <v>550</v>
      </c>
      <c r="H1567" t="s">
        <v>551</v>
      </c>
      <c r="I1567" t="s">
        <v>102</v>
      </c>
      <c r="J1567" t="s">
        <v>27</v>
      </c>
      <c r="K1567" t="s">
        <v>4492</v>
      </c>
      <c r="L1567" t="s">
        <v>2735</v>
      </c>
      <c r="M1567">
        <v>21215</v>
      </c>
      <c r="N1567" t="s">
        <v>148</v>
      </c>
      <c r="O1567" t="s">
        <v>920</v>
      </c>
      <c r="P1567" t="s">
        <v>32</v>
      </c>
      <c r="Q1567" t="s">
        <v>65</v>
      </c>
      <c r="R1567" t="s">
        <v>921</v>
      </c>
      <c r="S1567">
        <v>1049.2</v>
      </c>
      <c r="T1567">
        <v>5</v>
      </c>
      <c r="U1567">
        <v>0</v>
      </c>
      <c r="V1567">
        <v>272.79200000000003</v>
      </c>
    </row>
    <row r="1568" spans="1:22">
      <c r="A1568">
        <v>4230</v>
      </c>
      <c r="B1568" t="s">
        <v>7333</v>
      </c>
      <c r="C1568">
        <v>2014</v>
      </c>
      <c r="D1568" s="16">
        <v>41826</v>
      </c>
      <c r="E1568" s="16">
        <v>41831</v>
      </c>
      <c r="F1568" t="s">
        <v>50</v>
      </c>
      <c r="G1568" t="s">
        <v>2679</v>
      </c>
      <c r="H1568" t="s">
        <v>2680</v>
      </c>
      <c r="I1568" t="s">
        <v>41</v>
      </c>
      <c r="J1568" t="s">
        <v>27</v>
      </c>
      <c r="K1568" t="s">
        <v>815</v>
      </c>
      <c r="L1568" t="s">
        <v>104</v>
      </c>
      <c r="M1568">
        <v>75220</v>
      </c>
      <c r="N1568" t="s">
        <v>105</v>
      </c>
      <c r="O1568" t="s">
        <v>2878</v>
      </c>
      <c r="P1568" t="s">
        <v>32</v>
      </c>
      <c r="Q1568" t="s">
        <v>65</v>
      </c>
      <c r="R1568" t="s">
        <v>2879</v>
      </c>
      <c r="S1568">
        <v>332.02800000000002</v>
      </c>
      <c r="T1568">
        <v>9</v>
      </c>
      <c r="U1568">
        <v>0.6</v>
      </c>
      <c r="V1568">
        <v>-348.62940000000003</v>
      </c>
    </row>
    <row r="1569" spans="1:22">
      <c r="A1569">
        <v>4228</v>
      </c>
      <c r="B1569" t="s">
        <v>7331</v>
      </c>
      <c r="C1569">
        <v>2012</v>
      </c>
      <c r="D1569" s="16">
        <v>40913</v>
      </c>
      <c r="E1569" s="16">
        <v>40918</v>
      </c>
      <c r="F1569" t="s">
        <v>50</v>
      </c>
      <c r="G1569" t="s">
        <v>2146</v>
      </c>
      <c r="H1569" t="s">
        <v>2147</v>
      </c>
      <c r="I1569" t="s">
        <v>102</v>
      </c>
      <c r="J1569" t="s">
        <v>27</v>
      </c>
      <c r="K1569" t="s">
        <v>95</v>
      </c>
      <c r="L1569" t="s">
        <v>96</v>
      </c>
      <c r="M1569">
        <v>98103</v>
      </c>
      <c r="N1569" t="s">
        <v>44</v>
      </c>
      <c r="O1569" t="s">
        <v>1537</v>
      </c>
      <c r="P1569" t="s">
        <v>32</v>
      </c>
      <c r="Q1569" t="s">
        <v>36</v>
      </c>
      <c r="R1569" t="s">
        <v>1538</v>
      </c>
      <c r="S1569">
        <v>61.584000000000003</v>
      </c>
      <c r="T1569">
        <v>1</v>
      </c>
      <c r="U1569">
        <v>0.2</v>
      </c>
      <c r="V1569">
        <v>-6.9282000000000039</v>
      </c>
    </row>
    <row r="1570" spans="1:22">
      <c r="A1570">
        <v>4226</v>
      </c>
      <c r="B1570" t="s">
        <v>7327</v>
      </c>
      <c r="C1570">
        <v>2011</v>
      </c>
      <c r="D1570" s="16">
        <v>40890</v>
      </c>
      <c r="E1570" s="16">
        <v>40894</v>
      </c>
      <c r="F1570" t="s">
        <v>50</v>
      </c>
      <c r="G1570" t="s">
        <v>1923</v>
      </c>
      <c r="H1570" t="s">
        <v>1924</v>
      </c>
      <c r="I1570" t="s">
        <v>41</v>
      </c>
      <c r="J1570" t="s">
        <v>27</v>
      </c>
      <c r="K1570" t="s">
        <v>303</v>
      </c>
      <c r="L1570" t="s">
        <v>211</v>
      </c>
      <c r="M1570">
        <v>60623</v>
      </c>
      <c r="N1570" t="s">
        <v>105</v>
      </c>
      <c r="O1570" t="s">
        <v>7328</v>
      </c>
      <c r="P1570" t="s">
        <v>32</v>
      </c>
      <c r="Q1570" t="s">
        <v>65</v>
      </c>
      <c r="R1570" t="s">
        <v>7329</v>
      </c>
      <c r="S1570">
        <v>94.427999999999997</v>
      </c>
      <c r="T1570">
        <v>3</v>
      </c>
      <c r="U1570">
        <v>0.6</v>
      </c>
      <c r="V1570">
        <v>-42.492599999999982</v>
      </c>
    </row>
    <row r="1571" spans="1:22">
      <c r="A1571">
        <v>4224</v>
      </c>
      <c r="B1571" t="s">
        <v>7323</v>
      </c>
      <c r="C1571">
        <v>2014</v>
      </c>
      <c r="D1571" s="16">
        <v>41802</v>
      </c>
      <c r="E1571" s="16">
        <v>41804</v>
      </c>
      <c r="F1571" t="s">
        <v>23</v>
      </c>
      <c r="G1571" t="s">
        <v>4047</v>
      </c>
      <c r="H1571" t="s">
        <v>4048</v>
      </c>
      <c r="I1571" t="s">
        <v>26</v>
      </c>
      <c r="J1571" t="s">
        <v>27</v>
      </c>
      <c r="K1571" t="s">
        <v>95</v>
      </c>
      <c r="L1571" t="s">
        <v>96</v>
      </c>
      <c r="M1571">
        <v>98103</v>
      </c>
      <c r="N1571" t="s">
        <v>44</v>
      </c>
      <c r="O1571" t="s">
        <v>2609</v>
      </c>
      <c r="P1571" t="s">
        <v>32</v>
      </c>
      <c r="Q1571" t="s">
        <v>33</v>
      </c>
      <c r="R1571" t="s">
        <v>2610</v>
      </c>
      <c r="S1571">
        <v>174.42000000000002</v>
      </c>
      <c r="T1571">
        <v>3</v>
      </c>
      <c r="U1571">
        <v>0</v>
      </c>
      <c r="V1571">
        <v>41.860800000000005</v>
      </c>
    </row>
    <row r="1572" spans="1:22">
      <c r="A1572">
        <v>1571</v>
      </c>
      <c r="B1572" t="s">
        <v>4164</v>
      </c>
      <c r="C1572">
        <v>2011</v>
      </c>
      <c r="D1572" s="16">
        <v>40870</v>
      </c>
      <c r="E1572" s="16">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c r="A1573">
        <v>4218</v>
      </c>
      <c r="B1573" t="s">
        <v>7320</v>
      </c>
      <c r="C1573">
        <v>2014</v>
      </c>
      <c r="D1573" s="16">
        <v>41731</v>
      </c>
      <c r="E1573" s="16">
        <v>41733</v>
      </c>
      <c r="F1573" t="s">
        <v>188</v>
      </c>
      <c r="G1573" t="s">
        <v>6784</v>
      </c>
      <c r="H1573" t="s">
        <v>6785</v>
      </c>
      <c r="I1573" t="s">
        <v>41</v>
      </c>
      <c r="J1573" t="s">
        <v>27</v>
      </c>
      <c r="K1573" t="s">
        <v>127</v>
      </c>
      <c r="L1573" t="s">
        <v>43</v>
      </c>
      <c r="M1573">
        <v>94110</v>
      </c>
      <c r="N1573" t="s">
        <v>44</v>
      </c>
      <c r="O1573" t="s">
        <v>7321</v>
      </c>
      <c r="P1573" t="s">
        <v>32</v>
      </c>
      <c r="Q1573" t="s">
        <v>33</v>
      </c>
      <c r="R1573" t="s">
        <v>7322</v>
      </c>
      <c r="S1573">
        <v>482.66399999999999</v>
      </c>
      <c r="T1573">
        <v>8</v>
      </c>
      <c r="U1573">
        <v>0.15</v>
      </c>
      <c r="V1573">
        <v>85.175999999999974</v>
      </c>
    </row>
    <row r="1574" spans="1:22">
      <c r="A1574">
        <v>4210</v>
      </c>
      <c r="B1574" t="s">
        <v>7305</v>
      </c>
      <c r="C1574">
        <v>2011</v>
      </c>
      <c r="D1574" s="16">
        <v>40847</v>
      </c>
      <c r="E1574" s="16">
        <v>40849</v>
      </c>
      <c r="F1574" t="s">
        <v>23</v>
      </c>
      <c r="G1574" t="s">
        <v>4893</v>
      </c>
      <c r="H1574" t="s">
        <v>4894</v>
      </c>
      <c r="I1574" t="s">
        <v>26</v>
      </c>
      <c r="J1574" t="s">
        <v>27</v>
      </c>
      <c r="K1574" t="s">
        <v>7306</v>
      </c>
      <c r="L1574" t="s">
        <v>1399</v>
      </c>
      <c r="M1574">
        <v>2920</v>
      </c>
      <c r="N1574" t="s">
        <v>148</v>
      </c>
      <c r="O1574" t="s">
        <v>5067</v>
      </c>
      <c r="P1574" t="s">
        <v>32</v>
      </c>
      <c r="Q1574" t="s">
        <v>56</v>
      </c>
      <c r="R1574" t="s">
        <v>5068</v>
      </c>
      <c r="S1574">
        <v>385.68599999999998</v>
      </c>
      <c r="T1574">
        <v>1</v>
      </c>
      <c r="U1574">
        <v>0.3</v>
      </c>
      <c r="V1574">
        <v>-60.607800000000026</v>
      </c>
    </row>
    <row r="1575" spans="1:22">
      <c r="A1575">
        <v>1574</v>
      </c>
      <c r="B1575" t="s">
        <v>4164</v>
      </c>
      <c r="C1575">
        <v>2011</v>
      </c>
      <c r="D1575" s="16">
        <v>40870</v>
      </c>
      <c r="E1575" s="16">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c r="A1576">
        <v>4209</v>
      </c>
      <c r="B1576" t="s">
        <v>7305</v>
      </c>
      <c r="C1576">
        <v>2011</v>
      </c>
      <c r="D1576" s="16">
        <v>40847</v>
      </c>
      <c r="E1576" s="16">
        <v>40849</v>
      </c>
      <c r="F1576" t="s">
        <v>23</v>
      </c>
      <c r="G1576" t="s">
        <v>4893</v>
      </c>
      <c r="H1576" t="s">
        <v>4894</v>
      </c>
      <c r="I1576" t="s">
        <v>26</v>
      </c>
      <c r="J1576" t="s">
        <v>27</v>
      </c>
      <c r="K1576" t="s">
        <v>7306</v>
      </c>
      <c r="L1576" t="s">
        <v>1399</v>
      </c>
      <c r="M1576">
        <v>2920</v>
      </c>
      <c r="N1576" t="s">
        <v>148</v>
      </c>
      <c r="O1576" t="s">
        <v>6248</v>
      </c>
      <c r="P1576" t="s">
        <v>32</v>
      </c>
      <c r="Q1576" t="s">
        <v>36</v>
      </c>
      <c r="R1576" t="s">
        <v>6249</v>
      </c>
      <c r="S1576">
        <v>1604.9</v>
      </c>
      <c r="T1576">
        <v>5</v>
      </c>
      <c r="U1576">
        <v>0</v>
      </c>
      <c r="V1576">
        <v>481.46999999999991</v>
      </c>
    </row>
    <row r="1577" spans="1:22">
      <c r="A1577">
        <v>1576</v>
      </c>
      <c r="B1577" t="s">
        <v>4169</v>
      </c>
      <c r="C1577">
        <v>2011</v>
      </c>
      <c r="D1577" s="16">
        <v>40892</v>
      </c>
      <c r="E1577" s="16">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c r="A1578">
        <v>4208</v>
      </c>
      <c r="B1578" t="s">
        <v>7305</v>
      </c>
      <c r="C1578">
        <v>2011</v>
      </c>
      <c r="D1578" s="16">
        <v>40847</v>
      </c>
      <c r="E1578" s="16">
        <v>40849</v>
      </c>
      <c r="F1578" t="s">
        <v>23</v>
      </c>
      <c r="G1578" t="s">
        <v>4893</v>
      </c>
      <c r="H1578" t="s">
        <v>4894</v>
      </c>
      <c r="I1578" t="s">
        <v>26</v>
      </c>
      <c r="J1578" t="s">
        <v>27</v>
      </c>
      <c r="K1578" t="s">
        <v>7306</v>
      </c>
      <c r="L1578" t="s">
        <v>1399</v>
      </c>
      <c r="M1578">
        <v>2920</v>
      </c>
      <c r="N1578" t="s">
        <v>148</v>
      </c>
      <c r="O1578" t="s">
        <v>1284</v>
      </c>
      <c r="P1578" t="s">
        <v>32</v>
      </c>
      <c r="Q1578" t="s">
        <v>65</v>
      </c>
      <c r="R1578" t="s">
        <v>1285</v>
      </c>
      <c r="S1578">
        <v>17.669999999999998</v>
      </c>
      <c r="T1578">
        <v>3</v>
      </c>
      <c r="U1578">
        <v>0</v>
      </c>
      <c r="V1578">
        <v>7.7748000000000008</v>
      </c>
    </row>
    <row r="1579" spans="1:22">
      <c r="A1579">
        <v>4206</v>
      </c>
      <c r="B1579" t="s">
        <v>7305</v>
      </c>
      <c r="C1579">
        <v>2011</v>
      </c>
      <c r="D1579" s="16">
        <v>40847</v>
      </c>
      <c r="E1579" s="16">
        <v>40849</v>
      </c>
      <c r="F1579" t="s">
        <v>23</v>
      </c>
      <c r="G1579" t="s">
        <v>4893</v>
      </c>
      <c r="H1579" t="s">
        <v>4894</v>
      </c>
      <c r="I1579" t="s">
        <v>26</v>
      </c>
      <c r="J1579" t="s">
        <v>27</v>
      </c>
      <c r="K1579" t="s">
        <v>7306</v>
      </c>
      <c r="L1579" t="s">
        <v>1399</v>
      </c>
      <c r="M1579">
        <v>2920</v>
      </c>
      <c r="N1579" t="s">
        <v>148</v>
      </c>
      <c r="O1579" t="s">
        <v>5061</v>
      </c>
      <c r="P1579" t="s">
        <v>32</v>
      </c>
      <c r="Q1579" t="s">
        <v>65</v>
      </c>
      <c r="R1579" t="s">
        <v>5062</v>
      </c>
      <c r="S1579">
        <v>14.76</v>
      </c>
      <c r="T1579">
        <v>2</v>
      </c>
      <c r="U1579">
        <v>0</v>
      </c>
      <c r="V1579">
        <v>4.2803999999999984</v>
      </c>
    </row>
    <row r="1580" spans="1:22">
      <c r="A1580">
        <v>4196</v>
      </c>
      <c r="B1580" t="s">
        <v>7301</v>
      </c>
      <c r="C1580">
        <v>2013</v>
      </c>
      <c r="D1580" s="16">
        <v>41373</v>
      </c>
      <c r="E1580" s="16">
        <v>41379</v>
      </c>
      <c r="F1580" t="s">
        <v>50</v>
      </c>
      <c r="G1580" t="s">
        <v>2035</v>
      </c>
      <c r="H1580" t="s">
        <v>2036</v>
      </c>
      <c r="I1580" t="s">
        <v>26</v>
      </c>
      <c r="J1580" t="s">
        <v>27</v>
      </c>
      <c r="K1580" t="s">
        <v>42</v>
      </c>
      <c r="L1580" t="s">
        <v>43</v>
      </c>
      <c r="M1580">
        <v>90032</v>
      </c>
      <c r="N1580" t="s">
        <v>44</v>
      </c>
      <c r="O1580" t="s">
        <v>2447</v>
      </c>
      <c r="P1580" t="s">
        <v>32</v>
      </c>
      <c r="Q1580" t="s">
        <v>65</v>
      </c>
      <c r="R1580" t="s">
        <v>2448</v>
      </c>
      <c r="S1580">
        <v>24.700000000000003</v>
      </c>
      <c r="T1580">
        <v>5</v>
      </c>
      <c r="U1580">
        <v>0</v>
      </c>
      <c r="V1580">
        <v>10.374000000000001</v>
      </c>
    </row>
    <row r="1581" spans="1:22">
      <c r="A1581">
        <v>4193</v>
      </c>
      <c r="B1581" t="s">
        <v>7298</v>
      </c>
      <c r="C1581">
        <v>2012</v>
      </c>
      <c r="D1581" s="16">
        <v>41229</v>
      </c>
      <c r="E1581" s="16">
        <v>41233</v>
      </c>
      <c r="F1581" t="s">
        <v>50</v>
      </c>
      <c r="G1581" t="s">
        <v>819</v>
      </c>
      <c r="H1581" t="s">
        <v>820</v>
      </c>
      <c r="I1581" t="s">
        <v>41</v>
      </c>
      <c r="J1581" t="s">
        <v>27</v>
      </c>
      <c r="K1581" t="s">
        <v>7299</v>
      </c>
      <c r="L1581" t="s">
        <v>6260</v>
      </c>
      <c r="M1581">
        <v>83704</v>
      </c>
      <c r="N1581" t="s">
        <v>44</v>
      </c>
      <c r="O1581" t="s">
        <v>55</v>
      </c>
      <c r="P1581" t="s">
        <v>32</v>
      </c>
      <c r="Q1581" t="s">
        <v>56</v>
      </c>
      <c r="R1581" t="s">
        <v>57</v>
      </c>
      <c r="S1581">
        <v>696.42</v>
      </c>
      <c r="T1581">
        <v>2</v>
      </c>
      <c r="U1581">
        <v>0</v>
      </c>
      <c r="V1581">
        <v>160.17660000000001</v>
      </c>
    </row>
    <row r="1582" spans="1:22">
      <c r="A1582">
        <v>1581</v>
      </c>
      <c r="B1582" t="s">
        <v>4184</v>
      </c>
      <c r="C1582">
        <v>2012</v>
      </c>
      <c r="D1582" s="16">
        <v>41130</v>
      </c>
      <c r="E1582" s="16">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c r="A1583">
        <v>4185</v>
      </c>
      <c r="B1583" t="s">
        <v>7282</v>
      </c>
      <c r="C1583">
        <v>2013</v>
      </c>
      <c r="D1583" s="16">
        <v>41614</v>
      </c>
      <c r="E1583" s="16">
        <v>41616</v>
      </c>
      <c r="F1583" t="s">
        <v>188</v>
      </c>
      <c r="G1583" t="s">
        <v>5727</v>
      </c>
      <c r="H1583" t="s">
        <v>5728</v>
      </c>
      <c r="I1583" t="s">
        <v>41</v>
      </c>
      <c r="J1583" t="s">
        <v>27</v>
      </c>
      <c r="K1583" t="s">
        <v>612</v>
      </c>
      <c r="L1583" t="s">
        <v>1245</v>
      </c>
      <c r="M1583">
        <v>2038</v>
      </c>
      <c r="N1583" t="s">
        <v>148</v>
      </c>
      <c r="O1583" t="s">
        <v>7283</v>
      </c>
      <c r="P1583" t="s">
        <v>32</v>
      </c>
      <c r="Q1583" t="s">
        <v>33</v>
      </c>
      <c r="R1583" t="s">
        <v>7284</v>
      </c>
      <c r="S1583">
        <v>81.94</v>
      </c>
      <c r="T1583">
        <v>1</v>
      </c>
      <c r="U1583">
        <v>0</v>
      </c>
      <c r="V1583">
        <v>20.484999999999999</v>
      </c>
    </row>
    <row r="1584" spans="1:22">
      <c r="A1584">
        <v>4169</v>
      </c>
      <c r="B1584" t="s">
        <v>7266</v>
      </c>
      <c r="C1584">
        <v>2011</v>
      </c>
      <c r="D1584" s="16">
        <v>40827</v>
      </c>
      <c r="E1584" s="16">
        <v>40829</v>
      </c>
      <c r="F1584" t="s">
        <v>188</v>
      </c>
      <c r="G1584" t="s">
        <v>600</v>
      </c>
      <c r="H1584" t="s">
        <v>601</v>
      </c>
      <c r="I1584" t="s">
        <v>26</v>
      </c>
      <c r="J1584" t="s">
        <v>27</v>
      </c>
      <c r="K1584" t="s">
        <v>602</v>
      </c>
      <c r="L1584" t="s">
        <v>43</v>
      </c>
      <c r="M1584">
        <v>91104</v>
      </c>
      <c r="N1584" t="s">
        <v>44</v>
      </c>
      <c r="O1584" t="s">
        <v>7267</v>
      </c>
      <c r="P1584" t="s">
        <v>32</v>
      </c>
      <c r="Q1584" t="s">
        <v>36</v>
      </c>
      <c r="R1584" t="s">
        <v>7268</v>
      </c>
      <c r="S1584">
        <v>433.56800000000004</v>
      </c>
      <c r="T1584">
        <v>2</v>
      </c>
      <c r="U1584">
        <v>0.2</v>
      </c>
      <c r="V1584">
        <v>-65.035200000000046</v>
      </c>
    </row>
    <row r="1585" spans="1:22">
      <c r="A1585">
        <v>1584</v>
      </c>
      <c r="B1585" t="s">
        <v>4184</v>
      </c>
      <c r="C1585">
        <v>2012</v>
      </c>
      <c r="D1585" s="16">
        <v>41130</v>
      </c>
      <c r="E1585" s="16">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c r="A1586">
        <v>1585</v>
      </c>
      <c r="B1586" t="s">
        <v>4184</v>
      </c>
      <c r="C1586">
        <v>2012</v>
      </c>
      <c r="D1586" s="16">
        <v>41130</v>
      </c>
      <c r="E1586" s="1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c r="A1587">
        <v>4147</v>
      </c>
      <c r="B1587" t="s">
        <v>7251</v>
      </c>
      <c r="C1587">
        <v>2012</v>
      </c>
      <c r="D1587" s="16">
        <v>41241</v>
      </c>
      <c r="E1587" s="16">
        <v>41247</v>
      </c>
      <c r="F1587" t="s">
        <v>50</v>
      </c>
      <c r="G1587" t="s">
        <v>5259</v>
      </c>
      <c r="H1587" t="s">
        <v>5260</v>
      </c>
      <c r="I1587" t="s">
        <v>26</v>
      </c>
      <c r="J1587" t="s">
        <v>27</v>
      </c>
      <c r="K1587" t="s">
        <v>3708</v>
      </c>
      <c r="L1587" t="s">
        <v>267</v>
      </c>
      <c r="M1587">
        <v>11520</v>
      </c>
      <c r="N1587" t="s">
        <v>148</v>
      </c>
      <c r="O1587" t="s">
        <v>905</v>
      </c>
      <c r="P1587" t="s">
        <v>32</v>
      </c>
      <c r="Q1587" t="s">
        <v>65</v>
      </c>
      <c r="R1587" t="s">
        <v>906</v>
      </c>
      <c r="S1587">
        <v>322.59000000000003</v>
      </c>
      <c r="T1587">
        <v>3</v>
      </c>
      <c r="U1587">
        <v>0</v>
      </c>
      <c r="V1587">
        <v>64.518000000000001</v>
      </c>
    </row>
    <row r="1588" spans="1:22">
      <c r="A1588">
        <v>4146</v>
      </c>
      <c r="B1588" t="s">
        <v>7248</v>
      </c>
      <c r="C1588">
        <v>2014</v>
      </c>
      <c r="D1588" s="16">
        <v>41670</v>
      </c>
      <c r="E1588" s="16">
        <v>41677</v>
      </c>
      <c r="F1588" t="s">
        <v>50</v>
      </c>
      <c r="G1588" t="s">
        <v>2161</v>
      </c>
      <c r="H1588" t="s">
        <v>2162</v>
      </c>
      <c r="I1588" t="s">
        <v>102</v>
      </c>
      <c r="J1588" t="s">
        <v>27</v>
      </c>
      <c r="K1588" t="s">
        <v>127</v>
      </c>
      <c r="L1588" t="s">
        <v>43</v>
      </c>
      <c r="M1588">
        <v>94110</v>
      </c>
      <c r="N1588" t="s">
        <v>44</v>
      </c>
      <c r="O1588" t="s">
        <v>384</v>
      </c>
      <c r="P1588" t="s">
        <v>32</v>
      </c>
      <c r="Q1588" t="s">
        <v>36</v>
      </c>
      <c r="R1588" t="s">
        <v>385</v>
      </c>
      <c r="S1588">
        <v>120.78399999999999</v>
      </c>
      <c r="T1588">
        <v>1</v>
      </c>
      <c r="U1588">
        <v>0.2</v>
      </c>
      <c r="V1588">
        <v>-13.588200000000001</v>
      </c>
    </row>
    <row r="1589" spans="1:22">
      <c r="A1589">
        <v>4141</v>
      </c>
      <c r="B1589" t="s">
        <v>7244</v>
      </c>
      <c r="C1589">
        <v>2014</v>
      </c>
      <c r="D1589" s="16">
        <v>41975</v>
      </c>
      <c r="E1589" s="16">
        <v>41978</v>
      </c>
      <c r="F1589" t="s">
        <v>188</v>
      </c>
      <c r="G1589" t="s">
        <v>2230</v>
      </c>
      <c r="H1589" t="s">
        <v>2231</v>
      </c>
      <c r="I1589" t="s">
        <v>26</v>
      </c>
      <c r="J1589" t="s">
        <v>27</v>
      </c>
      <c r="K1589" t="s">
        <v>146</v>
      </c>
      <c r="L1589" t="s">
        <v>147</v>
      </c>
      <c r="M1589">
        <v>19120</v>
      </c>
      <c r="N1589" t="s">
        <v>148</v>
      </c>
      <c r="O1589" t="s">
        <v>7124</v>
      </c>
      <c r="P1589" t="s">
        <v>32</v>
      </c>
      <c r="Q1589" t="s">
        <v>65</v>
      </c>
      <c r="R1589" t="s">
        <v>7125</v>
      </c>
      <c r="S1589">
        <v>79.12</v>
      </c>
      <c r="T1589">
        <v>5</v>
      </c>
      <c r="U1589">
        <v>0.2</v>
      </c>
      <c r="V1589">
        <v>13.845999999999997</v>
      </c>
    </row>
    <row r="1590" spans="1:22">
      <c r="A1590">
        <v>4126</v>
      </c>
      <c r="B1590" t="s">
        <v>7230</v>
      </c>
      <c r="C1590">
        <v>2014</v>
      </c>
      <c r="D1590" s="16">
        <v>41848</v>
      </c>
      <c r="E1590" s="16">
        <v>41852</v>
      </c>
      <c r="F1590" t="s">
        <v>23</v>
      </c>
      <c r="G1590" t="s">
        <v>1796</v>
      </c>
      <c r="H1590" t="s">
        <v>1797</v>
      </c>
      <c r="I1590" t="s">
        <v>26</v>
      </c>
      <c r="J1590" t="s">
        <v>27</v>
      </c>
      <c r="K1590" t="s">
        <v>1521</v>
      </c>
      <c r="L1590" t="s">
        <v>54</v>
      </c>
      <c r="M1590">
        <v>32216</v>
      </c>
      <c r="N1590" t="s">
        <v>30</v>
      </c>
      <c r="O1590" t="s">
        <v>3012</v>
      </c>
      <c r="P1590" t="s">
        <v>32</v>
      </c>
      <c r="Q1590" t="s">
        <v>65</v>
      </c>
      <c r="R1590" t="s">
        <v>3013</v>
      </c>
      <c r="S1590">
        <v>91.032000000000011</v>
      </c>
      <c r="T1590">
        <v>3</v>
      </c>
      <c r="U1590">
        <v>0.2</v>
      </c>
      <c r="V1590">
        <v>-2.2758000000000109</v>
      </c>
    </row>
    <row r="1591" spans="1:22">
      <c r="A1591">
        <v>4111</v>
      </c>
      <c r="B1591" t="s">
        <v>7219</v>
      </c>
      <c r="C1591">
        <v>2012</v>
      </c>
      <c r="D1591" s="16">
        <v>41268</v>
      </c>
      <c r="E1591" s="16">
        <v>41275</v>
      </c>
      <c r="F1591" t="s">
        <v>50</v>
      </c>
      <c r="G1591" t="s">
        <v>3256</v>
      </c>
      <c r="H1591" t="s">
        <v>3257</v>
      </c>
      <c r="I1591" t="s">
        <v>41</v>
      </c>
      <c r="J1591" t="s">
        <v>27</v>
      </c>
      <c r="K1591" t="s">
        <v>880</v>
      </c>
      <c r="L1591" t="s">
        <v>238</v>
      </c>
      <c r="M1591">
        <v>48227</v>
      </c>
      <c r="N1591" t="s">
        <v>105</v>
      </c>
      <c r="O1591" t="s">
        <v>7220</v>
      </c>
      <c r="P1591" t="s">
        <v>32</v>
      </c>
      <c r="Q1591" t="s">
        <v>33</v>
      </c>
      <c r="R1591" t="s">
        <v>7221</v>
      </c>
      <c r="S1591">
        <v>160.97999999999999</v>
      </c>
      <c r="T1591">
        <v>1</v>
      </c>
      <c r="U1591">
        <v>0</v>
      </c>
      <c r="V1591">
        <v>20.927400000000006</v>
      </c>
    </row>
    <row r="1592" spans="1:22">
      <c r="A1592">
        <v>4109</v>
      </c>
      <c r="B1592" t="s">
        <v>7218</v>
      </c>
      <c r="C1592">
        <v>2012</v>
      </c>
      <c r="D1592" s="16">
        <v>41159</v>
      </c>
      <c r="E1592" s="16">
        <v>41159</v>
      </c>
      <c r="F1592" t="s">
        <v>1290</v>
      </c>
      <c r="G1592" t="s">
        <v>4266</v>
      </c>
      <c r="H1592" t="s">
        <v>4267</v>
      </c>
      <c r="I1592" t="s">
        <v>26</v>
      </c>
      <c r="J1592" t="s">
        <v>27</v>
      </c>
      <c r="K1592" t="s">
        <v>266</v>
      </c>
      <c r="L1592" t="s">
        <v>267</v>
      </c>
      <c r="M1592">
        <v>10011</v>
      </c>
      <c r="N1592" t="s">
        <v>148</v>
      </c>
      <c r="O1592" t="s">
        <v>6268</v>
      </c>
      <c r="P1592" t="s">
        <v>32</v>
      </c>
      <c r="Q1592" t="s">
        <v>56</v>
      </c>
      <c r="R1592" t="s">
        <v>6269</v>
      </c>
      <c r="S1592">
        <v>27.414000000000001</v>
      </c>
      <c r="T1592">
        <v>3</v>
      </c>
      <c r="U1592">
        <v>0.4</v>
      </c>
      <c r="V1592">
        <v>-14.163900000000005</v>
      </c>
    </row>
    <row r="1593" spans="1:22">
      <c r="A1593">
        <v>4104</v>
      </c>
      <c r="B1593" t="s">
        <v>7213</v>
      </c>
      <c r="C1593">
        <v>2014</v>
      </c>
      <c r="D1593" s="16">
        <v>41995</v>
      </c>
      <c r="E1593" s="16">
        <v>41995</v>
      </c>
      <c r="F1593" t="s">
        <v>1290</v>
      </c>
      <c r="G1593" t="s">
        <v>440</v>
      </c>
      <c r="H1593" t="s">
        <v>441</v>
      </c>
      <c r="I1593" t="s">
        <v>102</v>
      </c>
      <c r="J1593" t="s">
        <v>27</v>
      </c>
      <c r="K1593" t="s">
        <v>137</v>
      </c>
      <c r="L1593" t="s">
        <v>138</v>
      </c>
      <c r="M1593">
        <v>68025</v>
      </c>
      <c r="N1593" t="s">
        <v>105</v>
      </c>
      <c r="O1593" t="s">
        <v>2887</v>
      </c>
      <c r="P1593" t="s">
        <v>32</v>
      </c>
      <c r="Q1593" t="s">
        <v>65</v>
      </c>
      <c r="R1593" t="s">
        <v>186</v>
      </c>
      <c r="S1593">
        <v>15.92</v>
      </c>
      <c r="T1593">
        <v>2</v>
      </c>
      <c r="U1593">
        <v>0</v>
      </c>
      <c r="V1593">
        <v>7.0048000000000012</v>
      </c>
    </row>
    <row r="1594" spans="1:22">
      <c r="A1594">
        <v>4089</v>
      </c>
      <c r="B1594" t="s">
        <v>7201</v>
      </c>
      <c r="C1594">
        <v>2011</v>
      </c>
      <c r="D1594" s="16">
        <v>40774</v>
      </c>
      <c r="E1594" s="16">
        <v>40781</v>
      </c>
      <c r="F1594" t="s">
        <v>50</v>
      </c>
      <c r="G1594" t="s">
        <v>242</v>
      </c>
      <c r="H1594" t="s">
        <v>243</v>
      </c>
      <c r="I1594" t="s">
        <v>26</v>
      </c>
      <c r="J1594" t="s">
        <v>27</v>
      </c>
      <c r="K1594" t="s">
        <v>3265</v>
      </c>
      <c r="L1594" t="s">
        <v>1707</v>
      </c>
      <c r="M1594">
        <v>72401</v>
      </c>
      <c r="N1594" t="s">
        <v>30</v>
      </c>
      <c r="O1594" t="s">
        <v>7202</v>
      </c>
      <c r="P1594" t="s">
        <v>32</v>
      </c>
      <c r="Q1594" t="s">
        <v>33</v>
      </c>
      <c r="R1594" t="s">
        <v>7203</v>
      </c>
      <c r="S1594">
        <v>638.82000000000005</v>
      </c>
      <c r="T1594">
        <v>9</v>
      </c>
      <c r="U1594">
        <v>0</v>
      </c>
      <c r="V1594">
        <v>172.48140000000001</v>
      </c>
    </row>
    <row r="1595" spans="1:22">
      <c r="A1595">
        <v>4076</v>
      </c>
      <c r="B1595" t="s">
        <v>7193</v>
      </c>
      <c r="C1595">
        <v>2014</v>
      </c>
      <c r="D1595" s="16">
        <v>41959</v>
      </c>
      <c r="E1595" s="16">
        <v>41964</v>
      </c>
      <c r="F1595" t="s">
        <v>50</v>
      </c>
      <c r="G1595" t="s">
        <v>7131</v>
      </c>
      <c r="H1595" t="s">
        <v>7132</v>
      </c>
      <c r="I1595" t="s">
        <v>26</v>
      </c>
      <c r="J1595" t="s">
        <v>27</v>
      </c>
      <c r="K1595" t="s">
        <v>7194</v>
      </c>
      <c r="L1595" t="s">
        <v>54</v>
      </c>
      <c r="M1595">
        <v>33023</v>
      </c>
      <c r="N1595" t="s">
        <v>30</v>
      </c>
      <c r="O1595" t="s">
        <v>4220</v>
      </c>
      <c r="P1595" t="s">
        <v>32</v>
      </c>
      <c r="Q1595" t="s">
        <v>65</v>
      </c>
      <c r="R1595" t="s">
        <v>4221</v>
      </c>
      <c r="S1595">
        <v>339.13600000000002</v>
      </c>
      <c r="T1595">
        <v>4</v>
      </c>
      <c r="U1595">
        <v>0.2</v>
      </c>
      <c r="V1595">
        <v>0</v>
      </c>
    </row>
    <row r="1596" spans="1:22">
      <c r="A1596">
        <v>1595</v>
      </c>
      <c r="B1596" t="s">
        <v>4206</v>
      </c>
      <c r="C1596">
        <v>2012</v>
      </c>
      <c r="D1596" s="16">
        <v>40992</v>
      </c>
      <c r="E1596" s="1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c r="A1597">
        <v>1596</v>
      </c>
      <c r="B1597" t="s">
        <v>4211</v>
      </c>
      <c r="C1597">
        <v>2014</v>
      </c>
      <c r="D1597" s="16">
        <v>41768</v>
      </c>
      <c r="E1597" s="16">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c r="A1598">
        <v>1597</v>
      </c>
      <c r="B1598" t="s">
        <v>4212</v>
      </c>
      <c r="C1598">
        <v>2014</v>
      </c>
      <c r="D1598" s="16">
        <v>41929</v>
      </c>
      <c r="E1598" s="16">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c r="A1599">
        <v>4075</v>
      </c>
      <c r="B1599" t="s">
        <v>7193</v>
      </c>
      <c r="C1599">
        <v>2014</v>
      </c>
      <c r="D1599" s="16">
        <v>41959</v>
      </c>
      <c r="E1599" s="16">
        <v>41964</v>
      </c>
      <c r="F1599" t="s">
        <v>50</v>
      </c>
      <c r="G1599" t="s">
        <v>7131</v>
      </c>
      <c r="H1599" t="s">
        <v>7132</v>
      </c>
      <c r="I1599" t="s">
        <v>26</v>
      </c>
      <c r="J1599" t="s">
        <v>27</v>
      </c>
      <c r="K1599" t="s">
        <v>7194</v>
      </c>
      <c r="L1599" t="s">
        <v>54</v>
      </c>
      <c r="M1599">
        <v>33023</v>
      </c>
      <c r="N1599" t="s">
        <v>30</v>
      </c>
      <c r="O1599" t="s">
        <v>2207</v>
      </c>
      <c r="P1599" t="s">
        <v>32</v>
      </c>
      <c r="Q1599" t="s">
        <v>65</v>
      </c>
      <c r="R1599" t="s">
        <v>2208</v>
      </c>
      <c r="S1599">
        <v>220.06399999999999</v>
      </c>
      <c r="T1599">
        <v>4</v>
      </c>
      <c r="U1599">
        <v>0.2</v>
      </c>
      <c r="V1599">
        <v>55.016000000000012</v>
      </c>
    </row>
    <row r="1600" spans="1:22">
      <c r="A1600">
        <v>4072</v>
      </c>
      <c r="B1600" t="s">
        <v>7189</v>
      </c>
      <c r="C1600">
        <v>2013</v>
      </c>
      <c r="D1600" s="16">
        <v>41515</v>
      </c>
      <c r="E1600" s="16">
        <v>41518</v>
      </c>
      <c r="F1600" t="s">
        <v>188</v>
      </c>
      <c r="G1600" t="s">
        <v>5259</v>
      </c>
      <c r="H1600" t="s">
        <v>5260</v>
      </c>
      <c r="I1600" t="s">
        <v>26</v>
      </c>
      <c r="J1600" t="s">
        <v>27</v>
      </c>
      <c r="K1600" t="s">
        <v>815</v>
      </c>
      <c r="L1600" t="s">
        <v>104</v>
      </c>
      <c r="M1600">
        <v>75081</v>
      </c>
      <c r="N1600" t="s">
        <v>105</v>
      </c>
      <c r="O1600" t="s">
        <v>4476</v>
      </c>
      <c r="P1600" t="s">
        <v>32</v>
      </c>
      <c r="Q1600" t="s">
        <v>33</v>
      </c>
      <c r="R1600" t="s">
        <v>4477</v>
      </c>
      <c r="S1600">
        <v>156.37279999999998</v>
      </c>
      <c r="T1600">
        <v>2</v>
      </c>
      <c r="U1600">
        <v>0.32</v>
      </c>
      <c r="V1600">
        <v>-52.890800000000027</v>
      </c>
    </row>
    <row r="1601" spans="1:22">
      <c r="A1601">
        <v>4060</v>
      </c>
      <c r="B1601" t="s">
        <v>7180</v>
      </c>
      <c r="C1601">
        <v>2012</v>
      </c>
      <c r="D1601" s="16">
        <v>41233</v>
      </c>
      <c r="E1601" s="16">
        <v>41237</v>
      </c>
      <c r="F1601" t="s">
        <v>50</v>
      </c>
      <c r="G1601" t="s">
        <v>564</v>
      </c>
      <c r="H1601" t="s">
        <v>565</v>
      </c>
      <c r="I1601" t="s">
        <v>26</v>
      </c>
      <c r="J1601" t="s">
        <v>27</v>
      </c>
      <c r="K1601" t="s">
        <v>3199</v>
      </c>
      <c r="L1601" t="s">
        <v>43</v>
      </c>
      <c r="M1601">
        <v>94601</v>
      </c>
      <c r="N1601" t="s">
        <v>44</v>
      </c>
      <c r="O1601" t="s">
        <v>1807</v>
      </c>
      <c r="P1601" t="s">
        <v>32</v>
      </c>
      <c r="Q1601" t="s">
        <v>36</v>
      </c>
      <c r="R1601" t="s">
        <v>1808</v>
      </c>
      <c r="S1601">
        <v>572.16000000000008</v>
      </c>
      <c r="T1601">
        <v>3</v>
      </c>
      <c r="U1601">
        <v>0.2</v>
      </c>
      <c r="V1601">
        <v>35.759999999999962</v>
      </c>
    </row>
    <row r="1602" spans="1:22">
      <c r="A1602">
        <v>1601</v>
      </c>
      <c r="B1602" t="s">
        <v>4213</v>
      </c>
      <c r="C1602">
        <v>2014</v>
      </c>
      <c r="D1602" s="16">
        <v>41963</v>
      </c>
      <c r="E1602" s="16">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c r="A1603">
        <v>1602</v>
      </c>
      <c r="B1603" t="s">
        <v>4219</v>
      </c>
      <c r="C1603">
        <v>2013</v>
      </c>
      <c r="D1603" s="16">
        <v>41403</v>
      </c>
      <c r="E1603" s="16">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c r="A1604">
        <v>4057</v>
      </c>
      <c r="B1604" t="s">
        <v>7176</v>
      </c>
      <c r="C1604">
        <v>2011</v>
      </c>
      <c r="D1604" s="16">
        <v>40815</v>
      </c>
      <c r="E1604" s="16">
        <v>40819</v>
      </c>
      <c r="F1604" t="s">
        <v>50</v>
      </c>
      <c r="G1604" t="s">
        <v>3518</v>
      </c>
      <c r="H1604" t="s">
        <v>3519</v>
      </c>
      <c r="I1604" t="s">
        <v>41</v>
      </c>
      <c r="J1604" t="s">
        <v>27</v>
      </c>
      <c r="K1604" t="s">
        <v>146</v>
      </c>
      <c r="L1604" t="s">
        <v>147</v>
      </c>
      <c r="M1604">
        <v>19134</v>
      </c>
      <c r="N1604" t="s">
        <v>148</v>
      </c>
      <c r="O1604" t="s">
        <v>3224</v>
      </c>
      <c r="P1604" t="s">
        <v>32</v>
      </c>
      <c r="Q1604" t="s">
        <v>56</v>
      </c>
      <c r="R1604" t="s">
        <v>3225</v>
      </c>
      <c r="S1604">
        <v>67.175999999999988</v>
      </c>
      <c r="T1604">
        <v>1</v>
      </c>
      <c r="U1604">
        <v>0.4</v>
      </c>
      <c r="V1604">
        <v>-20.152800000000006</v>
      </c>
    </row>
    <row r="1605" spans="1:22">
      <c r="A1605">
        <v>4053</v>
      </c>
      <c r="B1605" t="s">
        <v>7176</v>
      </c>
      <c r="C1605">
        <v>2011</v>
      </c>
      <c r="D1605" s="16">
        <v>40815</v>
      </c>
      <c r="E1605" s="16">
        <v>40819</v>
      </c>
      <c r="F1605" t="s">
        <v>50</v>
      </c>
      <c r="G1605" t="s">
        <v>3518</v>
      </c>
      <c r="H1605" t="s">
        <v>3519</v>
      </c>
      <c r="I1605" t="s">
        <v>41</v>
      </c>
      <c r="J1605" t="s">
        <v>27</v>
      </c>
      <c r="K1605" t="s">
        <v>146</v>
      </c>
      <c r="L1605" t="s">
        <v>147</v>
      </c>
      <c r="M1605">
        <v>19134</v>
      </c>
      <c r="N1605" t="s">
        <v>148</v>
      </c>
      <c r="O1605" t="s">
        <v>4671</v>
      </c>
      <c r="P1605" t="s">
        <v>32</v>
      </c>
      <c r="Q1605" t="s">
        <v>56</v>
      </c>
      <c r="R1605" t="s">
        <v>4672</v>
      </c>
      <c r="S1605">
        <v>409.27199999999999</v>
      </c>
      <c r="T1605">
        <v>2</v>
      </c>
      <c r="U1605">
        <v>0.4</v>
      </c>
      <c r="V1605">
        <v>-81.854399999999998</v>
      </c>
    </row>
    <row r="1606" spans="1:22">
      <c r="A1606">
        <v>4051</v>
      </c>
      <c r="B1606" t="s">
        <v>7175</v>
      </c>
      <c r="C1606">
        <v>2014</v>
      </c>
      <c r="D1606" s="16">
        <v>41815</v>
      </c>
      <c r="E1606" s="16">
        <v>41817</v>
      </c>
      <c r="F1606" t="s">
        <v>23</v>
      </c>
      <c r="G1606" t="s">
        <v>5921</v>
      </c>
      <c r="H1606" t="s">
        <v>5922</v>
      </c>
      <c r="I1606" t="s">
        <v>26</v>
      </c>
      <c r="J1606" t="s">
        <v>27</v>
      </c>
      <c r="K1606" t="s">
        <v>266</v>
      </c>
      <c r="L1606" t="s">
        <v>267</v>
      </c>
      <c r="M1606">
        <v>10011</v>
      </c>
      <c r="N1606" t="s">
        <v>148</v>
      </c>
      <c r="O1606" t="s">
        <v>1084</v>
      </c>
      <c r="P1606" t="s">
        <v>32</v>
      </c>
      <c r="Q1606" t="s">
        <v>36</v>
      </c>
      <c r="R1606" t="s">
        <v>1085</v>
      </c>
      <c r="S1606">
        <v>172.76400000000001</v>
      </c>
      <c r="T1606">
        <v>2</v>
      </c>
      <c r="U1606">
        <v>0.1</v>
      </c>
      <c r="V1606">
        <v>32.633200000000016</v>
      </c>
    </row>
    <row r="1607" spans="1:22">
      <c r="A1607">
        <v>4050</v>
      </c>
      <c r="B1607" t="s">
        <v>7175</v>
      </c>
      <c r="C1607">
        <v>2014</v>
      </c>
      <c r="D1607" s="16">
        <v>41815</v>
      </c>
      <c r="E1607" s="16">
        <v>41817</v>
      </c>
      <c r="F1607" t="s">
        <v>23</v>
      </c>
      <c r="G1607" t="s">
        <v>5921</v>
      </c>
      <c r="H1607" t="s">
        <v>5922</v>
      </c>
      <c r="I1607" t="s">
        <v>26</v>
      </c>
      <c r="J1607" t="s">
        <v>27</v>
      </c>
      <c r="K1607" t="s">
        <v>266</v>
      </c>
      <c r="L1607" t="s">
        <v>267</v>
      </c>
      <c r="M1607">
        <v>10011</v>
      </c>
      <c r="N1607" t="s">
        <v>148</v>
      </c>
      <c r="O1607" t="s">
        <v>2878</v>
      </c>
      <c r="P1607" t="s">
        <v>32</v>
      </c>
      <c r="Q1607" t="s">
        <v>65</v>
      </c>
      <c r="R1607" t="s">
        <v>2879</v>
      </c>
      <c r="S1607">
        <v>276.69</v>
      </c>
      <c r="T1607">
        <v>3</v>
      </c>
      <c r="U1607">
        <v>0</v>
      </c>
      <c r="V1607">
        <v>49.804199999999994</v>
      </c>
    </row>
    <row r="1608" spans="1:22">
      <c r="A1608">
        <v>4045</v>
      </c>
      <c r="B1608" t="s">
        <v>7171</v>
      </c>
      <c r="C1608">
        <v>2012</v>
      </c>
      <c r="D1608" s="16">
        <v>41085</v>
      </c>
      <c r="E1608" s="16">
        <v>41090</v>
      </c>
      <c r="F1608" t="s">
        <v>50</v>
      </c>
      <c r="G1608" t="s">
        <v>4536</v>
      </c>
      <c r="H1608" t="s">
        <v>4537</v>
      </c>
      <c r="I1608" t="s">
        <v>26</v>
      </c>
      <c r="J1608" t="s">
        <v>27</v>
      </c>
      <c r="K1608" t="s">
        <v>127</v>
      </c>
      <c r="L1608" t="s">
        <v>43</v>
      </c>
      <c r="M1608">
        <v>94110</v>
      </c>
      <c r="N1608" t="s">
        <v>44</v>
      </c>
      <c r="O1608" t="s">
        <v>1994</v>
      </c>
      <c r="P1608" t="s">
        <v>32</v>
      </c>
      <c r="Q1608" t="s">
        <v>65</v>
      </c>
      <c r="R1608" t="s">
        <v>1995</v>
      </c>
      <c r="S1608">
        <v>204.85</v>
      </c>
      <c r="T1608">
        <v>5</v>
      </c>
      <c r="U1608">
        <v>0</v>
      </c>
      <c r="V1608">
        <v>57.358000000000011</v>
      </c>
    </row>
    <row r="1609" spans="1:22">
      <c r="A1609">
        <v>4044</v>
      </c>
      <c r="B1609" t="s">
        <v>7170</v>
      </c>
      <c r="C1609">
        <v>2011</v>
      </c>
      <c r="D1609" s="16">
        <v>40906</v>
      </c>
      <c r="E1609" s="16">
        <v>40910</v>
      </c>
      <c r="F1609" t="s">
        <v>50</v>
      </c>
      <c r="G1609" t="s">
        <v>2431</v>
      </c>
      <c r="H1609" t="s">
        <v>2432</v>
      </c>
      <c r="I1609" t="s">
        <v>41</v>
      </c>
      <c r="J1609" t="s">
        <v>27</v>
      </c>
      <c r="K1609" t="s">
        <v>127</v>
      </c>
      <c r="L1609" t="s">
        <v>43</v>
      </c>
      <c r="M1609">
        <v>94110</v>
      </c>
      <c r="N1609" t="s">
        <v>44</v>
      </c>
      <c r="O1609" t="s">
        <v>6567</v>
      </c>
      <c r="P1609" t="s">
        <v>32</v>
      </c>
      <c r="Q1609" t="s">
        <v>65</v>
      </c>
      <c r="R1609" t="s">
        <v>6568</v>
      </c>
      <c r="S1609">
        <v>70.56</v>
      </c>
      <c r="T1609">
        <v>6</v>
      </c>
      <c r="U1609">
        <v>0</v>
      </c>
      <c r="V1609">
        <v>23.990399999999994</v>
      </c>
    </row>
    <row r="1610" spans="1:22">
      <c r="A1610">
        <v>4038</v>
      </c>
      <c r="B1610" t="s">
        <v>7170</v>
      </c>
      <c r="C1610">
        <v>2011</v>
      </c>
      <c r="D1610" s="16">
        <v>40906</v>
      </c>
      <c r="E1610" s="16">
        <v>40910</v>
      </c>
      <c r="F1610" t="s">
        <v>50</v>
      </c>
      <c r="G1610" t="s">
        <v>2431</v>
      </c>
      <c r="H1610" t="s">
        <v>2432</v>
      </c>
      <c r="I1610" t="s">
        <v>41</v>
      </c>
      <c r="J1610" t="s">
        <v>27</v>
      </c>
      <c r="K1610" t="s">
        <v>127</v>
      </c>
      <c r="L1610" t="s">
        <v>43</v>
      </c>
      <c r="M1610">
        <v>94110</v>
      </c>
      <c r="N1610" t="s">
        <v>44</v>
      </c>
      <c r="O1610" t="s">
        <v>6191</v>
      </c>
      <c r="P1610" t="s">
        <v>32</v>
      </c>
      <c r="Q1610" t="s">
        <v>65</v>
      </c>
      <c r="R1610" t="s">
        <v>6192</v>
      </c>
      <c r="S1610">
        <v>24.900000000000002</v>
      </c>
      <c r="T1610">
        <v>5</v>
      </c>
      <c r="U1610">
        <v>0</v>
      </c>
      <c r="V1610">
        <v>8.2169999999999987</v>
      </c>
    </row>
    <row r="1611" spans="1:22">
      <c r="A1611">
        <v>4031</v>
      </c>
      <c r="B1611" t="s">
        <v>7165</v>
      </c>
      <c r="C1611">
        <v>2014</v>
      </c>
      <c r="D1611" s="16">
        <v>41998</v>
      </c>
      <c r="E1611" s="16">
        <v>42002</v>
      </c>
      <c r="F1611" t="s">
        <v>50</v>
      </c>
      <c r="G1611" t="s">
        <v>3259</v>
      </c>
      <c r="H1611" t="s">
        <v>3260</v>
      </c>
      <c r="I1611" t="s">
        <v>26</v>
      </c>
      <c r="J1611" t="s">
        <v>27</v>
      </c>
      <c r="K1611" t="s">
        <v>4268</v>
      </c>
      <c r="L1611" t="s">
        <v>736</v>
      </c>
      <c r="M1611">
        <v>70506</v>
      </c>
      <c r="N1611" t="s">
        <v>30</v>
      </c>
      <c r="O1611" t="s">
        <v>5494</v>
      </c>
      <c r="P1611" t="s">
        <v>32</v>
      </c>
      <c r="Q1611" t="s">
        <v>36</v>
      </c>
      <c r="R1611" t="s">
        <v>5495</v>
      </c>
      <c r="S1611">
        <v>232.88</v>
      </c>
      <c r="T1611">
        <v>4</v>
      </c>
      <c r="U1611">
        <v>0</v>
      </c>
      <c r="V1611">
        <v>60.5488</v>
      </c>
    </row>
    <row r="1612" spans="1:22">
      <c r="A1612">
        <v>1611</v>
      </c>
      <c r="B1612" t="s">
        <v>4235</v>
      </c>
      <c r="C1612">
        <v>2011</v>
      </c>
      <c r="D1612" s="16">
        <v>40689</v>
      </c>
      <c r="E1612" s="16">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c r="A1613">
        <v>4024</v>
      </c>
      <c r="B1613" t="s">
        <v>7160</v>
      </c>
      <c r="C1613">
        <v>2014</v>
      </c>
      <c r="D1613" s="16">
        <v>41940</v>
      </c>
      <c r="E1613" s="16">
        <v>41941</v>
      </c>
      <c r="F1613" t="s">
        <v>188</v>
      </c>
      <c r="G1613" t="s">
        <v>6634</v>
      </c>
      <c r="H1613" t="s">
        <v>6635</v>
      </c>
      <c r="I1613" t="s">
        <v>41</v>
      </c>
      <c r="J1613" t="s">
        <v>27</v>
      </c>
      <c r="K1613" t="s">
        <v>127</v>
      </c>
      <c r="L1613" t="s">
        <v>43</v>
      </c>
      <c r="M1613">
        <v>94110</v>
      </c>
      <c r="N1613" t="s">
        <v>44</v>
      </c>
      <c r="O1613" t="s">
        <v>4883</v>
      </c>
      <c r="P1613" t="s">
        <v>32</v>
      </c>
      <c r="Q1613" t="s">
        <v>33</v>
      </c>
      <c r="R1613" t="s">
        <v>4884</v>
      </c>
      <c r="S1613">
        <v>556.66499999999996</v>
      </c>
      <c r="T1613">
        <v>5</v>
      </c>
      <c r="U1613">
        <v>0.15</v>
      </c>
      <c r="V1613">
        <v>6.5490000000000208</v>
      </c>
    </row>
    <row r="1614" spans="1:22">
      <c r="A1614">
        <v>4023</v>
      </c>
      <c r="B1614" t="s">
        <v>7157</v>
      </c>
      <c r="C1614">
        <v>2011</v>
      </c>
      <c r="D1614" s="16">
        <v>40716</v>
      </c>
      <c r="E1614" s="16">
        <v>40721</v>
      </c>
      <c r="F1614" t="s">
        <v>50</v>
      </c>
      <c r="G1614" t="s">
        <v>7158</v>
      </c>
      <c r="H1614" t="s">
        <v>7159</v>
      </c>
      <c r="I1614" t="s">
        <v>26</v>
      </c>
      <c r="J1614" t="s">
        <v>27</v>
      </c>
      <c r="K1614" t="s">
        <v>2252</v>
      </c>
      <c r="L1614" t="s">
        <v>147</v>
      </c>
      <c r="M1614">
        <v>19013</v>
      </c>
      <c r="N1614" t="s">
        <v>148</v>
      </c>
      <c r="O1614" t="s">
        <v>35</v>
      </c>
      <c r="P1614" t="s">
        <v>32</v>
      </c>
      <c r="Q1614" t="s">
        <v>36</v>
      </c>
      <c r="R1614" t="s">
        <v>37</v>
      </c>
      <c r="S1614">
        <v>853.92999999999984</v>
      </c>
      <c r="T1614">
        <v>5</v>
      </c>
      <c r="U1614">
        <v>0.3</v>
      </c>
      <c r="V1614">
        <v>0</v>
      </c>
    </row>
    <row r="1615" spans="1:22">
      <c r="A1615">
        <v>4021</v>
      </c>
      <c r="B1615" t="s">
        <v>7157</v>
      </c>
      <c r="C1615">
        <v>2011</v>
      </c>
      <c r="D1615" s="16">
        <v>40716</v>
      </c>
      <c r="E1615" s="16">
        <v>40721</v>
      </c>
      <c r="F1615" t="s">
        <v>50</v>
      </c>
      <c r="G1615" t="s">
        <v>7158</v>
      </c>
      <c r="H1615" t="s">
        <v>7159</v>
      </c>
      <c r="I1615" t="s">
        <v>26</v>
      </c>
      <c r="J1615" t="s">
        <v>27</v>
      </c>
      <c r="K1615" t="s">
        <v>2252</v>
      </c>
      <c r="L1615" t="s">
        <v>147</v>
      </c>
      <c r="M1615">
        <v>19013</v>
      </c>
      <c r="N1615" t="s">
        <v>148</v>
      </c>
      <c r="O1615" t="s">
        <v>716</v>
      </c>
      <c r="P1615" t="s">
        <v>32</v>
      </c>
      <c r="Q1615" t="s">
        <v>36</v>
      </c>
      <c r="R1615" t="s">
        <v>717</v>
      </c>
      <c r="S1615">
        <v>170.05799999999999</v>
      </c>
      <c r="T1615">
        <v>3</v>
      </c>
      <c r="U1615">
        <v>0.3</v>
      </c>
      <c r="V1615">
        <v>-4.858799999999988</v>
      </c>
    </row>
    <row r="1616" spans="1:22">
      <c r="A1616">
        <v>4010</v>
      </c>
      <c r="B1616" t="s">
        <v>7148</v>
      </c>
      <c r="C1616">
        <v>2014</v>
      </c>
      <c r="D1616" s="16">
        <v>41641</v>
      </c>
      <c r="E1616" s="16">
        <v>41645</v>
      </c>
      <c r="F1616" t="s">
        <v>50</v>
      </c>
      <c r="G1616" t="s">
        <v>519</v>
      </c>
      <c r="H1616" t="s">
        <v>520</v>
      </c>
      <c r="I1616" t="s">
        <v>26</v>
      </c>
      <c r="J1616" t="s">
        <v>27</v>
      </c>
      <c r="K1616" t="s">
        <v>42</v>
      </c>
      <c r="L1616" t="s">
        <v>43</v>
      </c>
      <c r="M1616">
        <v>90036</v>
      </c>
      <c r="N1616" t="s">
        <v>44</v>
      </c>
      <c r="O1616" t="s">
        <v>7149</v>
      </c>
      <c r="P1616" t="s">
        <v>32</v>
      </c>
      <c r="Q1616" t="s">
        <v>65</v>
      </c>
      <c r="R1616" t="s">
        <v>7150</v>
      </c>
      <c r="S1616">
        <v>474.43</v>
      </c>
      <c r="T1616">
        <v>11</v>
      </c>
      <c r="U1616">
        <v>0</v>
      </c>
      <c r="V1616">
        <v>199.26060000000004</v>
      </c>
    </row>
    <row r="1617" spans="1:22">
      <c r="A1617">
        <v>4003</v>
      </c>
      <c r="B1617" t="s">
        <v>7139</v>
      </c>
      <c r="C1617">
        <v>2013</v>
      </c>
      <c r="D1617" s="16">
        <v>41337</v>
      </c>
      <c r="E1617" s="16">
        <v>41342</v>
      </c>
      <c r="F1617" t="s">
        <v>50</v>
      </c>
      <c r="G1617" t="s">
        <v>3525</v>
      </c>
      <c r="H1617" t="s">
        <v>3526</v>
      </c>
      <c r="I1617" t="s">
        <v>26</v>
      </c>
      <c r="J1617" t="s">
        <v>27</v>
      </c>
      <c r="K1617" t="s">
        <v>678</v>
      </c>
      <c r="L1617" t="s">
        <v>104</v>
      </c>
      <c r="M1617">
        <v>78207</v>
      </c>
      <c r="N1617" t="s">
        <v>105</v>
      </c>
      <c r="O1617" t="s">
        <v>1326</v>
      </c>
      <c r="P1617" t="s">
        <v>32</v>
      </c>
      <c r="Q1617" t="s">
        <v>56</v>
      </c>
      <c r="R1617" t="s">
        <v>1327</v>
      </c>
      <c r="S1617">
        <v>637.89599999999996</v>
      </c>
      <c r="T1617">
        <v>3</v>
      </c>
      <c r="U1617">
        <v>0.3</v>
      </c>
      <c r="V1617">
        <v>-127.57919999999996</v>
      </c>
    </row>
    <row r="1618" spans="1:22">
      <c r="A1618">
        <v>4001</v>
      </c>
      <c r="B1618" t="s">
        <v>7136</v>
      </c>
      <c r="C1618">
        <v>2011</v>
      </c>
      <c r="D1618" s="16">
        <v>40827</v>
      </c>
      <c r="E1618" s="16">
        <v>40832</v>
      </c>
      <c r="F1618" t="s">
        <v>50</v>
      </c>
      <c r="G1618" t="s">
        <v>5928</v>
      </c>
      <c r="H1618" t="s">
        <v>5929</v>
      </c>
      <c r="I1618" t="s">
        <v>102</v>
      </c>
      <c r="J1618" t="s">
        <v>27</v>
      </c>
      <c r="K1618" t="s">
        <v>95</v>
      </c>
      <c r="L1618" t="s">
        <v>96</v>
      </c>
      <c r="M1618">
        <v>98115</v>
      </c>
      <c r="N1618" t="s">
        <v>44</v>
      </c>
      <c r="O1618" t="s">
        <v>4552</v>
      </c>
      <c r="P1618" t="s">
        <v>32</v>
      </c>
      <c r="Q1618" t="s">
        <v>65</v>
      </c>
      <c r="R1618" t="s">
        <v>4553</v>
      </c>
      <c r="S1618">
        <v>63.47</v>
      </c>
      <c r="T1618">
        <v>11</v>
      </c>
      <c r="U1618">
        <v>0</v>
      </c>
      <c r="V1618">
        <v>19.040999999999997</v>
      </c>
    </row>
    <row r="1619" spans="1:22">
      <c r="A1619">
        <v>4000</v>
      </c>
      <c r="B1619" t="s">
        <v>7135</v>
      </c>
      <c r="C1619">
        <v>2012</v>
      </c>
      <c r="D1619" s="16">
        <v>41107</v>
      </c>
      <c r="E1619" s="16">
        <v>41110</v>
      </c>
      <c r="F1619" t="s">
        <v>23</v>
      </c>
      <c r="G1619" t="s">
        <v>1477</v>
      </c>
      <c r="H1619" t="s">
        <v>1478</v>
      </c>
      <c r="I1619" t="s">
        <v>41</v>
      </c>
      <c r="J1619" t="s">
        <v>27</v>
      </c>
      <c r="K1619" t="s">
        <v>6850</v>
      </c>
      <c r="L1619" t="s">
        <v>54</v>
      </c>
      <c r="M1619">
        <v>34952</v>
      </c>
      <c r="N1619" t="s">
        <v>30</v>
      </c>
      <c r="O1619" t="s">
        <v>1076</v>
      </c>
      <c r="P1619" t="s">
        <v>32</v>
      </c>
      <c r="Q1619" t="s">
        <v>33</v>
      </c>
      <c r="R1619" t="s">
        <v>1077</v>
      </c>
      <c r="S1619">
        <v>231.92000000000002</v>
      </c>
      <c r="T1619">
        <v>5</v>
      </c>
      <c r="U1619">
        <v>0.2</v>
      </c>
      <c r="V1619">
        <v>5.7980000000000018</v>
      </c>
    </row>
    <row r="1620" spans="1:22">
      <c r="A1620">
        <v>3999</v>
      </c>
      <c r="B1620" t="s">
        <v>7130</v>
      </c>
      <c r="C1620">
        <v>2012</v>
      </c>
      <c r="D1620" s="16">
        <v>40976</v>
      </c>
      <c r="E1620" s="16">
        <v>40980</v>
      </c>
      <c r="F1620" t="s">
        <v>50</v>
      </c>
      <c r="G1620" t="s">
        <v>7131</v>
      </c>
      <c r="H1620" t="s">
        <v>7132</v>
      </c>
      <c r="I1620" t="s">
        <v>26</v>
      </c>
      <c r="J1620" t="s">
        <v>27</v>
      </c>
      <c r="K1620" t="s">
        <v>4514</v>
      </c>
      <c r="L1620" t="s">
        <v>114</v>
      </c>
      <c r="M1620">
        <v>53142</v>
      </c>
      <c r="N1620" t="s">
        <v>105</v>
      </c>
      <c r="O1620" t="s">
        <v>5271</v>
      </c>
      <c r="P1620" t="s">
        <v>32</v>
      </c>
      <c r="Q1620" t="s">
        <v>65</v>
      </c>
      <c r="R1620" t="s">
        <v>5272</v>
      </c>
      <c r="S1620">
        <v>373.08</v>
      </c>
      <c r="T1620">
        <v>6</v>
      </c>
      <c r="U1620">
        <v>0</v>
      </c>
      <c r="V1620">
        <v>82.077600000000004</v>
      </c>
    </row>
    <row r="1621" spans="1:22">
      <c r="A1621">
        <v>3996</v>
      </c>
      <c r="B1621" t="s">
        <v>7130</v>
      </c>
      <c r="C1621">
        <v>2012</v>
      </c>
      <c r="D1621" s="16">
        <v>40976</v>
      </c>
      <c r="E1621" s="16">
        <v>40980</v>
      </c>
      <c r="F1621" t="s">
        <v>50</v>
      </c>
      <c r="G1621" t="s">
        <v>7131</v>
      </c>
      <c r="H1621" t="s">
        <v>7132</v>
      </c>
      <c r="I1621" t="s">
        <v>26</v>
      </c>
      <c r="J1621" t="s">
        <v>27</v>
      </c>
      <c r="K1621" t="s">
        <v>4514</v>
      </c>
      <c r="L1621" t="s">
        <v>114</v>
      </c>
      <c r="M1621">
        <v>53142</v>
      </c>
      <c r="N1621" t="s">
        <v>105</v>
      </c>
      <c r="O1621" t="s">
        <v>5123</v>
      </c>
      <c r="P1621" t="s">
        <v>32</v>
      </c>
      <c r="Q1621" t="s">
        <v>36</v>
      </c>
      <c r="R1621" t="s">
        <v>5124</v>
      </c>
      <c r="S1621">
        <v>860.93</v>
      </c>
      <c r="T1621">
        <v>7</v>
      </c>
      <c r="U1621">
        <v>0</v>
      </c>
      <c r="V1621">
        <v>189.40460000000002</v>
      </c>
    </row>
    <row r="1622" spans="1:22">
      <c r="A1622">
        <v>1621</v>
      </c>
      <c r="B1622" t="s">
        <v>4252</v>
      </c>
      <c r="C1622">
        <v>2014</v>
      </c>
      <c r="D1622" s="16">
        <v>41829</v>
      </c>
      <c r="E1622" s="16">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c r="A1623">
        <v>3995</v>
      </c>
      <c r="B1623" t="s">
        <v>7130</v>
      </c>
      <c r="C1623">
        <v>2012</v>
      </c>
      <c r="D1623" s="16">
        <v>40976</v>
      </c>
      <c r="E1623" s="16">
        <v>40980</v>
      </c>
      <c r="F1623" t="s">
        <v>50</v>
      </c>
      <c r="G1623" t="s">
        <v>7131</v>
      </c>
      <c r="H1623" t="s">
        <v>7132</v>
      </c>
      <c r="I1623" t="s">
        <v>26</v>
      </c>
      <c r="J1623" t="s">
        <v>27</v>
      </c>
      <c r="K1623" t="s">
        <v>4514</v>
      </c>
      <c r="L1623" t="s">
        <v>114</v>
      </c>
      <c r="M1623">
        <v>53142</v>
      </c>
      <c r="N1623" t="s">
        <v>105</v>
      </c>
      <c r="O1623" t="s">
        <v>6559</v>
      </c>
      <c r="P1623" t="s">
        <v>32</v>
      </c>
      <c r="Q1623" t="s">
        <v>33</v>
      </c>
      <c r="R1623" t="s">
        <v>6560</v>
      </c>
      <c r="S1623">
        <v>512.93999999999994</v>
      </c>
      <c r="T1623">
        <v>3</v>
      </c>
      <c r="U1623">
        <v>0</v>
      </c>
      <c r="V1623">
        <v>97.45859999999999</v>
      </c>
    </row>
    <row r="1624" spans="1:22">
      <c r="A1624">
        <v>3992</v>
      </c>
      <c r="B1624" t="s">
        <v>7129</v>
      </c>
      <c r="C1624">
        <v>2012</v>
      </c>
      <c r="D1624" s="16">
        <v>41030</v>
      </c>
      <c r="E1624" s="16">
        <v>41034</v>
      </c>
      <c r="F1624" t="s">
        <v>50</v>
      </c>
      <c r="G1624" t="s">
        <v>910</v>
      </c>
      <c r="H1624" t="s">
        <v>911</v>
      </c>
      <c r="I1624" t="s">
        <v>41</v>
      </c>
      <c r="J1624" t="s">
        <v>27</v>
      </c>
      <c r="K1624" t="s">
        <v>900</v>
      </c>
      <c r="L1624" t="s">
        <v>54</v>
      </c>
      <c r="M1624">
        <v>33614</v>
      </c>
      <c r="N1624" t="s">
        <v>30</v>
      </c>
      <c r="O1624" t="s">
        <v>2932</v>
      </c>
      <c r="P1624" t="s">
        <v>32</v>
      </c>
      <c r="Q1624" t="s">
        <v>65</v>
      </c>
      <c r="R1624" t="s">
        <v>2933</v>
      </c>
      <c r="S1624">
        <v>63.552000000000007</v>
      </c>
      <c r="T1624">
        <v>3</v>
      </c>
      <c r="U1624">
        <v>0.2</v>
      </c>
      <c r="V1624">
        <v>14.299199999999999</v>
      </c>
    </row>
    <row r="1625" spans="1:22">
      <c r="A1625">
        <v>3990</v>
      </c>
      <c r="B1625" t="s">
        <v>7126</v>
      </c>
      <c r="C1625">
        <v>2011</v>
      </c>
      <c r="D1625" s="16">
        <v>40872</v>
      </c>
      <c r="E1625" s="16">
        <v>40874</v>
      </c>
      <c r="F1625" t="s">
        <v>23</v>
      </c>
      <c r="G1625" t="s">
        <v>4029</v>
      </c>
      <c r="H1625" t="s">
        <v>4030</v>
      </c>
      <c r="I1625" t="s">
        <v>26</v>
      </c>
      <c r="J1625" t="s">
        <v>27</v>
      </c>
      <c r="K1625" t="s">
        <v>7127</v>
      </c>
      <c r="L1625" t="s">
        <v>1399</v>
      </c>
      <c r="M1625">
        <v>2895</v>
      </c>
      <c r="N1625" t="s">
        <v>148</v>
      </c>
      <c r="O1625" t="s">
        <v>2932</v>
      </c>
      <c r="P1625" t="s">
        <v>32</v>
      </c>
      <c r="Q1625" t="s">
        <v>65</v>
      </c>
      <c r="R1625" t="s">
        <v>2933</v>
      </c>
      <c r="S1625">
        <v>52.96</v>
      </c>
      <c r="T1625">
        <v>2</v>
      </c>
      <c r="U1625">
        <v>0</v>
      </c>
      <c r="V1625">
        <v>20.1248</v>
      </c>
    </row>
    <row r="1626" spans="1:22">
      <c r="A1626">
        <v>3989</v>
      </c>
      <c r="B1626" t="s">
        <v>7121</v>
      </c>
      <c r="C1626">
        <v>2013</v>
      </c>
      <c r="D1626" s="16">
        <v>41382</v>
      </c>
      <c r="E1626" s="16">
        <v>41387</v>
      </c>
      <c r="F1626" t="s">
        <v>50</v>
      </c>
      <c r="G1626" t="s">
        <v>7122</v>
      </c>
      <c r="H1626" t="s">
        <v>7123</v>
      </c>
      <c r="I1626" t="s">
        <v>41</v>
      </c>
      <c r="J1626" t="s">
        <v>27</v>
      </c>
      <c r="K1626" t="s">
        <v>382</v>
      </c>
      <c r="L1626" t="s">
        <v>335</v>
      </c>
      <c r="M1626">
        <v>38401</v>
      </c>
      <c r="N1626" t="s">
        <v>30</v>
      </c>
      <c r="O1626" t="s">
        <v>7124</v>
      </c>
      <c r="P1626" t="s">
        <v>32</v>
      </c>
      <c r="Q1626" t="s">
        <v>65</v>
      </c>
      <c r="R1626" t="s">
        <v>7125</v>
      </c>
      <c r="S1626">
        <v>79.12</v>
      </c>
      <c r="T1626">
        <v>5</v>
      </c>
      <c r="U1626">
        <v>0.2</v>
      </c>
      <c r="V1626">
        <v>13.845999999999997</v>
      </c>
    </row>
    <row r="1627" spans="1:22">
      <c r="A1627">
        <v>3986</v>
      </c>
      <c r="B1627" t="s">
        <v>7117</v>
      </c>
      <c r="C1627">
        <v>2013</v>
      </c>
      <c r="D1627" s="16">
        <v>41382</v>
      </c>
      <c r="E1627" s="16">
        <v>41386</v>
      </c>
      <c r="F1627" t="s">
        <v>50</v>
      </c>
      <c r="G1627" t="s">
        <v>2825</v>
      </c>
      <c r="H1627" t="s">
        <v>2826</v>
      </c>
      <c r="I1627" t="s">
        <v>26</v>
      </c>
      <c r="J1627" t="s">
        <v>27</v>
      </c>
      <c r="K1627" t="s">
        <v>1119</v>
      </c>
      <c r="L1627" t="s">
        <v>43</v>
      </c>
      <c r="M1627">
        <v>90712</v>
      </c>
      <c r="N1627" t="s">
        <v>44</v>
      </c>
      <c r="O1627" t="s">
        <v>2782</v>
      </c>
      <c r="P1627" t="s">
        <v>32</v>
      </c>
      <c r="Q1627" t="s">
        <v>33</v>
      </c>
      <c r="R1627" t="s">
        <v>2783</v>
      </c>
      <c r="S1627">
        <v>257.49900000000002</v>
      </c>
      <c r="T1627">
        <v>3</v>
      </c>
      <c r="U1627">
        <v>0.15</v>
      </c>
      <c r="V1627">
        <v>24.235199999999978</v>
      </c>
    </row>
    <row r="1628" spans="1:22">
      <c r="A1628">
        <v>3983</v>
      </c>
      <c r="B1628" t="s">
        <v>7116</v>
      </c>
      <c r="C1628">
        <v>2013</v>
      </c>
      <c r="D1628" s="16">
        <v>41463</v>
      </c>
      <c r="E1628" s="16">
        <v>41465</v>
      </c>
      <c r="F1628" t="s">
        <v>23</v>
      </c>
      <c r="G1628" t="s">
        <v>6045</v>
      </c>
      <c r="H1628" t="s">
        <v>6046</v>
      </c>
      <c r="I1628" t="s">
        <v>26</v>
      </c>
      <c r="J1628" t="s">
        <v>27</v>
      </c>
      <c r="K1628" t="s">
        <v>42</v>
      </c>
      <c r="L1628" t="s">
        <v>43</v>
      </c>
      <c r="M1628">
        <v>90045</v>
      </c>
      <c r="N1628" t="s">
        <v>44</v>
      </c>
      <c r="O1628" t="s">
        <v>261</v>
      </c>
      <c r="P1628" t="s">
        <v>32</v>
      </c>
      <c r="Q1628" t="s">
        <v>36</v>
      </c>
      <c r="R1628" t="s">
        <v>262</v>
      </c>
      <c r="S1628">
        <v>287.96800000000002</v>
      </c>
      <c r="T1628">
        <v>4</v>
      </c>
      <c r="U1628">
        <v>0.2</v>
      </c>
      <c r="V1628">
        <v>-3.5996000000000521</v>
      </c>
    </row>
    <row r="1629" spans="1:22">
      <c r="A1629">
        <v>1628</v>
      </c>
      <c r="B1629" t="s">
        <v>4265</v>
      </c>
      <c r="C1629">
        <v>2012</v>
      </c>
      <c r="D1629" s="16">
        <v>41176</v>
      </c>
      <c r="E1629" s="16">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c r="A1630">
        <v>1629</v>
      </c>
      <c r="B1630" t="s">
        <v>4269</v>
      </c>
      <c r="C1630">
        <v>2014</v>
      </c>
      <c r="D1630" s="16">
        <v>41812</v>
      </c>
      <c r="E1630" s="16">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c r="A1631">
        <v>3982</v>
      </c>
      <c r="B1631" t="s">
        <v>7115</v>
      </c>
      <c r="C1631">
        <v>2014</v>
      </c>
      <c r="D1631" s="16">
        <v>41989</v>
      </c>
      <c r="E1631" s="16">
        <v>41994</v>
      </c>
      <c r="F1631" t="s">
        <v>50</v>
      </c>
      <c r="G1631" t="s">
        <v>4051</v>
      </c>
      <c r="H1631" t="s">
        <v>4052</v>
      </c>
      <c r="I1631" t="s">
        <v>102</v>
      </c>
      <c r="J1631" t="s">
        <v>27</v>
      </c>
      <c r="K1631" t="s">
        <v>95</v>
      </c>
      <c r="L1631" t="s">
        <v>96</v>
      </c>
      <c r="M1631">
        <v>98115</v>
      </c>
      <c r="N1631" t="s">
        <v>44</v>
      </c>
      <c r="O1631" t="s">
        <v>2181</v>
      </c>
      <c r="P1631" t="s">
        <v>32</v>
      </c>
      <c r="Q1631" t="s">
        <v>65</v>
      </c>
      <c r="R1631" t="s">
        <v>2182</v>
      </c>
      <c r="S1631">
        <v>22.77</v>
      </c>
      <c r="T1631">
        <v>3</v>
      </c>
      <c r="U1631">
        <v>0</v>
      </c>
      <c r="V1631">
        <v>9.7911000000000001</v>
      </c>
    </row>
    <row r="1632" spans="1:22">
      <c r="A1632">
        <v>3980</v>
      </c>
      <c r="B1632" t="s">
        <v>7114</v>
      </c>
      <c r="C1632">
        <v>2011</v>
      </c>
      <c r="D1632" s="16">
        <v>40900</v>
      </c>
      <c r="E1632" s="16">
        <v>40904</v>
      </c>
      <c r="F1632" t="s">
        <v>50</v>
      </c>
      <c r="G1632" t="s">
        <v>2171</v>
      </c>
      <c r="H1632" t="s">
        <v>2172</v>
      </c>
      <c r="I1632" t="s">
        <v>41</v>
      </c>
      <c r="J1632" t="s">
        <v>27</v>
      </c>
      <c r="K1632" t="s">
        <v>266</v>
      </c>
      <c r="L1632" t="s">
        <v>267</v>
      </c>
      <c r="M1632">
        <v>10024</v>
      </c>
      <c r="N1632" t="s">
        <v>148</v>
      </c>
      <c r="O1632" t="s">
        <v>3806</v>
      </c>
      <c r="P1632" t="s">
        <v>32</v>
      </c>
      <c r="Q1632" t="s">
        <v>56</v>
      </c>
      <c r="R1632" t="s">
        <v>3807</v>
      </c>
      <c r="S1632">
        <v>53.315999999999995</v>
      </c>
      <c r="T1632">
        <v>2</v>
      </c>
      <c r="U1632">
        <v>0.4</v>
      </c>
      <c r="V1632">
        <v>-19.549200000000006</v>
      </c>
    </row>
    <row r="1633" spans="1:22">
      <c r="A1633">
        <v>3977</v>
      </c>
      <c r="B1633" t="s">
        <v>7110</v>
      </c>
      <c r="C1633">
        <v>2013</v>
      </c>
      <c r="D1633" s="16">
        <v>41570</v>
      </c>
      <c r="E1633" s="16">
        <v>41572</v>
      </c>
      <c r="F1633" t="s">
        <v>188</v>
      </c>
      <c r="G1633" t="s">
        <v>4353</v>
      </c>
      <c r="H1633" t="s">
        <v>4354</v>
      </c>
      <c r="I1633" t="s">
        <v>26</v>
      </c>
      <c r="J1633" t="s">
        <v>27</v>
      </c>
      <c r="K1633" t="s">
        <v>1464</v>
      </c>
      <c r="L1633" t="s">
        <v>319</v>
      </c>
      <c r="M1633">
        <v>23223</v>
      </c>
      <c r="N1633" t="s">
        <v>30</v>
      </c>
      <c r="O1633" t="s">
        <v>7111</v>
      </c>
      <c r="P1633" t="s">
        <v>32</v>
      </c>
      <c r="Q1633" t="s">
        <v>65</v>
      </c>
      <c r="R1633" t="s">
        <v>7112</v>
      </c>
      <c r="S1633">
        <v>39.92</v>
      </c>
      <c r="T1633">
        <v>4</v>
      </c>
      <c r="U1633">
        <v>0</v>
      </c>
      <c r="V1633">
        <v>11.177600000000002</v>
      </c>
    </row>
    <row r="1634" spans="1:22">
      <c r="A1634">
        <v>3975</v>
      </c>
      <c r="B1634" t="s">
        <v>7109</v>
      </c>
      <c r="C1634">
        <v>2013</v>
      </c>
      <c r="D1634" s="16">
        <v>41363</v>
      </c>
      <c r="E1634" s="16">
        <v>41367</v>
      </c>
      <c r="F1634" t="s">
        <v>50</v>
      </c>
      <c r="G1634" t="s">
        <v>465</v>
      </c>
      <c r="H1634" t="s">
        <v>466</v>
      </c>
      <c r="I1634" t="s">
        <v>26</v>
      </c>
      <c r="J1634" t="s">
        <v>27</v>
      </c>
      <c r="K1634" t="s">
        <v>266</v>
      </c>
      <c r="L1634" t="s">
        <v>267</v>
      </c>
      <c r="M1634">
        <v>10009</v>
      </c>
      <c r="N1634" t="s">
        <v>148</v>
      </c>
      <c r="O1634" t="s">
        <v>170</v>
      </c>
      <c r="P1634" t="s">
        <v>32</v>
      </c>
      <c r="Q1634" t="s">
        <v>65</v>
      </c>
      <c r="R1634" t="s">
        <v>171</v>
      </c>
      <c r="S1634">
        <v>414</v>
      </c>
      <c r="T1634">
        <v>8</v>
      </c>
      <c r="U1634">
        <v>0</v>
      </c>
      <c r="V1634">
        <v>124.19999999999999</v>
      </c>
    </row>
    <row r="1635" spans="1:22">
      <c r="A1635">
        <v>3964</v>
      </c>
      <c r="B1635" t="s">
        <v>7095</v>
      </c>
      <c r="C1635">
        <v>2014</v>
      </c>
      <c r="D1635" s="16">
        <v>41690</v>
      </c>
      <c r="E1635" s="16">
        <v>41691</v>
      </c>
      <c r="F1635" t="s">
        <v>188</v>
      </c>
      <c r="G1635" t="s">
        <v>4443</v>
      </c>
      <c r="H1635" t="s">
        <v>4444</v>
      </c>
      <c r="I1635" t="s">
        <v>102</v>
      </c>
      <c r="J1635" t="s">
        <v>27</v>
      </c>
      <c r="K1635" t="s">
        <v>42</v>
      </c>
      <c r="L1635" t="s">
        <v>43</v>
      </c>
      <c r="M1635">
        <v>90045</v>
      </c>
      <c r="N1635" t="s">
        <v>44</v>
      </c>
      <c r="O1635" t="s">
        <v>3696</v>
      </c>
      <c r="P1635" t="s">
        <v>32</v>
      </c>
      <c r="Q1635" t="s">
        <v>65</v>
      </c>
      <c r="R1635" t="s">
        <v>3697</v>
      </c>
      <c r="S1635">
        <v>44.67</v>
      </c>
      <c r="T1635">
        <v>3</v>
      </c>
      <c r="U1635">
        <v>0</v>
      </c>
      <c r="V1635">
        <v>12.060900000000002</v>
      </c>
    </row>
    <row r="1636" spans="1:22">
      <c r="A1636">
        <v>3960</v>
      </c>
      <c r="B1636" t="s">
        <v>7091</v>
      </c>
      <c r="C1636">
        <v>2013</v>
      </c>
      <c r="D1636" s="16">
        <v>41424</v>
      </c>
      <c r="E1636" s="16">
        <v>41428</v>
      </c>
      <c r="F1636" t="s">
        <v>50</v>
      </c>
      <c r="G1636" t="s">
        <v>1558</v>
      </c>
      <c r="H1636" t="s">
        <v>1559</v>
      </c>
      <c r="I1636" t="s">
        <v>26</v>
      </c>
      <c r="J1636" t="s">
        <v>27</v>
      </c>
      <c r="K1636" t="s">
        <v>5661</v>
      </c>
      <c r="L1636" t="s">
        <v>335</v>
      </c>
      <c r="M1636">
        <v>37211</v>
      </c>
      <c r="N1636" t="s">
        <v>30</v>
      </c>
      <c r="O1636" t="s">
        <v>7092</v>
      </c>
      <c r="P1636" t="s">
        <v>32</v>
      </c>
      <c r="Q1636" t="s">
        <v>65</v>
      </c>
      <c r="R1636" t="s">
        <v>7093</v>
      </c>
      <c r="S1636">
        <v>44.76</v>
      </c>
      <c r="T1636">
        <v>3</v>
      </c>
      <c r="U1636">
        <v>0.2</v>
      </c>
      <c r="V1636">
        <v>14.546999999999995</v>
      </c>
    </row>
    <row r="1637" spans="1:22">
      <c r="A1637">
        <v>3957</v>
      </c>
      <c r="B1637" t="s">
        <v>7090</v>
      </c>
      <c r="C1637">
        <v>2013</v>
      </c>
      <c r="D1637" s="16">
        <v>41452</v>
      </c>
      <c r="E1637" s="16">
        <v>41459</v>
      </c>
      <c r="F1637" t="s">
        <v>50</v>
      </c>
      <c r="G1637" t="s">
        <v>364</v>
      </c>
      <c r="H1637" t="s">
        <v>365</v>
      </c>
      <c r="I1637" t="s">
        <v>26</v>
      </c>
      <c r="J1637" t="s">
        <v>27</v>
      </c>
      <c r="K1637" t="s">
        <v>127</v>
      </c>
      <c r="L1637" t="s">
        <v>43</v>
      </c>
      <c r="M1637">
        <v>94109</v>
      </c>
      <c r="N1637" t="s">
        <v>44</v>
      </c>
      <c r="O1637" t="s">
        <v>5061</v>
      </c>
      <c r="P1637" t="s">
        <v>32</v>
      </c>
      <c r="Q1637" t="s">
        <v>65</v>
      </c>
      <c r="R1637" t="s">
        <v>5062</v>
      </c>
      <c r="S1637">
        <v>22.14</v>
      </c>
      <c r="T1637">
        <v>3</v>
      </c>
      <c r="U1637">
        <v>0</v>
      </c>
      <c r="V1637">
        <v>6.4205999999999976</v>
      </c>
    </row>
    <row r="1638" spans="1:22">
      <c r="A1638">
        <v>3955</v>
      </c>
      <c r="B1638" t="s">
        <v>7089</v>
      </c>
      <c r="C1638">
        <v>2011</v>
      </c>
      <c r="D1638" s="16">
        <v>40637</v>
      </c>
      <c r="E1638" s="16">
        <v>40642</v>
      </c>
      <c r="F1638" t="s">
        <v>50</v>
      </c>
      <c r="G1638" t="s">
        <v>3166</v>
      </c>
      <c r="H1638" t="s">
        <v>3167</v>
      </c>
      <c r="I1638" t="s">
        <v>26</v>
      </c>
      <c r="J1638" t="s">
        <v>27</v>
      </c>
      <c r="K1638" t="s">
        <v>880</v>
      </c>
      <c r="L1638" t="s">
        <v>238</v>
      </c>
      <c r="M1638">
        <v>48205</v>
      </c>
      <c r="N1638" t="s">
        <v>105</v>
      </c>
      <c r="O1638" t="s">
        <v>1910</v>
      </c>
      <c r="P1638" t="s">
        <v>32</v>
      </c>
      <c r="Q1638" t="s">
        <v>65</v>
      </c>
      <c r="R1638" t="s">
        <v>1911</v>
      </c>
      <c r="S1638">
        <v>5.47</v>
      </c>
      <c r="T1638">
        <v>1</v>
      </c>
      <c r="U1638">
        <v>0</v>
      </c>
      <c r="V1638">
        <v>2.3521000000000001</v>
      </c>
    </row>
    <row r="1639" spans="1:22">
      <c r="A1639">
        <v>3951</v>
      </c>
      <c r="B1639" t="s">
        <v>7083</v>
      </c>
      <c r="C1639">
        <v>2013</v>
      </c>
      <c r="D1639" s="16">
        <v>41597</v>
      </c>
      <c r="E1639" s="16">
        <v>41601</v>
      </c>
      <c r="F1639" t="s">
        <v>50</v>
      </c>
      <c r="G1639" t="s">
        <v>197</v>
      </c>
      <c r="H1639" t="s">
        <v>198</v>
      </c>
      <c r="I1639" t="s">
        <v>102</v>
      </c>
      <c r="J1639" t="s">
        <v>27</v>
      </c>
      <c r="K1639" t="s">
        <v>602</v>
      </c>
      <c r="L1639" t="s">
        <v>104</v>
      </c>
      <c r="M1639">
        <v>77506</v>
      </c>
      <c r="N1639" t="s">
        <v>105</v>
      </c>
      <c r="O1639" t="s">
        <v>701</v>
      </c>
      <c r="P1639" t="s">
        <v>32</v>
      </c>
      <c r="Q1639" t="s">
        <v>36</v>
      </c>
      <c r="R1639" t="s">
        <v>702</v>
      </c>
      <c r="S1639">
        <v>255.108</v>
      </c>
      <c r="T1639">
        <v>6</v>
      </c>
      <c r="U1639">
        <v>0.3</v>
      </c>
      <c r="V1639">
        <v>-18.221999999999994</v>
      </c>
    </row>
    <row r="1640" spans="1:22">
      <c r="A1640">
        <v>3941</v>
      </c>
      <c r="B1640" t="s">
        <v>7076</v>
      </c>
      <c r="C1640">
        <v>2014</v>
      </c>
      <c r="D1640" s="16">
        <v>41778</v>
      </c>
      <c r="E1640" s="16">
        <v>41783</v>
      </c>
      <c r="F1640" t="s">
        <v>50</v>
      </c>
      <c r="G1640" t="s">
        <v>2961</v>
      </c>
      <c r="H1640" t="s">
        <v>2962</v>
      </c>
      <c r="I1640" t="s">
        <v>26</v>
      </c>
      <c r="J1640" t="s">
        <v>27</v>
      </c>
      <c r="K1640" t="s">
        <v>266</v>
      </c>
      <c r="L1640" t="s">
        <v>267</v>
      </c>
      <c r="M1640">
        <v>10024</v>
      </c>
      <c r="N1640" t="s">
        <v>148</v>
      </c>
      <c r="O1640" t="s">
        <v>4064</v>
      </c>
      <c r="P1640" t="s">
        <v>32</v>
      </c>
      <c r="Q1640" t="s">
        <v>65</v>
      </c>
      <c r="R1640" t="s">
        <v>4065</v>
      </c>
      <c r="S1640">
        <v>14.56</v>
      </c>
      <c r="T1640">
        <v>2</v>
      </c>
      <c r="U1640">
        <v>0</v>
      </c>
      <c r="V1640">
        <v>6.2608000000000015</v>
      </c>
    </row>
    <row r="1641" spans="1:22">
      <c r="A1641">
        <v>3940</v>
      </c>
      <c r="B1641" t="s">
        <v>7074</v>
      </c>
      <c r="C1641">
        <v>2013</v>
      </c>
      <c r="D1641" s="16">
        <v>41619</v>
      </c>
      <c r="E1641" s="16">
        <v>41619</v>
      </c>
      <c r="F1641" t="s">
        <v>1290</v>
      </c>
      <c r="G1641" t="s">
        <v>6663</v>
      </c>
      <c r="H1641" t="s">
        <v>6664</v>
      </c>
      <c r="I1641" t="s">
        <v>26</v>
      </c>
      <c r="J1641" t="s">
        <v>27</v>
      </c>
      <c r="K1641" t="s">
        <v>7075</v>
      </c>
      <c r="L1641" t="s">
        <v>254</v>
      </c>
      <c r="M1641">
        <v>46142</v>
      </c>
      <c r="N1641" t="s">
        <v>105</v>
      </c>
      <c r="O1641" t="s">
        <v>1793</v>
      </c>
      <c r="P1641" t="s">
        <v>32</v>
      </c>
      <c r="Q1641" t="s">
        <v>36</v>
      </c>
      <c r="R1641" t="s">
        <v>1794</v>
      </c>
      <c r="S1641">
        <v>1424.9</v>
      </c>
      <c r="T1641">
        <v>5</v>
      </c>
      <c r="U1641">
        <v>0</v>
      </c>
      <c r="V1641">
        <v>356.22500000000002</v>
      </c>
    </row>
    <row r="1642" spans="1:22">
      <c r="A1642">
        <v>3939</v>
      </c>
      <c r="B1642" t="s">
        <v>7072</v>
      </c>
      <c r="C1642">
        <v>2012</v>
      </c>
      <c r="D1642" s="16">
        <v>41076</v>
      </c>
      <c r="E1642" s="16">
        <v>41080</v>
      </c>
      <c r="F1642" t="s">
        <v>50</v>
      </c>
      <c r="G1642" t="s">
        <v>6971</v>
      </c>
      <c r="H1642" t="s">
        <v>6972</v>
      </c>
      <c r="I1642" t="s">
        <v>26</v>
      </c>
      <c r="J1642" t="s">
        <v>27</v>
      </c>
      <c r="K1642" t="s">
        <v>758</v>
      </c>
      <c r="L1642" t="s">
        <v>104</v>
      </c>
      <c r="M1642">
        <v>75051</v>
      </c>
      <c r="N1642" t="s">
        <v>105</v>
      </c>
      <c r="O1642" t="s">
        <v>3495</v>
      </c>
      <c r="P1642" t="s">
        <v>32</v>
      </c>
      <c r="Q1642" t="s">
        <v>36</v>
      </c>
      <c r="R1642" t="s">
        <v>3496</v>
      </c>
      <c r="S1642">
        <v>197.37199999999999</v>
      </c>
      <c r="T1642">
        <v>2</v>
      </c>
      <c r="U1642">
        <v>0.3</v>
      </c>
      <c r="V1642">
        <v>-25.376400000000018</v>
      </c>
    </row>
    <row r="1643" spans="1:22">
      <c r="A1643">
        <v>1642</v>
      </c>
      <c r="B1643" t="s">
        <v>4281</v>
      </c>
      <c r="C1643">
        <v>2013</v>
      </c>
      <c r="D1643" s="16">
        <v>41421</v>
      </c>
      <c r="E1643" s="16">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c r="A1644">
        <v>3929</v>
      </c>
      <c r="B1644" t="s">
        <v>7067</v>
      </c>
      <c r="C1644">
        <v>2013</v>
      </c>
      <c r="D1644" s="16">
        <v>41348</v>
      </c>
      <c r="E1644" s="16">
        <v>41351</v>
      </c>
      <c r="F1644" t="s">
        <v>188</v>
      </c>
      <c r="G1644" t="s">
        <v>3019</v>
      </c>
      <c r="H1644" t="s">
        <v>3020</v>
      </c>
      <c r="I1644" t="s">
        <v>26</v>
      </c>
      <c r="J1644" t="s">
        <v>27</v>
      </c>
      <c r="K1644" t="s">
        <v>1302</v>
      </c>
      <c r="L1644" t="s">
        <v>104</v>
      </c>
      <c r="M1644">
        <v>78550</v>
      </c>
      <c r="N1644" t="s">
        <v>105</v>
      </c>
      <c r="O1644" t="s">
        <v>2462</v>
      </c>
      <c r="P1644" t="s">
        <v>32</v>
      </c>
      <c r="Q1644" t="s">
        <v>33</v>
      </c>
      <c r="R1644" t="s">
        <v>2463</v>
      </c>
      <c r="S1644">
        <v>241.33199999999999</v>
      </c>
      <c r="T1644">
        <v>5</v>
      </c>
      <c r="U1644">
        <v>0.32</v>
      </c>
      <c r="V1644">
        <v>-14.195999999999998</v>
      </c>
    </row>
    <row r="1645" spans="1:22">
      <c r="A1645">
        <v>3927</v>
      </c>
      <c r="B1645" t="s">
        <v>7066</v>
      </c>
      <c r="C1645">
        <v>2011</v>
      </c>
      <c r="D1645" s="16">
        <v>40803</v>
      </c>
      <c r="E1645" s="16">
        <v>40807</v>
      </c>
      <c r="F1645" t="s">
        <v>50</v>
      </c>
      <c r="G1645" t="s">
        <v>1754</v>
      </c>
      <c r="H1645" t="s">
        <v>1755</v>
      </c>
      <c r="I1645" t="s">
        <v>26</v>
      </c>
      <c r="J1645" t="s">
        <v>27</v>
      </c>
      <c r="K1645" t="s">
        <v>95</v>
      </c>
      <c r="L1645" t="s">
        <v>96</v>
      </c>
      <c r="M1645">
        <v>98103</v>
      </c>
      <c r="N1645" t="s">
        <v>44</v>
      </c>
      <c r="O1645" t="s">
        <v>5698</v>
      </c>
      <c r="P1645" t="s">
        <v>32</v>
      </c>
      <c r="Q1645" t="s">
        <v>65</v>
      </c>
      <c r="R1645" t="s">
        <v>5699</v>
      </c>
      <c r="S1645">
        <v>35.340000000000003</v>
      </c>
      <c r="T1645">
        <v>2</v>
      </c>
      <c r="U1645">
        <v>0</v>
      </c>
      <c r="V1645">
        <v>13.429200000000002</v>
      </c>
    </row>
    <row r="1646" spans="1:22">
      <c r="A1646">
        <v>3919</v>
      </c>
      <c r="B1646" t="s">
        <v>7058</v>
      </c>
      <c r="C1646">
        <v>2014</v>
      </c>
      <c r="D1646" s="16">
        <v>41839</v>
      </c>
      <c r="E1646" s="16">
        <v>41844</v>
      </c>
      <c r="F1646" t="s">
        <v>50</v>
      </c>
      <c r="G1646" t="s">
        <v>5155</v>
      </c>
      <c r="H1646" t="s">
        <v>5156</v>
      </c>
      <c r="I1646" t="s">
        <v>26</v>
      </c>
      <c r="J1646" t="s">
        <v>27</v>
      </c>
      <c r="K1646" t="s">
        <v>544</v>
      </c>
      <c r="L1646" t="s">
        <v>310</v>
      </c>
      <c r="M1646">
        <v>85023</v>
      </c>
      <c r="N1646" t="s">
        <v>44</v>
      </c>
      <c r="O1646" t="s">
        <v>336</v>
      </c>
      <c r="P1646" t="s">
        <v>32</v>
      </c>
      <c r="Q1646" t="s">
        <v>36</v>
      </c>
      <c r="R1646" t="s">
        <v>337</v>
      </c>
      <c r="S1646">
        <v>311.97600000000006</v>
      </c>
      <c r="T1646">
        <v>3</v>
      </c>
      <c r="U1646">
        <v>0.2</v>
      </c>
      <c r="V1646">
        <v>-42.89670000000001</v>
      </c>
    </row>
    <row r="1647" spans="1:22">
      <c r="A1647">
        <v>3916</v>
      </c>
      <c r="B1647" t="s">
        <v>7058</v>
      </c>
      <c r="C1647">
        <v>2014</v>
      </c>
      <c r="D1647" s="16">
        <v>41839</v>
      </c>
      <c r="E1647" s="16">
        <v>41844</v>
      </c>
      <c r="F1647" t="s">
        <v>50</v>
      </c>
      <c r="G1647" t="s">
        <v>5155</v>
      </c>
      <c r="H1647" t="s">
        <v>5156</v>
      </c>
      <c r="I1647" t="s">
        <v>26</v>
      </c>
      <c r="J1647" t="s">
        <v>27</v>
      </c>
      <c r="K1647" t="s">
        <v>544</v>
      </c>
      <c r="L1647" t="s">
        <v>310</v>
      </c>
      <c r="M1647">
        <v>85023</v>
      </c>
      <c r="N1647" t="s">
        <v>44</v>
      </c>
      <c r="O1647" t="s">
        <v>203</v>
      </c>
      <c r="P1647" t="s">
        <v>32</v>
      </c>
      <c r="Q1647" t="s">
        <v>36</v>
      </c>
      <c r="R1647" t="s">
        <v>204</v>
      </c>
      <c r="S1647">
        <v>161.56800000000001</v>
      </c>
      <c r="T1647">
        <v>2</v>
      </c>
      <c r="U1647">
        <v>0.2</v>
      </c>
      <c r="V1647">
        <v>10.098000000000006</v>
      </c>
    </row>
    <row r="1648" spans="1:22">
      <c r="A1648">
        <v>3915</v>
      </c>
      <c r="B1648" t="s">
        <v>7058</v>
      </c>
      <c r="C1648">
        <v>2014</v>
      </c>
      <c r="D1648" s="16">
        <v>41839</v>
      </c>
      <c r="E1648" s="16">
        <v>41844</v>
      </c>
      <c r="F1648" t="s">
        <v>50</v>
      </c>
      <c r="G1648" t="s">
        <v>5155</v>
      </c>
      <c r="H1648" t="s">
        <v>5156</v>
      </c>
      <c r="I1648" t="s">
        <v>26</v>
      </c>
      <c r="J1648" t="s">
        <v>27</v>
      </c>
      <c r="K1648" t="s">
        <v>544</v>
      </c>
      <c r="L1648" t="s">
        <v>310</v>
      </c>
      <c r="M1648">
        <v>85023</v>
      </c>
      <c r="N1648" t="s">
        <v>44</v>
      </c>
      <c r="O1648" t="s">
        <v>3326</v>
      </c>
      <c r="P1648" t="s">
        <v>32</v>
      </c>
      <c r="Q1648" t="s">
        <v>56</v>
      </c>
      <c r="R1648" t="s">
        <v>3327</v>
      </c>
      <c r="S1648">
        <v>801.59999999999991</v>
      </c>
      <c r="T1648">
        <v>5</v>
      </c>
      <c r="U1648">
        <v>0.5</v>
      </c>
      <c r="V1648">
        <v>-448.89599999999996</v>
      </c>
    </row>
    <row r="1649" spans="1:22">
      <c r="A1649">
        <v>3914</v>
      </c>
      <c r="B1649" t="s">
        <v>7057</v>
      </c>
      <c r="C1649">
        <v>2014</v>
      </c>
      <c r="D1649" s="16">
        <v>41901</v>
      </c>
      <c r="E1649" s="16">
        <v>41908</v>
      </c>
      <c r="F1649" t="s">
        <v>50</v>
      </c>
      <c r="G1649" t="s">
        <v>1318</v>
      </c>
      <c r="H1649" t="s">
        <v>1319</v>
      </c>
      <c r="I1649" t="s">
        <v>41</v>
      </c>
      <c r="J1649" t="s">
        <v>27</v>
      </c>
      <c r="K1649" t="s">
        <v>266</v>
      </c>
      <c r="L1649" t="s">
        <v>267</v>
      </c>
      <c r="M1649">
        <v>10035</v>
      </c>
      <c r="N1649" t="s">
        <v>148</v>
      </c>
      <c r="O1649" t="s">
        <v>3406</v>
      </c>
      <c r="P1649" t="s">
        <v>32</v>
      </c>
      <c r="Q1649" t="s">
        <v>65</v>
      </c>
      <c r="R1649" t="s">
        <v>3407</v>
      </c>
      <c r="S1649">
        <v>9.82</v>
      </c>
      <c r="T1649">
        <v>2</v>
      </c>
      <c r="U1649">
        <v>0</v>
      </c>
      <c r="V1649">
        <v>3.2405999999999997</v>
      </c>
    </row>
    <row r="1650" spans="1:22">
      <c r="A1650">
        <v>3911</v>
      </c>
      <c r="B1650" t="s">
        <v>7049</v>
      </c>
      <c r="C1650">
        <v>2012</v>
      </c>
      <c r="D1650" s="16">
        <v>41004</v>
      </c>
      <c r="E1650" s="16">
        <v>41009</v>
      </c>
      <c r="F1650" t="s">
        <v>50</v>
      </c>
      <c r="G1650" t="s">
        <v>7050</v>
      </c>
      <c r="H1650" t="s">
        <v>7051</v>
      </c>
      <c r="I1650" t="s">
        <v>102</v>
      </c>
      <c r="J1650" t="s">
        <v>27</v>
      </c>
      <c r="K1650" t="s">
        <v>146</v>
      </c>
      <c r="L1650" t="s">
        <v>147</v>
      </c>
      <c r="M1650">
        <v>19143</v>
      </c>
      <c r="N1650" t="s">
        <v>148</v>
      </c>
      <c r="O1650" t="s">
        <v>7052</v>
      </c>
      <c r="P1650" t="s">
        <v>32</v>
      </c>
      <c r="Q1650" t="s">
        <v>33</v>
      </c>
      <c r="R1650" t="s">
        <v>7053</v>
      </c>
      <c r="S1650">
        <v>352.45</v>
      </c>
      <c r="T1650">
        <v>5</v>
      </c>
      <c r="U1650">
        <v>0.5</v>
      </c>
      <c r="V1650">
        <v>-211.47</v>
      </c>
    </row>
    <row r="1651" spans="1:22">
      <c r="A1651">
        <v>3910</v>
      </c>
      <c r="B1651" t="s">
        <v>7049</v>
      </c>
      <c r="C1651">
        <v>2012</v>
      </c>
      <c r="D1651" s="16">
        <v>41004</v>
      </c>
      <c r="E1651" s="16">
        <v>41009</v>
      </c>
      <c r="F1651" t="s">
        <v>50</v>
      </c>
      <c r="G1651" t="s">
        <v>7050</v>
      </c>
      <c r="H1651" t="s">
        <v>7051</v>
      </c>
      <c r="I1651" t="s">
        <v>102</v>
      </c>
      <c r="J1651" t="s">
        <v>27</v>
      </c>
      <c r="K1651" t="s">
        <v>146</v>
      </c>
      <c r="L1651" t="s">
        <v>147</v>
      </c>
      <c r="M1651">
        <v>19143</v>
      </c>
      <c r="N1651" t="s">
        <v>148</v>
      </c>
      <c r="O1651" t="s">
        <v>4745</v>
      </c>
      <c r="P1651" t="s">
        <v>32</v>
      </c>
      <c r="Q1651" t="s">
        <v>65</v>
      </c>
      <c r="R1651" t="s">
        <v>4746</v>
      </c>
      <c r="S1651">
        <v>7.5840000000000005</v>
      </c>
      <c r="T1651">
        <v>1</v>
      </c>
      <c r="U1651">
        <v>0.2</v>
      </c>
      <c r="V1651">
        <v>2.37</v>
      </c>
    </row>
    <row r="1652" spans="1:22">
      <c r="A1652">
        <v>3907</v>
      </c>
      <c r="B1652" t="s">
        <v>7049</v>
      </c>
      <c r="C1652">
        <v>2012</v>
      </c>
      <c r="D1652" s="16">
        <v>41004</v>
      </c>
      <c r="E1652" s="16">
        <v>41009</v>
      </c>
      <c r="F1652" t="s">
        <v>50</v>
      </c>
      <c r="G1652" t="s">
        <v>7050</v>
      </c>
      <c r="H1652" t="s">
        <v>7051</v>
      </c>
      <c r="I1652" t="s">
        <v>102</v>
      </c>
      <c r="J1652" t="s">
        <v>27</v>
      </c>
      <c r="K1652" t="s">
        <v>146</v>
      </c>
      <c r="L1652" t="s">
        <v>147</v>
      </c>
      <c r="M1652">
        <v>19143</v>
      </c>
      <c r="N1652" t="s">
        <v>148</v>
      </c>
      <c r="O1652" t="s">
        <v>5344</v>
      </c>
      <c r="P1652" t="s">
        <v>32</v>
      </c>
      <c r="Q1652" t="s">
        <v>65</v>
      </c>
      <c r="R1652" t="s">
        <v>5345</v>
      </c>
      <c r="S1652">
        <v>547.13599999999997</v>
      </c>
      <c r="T1652">
        <v>4</v>
      </c>
      <c r="U1652">
        <v>0.2</v>
      </c>
      <c r="V1652">
        <v>-68.392000000000053</v>
      </c>
    </row>
    <row r="1653" spans="1:22">
      <c r="A1653">
        <v>3892</v>
      </c>
      <c r="B1653" t="s">
        <v>7032</v>
      </c>
      <c r="C1653">
        <v>2013</v>
      </c>
      <c r="D1653" s="16">
        <v>41603</v>
      </c>
      <c r="E1653" s="16">
        <v>41609</v>
      </c>
      <c r="F1653" t="s">
        <v>50</v>
      </c>
      <c r="G1653" t="s">
        <v>1157</v>
      </c>
      <c r="H1653" t="s">
        <v>1158</v>
      </c>
      <c r="I1653" t="s">
        <v>41</v>
      </c>
      <c r="J1653" t="s">
        <v>27</v>
      </c>
      <c r="K1653" t="s">
        <v>42</v>
      </c>
      <c r="L1653" t="s">
        <v>43</v>
      </c>
      <c r="M1653">
        <v>90036</v>
      </c>
      <c r="N1653" t="s">
        <v>44</v>
      </c>
      <c r="O1653" t="s">
        <v>2555</v>
      </c>
      <c r="P1653" t="s">
        <v>32</v>
      </c>
      <c r="Q1653" t="s">
        <v>36</v>
      </c>
      <c r="R1653" t="s">
        <v>2556</v>
      </c>
      <c r="S1653">
        <v>1684.7520000000002</v>
      </c>
      <c r="T1653">
        <v>6</v>
      </c>
      <c r="U1653">
        <v>0.2</v>
      </c>
      <c r="V1653">
        <v>210.59399999999977</v>
      </c>
    </row>
    <row r="1654" spans="1:22">
      <c r="A1654">
        <v>3884</v>
      </c>
      <c r="B1654" t="s">
        <v>7023</v>
      </c>
      <c r="C1654">
        <v>2012</v>
      </c>
      <c r="D1654" s="16">
        <v>41075</v>
      </c>
      <c r="E1654" s="16">
        <v>41080</v>
      </c>
      <c r="F1654" t="s">
        <v>50</v>
      </c>
      <c r="G1654" t="s">
        <v>7024</v>
      </c>
      <c r="H1654" t="s">
        <v>7025</v>
      </c>
      <c r="I1654" t="s">
        <v>26</v>
      </c>
      <c r="J1654" t="s">
        <v>27</v>
      </c>
      <c r="K1654" t="s">
        <v>309</v>
      </c>
      <c r="L1654" t="s">
        <v>310</v>
      </c>
      <c r="M1654">
        <v>85234</v>
      </c>
      <c r="N1654" t="s">
        <v>44</v>
      </c>
      <c r="O1654" t="s">
        <v>7026</v>
      </c>
      <c r="P1654" t="s">
        <v>32</v>
      </c>
      <c r="Q1654" t="s">
        <v>65</v>
      </c>
      <c r="R1654" t="s">
        <v>7027</v>
      </c>
      <c r="S1654">
        <v>40.256</v>
      </c>
      <c r="T1654">
        <v>4</v>
      </c>
      <c r="U1654">
        <v>0.2</v>
      </c>
      <c r="V1654">
        <v>11.070400000000003</v>
      </c>
    </row>
    <row r="1655" spans="1:22">
      <c r="A1655">
        <v>3883</v>
      </c>
      <c r="B1655" t="s">
        <v>7023</v>
      </c>
      <c r="C1655">
        <v>2012</v>
      </c>
      <c r="D1655" s="16">
        <v>41075</v>
      </c>
      <c r="E1655" s="16">
        <v>41080</v>
      </c>
      <c r="F1655" t="s">
        <v>50</v>
      </c>
      <c r="G1655" t="s">
        <v>7024</v>
      </c>
      <c r="H1655" t="s">
        <v>7025</v>
      </c>
      <c r="I1655" t="s">
        <v>26</v>
      </c>
      <c r="J1655" t="s">
        <v>27</v>
      </c>
      <c r="K1655" t="s">
        <v>309</v>
      </c>
      <c r="L1655" t="s">
        <v>310</v>
      </c>
      <c r="M1655">
        <v>85234</v>
      </c>
      <c r="N1655" t="s">
        <v>44</v>
      </c>
      <c r="O1655" t="s">
        <v>7015</v>
      </c>
      <c r="P1655" t="s">
        <v>32</v>
      </c>
      <c r="Q1655" t="s">
        <v>65</v>
      </c>
      <c r="R1655" t="s">
        <v>7016</v>
      </c>
      <c r="S1655">
        <v>364.70400000000006</v>
      </c>
      <c r="T1655">
        <v>6</v>
      </c>
      <c r="U1655">
        <v>0.2</v>
      </c>
      <c r="V1655">
        <v>-36.470400000000041</v>
      </c>
    </row>
    <row r="1656" spans="1:22">
      <c r="A1656">
        <v>3873</v>
      </c>
      <c r="B1656" t="s">
        <v>7019</v>
      </c>
      <c r="C1656">
        <v>2012</v>
      </c>
      <c r="D1656" s="16">
        <v>41205</v>
      </c>
      <c r="E1656" s="16">
        <v>41209</v>
      </c>
      <c r="F1656" t="s">
        <v>23</v>
      </c>
      <c r="G1656" t="s">
        <v>2334</v>
      </c>
      <c r="H1656" t="s">
        <v>2335</v>
      </c>
      <c r="I1656" t="s">
        <v>26</v>
      </c>
      <c r="J1656" t="s">
        <v>27</v>
      </c>
      <c r="K1656" t="s">
        <v>947</v>
      </c>
      <c r="L1656" t="s">
        <v>43</v>
      </c>
      <c r="M1656">
        <v>92105</v>
      </c>
      <c r="N1656" t="s">
        <v>44</v>
      </c>
      <c r="O1656" t="s">
        <v>4519</v>
      </c>
      <c r="P1656" t="s">
        <v>32</v>
      </c>
      <c r="Q1656" t="s">
        <v>36</v>
      </c>
      <c r="R1656" t="s">
        <v>4520</v>
      </c>
      <c r="S1656">
        <v>842.35200000000009</v>
      </c>
      <c r="T1656">
        <v>3</v>
      </c>
      <c r="U1656">
        <v>0.2</v>
      </c>
      <c r="V1656">
        <v>42.117600000000039</v>
      </c>
    </row>
    <row r="1657" spans="1:22">
      <c r="A1657">
        <v>3870</v>
      </c>
      <c r="B1657" t="s">
        <v>7019</v>
      </c>
      <c r="C1657">
        <v>2012</v>
      </c>
      <c r="D1657" s="16">
        <v>41205</v>
      </c>
      <c r="E1657" s="16">
        <v>41209</v>
      </c>
      <c r="F1657" t="s">
        <v>23</v>
      </c>
      <c r="G1657" t="s">
        <v>2334</v>
      </c>
      <c r="H1657" t="s">
        <v>2335</v>
      </c>
      <c r="I1657" t="s">
        <v>26</v>
      </c>
      <c r="J1657" t="s">
        <v>27</v>
      </c>
      <c r="K1657" t="s">
        <v>947</v>
      </c>
      <c r="L1657" t="s">
        <v>43</v>
      </c>
      <c r="M1657">
        <v>92105</v>
      </c>
      <c r="N1657" t="s">
        <v>44</v>
      </c>
      <c r="O1657" t="s">
        <v>3411</v>
      </c>
      <c r="P1657" t="s">
        <v>32</v>
      </c>
      <c r="Q1657" t="s">
        <v>36</v>
      </c>
      <c r="R1657" t="s">
        <v>3412</v>
      </c>
      <c r="S1657">
        <v>191.96800000000002</v>
      </c>
      <c r="T1657">
        <v>7</v>
      </c>
      <c r="U1657">
        <v>0.2</v>
      </c>
      <c r="V1657">
        <v>16.797200000000004</v>
      </c>
    </row>
    <row r="1658" spans="1:22">
      <c r="A1658">
        <v>3869</v>
      </c>
      <c r="B1658" t="s">
        <v>7019</v>
      </c>
      <c r="C1658">
        <v>2012</v>
      </c>
      <c r="D1658" s="16">
        <v>41205</v>
      </c>
      <c r="E1658" s="16">
        <v>41209</v>
      </c>
      <c r="F1658" t="s">
        <v>23</v>
      </c>
      <c r="G1658" t="s">
        <v>2334</v>
      </c>
      <c r="H1658" t="s">
        <v>2335</v>
      </c>
      <c r="I1658" t="s">
        <v>26</v>
      </c>
      <c r="J1658" t="s">
        <v>27</v>
      </c>
      <c r="K1658" t="s">
        <v>947</v>
      </c>
      <c r="L1658" t="s">
        <v>43</v>
      </c>
      <c r="M1658">
        <v>92105</v>
      </c>
      <c r="N1658" t="s">
        <v>44</v>
      </c>
      <c r="O1658" t="s">
        <v>6357</v>
      </c>
      <c r="P1658" t="s">
        <v>32</v>
      </c>
      <c r="Q1658" t="s">
        <v>36</v>
      </c>
      <c r="R1658" t="s">
        <v>6358</v>
      </c>
      <c r="S1658">
        <v>240.78400000000002</v>
      </c>
      <c r="T1658">
        <v>1</v>
      </c>
      <c r="U1658">
        <v>0.2</v>
      </c>
      <c r="V1658">
        <v>27.088199999999965</v>
      </c>
    </row>
    <row r="1659" spans="1:22">
      <c r="A1659">
        <v>1658</v>
      </c>
      <c r="B1659" t="s">
        <v>4317</v>
      </c>
      <c r="C1659">
        <v>2011</v>
      </c>
      <c r="D1659" s="16">
        <v>40675</v>
      </c>
      <c r="E1659" s="16">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c r="A1660">
        <v>3865</v>
      </c>
      <c r="B1660" t="s">
        <v>7013</v>
      </c>
      <c r="C1660">
        <v>2012</v>
      </c>
      <c r="D1660" s="16">
        <v>41241</v>
      </c>
      <c r="E1660" s="16">
        <v>41246</v>
      </c>
      <c r="F1660" t="s">
        <v>50</v>
      </c>
      <c r="G1660" t="s">
        <v>564</v>
      </c>
      <c r="H1660" t="s">
        <v>565</v>
      </c>
      <c r="I1660" t="s">
        <v>26</v>
      </c>
      <c r="J1660" t="s">
        <v>27</v>
      </c>
      <c r="K1660" t="s">
        <v>7014</v>
      </c>
      <c r="L1660" t="s">
        <v>211</v>
      </c>
      <c r="M1660">
        <v>61821</v>
      </c>
      <c r="N1660" t="s">
        <v>105</v>
      </c>
      <c r="O1660" t="s">
        <v>7015</v>
      </c>
      <c r="P1660" t="s">
        <v>32</v>
      </c>
      <c r="Q1660" t="s">
        <v>65</v>
      </c>
      <c r="R1660" t="s">
        <v>7016</v>
      </c>
      <c r="S1660">
        <v>151.96</v>
      </c>
      <c r="T1660">
        <v>5</v>
      </c>
      <c r="U1660">
        <v>0.6</v>
      </c>
      <c r="V1660">
        <v>-182.35200000000003</v>
      </c>
    </row>
    <row r="1661" spans="1:22">
      <c r="A1661">
        <v>3860</v>
      </c>
      <c r="B1661" t="s">
        <v>7004</v>
      </c>
      <c r="C1661">
        <v>2014</v>
      </c>
      <c r="D1661" s="16">
        <v>41688</v>
      </c>
      <c r="E1661" s="16">
        <v>41693</v>
      </c>
      <c r="F1661" t="s">
        <v>50</v>
      </c>
      <c r="G1661" t="s">
        <v>3787</v>
      </c>
      <c r="H1661" t="s">
        <v>3788</v>
      </c>
      <c r="I1661" t="s">
        <v>102</v>
      </c>
      <c r="J1661" t="s">
        <v>27</v>
      </c>
      <c r="K1661" t="s">
        <v>303</v>
      </c>
      <c r="L1661" t="s">
        <v>211</v>
      </c>
      <c r="M1661">
        <v>60653</v>
      </c>
      <c r="N1661" t="s">
        <v>105</v>
      </c>
      <c r="O1661" t="s">
        <v>3326</v>
      </c>
      <c r="P1661" t="s">
        <v>32</v>
      </c>
      <c r="Q1661" t="s">
        <v>56</v>
      </c>
      <c r="R1661" t="s">
        <v>3327</v>
      </c>
      <c r="S1661">
        <v>480.96</v>
      </c>
      <c r="T1661">
        <v>3</v>
      </c>
      <c r="U1661">
        <v>0.5</v>
      </c>
      <c r="V1661">
        <v>-269.33760000000001</v>
      </c>
    </row>
    <row r="1662" spans="1:22">
      <c r="A1662">
        <v>3854</v>
      </c>
      <c r="B1662" t="s">
        <v>6996</v>
      </c>
      <c r="C1662">
        <v>2014</v>
      </c>
      <c r="D1662" s="16">
        <v>41797</v>
      </c>
      <c r="E1662" s="16">
        <v>41801</v>
      </c>
      <c r="F1662" t="s">
        <v>50</v>
      </c>
      <c r="G1662" t="s">
        <v>6370</v>
      </c>
      <c r="H1662" t="s">
        <v>6371</v>
      </c>
      <c r="I1662" t="s">
        <v>102</v>
      </c>
      <c r="J1662" t="s">
        <v>27</v>
      </c>
      <c r="K1662" t="s">
        <v>127</v>
      </c>
      <c r="L1662" t="s">
        <v>43</v>
      </c>
      <c r="M1662">
        <v>94122</v>
      </c>
      <c r="N1662" t="s">
        <v>44</v>
      </c>
      <c r="O1662" t="s">
        <v>6997</v>
      </c>
      <c r="P1662" t="s">
        <v>32</v>
      </c>
      <c r="Q1662" t="s">
        <v>65</v>
      </c>
      <c r="R1662" t="s">
        <v>6998</v>
      </c>
      <c r="S1662">
        <v>4.95</v>
      </c>
      <c r="T1662">
        <v>1</v>
      </c>
      <c r="U1662">
        <v>0</v>
      </c>
      <c r="V1662">
        <v>2.1780000000000004</v>
      </c>
    </row>
    <row r="1663" spans="1:22">
      <c r="A1663">
        <v>3852</v>
      </c>
      <c r="B1663" t="s">
        <v>6992</v>
      </c>
      <c r="C1663">
        <v>2012</v>
      </c>
      <c r="D1663" s="16">
        <v>41173</v>
      </c>
      <c r="E1663" s="16">
        <v>41173</v>
      </c>
      <c r="F1663" t="s">
        <v>1290</v>
      </c>
      <c r="G1663" t="s">
        <v>6993</v>
      </c>
      <c r="H1663" t="s">
        <v>6994</v>
      </c>
      <c r="I1663" t="s">
        <v>102</v>
      </c>
      <c r="J1663" t="s">
        <v>27</v>
      </c>
      <c r="K1663" t="s">
        <v>1320</v>
      </c>
      <c r="L1663" t="s">
        <v>1245</v>
      </c>
      <c r="M1663">
        <v>2169</v>
      </c>
      <c r="N1663" t="s">
        <v>148</v>
      </c>
      <c r="O1663" t="s">
        <v>460</v>
      </c>
      <c r="P1663" t="s">
        <v>32</v>
      </c>
      <c r="Q1663" t="s">
        <v>65</v>
      </c>
      <c r="R1663" t="s">
        <v>461</v>
      </c>
      <c r="S1663">
        <v>85.3</v>
      </c>
      <c r="T1663">
        <v>2</v>
      </c>
      <c r="U1663">
        <v>0</v>
      </c>
      <c r="V1663">
        <v>14.500999999999991</v>
      </c>
    </row>
    <row r="1664" spans="1:22">
      <c r="A1664">
        <v>3846</v>
      </c>
      <c r="B1664" t="s">
        <v>6984</v>
      </c>
      <c r="C1664">
        <v>2011</v>
      </c>
      <c r="D1664" s="16">
        <v>40844</v>
      </c>
      <c r="E1664" s="16">
        <v>40847</v>
      </c>
      <c r="F1664" t="s">
        <v>188</v>
      </c>
      <c r="G1664" t="s">
        <v>4002</v>
      </c>
      <c r="H1664" t="s">
        <v>4003</v>
      </c>
      <c r="I1664" t="s">
        <v>41</v>
      </c>
      <c r="J1664" t="s">
        <v>27</v>
      </c>
      <c r="K1664" t="s">
        <v>42</v>
      </c>
      <c r="L1664" t="s">
        <v>43</v>
      </c>
      <c r="M1664">
        <v>90049</v>
      </c>
      <c r="N1664" t="s">
        <v>44</v>
      </c>
      <c r="O1664" t="s">
        <v>1669</v>
      </c>
      <c r="P1664" t="s">
        <v>32</v>
      </c>
      <c r="Q1664" t="s">
        <v>33</v>
      </c>
      <c r="R1664" t="s">
        <v>1670</v>
      </c>
      <c r="S1664">
        <v>616.99800000000005</v>
      </c>
      <c r="T1664">
        <v>6</v>
      </c>
      <c r="U1664">
        <v>0.15</v>
      </c>
      <c r="V1664">
        <v>-36.293999999999997</v>
      </c>
    </row>
    <row r="1665" spans="1:22">
      <c r="A1665">
        <v>3842</v>
      </c>
      <c r="B1665" t="s">
        <v>6981</v>
      </c>
      <c r="C1665">
        <v>2011</v>
      </c>
      <c r="D1665" s="16">
        <v>40702</v>
      </c>
      <c r="E1665" s="16">
        <v>40706</v>
      </c>
      <c r="F1665" t="s">
        <v>50</v>
      </c>
      <c r="G1665" t="s">
        <v>6982</v>
      </c>
      <c r="H1665" t="s">
        <v>6983</v>
      </c>
      <c r="I1665" t="s">
        <v>41</v>
      </c>
      <c r="J1665" t="s">
        <v>27</v>
      </c>
      <c r="K1665" t="s">
        <v>515</v>
      </c>
      <c r="L1665" t="s">
        <v>335</v>
      </c>
      <c r="M1665">
        <v>37620</v>
      </c>
      <c r="N1665" t="s">
        <v>30</v>
      </c>
      <c r="O1665" t="s">
        <v>1839</v>
      </c>
      <c r="P1665" t="s">
        <v>32</v>
      </c>
      <c r="Q1665" t="s">
        <v>36</v>
      </c>
      <c r="R1665" t="s">
        <v>1840</v>
      </c>
      <c r="S1665">
        <v>170.35200000000003</v>
      </c>
      <c r="T1665">
        <v>3</v>
      </c>
      <c r="U1665">
        <v>0.2</v>
      </c>
      <c r="V1665">
        <v>10.647000000000006</v>
      </c>
    </row>
    <row r="1666" spans="1:22">
      <c r="A1666">
        <v>3840</v>
      </c>
      <c r="B1666" t="s">
        <v>6978</v>
      </c>
      <c r="C1666">
        <v>2011</v>
      </c>
      <c r="D1666" s="16">
        <v>40750</v>
      </c>
      <c r="E1666" s="16">
        <v>40757</v>
      </c>
      <c r="F1666" t="s">
        <v>50</v>
      </c>
      <c r="G1666" t="s">
        <v>290</v>
      </c>
      <c r="H1666" t="s">
        <v>291</v>
      </c>
      <c r="I1666" t="s">
        <v>26</v>
      </c>
      <c r="J1666" t="s">
        <v>27</v>
      </c>
      <c r="K1666" t="s">
        <v>4045</v>
      </c>
      <c r="L1666" t="s">
        <v>1392</v>
      </c>
      <c r="M1666">
        <v>89031</v>
      </c>
      <c r="N1666" t="s">
        <v>44</v>
      </c>
      <c r="O1666" t="s">
        <v>3696</v>
      </c>
      <c r="P1666" t="s">
        <v>32</v>
      </c>
      <c r="Q1666" t="s">
        <v>65</v>
      </c>
      <c r="R1666" t="s">
        <v>3697</v>
      </c>
      <c r="S1666">
        <v>134.01</v>
      </c>
      <c r="T1666">
        <v>9</v>
      </c>
      <c r="U1666">
        <v>0</v>
      </c>
      <c r="V1666">
        <v>36.182700000000004</v>
      </c>
    </row>
    <row r="1667" spans="1:22">
      <c r="A1667">
        <v>3839</v>
      </c>
      <c r="B1667" t="s">
        <v>6978</v>
      </c>
      <c r="C1667">
        <v>2011</v>
      </c>
      <c r="D1667" s="16">
        <v>40750</v>
      </c>
      <c r="E1667" s="16">
        <v>40757</v>
      </c>
      <c r="F1667" t="s">
        <v>50</v>
      </c>
      <c r="G1667" t="s">
        <v>290</v>
      </c>
      <c r="H1667" t="s">
        <v>291</v>
      </c>
      <c r="I1667" t="s">
        <v>26</v>
      </c>
      <c r="J1667" t="s">
        <v>27</v>
      </c>
      <c r="K1667" t="s">
        <v>4045</v>
      </c>
      <c r="L1667" t="s">
        <v>1392</v>
      </c>
      <c r="M1667">
        <v>89031</v>
      </c>
      <c r="N1667" t="s">
        <v>44</v>
      </c>
      <c r="O1667" t="s">
        <v>1195</v>
      </c>
      <c r="P1667" t="s">
        <v>32</v>
      </c>
      <c r="Q1667" t="s">
        <v>36</v>
      </c>
      <c r="R1667" t="s">
        <v>1196</v>
      </c>
      <c r="S1667">
        <v>674.35200000000009</v>
      </c>
      <c r="T1667">
        <v>3</v>
      </c>
      <c r="U1667">
        <v>0.2</v>
      </c>
      <c r="V1667">
        <v>-109.58220000000011</v>
      </c>
    </row>
    <row r="1668" spans="1:22">
      <c r="A1668">
        <v>3835</v>
      </c>
      <c r="B1668" t="s">
        <v>6974</v>
      </c>
      <c r="C1668">
        <v>2011</v>
      </c>
      <c r="D1668" s="16">
        <v>40871</v>
      </c>
      <c r="E1668" s="16">
        <v>40871</v>
      </c>
      <c r="F1668" t="s">
        <v>1290</v>
      </c>
      <c r="G1668" t="s">
        <v>4193</v>
      </c>
      <c r="H1668" t="s">
        <v>4194</v>
      </c>
      <c r="I1668" t="s">
        <v>41</v>
      </c>
      <c r="J1668" t="s">
        <v>27</v>
      </c>
      <c r="K1668" t="s">
        <v>497</v>
      </c>
      <c r="L1668" t="s">
        <v>498</v>
      </c>
      <c r="M1668">
        <v>43229</v>
      </c>
      <c r="N1668" t="s">
        <v>148</v>
      </c>
      <c r="O1668" t="s">
        <v>3945</v>
      </c>
      <c r="P1668" t="s">
        <v>32</v>
      </c>
      <c r="Q1668" t="s">
        <v>36</v>
      </c>
      <c r="R1668" t="s">
        <v>3946</v>
      </c>
      <c r="S1668">
        <v>611.05799999999999</v>
      </c>
      <c r="T1668">
        <v>3</v>
      </c>
      <c r="U1668">
        <v>0.3</v>
      </c>
      <c r="V1668">
        <v>-34.917600000000022</v>
      </c>
    </row>
    <row r="1669" spans="1:22">
      <c r="A1669">
        <v>3832</v>
      </c>
      <c r="B1669" t="s">
        <v>6970</v>
      </c>
      <c r="C1669">
        <v>2012</v>
      </c>
      <c r="D1669" s="16">
        <v>41227</v>
      </c>
      <c r="E1669" s="16">
        <v>41232</v>
      </c>
      <c r="F1669" t="s">
        <v>50</v>
      </c>
      <c r="G1669" t="s">
        <v>6971</v>
      </c>
      <c r="H1669" t="s">
        <v>6972</v>
      </c>
      <c r="I1669" t="s">
        <v>26</v>
      </c>
      <c r="J1669" t="s">
        <v>27</v>
      </c>
      <c r="K1669" t="s">
        <v>244</v>
      </c>
      <c r="L1669" t="s">
        <v>245</v>
      </c>
      <c r="M1669">
        <v>19901</v>
      </c>
      <c r="N1669" t="s">
        <v>148</v>
      </c>
      <c r="O1669" t="s">
        <v>905</v>
      </c>
      <c r="P1669" t="s">
        <v>32</v>
      </c>
      <c r="Q1669" t="s">
        <v>65</v>
      </c>
      <c r="R1669" t="s">
        <v>6973</v>
      </c>
      <c r="S1669">
        <v>76.14</v>
      </c>
      <c r="T1669">
        <v>3</v>
      </c>
      <c r="U1669">
        <v>0</v>
      </c>
      <c r="V1669">
        <v>26.648999999999997</v>
      </c>
    </row>
    <row r="1670" spans="1:22">
      <c r="A1670">
        <v>3830</v>
      </c>
      <c r="B1670" t="s">
        <v>6969</v>
      </c>
      <c r="C1670">
        <v>2014</v>
      </c>
      <c r="D1670" s="16">
        <v>41767</v>
      </c>
      <c r="E1670" s="16">
        <v>41771</v>
      </c>
      <c r="F1670" t="s">
        <v>50</v>
      </c>
      <c r="G1670" t="s">
        <v>3847</v>
      </c>
      <c r="H1670" t="s">
        <v>3848</v>
      </c>
      <c r="I1670" t="s">
        <v>41</v>
      </c>
      <c r="J1670" t="s">
        <v>27</v>
      </c>
      <c r="K1670" t="s">
        <v>880</v>
      </c>
      <c r="L1670" t="s">
        <v>238</v>
      </c>
      <c r="M1670">
        <v>48234</v>
      </c>
      <c r="N1670" t="s">
        <v>105</v>
      </c>
      <c r="O1670" t="s">
        <v>1807</v>
      </c>
      <c r="P1670" t="s">
        <v>32</v>
      </c>
      <c r="Q1670" t="s">
        <v>36</v>
      </c>
      <c r="R1670" t="s">
        <v>1808</v>
      </c>
      <c r="S1670">
        <v>476.8</v>
      </c>
      <c r="T1670">
        <v>2</v>
      </c>
      <c r="U1670">
        <v>0</v>
      </c>
      <c r="V1670">
        <v>119.19999999999999</v>
      </c>
    </row>
    <row r="1671" spans="1:22">
      <c r="A1671">
        <v>1670</v>
      </c>
      <c r="B1671" t="s">
        <v>4338</v>
      </c>
      <c r="C1671">
        <v>2012</v>
      </c>
      <c r="D1671" s="16">
        <v>40918</v>
      </c>
      <c r="E1671" s="16">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c r="A1672">
        <v>3829</v>
      </c>
      <c r="B1672" t="s">
        <v>6969</v>
      </c>
      <c r="C1672">
        <v>2014</v>
      </c>
      <c r="D1672" s="16">
        <v>41767</v>
      </c>
      <c r="E1672" s="16">
        <v>41771</v>
      </c>
      <c r="F1672" t="s">
        <v>50</v>
      </c>
      <c r="G1672" t="s">
        <v>3847</v>
      </c>
      <c r="H1672" t="s">
        <v>3848</v>
      </c>
      <c r="I1672" t="s">
        <v>41</v>
      </c>
      <c r="J1672" t="s">
        <v>27</v>
      </c>
      <c r="K1672" t="s">
        <v>880</v>
      </c>
      <c r="L1672" t="s">
        <v>238</v>
      </c>
      <c r="M1672">
        <v>48234</v>
      </c>
      <c r="N1672" t="s">
        <v>105</v>
      </c>
      <c r="O1672" t="s">
        <v>5750</v>
      </c>
      <c r="P1672" t="s">
        <v>32</v>
      </c>
      <c r="Q1672" t="s">
        <v>36</v>
      </c>
      <c r="R1672" t="s">
        <v>5751</v>
      </c>
      <c r="S1672">
        <v>26.64</v>
      </c>
      <c r="T1672">
        <v>1</v>
      </c>
      <c r="U1672">
        <v>0</v>
      </c>
      <c r="V1672">
        <v>7.4591999999999992</v>
      </c>
    </row>
    <row r="1673" spans="1:22">
      <c r="A1673">
        <v>3828</v>
      </c>
      <c r="B1673" t="s">
        <v>6969</v>
      </c>
      <c r="C1673">
        <v>2014</v>
      </c>
      <c r="D1673" s="16">
        <v>41767</v>
      </c>
      <c r="E1673" s="16">
        <v>41771</v>
      </c>
      <c r="F1673" t="s">
        <v>50</v>
      </c>
      <c r="G1673" t="s">
        <v>3847</v>
      </c>
      <c r="H1673" t="s">
        <v>3848</v>
      </c>
      <c r="I1673" t="s">
        <v>41</v>
      </c>
      <c r="J1673" t="s">
        <v>27</v>
      </c>
      <c r="K1673" t="s">
        <v>880</v>
      </c>
      <c r="L1673" t="s">
        <v>238</v>
      </c>
      <c r="M1673">
        <v>48234</v>
      </c>
      <c r="N1673" t="s">
        <v>105</v>
      </c>
      <c r="O1673" t="s">
        <v>1136</v>
      </c>
      <c r="P1673" t="s">
        <v>32</v>
      </c>
      <c r="Q1673" t="s">
        <v>36</v>
      </c>
      <c r="R1673" t="s">
        <v>1137</v>
      </c>
      <c r="S1673">
        <v>1458.65</v>
      </c>
      <c r="T1673">
        <v>5</v>
      </c>
      <c r="U1673">
        <v>0</v>
      </c>
      <c r="V1673">
        <v>423.00849999999997</v>
      </c>
    </row>
    <row r="1674" spans="1:22">
      <c r="A1674">
        <v>3821</v>
      </c>
      <c r="B1674" t="s">
        <v>6964</v>
      </c>
      <c r="C1674">
        <v>2014</v>
      </c>
      <c r="D1674" s="16">
        <v>41922</v>
      </c>
      <c r="E1674" s="16">
        <v>41927</v>
      </c>
      <c r="F1674" t="s">
        <v>50</v>
      </c>
      <c r="G1674" t="s">
        <v>6077</v>
      </c>
      <c r="H1674" t="s">
        <v>6078</v>
      </c>
      <c r="I1674" t="s">
        <v>26</v>
      </c>
      <c r="J1674" t="s">
        <v>27</v>
      </c>
      <c r="K1674" t="s">
        <v>266</v>
      </c>
      <c r="L1674" t="s">
        <v>267</v>
      </c>
      <c r="M1674">
        <v>10024</v>
      </c>
      <c r="N1674" t="s">
        <v>148</v>
      </c>
      <c r="O1674" t="s">
        <v>4883</v>
      </c>
      <c r="P1674" t="s">
        <v>32</v>
      </c>
      <c r="Q1674" t="s">
        <v>33</v>
      </c>
      <c r="R1674" t="s">
        <v>4884</v>
      </c>
      <c r="S1674">
        <v>314.35199999999998</v>
      </c>
      <c r="T1674">
        <v>3</v>
      </c>
      <c r="U1674">
        <v>0.2</v>
      </c>
      <c r="V1674">
        <v>-15.71759999999999</v>
      </c>
    </row>
    <row r="1675" spans="1:22">
      <c r="A1675">
        <v>3819</v>
      </c>
      <c r="B1675" t="s">
        <v>6963</v>
      </c>
      <c r="C1675">
        <v>2012</v>
      </c>
      <c r="D1675" s="16">
        <v>41167</v>
      </c>
      <c r="E1675" s="16">
        <v>41171</v>
      </c>
      <c r="F1675" t="s">
        <v>50</v>
      </c>
      <c r="G1675" t="s">
        <v>4276</v>
      </c>
      <c r="H1675" t="s">
        <v>4277</v>
      </c>
      <c r="I1675" t="s">
        <v>26</v>
      </c>
      <c r="J1675" t="s">
        <v>27</v>
      </c>
      <c r="K1675" t="s">
        <v>3909</v>
      </c>
      <c r="L1675" t="s">
        <v>358</v>
      </c>
      <c r="M1675">
        <v>36608</v>
      </c>
      <c r="N1675" t="s">
        <v>30</v>
      </c>
      <c r="O1675" t="s">
        <v>2060</v>
      </c>
      <c r="P1675" t="s">
        <v>32</v>
      </c>
      <c r="Q1675" t="s">
        <v>36</v>
      </c>
      <c r="R1675" t="s">
        <v>2061</v>
      </c>
      <c r="S1675">
        <v>1056.8599999999999</v>
      </c>
      <c r="T1675">
        <v>7</v>
      </c>
      <c r="U1675">
        <v>0</v>
      </c>
      <c r="V1675">
        <v>306.48939999999988</v>
      </c>
    </row>
    <row r="1676" spans="1:22">
      <c r="A1676">
        <v>1675</v>
      </c>
      <c r="B1676" t="s">
        <v>4351</v>
      </c>
      <c r="C1676">
        <v>2012</v>
      </c>
      <c r="D1676" s="16">
        <v>41169</v>
      </c>
      <c r="E1676" s="1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c r="A1677">
        <v>3817</v>
      </c>
      <c r="B1677" t="s">
        <v>6963</v>
      </c>
      <c r="C1677">
        <v>2012</v>
      </c>
      <c r="D1677" s="16">
        <v>41167</v>
      </c>
      <c r="E1677" s="16">
        <v>41171</v>
      </c>
      <c r="F1677" t="s">
        <v>50</v>
      </c>
      <c r="G1677" t="s">
        <v>4276</v>
      </c>
      <c r="H1677" t="s">
        <v>4277</v>
      </c>
      <c r="I1677" t="s">
        <v>26</v>
      </c>
      <c r="J1677" t="s">
        <v>27</v>
      </c>
      <c r="K1677" t="s">
        <v>3909</v>
      </c>
      <c r="L1677" t="s">
        <v>358</v>
      </c>
      <c r="M1677">
        <v>36608</v>
      </c>
      <c r="N1677" t="s">
        <v>30</v>
      </c>
      <c r="O1677" t="s">
        <v>5700</v>
      </c>
      <c r="P1677" t="s">
        <v>32</v>
      </c>
      <c r="Q1677" t="s">
        <v>56</v>
      </c>
      <c r="R1677" t="s">
        <v>5701</v>
      </c>
      <c r="S1677">
        <v>801.96</v>
      </c>
      <c r="T1677">
        <v>2</v>
      </c>
      <c r="U1677">
        <v>0</v>
      </c>
      <c r="V1677">
        <v>200.49</v>
      </c>
    </row>
    <row r="1678" spans="1:22">
      <c r="A1678">
        <v>3812</v>
      </c>
      <c r="B1678" t="s">
        <v>6955</v>
      </c>
      <c r="C1678">
        <v>2012</v>
      </c>
      <c r="D1678" s="16">
        <v>41225</v>
      </c>
      <c r="E1678" s="16">
        <v>41232</v>
      </c>
      <c r="F1678" t="s">
        <v>50</v>
      </c>
      <c r="G1678" t="s">
        <v>6638</v>
      </c>
      <c r="H1678" t="s">
        <v>6639</v>
      </c>
      <c r="I1678" t="s">
        <v>41</v>
      </c>
      <c r="J1678" t="s">
        <v>27</v>
      </c>
      <c r="K1678" t="s">
        <v>6825</v>
      </c>
      <c r="L1678" t="s">
        <v>54</v>
      </c>
      <c r="M1678">
        <v>33317</v>
      </c>
      <c r="N1678" t="s">
        <v>30</v>
      </c>
      <c r="O1678" t="s">
        <v>892</v>
      </c>
      <c r="P1678" t="s">
        <v>32</v>
      </c>
      <c r="Q1678" t="s">
        <v>36</v>
      </c>
      <c r="R1678" t="s">
        <v>893</v>
      </c>
      <c r="S1678">
        <v>146.13600000000002</v>
      </c>
      <c r="T1678">
        <v>3</v>
      </c>
      <c r="U1678">
        <v>0.2</v>
      </c>
      <c r="V1678">
        <v>16.440299999999986</v>
      </c>
    </row>
    <row r="1679" spans="1:22">
      <c r="A1679">
        <v>3810</v>
      </c>
      <c r="B1679" t="s">
        <v>6955</v>
      </c>
      <c r="C1679">
        <v>2012</v>
      </c>
      <c r="D1679" s="16">
        <v>41225</v>
      </c>
      <c r="E1679" s="16">
        <v>41232</v>
      </c>
      <c r="F1679" t="s">
        <v>50</v>
      </c>
      <c r="G1679" t="s">
        <v>6638</v>
      </c>
      <c r="H1679" t="s">
        <v>6639</v>
      </c>
      <c r="I1679" t="s">
        <v>41</v>
      </c>
      <c r="J1679" t="s">
        <v>27</v>
      </c>
      <c r="K1679" t="s">
        <v>6825</v>
      </c>
      <c r="L1679" t="s">
        <v>54</v>
      </c>
      <c r="M1679">
        <v>33317</v>
      </c>
      <c r="N1679" t="s">
        <v>30</v>
      </c>
      <c r="O1679" t="s">
        <v>6956</v>
      </c>
      <c r="P1679" t="s">
        <v>32</v>
      </c>
      <c r="Q1679" t="s">
        <v>36</v>
      </c>
      <c r="R1679" t="s">
        <v>6957</v>
      </c>
      <c r="S1679">
        <v>523.91999999999996</v>
      </c>
      <c r="T1679">
        <v>5</v>
      </c>
      <c r="U1679">
        <v>0.2</v>
      </c>
      <c r="V1679">
        <v>-72.039000000000044</v>
      </c>
    </row>
    <row r="1680" spans="1:22">
      <c r="A1680">
        <v>3801</v>
      </c>
      <c r="B1680" t="s">
        <v>6950</v>
      </c>
      <c r="C1680">
        <v>2013</v>
      </c>
      <c r="D1680" s="16">
        <v>41562</v>
      </c>
      <c r="E1680" s="16">
        <v>41568</v>
      </c>
      <c r="F1680" t="s">
        <v>50</v>
      </c>
      <c r="G1680" t="s">
        <v>6951</v>
      </c>
      <c r="H1680" t="s">
        <v>6952</v>
      </c>
      <c r="I1680" t="s">
        <v>26</v>
      </c>
      <c r="J1680" t="s">
        <v>27</v>
      </c>
      <c r="K1680" t="s">
        <v>1521</v>
      </c>
      <c r="L1680" t="s">
        <v>88</v>
      </c>
      <c r="M1680">
        <v>28540</v>
      </c>
      <c r="N1680" t="s">
        <v>30</v>
      </c>
      <c r="O1680" t="s">
        <v>6953</v>
      </c>
      <c r="P1680" t="s">
        <v>32</v>
      </c>
      <c r="Q1680" t="s">
        <v>36</v>
      </c>
      <c r="R1680" t="s">
        <v>6954</v>
      </c>
      <c r="S1680">
        <v>102.59200000000001</v>
      </c>
      <c r="T1680">
        <v>1</v>
      </c>
      <c r="U1680">
        <v>0.2</v>
      </c>
      <c r="V1680">
        <v>10.2592</v>
      </c>
    </row>
    <row r="1681" spans="1:22">
      <c r="A1681">
        <v>3799</v>
      </c>
      <c r="B1681" t="s">
        <v>6949</v>
      </c>
      <c r="C1681">
        <v>2014</v>
      </c>
      <c r="D1681" s="16">
        <v>41948</v>
      </c>
      <c r="E1681" s="16">
        <v>41949</v>
      </c>
      <c r="F1681" t="s">
        <v>188</v>
      </c>
      <c r="G1681" t="s">
        <v>1079</v>
      </c>
      <c r="H1681" t="s">
        <v>1080</v>
      </c>
      <c r="I1681" t="s">
        <v>41</v>
      </c>
      <c r="J1681" t="s">
        <v>27</v>
      </c>
      <c r="K1681" t="s">
        <v>4488</v>
      </c>
      <c r="L1681" t="s">
        <v>88</v>
      </c>
      <c r="M1681">
        <v>27405</v>
      </c>
      <c r="N1681" t="s">
        <v>30</v>
      </c>
      <c r="O1681" t="s">
        <v>1225</v>
      </c>
      <c r="P1681" t="s">
        <v>32</v>
      </c>
      <c r="Q1681" t="s">
        <v>56</v>
      </c>
      <c r="R1681" t="s">
        <v>1226</v>
      </c>
      <c r="S1681">
        <v>523.76400000000001</v>
      </c>
      <c r="T1681">
        <v>3</v>
      </c>
      <c r="U1681">
        <v>0.4</v>
      </c>
      <c r="V1681">
        <v>-192.04680000000008</v>
      </c>
    </row>
    <row r="1682" spans="1:22">
      <c r="A1682">
        <v>1681</v>
      </c>
      <c r="B1682" t="s">
        <v>4355</v>
      </c>
      <c r="C1682">
        <v>2011</v>
      </c>
      <c r="D1682" s="16">
        <v>40793</v>
      </c>
      <c r="E1682" s="16">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c r="A1683">
        <v>3796</v>
      </c>
      <c r="B1683" t="s">
        <v>6941</v>
      </c>
      <c r="C1683">
        <v>2011</v>
      </c>
      <c r="D1683" s="16">
        <v>40571</v>
      </c>
      <c r="E1683" s="16">
        <v>40577</v>
      </c>
      <c r="F1683" t="s">
        <v>50</v>
      </c>
      <c r="G1683" t="s">
        <v>6942</v>
      </c>
      <c r="H1683" t="s">
        <v>6943</v>
      </c>
      <c r="I1683" t="s">
        <v>26</v>
      </c>
      <c r="J1683" t="s">
        <v>27</v>
      </c>
      <c r="K1683" t="s">
        <v>947</v>
      </c>
      <c r="L1683" t="s">
        <v>43</v>
      </c>
      <c r="M1683">
        <v>92037</v>
      </c>
      <c r="N1683" t="s">
        <v>44</v>
      </c>
      <c r="O1683" t="s">
        <v>6944</v>
      </c>
      <c r="P1683" t="s">
        <v>32</v>
      </c>
      <c r="Q1683" t="s">
        <v>56</v>
      </c>
      <c r="R1683" t="s">
        <v>6945</v>
      </c>
      <c r="S1683">
        <v>333</v>
      </c>
      <c r="T1683">
        <v>3</v>
      </c>
      <c r="U1683">
        <v>0.2</v>
      </c>
      <c r="V1683">
        <v>-16.649999999999991</v>
      </c>
    </row>
    <row r="1684" spans="1:22">
      <c r="A1684">
        <v>3778</v>
      </c>
      <c r="B1684" t="s">
        <v>6922</v>
      </c>
      <c r="C1684">
        <v>2012</v>
      </c>
      <c r="D1684" s="16">
        <v>41032</v>
      </c>
      <c r="E1684" s="16">
        <v>41037</v>
      </c>
      <c r="F1684" t="s">
        <v>50</v>
      </c>
      <c r="G1684" t="s">
        <v>6180</v>
      </c>
      <c r="H1684" t="s">
        <v>6181</v>
      </c>
      <c r="I1684" t="s">
        <v>102</v>
      </c>
      <c r="J1684" t="s">
        <v>27</v>
      </c>
      <c r="K1684" t="s">
        <v>6923</v>
      </c>
      <c r="L1684" t="s">
        <v>43</v>
      </c>
      <c r="M1684">
        <v>91911</v>
      </c>
      <c r="N1684" t="s">
        <v>44</v>
      </c>
      <c r="O1684" t="s">
        <v>5400</v>
      </c>
      <c r="P1684" t="s">
        <v>32</v>
      </c>
      <c r="Q1684" t="s">
        <v>65</v>
      </c>
      <c r="R1684" t="s">
        <v>5401</v>
      </c>
      <c r="S1684">
        <v>665.88</v>
      </c>
      <c r="T1684">
        <v>6</v>
      </c>
      <c r="U1684">
        <v>0</v>
      </c>
      <c r="V1684">
        <v>106.54079999999999</v>
      </c>
    </row>
    <row r="1685" spans="1:22">
      <c r="A1685">
        <v>1684</v>
      </c>
      <c r="B1685" t="s">
        <v>4363</v>
      </c>
      <c r="C1685">
        <v>2013</v>
      </c>
      <c r="D1685" s="16">
        <v>41586</v>
      </c>
      <c r="E1685" s="16">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c r="A1686">
        <v>3771</v>
      </c>
      <c r="B1686" t="s">
        <v>6914</v>
      </c>
      <c r="C1686">
        <v>2013</v>
      </c>
      <c r="D1686" s="16">
        <v>41626</v>
      </c>
      <c r="E1686" s="16">
        <v>41630</v>
      </c>
      <c r="F1686" t="s">
        <v>50</v>
      </c>
      <c r="G1686" t="s">
        <v>3150</v>
      </c>
      <c r="H1686" t="s">
        <v>3151</v>
      </c>
      <c r="I1686" t="s">
        <v>26</v>
      </c>
      <c r="J1686" t="s">
        <v>27</v>
      </c>
      <c r="K1686" t="s">
        <v>127</v>
      </c>
      <c r="L1686" t="s">
        <v>43</v>
      </c>
      <c r="M1686">
        <v>94122</v>
      </c>
      <c r="N1686" t="s">
        <v>44</v>
      </c>
      <c r="O1686" t="s">
        <v>1896</v>
      </c>
      <c r="P1686" t="s">
        <v>32</v>
      </c>
      <c r="Q1686" t="s">
        <v>56</v>
      </c>
      <c r="R1686" t="s">
        <v>1897</v>
      </c>
      <c r="S1686">
        <v>2003.52</v>
      </c>
      <c r="T1686">
        <v>6</v>
      </c>
      <c r="U1686">
        <v>0.2</v>
      </c>
      <c r="V1686">
        <v>-325.57200000000023</v>
      </c>
    </row>
    <row r="1687" spans="1:22">
      <c r="A1687">
        <v>3769</v>
      </c>
      <c r="B1687" t="s">
        <v>6913</v>
      </c>
      <c r="C1687">
        <v>2011</v>
      </c>
      <c r="D1687" s="16">
        <v>40893</v>
      </c>
      <c r="E1687" s="16">
        <v>40897</v>
      </c>
      <c r="F1687" t="s">
        <v>23</v>
      </c>
      <c r="G1687" t="s">
        <v>135</v>
      </c>
      <c r="H1687" t="s">
        <v>136</v>
      </c>
      <c r="I1687" t="s">
        <v>41</v>
      </c>
      <c r="J1687" t="s">
        <v>27</v>
      </c>
      <c r="K1687" t="s">
        <v>2330</v>
      </c>
      <c r="L1687" t="s">
        <v>54</v>
      </c>
      <c r="M1687">
        <v>33012</v>
      </c>
      <c r="N1687" t="s">
        <v>30</v>
      </c>
      <c r="O1687" t="s">
        <v>4619</v>
      </c>
      <c r="P1687" t="s">
        <v>32</v>
      </c>
      <c r="Q1687" t="s">
        <v>36</v>
      </c>
      <c r="R1687" t="s">
        <v>4620</v>
      </c>
      <c r="S1687">
        <v>1013.8320000000001</v>
      </c>
      <c r="T1687">
        <v>9</v>
      </c>
      <c r="U1687">
        <v>0.2</v>
      </c>
      <c r="V1687">
        <v>101.38319999999999</v>
      </c>
    </row>
    <row r="1688" spans="1:22">
      <c r="A1688">
        <v>3766</v>
      </c>
      <c r="B1688" t="s">
        <v>6911</v>
      </c>
      <c r="C1688">
        <v>2013</v>
      </c>
      <c r="D1688" s="16">
        <v>41355</v>
      </c>
      <c r="E1688" s="16">
        <v>41359</v>
      </c>
      <c r="F1688" t="s">
        <v>50</v>
      </c>
      <c r="G1688" t="s">
        <v>6233</v>
      </c>
      <c r="H1688" t="s">
        <v>6234</v>
      </c>
      <c r="I1688" t="s">
        <v>41</v>
      </c>
      <c r="J1688" t="s">
        <v>27</v>
      </c>
      <c r="K1688" t="s">
        <v>184</v>
      </c>
      <c r="L1688" t="s">
        <v>104</v>
      </c>
      <c r="M1688">
        <v>77036</v>
      </c>
      <c r="N1688" t="s">
        <v>105</v>
      </c>
      <c r="O1688" t="s">
        <v>4677</v>
      </c>
      <c r="P1688" t="s">
        <v>32</v>
      </c>
      <c r="Q1688" t="s">
        <v>56</v>
      </c>
      <c r="R1688" t="s">
        <v>4678</v>
      </c>
      <c r="S1688">
        <v>99.372</v>
      </c>
      <c r="T1688">
        <v>2</v>
      </c>
      <c r="U1688">
        <v>0.3</v>
      </c>
      <c r="V1688">
        <v>-1.4196000000000097</v>
      </c>
    </row>
    <row r="1689" spans="1:22">
      <c r="A1689">
        <v>3763</v>
      </c>
      <c r="B1689" t="s">
        <v>6908</v>
      </c>
      <c r="C1689">
        <v>2013</v>
      </c>
      <c r="D1689" s="16">
        <v>41500</v>
      </c>
      <c r="E1689" s="16">
        <v>41505</v>
      </c>
      <c r="F1689" t="s">
        <v>23</v>
      </c>
      <c r="G1689" t="s">
        <v>3136</v>
      </c>
      <c r="H1689" t="s">
        <v>3137</v>
      </c>
      <c r="I1689" t="s">
        <v>41</v>
      </c>
      <c r="J1689" t="s">
        <v>27</v>
      </c>
      <c r="K1689" t="s">
        <v>6909</v>
      </c>
      <c r="L1689" t="s">
        <v>114</v>
      </c>
      <c r="M1689">
        <v>53214</v>
      </c>
      <c r="N1689" t="s">
        <v>105</v>
      </c>
      <c r="O1689" t="s">
        <v>1669</v>
      </c>
      <c r="P1689" t="s">
        <v>32</v>
      </c>
      <c r="Q1689" t="s">
        <v>33</v>
      </c>
      <c r="R1689" t="s">
        <v>1670</v>
      </c>
      <c r="S1689">
        <v>241.96</v>
      </c>
      <c r="T1689">
        <v>2</v>
      </c>
      <c r="U1689">
        <v>0</v>
      </c>
      <c r="V1689">
        <v>24.195999999999998</v>
      </c>
    </row>
    <row r="1690" spans="1:22">
      <c r="A1690">
        <v>1689</v>
      </c>
      <c r="B1690" t="s">
        <v>4369</v>
      </c>
      <c r="C1690">
        <v>2014</v>
      </c>
      <c r="D1690" s="16">
        <v>41984</v>
      </c>
      <c r="E1690" s="16">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c r="A1691">
        <v>1690</v>
      </c>
      <c r="B1691" t="s">
        <v>4370</v>
      </c>
      <c r="C1691">
        <v>2011</v>
      </c>
      <c r="D1691" s="16">
        <v>40771</v>
      </c>
      <c r="E1691" s="16">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c r="A1692">
        <v>3761</v>
      </c>
      <c r="B1692" t="s">
        <v>6906</v>
      </c>
      <c r="C1692">
        <v>2012</v>
      </c>
      <c r="D1692" s="16">
        <v>41170</v>
      </c>
      <c r="E1692" s="16">
        <v>41175</v>
      </c>
      <c r="F1692" t="s">
        <v>50</v>
      </c>
      <c r="G1692" t="s">
        <v>2760</v>
      </c>
      <c r="H1692" t="s">
        <v>2761</v>
      </c>
      <c r="I1692" t="s">
        <v>41</v>
      </c>
      <c r="J1692" t="s">
        <v>27</v>
      </c>
      <c r="K1692" t="s">
        <v>42</v>
      </c>
      <c r="L1692" t="s">
        <v>43</v>
      </c>
      <c r="M1692">
        <v>90049</v>
      </c>
      <c r="N1692" t="s">
        <v>44</v>
      </c>
      <c r="O1692" t="s">
        <v>4481</v>
      </c>
      <c r="P1692" t="s">
        <v>32</v>
      </c>
      <c r="Q1692" t="s">
        <v>65</v>
      </c>
      <c r="R1692" t="s">
        <v>4482</v>
      </c>
      <c r="S1692">
        <v>24.4</v>
      </c>
      <c r="T1692">
        <v>2</v>
      </c>
      <c r="U1692">
        <v>0</v>
      </c>
      <c r="V1692">
        <v>10.248000000000001</v>
      </c>
    </row>
    <row r="1693" spans="1:22">
      <c r="A1693">
        <v>3757</v>
      </c>
      <c r="B1693" t="s">
        <v>6901</v>
      </c>
      <c r="C1693">
        <v>2013</v>
      </c>
      <c r="D1693" s="16">
        <v>41337</v>
      </c>
      <c r="E1693" s="16">
        <v>41340</v>
      </c>
      <c r="F1693" t="s">
        <v>188</v>
      </c>
      <c r="G1693" t="s">
        <v>6311</v>
      </c>
      <c r="H1693" t="s">
        <v>6312</v>
      </c>
      <c r="I1693" t="s">
        <v>41</v>
      </c>
      <c r="J1693" t="s">
        <v>27</v>
      </c>
      <c r="K1693" t="s">
        <v>6902</v>
      </c>
      <c r="L1693" t="s">
        <v>104</v>
      </c>
      <c r="M1693">
        <v>79762</v>
      </c>
      <c r="N1693" t="s">
        <v>105</v>
      </c>
      <c r="O1693" t="s">
        <v>6903</v>
      </c>
      <c r="P1693" t="s">
        <v>32</v>
      </c>
      <c r="Q1693" t="s">
        <v>36</v>
      </c>
      <c r="R1693" t="s">
        <v>6904</v>
      </c>
      <c r="S1693">
        <v>563.42999999999984</v>
      </c>
      <c r="T1693">
        <v>5</v>
      </c>
      <c r="U1693">
        <v>0.3</v>
      </c>
      <c r="V1693">
        <v>-56.343000000000018</v>
      </c>
    </row>
    <row r="1694" spans="1:22">
      <c r="A1694">
        <v>1693</v>
      </c>
      <c r="B1694" t="s">
        <v>4375</v>
      </c>
      <c r="C1694">
        <v>2013</v>
      </c>
      <c r="D1694" s="16">
        <v>41348</v>
      </c>
      <c r="E1694" s="16">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c r="A1695">
        <v>3752</v>
      </c>
      <c r="B1695" t="s">
        <v>6900</v>
      </c>
      <c r="C1695">
        <v>2014</v>
      </c>
      <c r="D1695" s="16">
        <v>41879</v>
      </c>
      <c r="E1695" s="16">
        <v>41881</v>
      </c>
      <c r="F1695" t="s">
        <v>23</v>
      </c>
      <c r="G1695" t="s">
        <v>958</v>
      </c>
      <c r="H1695" t="s">
        <v>959</v>
      </c>
      <c r="I1695" t="s">
        <v>41</v>
      </c>
      <c r="J1695" t="s">
        <v>27</v>
      </c>
      <c r="K1695" t="s">
        <v>1027</v>
      </c>
      <c r="L1695" t="s">
        <v>43</v>
      </c>
      <c r="M1695">
        <v>90301</v>
      </c>
      <c r="N1695" t="s">
        <v>44</v>
      </c>
      <c r="O1695" t="s">
        <v>1461</v>
      </c>
      <c r="P1695" t="s">
        <v>32</v>
      </c>
      <c r="Q1695" t="s">
        <v>36</v>
      </c>
      <c r="R1695" t="s">
        <v>1462</v>
      </c>
      <c r="S1695">
        <v>230.28000000000003</v>
      </c>
      <c r="T1695">
        <v>3</v>
      </c>
      <c r="U1695">
        <v>0.2</v>
      </c>
      <c r="V1695">
        <v>23.027999999999992</v>
      </c>
    </row>
    <row r="1696" spans="1:22">
      <c r="A1696">
        <v>3748</v>
      </c>
      <c r="B1696" t="s">
        <v>6900</v>
      </c>
      <c r="C1696">
        <v>2014</v>
      </c>
      <c r="D1696" s="16">
        <v>41879</v>
      </c>
      <c r="E1696" s="16">
        <v>41881</v>
      </c>
      <c r="F1696" t="s">
        <v>23</v>
      </c>
      <c r="G1696" t="s">
        <v>958</v>
      </c>
      <c r="H1696" t="s">
        <v>959</v>
      </c>
      <c r="I1696" t="s">
        <v>41</v>
      </c>
      <c r="J1696" t="s">
        <v>27</v>
      </c>
      <c r="K1696" t="s">
        <v>1027</v>
      </c>
      <c r="L1696" t="s">
        <v>43</v>
      </c>
      <c r="M1696">
        <v>90301</v>
      </c>
      <c r="N1696" t="s">
        <v>44</v>
      </c>
      <c r="O1696" t="s">
        <v>4256</v>
      </c>
      <c r="P1696" t="s">
        <v>32</v>
      </c>
      <c r="Q1696" t="s">
        <v>65</v>
      </c>
      <c r="R1696" t="s">
        <v>4257</v>
      </c>
      <c r="S1696">
        <v>198.46</v>
      </c>
      <c r="T1696">
        <v>2</v>
      </c>
      <c r="U1696">
        <v>0</v>
      </c>
      <c r="V1696">
        <v>99.23</v>
      </c>
    </row>
    <row r="1697" spans="1:22">
      <c r="A1697">
        <v>3747</v>
      </c>
      <c r="B1697" t="s">
        <v>6899</v>
      </c>
      <c r="C1697">
        <v>2013</v>
      </c>
      <c r="D1697" s="16">
        <v>41541</v>
      </c>
      <c r="E1697" s="16">
        <v>41546</v>
      </c>
      <c r="F1697" t="s">
        <v>23</v>
      </c>
      <c r="G1697" t="s">
        <v>1329</v>
      </c>
      <c r="H1697" t="s">
        <v>1330</v>
      </c>
      <c r="I1697" t="s">
        <v>26</v>
      </c>
      <c r="J1697" t="s">
        <v>27</v>
      </c>
      <c r="K1697" t="s">
        <v>497</v>
      </c>
      <c r="L1697" t="s">
        <v>1272</v>
      </c>
      <c r="M1697">
        <v>31907</v>
      </c>
      <c r="N1697" t="s">
        <v>30</v>
      </c>
      <c r="O1697" t="s">
        <v>5123</v>
      </c>
      <c r="P1697" t="s">
        <v>32</v>
      </c>
      <c r="Q1697" t="s">
        <v>36</v>
      </c>
      <c r="R1697" t="s">
        <v>5124</v>
      </c>
      <c r="S1697">
        <v>368.96999999999997</v>
      </c>
      <c r="T1697">
        <v>3</v>
      </c>
      <c r="U1697">
        <v>0</v>
      </c>
      <c r="V1697">
        <v>81.173400000000001</v>
      </c>
    </row>
    <row r="1698" spans="1:22">
      <c r="A1698">
        <v>3736</v>
      </c>
      <c r="B1698" t="s">
        <v>6889</v>
      </c>
      <c r="C1698">
        <v>2014</v>
      </c>
      <c r="D1698" s="16">
        <v>41705</v>
      </c>
      <c r="E1698" s="16">
        <v>41710</v>
      </c>
      <c r="F1698" t="s">
        <v>23</v>
      </c>
      <c r="G1698" t="s">
        <v>6890</v>
      </c>
      <c r="H1698" t="s">
        <v>6891</v>
      </c>
      <c r="I1698" t="s">
        <v>26</v>
      </c>
      <c r="J1698" t="s">
        <v>27</v>
      </c>
      <c r="K1698" t="s">
        <v>266</v>
      </c>
      <c r="L1698" t="s">
        <v>267</v>
      </c>
      <c r="M1698">
        <v>10011</v>
      </c>
      <c r="N1698" t="s">
        <v>148</v>
      </c>
      <c r="O1698" t="s">
        <v>3613</v>
      </c>
      <c r="P1698" t="s">
        <v>32</v>
      </c>
      <c r="Q1698" t="s">
        <v>65</v>
      </c>
      <c r="R1698" t="s">
        <v>3614</v>
      </c>
      <c r="S1698">
        <v>71.97</v>
      </c>
      <c r="T1698">
        <v>3</v>
      </c>
      <c r="U1698">
        <v>0</v>
      </c>
      <c r="V1698">
        <v>16.553099999999993</v>
      </c>
    </row>
    <row r="1699" spans="1:22">
      <c r="A1699">
        <v>3721</v>
      </c>
      <c r="B1699" t="s">
        <v>6880</v>
      </c>
      <c r="C1699">
        <v>2013</v>
      </c>
      <c r="D1699" s="16">
        <v>41629</v>
      </c>
      <c r="E1699" s="16">
        <v>41633</v>
      </c>
      <c r="F1699" t="s">
        <v>50</v>
      </c>
      <c r="G1699" t="s">
        <v>3676</v>
      </c>
      <c r="H1699" t="s">
        <v>3677</v>
      </c>
      <c r="I1699" t="s">
        <v>102</v>
      </c>
      <c r="J1699" t="s">
        <v>27</v>
      </c>
      <c r="K1699" t="s">
        <v>328</v>
      </c>
      <c r="L1699" t="s">
        <v>1487</v>
      </c>
      <c r="M1699">
        <v>39212</v>
      </c>
      <c r="N1699" t="s">
        <v>30</v>
      </c>
      <c r="O1699" t="s">
        <v>1134</v>
      </c>
      <c r="P1699" t="s">
        <v>32</v>
      </c>
      <c r="Q1699" t="s">
        <v>65</v>
      </c>
      <c r="R1699" t="s">
        <v>1135</v>
      </c>
      <c r="S1699">
        <v>18.920000000000002</v>
      </c>
      <c r="T1699">
        <v>4</v>
      </c>
      <c r="U1699">
        <v>0</v>
      </c>
      <c r="V1699">
        <v>7.3788000000000018</v>
      </c>
    </row>
    <row r="1700" spans="1:22">
      <c r="A1700">
        <v>3716</v>
      </c>
      <c r="B1700" t="s">
        <v>6874</v>
      </c>
      <c r="C1700">
        <v>2011</v>
      </c>
      <c r="D1700" s="16">
        <v>40885</v>
      </c>
      <c r="E1700" s="16">
        <v>40887</v>
      </c>
      <c r="F1700" t="s">
        <v>23</v>
      </c>
      <c r="G1700" t="s">
        <v>5281</v>
      </c>
      <c r="H1700" t="s">
        <v>5282</v>
      </c>
      <c r="I1700" t="s">
        <v>26</v>
      </c>
      <c r="J1700" t="s">
        <v>27</v>
      </c>
      <c r="K1700" t="s">
        <v>3015</v>
      </c>
      <c r="L1700" t="s">
        <v>96</v>
      </c>
      <c r="M1700">
        <v>98502</v>
      </c>
      <c r="N1700" t="s">
        <v>44</v>
      </c>
      <c r="O1700" t="s">
        <v>1164</v>
      </c>
      <c r="P1700" t="s">
        <v>32</v>
      </c>
      <c r="Q1700" t="s">
        <v>36</v>
      </c>
      <c r="R1700" t="s">
        <v>1165</v>
      </c>
      <c r="S1700">
        <v>603.91999999999996</v>
      </c>
      <c r="T1700">
        <v>5</v>
      </c>
      <c r="U1700">
        <v>0.2</v>
      </c>
      <c r="V1700">
        <v>45.294000000000011</v>
      </c>
    </row>
    <row r="1701" spans="1:22">
      <c r="A1701">
        <v>1700</v>
      </c>
      <c r="B1701" t="s">
        <v>4388</v>
      </c>
      <c r="C1701">
        <v>2011</v>
      </c>
      <c r="D1701" s="16">
        <v>40697</v>
      </c>
      <c r="E1701" s="16">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c r="A1702">
        <v>3714</v>
      </c>
      <c r="B1702" t="s">
        <v>6871</v>
      </c>
      <c r="C1702">
        <v>2014</v>
      </c>
      <c r="D1702" s="16">
        <v>41751</v>
      </c>
      <c r="E1702" s="16">
        <v>41754</v>
      </c>
      <c r="F1702" t="s">
        <v>188</v>
      </c>
      <c r="G1702" t="s">
        <v>4458</v>
      </c>
      <c r="H1702" t="s">
        <v>4459</v>
      </c>
      <c r="I1702" t="s">
        <v>26</v>
      </c>
      <c r="J1702" t="s">
        <v>27</v>
      </c>
      <c r="K1702" t="s">
        <v>95</v>
      </c>
      <c r="L1702" t="s">
        <v>96</v>
      </c>
      <c r="M1702">
        <v>98103</v>
      </c>
      <c r="N1702" t="s">
        <v>44</v>
      </c>
      <c r="O1702" t="s">
        <v>3120</v>
      </c>
      <c r="P1702" t="s">
        <v>32</v>
      </c>
      <c r="Q1702" t="s">
        <v>65</v>
      </c>
      <c r="R1702" t="s">
        <v>3121</v>
      </c>
      <c r="S1702">
        <v>162.60000000000002</v>
      </c>
      <c r="T1702">
        <v>3</v>
      </c>
      <c r="U1702">
        <v>0</v>
      </c>
      <c r="V1702">
        <v>34.145999999999994</v>
      </c>
    </row>
    <row r="1703" spans="1:22">
      <c r="A1703">
        <v>1702</v>
      </c>
      <c r="B1703" t="s">
        <v>4389</v>
      </c>
      <c r="C1703">
        <v>2012</v>
      </c>
      <c r="D1703" s="16">
        <v>41103</v>
      </c>
      <c r="E1703" s="16">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c r="A1704">
        <v>3711</v>
      </c>
      <c r="B1704" t="s">
        <v>6870</v>
      </c>
      <c r="C1704">
        <v>2014</v>
      </c>
      <c r="D1704" s="16">
        <v>41928</v>
      </c>
      <c r="E1704" s="16">
        <v>41930</v>
      </c>
      <c r="F1704" t="s">
        <v>188</v>
      </c>
      <c r="G1704" t="s">
        <v>2293</v>
      </c>
      <c r="H1704" t="s">
        <v>2294</v>
      </c>
      <c r="I1704" t="s">
        <v>41</v>
      </c>
      <c r="J1704" t="s">
        <v>27</v>
      </c>
      <c r="K1704" t="s">
        <v>42</v>
      </c>
      <c r="L1704" t="s">
        <v>43</v>
      </c>
      <c r="M1704">
        <v>90045</v>
      </c>
      <c r="N1704" t="s">
        <v>44</v>
      </c>
      <c r="O1704" t="s">
        <v>901</v>
      </c>
      <c r="P1704" t="s">
        <v>32</v>
      </c>
      <c r="Q1704" t="s">
        <v>56</v>
      </c>
      <c r="R1704" t="s">
        <v>902</v>
      </c>
      <c r="S1704">
        <v>510.24</v>
      </c>
      <c r="T1704">
        <v>3</v>
      </c>
      <c r="U1704">
        <v>0.2</v>
      </c>
      <c r="V1704">
        <v>6.3779999999999575</v>
      </c>
    </row>
    <row r="1705" spans="1:22">
      <c r="A1705">
        <v>3708</v>
      </c>
      <c r="B1705" t="s">
        <v>6869</v>
      </c>
      <c r="C1705">
        <v>2011</v>
      </c>
      <c r="D1705" s="16">
        <v>40870</v>
      </c>
      <c r="E1705" s="16">
        <v>40874</v>
      </c>
      <c r="F1705" t="s">
        <v>50</v>
      </c>
      <c r="G1705" t="s">
        <v>1396</v>
      </c>
      <c r="H1705" t="s">
        <v>1397</v>
      </c>
      <c r="I1705" t="s">
        <v>41</v>
      </c>
      <c r="J1705" t="s">
        <v>27</v>
      </c>
      <c r="K1705" t="s">
        <v>5011</v>
      </c>
      <c r="L1705" t="s">
        <v>104</v>
      </c>
      <c r="M1705">
        <v>75150</v>
      </c>
      <c r="N1705" t="s">
        <v>105</v>
      </c>
      <c r="O1705" t="s">
        <v>2887</v>
      </c>
      <c r="P1705" t="s">
        <v>32</v>
      </c>
      <c r="Q1705" t="s">
        <v>65</v>
      </c>
      <c r="R1705" t="s">
        <v>186</v>
      </c>
      <c r="S1705">
        <v>6.3680000000000003</v>
      </c>
      <c r="T1705">
        <v>2</v>
      </c>
      <c r="U1705">
        <v>0.6</v>
      </c>
      <c r="V1705">
        <v>-2.5471999999999984</v>
      </c>
    </row>
    <row r="1706" spans="1:22">
      <c r="A1706">
        <v>3702</v>
      </c>
      <c r="B1706" t="s">
        <v>6864</v>
      </c>
      <c r="C1706">
        <v>2013</v>
      </c>
      <c r="D1706" s="16">
        <v>41283</v>
      </c>
      <c r="E1706" s="16">
        <v>41287</v>
      </c>
      <c r="F1706" t="s">
        <v>23</v>
      </c>
      <c r="G1706" t="s">
        <v>6865</v>
      </c>
      <c r="H1706" t="s">
        <v>6866</v>
      </c>
      <c r="I1706" t="s">
        <v>41</v>
      </c>
      <c r="J1706" t="s">
        <v>27</v>
      </c>
      <c r="K1706" t="s">
        <v>2835</v>
      </c>
      <c r="L1706" t="s">
        <v>498</v>
      </c>
      <c r="M1706">
        <v>43615</v>
      </c>
      <c r="N1706" t="s">
        <v>148</v>
      </c>
      <c r="O1706" t="s">
        <v>6158</v>
      </c>
      <c r="P1706" t="s">
        <v>32</v>
      </c>
      <c r="Q1706" t="s">
        <v>65</v>
      </c>
      <c r="R1706" t="s">
        <v>6159</v>
      </c>
      <c r="S1706">
        <v>15.168000000000001</v>
      </c>
      <c r="T1706">
        <v>2</v>
      </c>
      <c r="U1706">
        <v>0.2</v>
      </c>
      <c r="V1706">
        <v>3.7920000000000011</v>
      </c>
    </row>
    <row r="1707" spans="1:22">
      <c r="A1707">
        <v>3701</v>
      </c>
      <c r="B1707" t="s">
        <v>6863</v>
      </c>
      <c r="C1707">
        <v>2014</v>
      </c>
      <c r="D1707" s="16">
        <v>41998</v>
      </c>
      <c r="E1707" s="16">
        <v>42003</v>
      </c>
      <c r="F1707" t="s">
        <v>50</v>
      </c>
      <c r="G1707" t="s">
        <v>4808</v>
      </c>
      <c r="H1707" t="s">
        <v>4809</v>
      </c>
      <c r="I1707" t="s">
        <v>41</v>
      </c>
      <c r="J1707" t="s">
        <v>27</v>
      </c>
      <c r="K1707" t="s">
        <v>389</v>
      </c>
      <c r="L1707" t="s">
        <v>267</v>
      </c>
      <c r="M1707">
        <v>14609</v>
      </c>
      <c r="N1707" t="s">
        <v>148</v>
      </c>
      <c r="O1707" t="s">
        <v>3012</v>
      </c>
      <c r="P1707" t="s">
        <v>32</v>
      </c>
      <c r="Q1707" t="s">
        <v>65</v>
      </c>
      <c r="R1707" t="s">
        <v>3013</v>
      </c>
      <c r="S1707">
        <v>37.93</v>
      </c>
      <c r="T1707">
        <v>1</v>
      </c>
      <c r="U1707">
        <v>0</v>
      </c>
      <c r="V1707">
        <v>6.8273999999999972</v>
      </c>
    </row>
    <row r="1708" spans="1:22">
      <c r="A1708">
        <v>3698</v>
      </c>
      <c r="B1708" t="s">
        <v>6858</v>
      </c>
      <c r="C1708">
        <v>2012</v>
      </c>
      <c r="D1708" s="16">
        <v>41232</v>
      </c>
      <c r="E1708" s="16">
        <v>41234</v>
      </c>
      <c r="F1708" t="s">
        <v>23</v>
      </c>
      <c r="G1708" t="s">
        <v>6256</v>
      </c>
      <c r="H1708" t="s">
        <v>6257</v>
      </c>
      <c r="I1708" t="s">
        <v>102</v>
      </c>
      <c r="J1708" t="s">
        <v>27</v>
      </c>
      <c r="K1708" t="s">
        <v>95</v>
      </c>
      <c r="L1708" t="s">
        <v>96</v>
      </c>
      <c r="M1708">
        <v>98115</v>
      </c>
      <c r="N1708" t="s">
        <v>44</v>
      </c>
      <c r="O1708" t="s">
        <v>6144</v>
      </c>
      <c r="P1708" t="s">
        <v>32</v>
      </c>
      <c r="Q1708" t="s">
        <v>65</v>
      </c>
      <c r="R1708" t="s">
        <v>6145</v>
      </c>
      <c r="S1708">
        <v>141.96</v>
      </c>
      <c r="T1708">
        <v>2</v>
      </c>
      <c r="U1708">
        <v>0</v>
      </c>
      <c r="V1708">
        <v>22.7136</v>
      </c>
    </row>
    <row r="1709" spans="1:22">
      <c r="A1709">
        <v>3694</v>
      </c>
      <c r="B1709" t="s">
        <v>6852</v>
      </c>
      <c r="C1709">
        <v>2012</v>
      </c>
      <c r="D1709" s="16">
        <v>41212</v>
      </c>
      <c r="E1709" s="16">
        <v>41215</v>
      </c>
      <c r="F1709" t="s">
        <v>23</v>
      </c>
      <c r="G1709" t="s">
        <v>1171</v>
      </c>
      <c r="H1709" t="s">
        <v>1172</v>
      </c>
      <c r="I1709" t="s">
        <v>41</v>
      </c>
      <c r="J1709" t="s">
        <v>27</v>
      </c>
      <c r="K1709" t="s">
        <v>807</v>
      </c>
      <c r="L1709" t="s">
        <v>457</v>
      </c>
      <c r="M1709">
        <v>80219</v>
      </c>
      <c r="N1709" t="s">
        <v>44</v>
      </c>
      <c r="O1709" t="s">
        <v>6855</v>
      </c>
      <c r="P1709" t="s">
        <v>32</v>
      </c>
      <c r="Q1709" t="s">
        <v>65</v>
      </c>
      <c r="R1709" t="s">
        <v>6856</v>
      </c>
      <c r="S1709">
        <v>15.488</v>
      </c>
      <c r="T1709">
        <v>4</v>
      </c>
      <c r="U1709">
        <v>0.2</v>
      </c>
      <c r="V1709">
        <v>3.6783999999999999</v>
      </c>
    </row>
    <row r="1710" spans="1:22">
      <c r="A1710">
        <v>3680</v>
      </c>
      <c r="B1710" t="s">
        <v>6843</v>
      </c>
      <c r="C1710">
        <v>2012</v>
      </c>
      <c r="D1710" s="16">
        <v>41099</v>
      </c>
      <c r="E1710" s="16">
        <v>41104</v>
      </c>
      <c r="F1710" t="s">
        <v>50</v>
      </c>
      <c r="G1710" t="s">
        <v>4558</v>
      </c>
      <c r="H1710" t="s">
        <v>4559</v>
      </c>
      <c r="I1710" t="s">
        <v>26</v>
      </c>
      <c r="J1710" t="s">
        <v>27</v>
      </c>
      <c r="K1710" t="s">
        <v>3213</v>
      </c>
      <c r="L1710" t="s">
        <v>2735</v>
      </c>
      <c r="M1710">
        <v>20735</v>
      </c>
      <c r="N1710" t="s">
        <v>148</v>
      </c>
      <c r="O1710" t="s">
        <v>1086</v>
      </c>
      <c r="P1710" t="s">
        <v>32</v>
      </c>
      <c r="Q1710" t="s">
        <v>65</v>
      </c>
      <c r="R1710" t="s">
        <v>1087</v>
      </c>
      <c r="S1710">
        <v>181.96</v>
      </c>
      <c r="T1710">
        <v>2</v>
      </c>
      <c r="U1710">
        <v>0</v>
      </c>
      <c r="V1710">
        <v>20.015600000000006</v>
      </c>
    </row>
    <row r="1711" spans="1:22">
      <c r="A1711">
        <v>1710</v>
      </c>
      <c r="B1711" t="s">
        <v>4396</v>
      </c>
      <c r="C1711">
        <v>2014</v>
      </c>
      <c r="D1711" s="16">
        <v>41943</v>
      </c>
      <c r="E1711" s="16">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c r="A1712">
        <v>3677</v>
      </c>
      <c r="B1712" t="s">
        <v>6842</v>
      </c>
      <c r="C1712">
        <v>2012</v>
      </c>
      <c r="D1712" s="16">
        <v>41248</v>
      </c>
      <c r="E1712" s="16">
        <v>41252</v>
      </c>
      <c r="F1712" t="s">
        <v>50</v>
      </c>
      <c r="G1712" t="s">
        <v>5173</v>
      </c>
      <c r="H1712" t="s">
        <v>5174</v>
      </c>
      <c r="I1712" t="s">
        <v>41</v>
      </c>
      <c r="J1712" t="s">
        <v>27</v>
      </c>
      <c r="K1712" t="s">
        <v>947</v>
      </c>
      <c r="L1712" t="s">
        <v>43</v>
      </c>
      <c r="M1712">
        <v>92105</v>
      </c>
      <c r="N1712" t="s">
        <v>44</v>
      </c>
      <c r="O1712" t="s">
        <v>2509</v>
      </c>
      <c r="P1712" t="s">
        <v>32</v>
      </c>
      <c r="Q1712" t="s">
        <v>65</v>
      </c>
      <c r="R1712" t="s">
        <v>2510</v>
      </c>
      <c r="S1712">
        <v>44.46</v>
      </c>
      <c r="T1712">
        <v>2</v>
      </c>
      <c r="U1712">
        <v>0</v>
      </c>
      <c r="V1712">
        <v>14.671799999999998</v>
      </c>
    </row>
    <row r="1713" spans="1:22">
      <c r="A1713">
        <v>3675</v>
      </c>
      <c r="B1713" t="s">
        <v>6841</v>
      </c>
      <c r="C1713">
        <v>2014</v>
      </c>
      <c r="D1713" s="16">
        <v>41950</v>
      </c>
      <c r="E1713" s="16">
        <v>41955</v>
      </c>
      <c r="F1713" t="s">
        <v>50</v>
      </c>
      <c r="G1713" t="s">
        <v>5155</v>
      </c>
      <c r="H1713" t="s">
        <v>5156</v>
      </c>
      <c r="I1713" t="s">
        <v>26</v>
      </c>
      <c r="J1713" t="s">
        <v>27</v>
      </c>
      <c r="K1713" t="s">
        <v>146</v>
      </c>
      <c r="L1713" t="s">
        <v>147</v>
      </c>
      <c r="M1713">
        <v>19143</v>
      </c>
      <c r="N1713" t="s">
        <v>148</v>
      </c>
      <c r="O1713" t="s">
        <v>4839</v>
      </c>
      <c r="P1713" t="s">
        <v>32</v>
      </c>
      <c r="Q1713" t="s">
        <v>36</v>
      </c>
      <c r="R1713" t="s">
        <v>4840</v>
      </c>
      <c r="S1713">
        <v>127.372</v>
      </c>
      <c r="T1713">
        <v>2</v>
      </c>
      <c r="U1713">
        <v>0.3</v>
      </c>
      <c r="V1713">
        <v>-30.933200000000006</v>
      </c>
    </row>
    <row r="1714" spans="1:22">
      <c r="A1714">
        <v>3660</v>
      </c>
      <c r="B1714" t="s">
        <v>6824</v>
      </c>
      <c r="C1714">
        <v>2012</v>
      </c>
      <c r="D1714" s="16">
        <v>40980</v>
      </c>
      <c r="E1714" s="16">
        <v>40985</v>
      </c>
      <c r="F1714" t="s">
        <v>50</v>
      </c>
      <c r="G1714" t="s">
        <v>4136</v>
      </c>
      <c r="H1714" t="s">
        <v>4137</v>
      </c>
      <c r="I1714" t="s">
        <v>41</v>
      </c>
      <c r="J1714" t="s">
        <v>27</v>
      </c>
      <c r="K1714" t="s">
        <v>6825</v>
      </c>
      <c r="L1714" t="s">
        <v>54</v>
      </c>
      <c r="M1714">
        <v>33317</v>
      </c>
      <c r="N1714" t="s">
        <v>30</v>
      </c>
      <c r="O1714" t="s">
        <v>6826</v>
      </c>
      <c r="P1714" t="s">
        <v>32</v>
      </c>
      <c r="Q1714" t="s">
        <v>65</v>
      </c>
      <c r="R1714" t="s">
        <v>6827</v>
      </c>
      <c r="S1714">
        <v>6.4080000000000004</v>
      </c>
      <c r="T1714">
        <v>3</v>
      </c>
      <c r="U1714">
        <v>0.2</v>
      </c>
      <c r="V1714">
        <v>1.4418</v>
      </c>
    </row>
    <row r="1715" spans="1:22">
      <c r="A1715">
        <v>1714</v>
      </c>
      <c r="B1715" t="s">
        <v>4406</v>
      </c>
      <c r="C1715">
        <v>2014</v>
      </c>
      <c r="D1715" s="16">
        <v>41891</v>
      </c>
      <c r="E1715" s="16">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c r="A1716">
        <v>1715</v>
      </c>
      <c r="B1716" t="s">
        <v>4407</v>
      </c>
      <c r="C1716">
        <v>2014</v>
      </c>
      <c r="D1716" s="16">
        <v>41920</v>
      </c>
      <c r="E1716" s="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c r="A1717">
        <v>3659</v>
      </c>
      <c r="B1717" t="s">
        <v>6824</v>
      </c>
      <c r="C1717">
        <v>2012</v>
      </c>
      <c r="D1717" s="16">
        <v>40980</v>
      </c>
      <c r="E1717" s="16">
        <v>40985</v>
      </c>
      <c r="F1717" t="s">
        <v>50</v>
      </c>
      <c r="G1717" t="s">
        <v>4136</v>
      </c>
      <c r="H1717" t="s">
        <v>4137</v>
      </c>
      <c r="I1717" t="s">
        <v>41</v>
      </c>
      <c r="J1717" t="s">
        <v>27</v>
      </c>
      <c r="K1717" t="s">
        <v>6825</v>
      </c>
      <c r="L1717" t="s">
        <v>54</v>
      </c>
      <c r="M1717">
        <v>33317</v>
      </c>
      <c r="N1717" t="s">
        <v>30</v>
      </c>
      <c r="O1717" t="s">
        <v>352</v>
      </c>
      <c r="P1717" t="s">
        <v>32</v>
      </c>
      <c r="Q1717" t="s">
        <v>65</v>
      </c>
      <c r="R1717" t="s">
        <v>353</v>
      </c>
      <c r="S1717">
        <v>30.880000000000003</v>
      </c>
      <c r="T1717">
        <v>4</v>
      </c>
      <c r="U1717">
        <v>0.2</v>
      </c>
      <c r="V1717">
        <v>3.8599999999999977</v>
      </c>
    </row>
    <row r="1718" spans="1:22">
      <c r="A1718">
        <v>3639</v>
      </c>
      <c r="B1718" t="s">
        <v>6800</v>
      </c>
      <c r="C1718">
        <v>2013</v>
      </c>
      <c r="D1718" s="16">
        <v>41589</v>
      </c>
      <c r="E1718" s="16">
        <v>41593</v>
      </c>
      <c r="F1718" t="s">
        <v>50</v>
      </c>
      <c r="G1718" t="s">
        <v>3790</v>
      </c>
      <c r="H1718" t="s">
        <v>3791</v>
      </c>
      <c r="I1718" t="s">
        <v>102</v>
      </c>
      <c r="J1718" t="s">
        <v>27</v>
      </c>
      <c r="K1718" t="s">
        <v>318</v>
      </c>
      <c r="L1718" t="s">
        <v>498</v>
      </c>
      <c r="M1718">
        <v>45503</v>
      </c>
      <c r="N1718" t="s">
        <v>148</v>
      </c>
      <c r="O1718" t="s">
        <v>4356</v>
      </c>
      <c r="P1718" t="s">
        <v>32</v>
      </c>
      <c r="Q1718" t="s">
        <v>65</v>
      </c>
      <c r="R1718" t="s">
        <v>4357</v>
      </c>
      <c r="S1718">
        <v>148.28800000000001</v>
      </c>
      <c r="T1718">
        <v>7</v>
      </c>
      <c r="U1718">
        <v>0.2</v>
      </c>
      <c r="V1718">
        <v>29.657599999999988</v>
      </c>
    </row>
    <row r="1719" spans="1:22">
      <c r="A1719">
        <v>3625</v>
      </c>
      <c r="B1719" t="s">
        <v>6794</v>
      </c>
      <c r="C1719">
        <v>2014</v>
      </c>
      <c r="D1719" s="16">
        <v>41779</v>
      </c>
      <c r="E1719" s="16">
        <v>41781</v>
      </c>
      <c r="F1719" t="s">
        <v>23</v>
      </c>
      <c r="G1719" t="s">
        <v>5320</v>
      </c>
      <c r="H1719" t="s">
        <v>5321</v>
      </c>
      <c r="I1719" t="s">
        <v>102</v>
      </c>
      <c r="J1719" t="s">
        <v>27</v>
      </c>
      <c r="K1719" t="s">
        <v>127</v>
      </c>
      <c r="L1719" t="s">
        <v>43</v>
      </c>
      <c r="M1719">
        <v>94109</v>
      </c>
      <c r="N1719" t="s">
        <v>44</v>
      </c>
      <c r="O1719" t="s">
        <v>1839</v>
      </c>
      <c r="P1719" t="s">
        <v>32</v>
      </c>
      <c r="Q1719" t="s">
        <v>36</v>
      </c>
      <c r="R1719" t="s">
        <v>1840</v>
      </c>
      <c r="S1719">
        <v>681.40800000000013</v>
      </c>
      <c r="T1719">
        <v>12</v>
      </c>
      <c r="U1719">
        <v>0.2</v>
      </c>
      <c r="V1719">
        <v>42.588000000000022</v>
      </c>
    </row>
    <row r="1720" spans="1:22">
      <c r="A1720">
        <v>1719</v>
      </c>
      <c r="B1720" t="s">
        <v>4411</v>
      </c>
      <c r="C1720">
        <v>2013</v>
      </c>
      <c r="D1720" s="16">
        <v>41414</v>
      </c>
      <c r="E1720" s="16">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c r="A1721">
        <v>1720</v>
      </c>
      <c r="B1721" t="s">
        <v>4411</v>
      </c>
      <c r="C1721">
        <v>2013</v>
      </c>
      <c r="D1721" s="16">
        <v>41414</v>
      </c>
      <c r="E1721" s="16">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c r="A1722">
        <v>3623</v>
      </c>
      <c r="B1722" t="s">
        <v>6793</v>
      </c>
      <c r="C1722">
        <v>2011</v>
      </c>
      <c r="D1722" s="16">
        <v>40800</v>
      </c>
      <c r="E1722" s="16">
        <v>40805</v>
      </c>
      <c r="F1722" t="s">
        <v>50</v>
      </c>
      <c r="G1722" t="s">
        <v>4682</v>
      </c>
      <c r="H1722" t="s">
        <v>4683</v>
      </c>
      <c r="I1722" t="s">
        <v>26</v>
      </c>
      <c r="J1722" t="s">
        <v>27</v>
      </c>
      <c r="K1722" t="s">
        <v>3555</v>
      </c>
      <c r="L1722" t="s">
        <v>1272</v>
      </c>
      <c r="M1722">
        <v>31204</v>
      </c>
      <c r="N1722" t="s">
        <v>30</v>
      </c>
      <c r="O1722" t="s">
        <v>4583</v>
      </c>
      <c r="P1722" t="s">
        <v>32</v>
      </c>
      <c r="Q1722" t="s">
        <v>65</v>
      </c>
      <c r="R1722" t="s">
        <v>4584</v>
      </c>
      <c r="S1722">
        <v>142.4</v>
      </c>
      <c r="T1722">
        <v>5</v>
      </c>
      <c r="U1722">
        <v>0</v>
      </c>
      <c r="V1722">
        <v>52.688000000000002</v>
      </c>
    </row>
    <row r="1723" spans="1:22">
      <c r="A1723">
        <v>3615</v>
      </c>
      <c r="B1723" t="s">
        <v>6787</v>
      </c>
      <c r="C1723">
        <v>2014</v>
      </c>
      <c r="D1723" s="16">
        <v>41963</v>
      </c>
      <c r="E1723" s="16">
        <v>41965</v>
      </c>
      <c r="F1723" t="s">
        <v>188</v>
      </c>
      <c r="G1723" t="s">
        <v>355</v>
      </c>
      <c r="H1723" t="s">
        <v>356</v>
      </c>
      <c r="I1723" t="s">
        <v>41</v>
      </c>
      <c r="J1723" t="s">
        <v>27</v>
      </c>
      <c r="K1723" t="s">
        <v>678</v>
      </c>
      <c r="L1723" t="s">
        <v>104</v>
      </c>
      <c r="M1723">
        <v>78207</v>
      </c>
      <c r="N1723" t="s">
        <v>105</v>
      </c>
      <c r="O1723" t="s">
        <v>3817</v>
      </c>
      <c r="P1723" t="s">
        <v>32</v>
      </c>
      <c r="Q1723" t="s">
        <v>56</v>
      </c>
      <c r="R1723" t="s">
        <v>3818</v>
      </c>
      <c r="S1723">
        <v>718.11599999999987</v>
      </c>
      <c r="T1723">
        <v>6</v>
      </c>
      <c r="U1723">
        <v>0.3</v>
      </c>
      <c r="V1723">
        <v>-71.811599999999999</v>
      </c>
    </row>
    <row r="1724" spans="1:22">
      <c r="A1724">
        <v>3606</v>
      </c>
      <c r="B1724" t="s">
        <v>6779</v>
      </c>
      <c r="C1724">
        <v>2014</v>
      </c>
      <c r="D1724" s="16">
        <v>41873</v>
      </c>
      <c r="E1724" s="16">
        <v>41879</v>
      </c>
      <c r="F1724" t="s">
        <v>50</v>
      </c>
      <c r="G1724" t="s">
        <v>2284</v>
      </c>
      <c r="H1724" t="s">
        <v>2285</v>
      </c>
      <c r="I1724" t="s">
        <v>102</v>
      </c>
      <c r="J1724" t="s">
        <v>27</v>
      </c>
      <c r="K1724" t="s">
        <v>382</v>
      </c>
      <c r="L1724" t="s">
        <v>2735</v>
      </c>
      <c r="M1724">
        <v>21044</v>
      </c>
      <c r="N1724" t="s">
        <v>148</v>
      </c>
      <c r="O1724" t="s">
        <v>3634</v>
      </c>
      <c r="P1724" t="s">
        <v>32</v>
      </c>
      <c r="Q1724" t="s">
        <v>65</v>
      </c>
      <c r="R1724" t="s">
        <v>3635</v>
      </c>
      <c r="S1724">
        <v>91.92</v>
      </c>
      <c r="T1724">
        <v>4</v>
      </c>
      <c r="U1724">
        <v>0</v>
      </c>
      <c r="V1724">
        <v>31.252800000000001</v>
      </c>
    </row>
    <row r="1725" spans="1:22">
      <c r="A1725">
        <v>1724</v>
      </c>
      <c r="B1725" t="s">
        <v>4414</v>
      </c>
      <c r="C1725">
        <v>2012</v>
      </c>
      <c r="D1725" s="16">
        <v>41263</v>
      </c>
      <c r="E1725" s="16">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c r="A1726">
        <v>3605</v>
      </c>
      <c r="B1726" t="s">
        <v>6779</v>
      </c>
      <c r="C1726">
        <v>2014</v>
      </c>
      <c r="D1726" s="16">
        <v>41873</v>
      </c>
      <c r="E1726" s="16">
        <v>41879</v>
      </c>
      <c r="F1726" t="s">
        <v>50</v>
      </c>
      <c r="G1726" t="s">
        <v>2284</v>
      </c>
      <c r="H1726" t="s">
        <v>2285</v>
      </c>
      <c r="I1726" t="s">
        <v>102</v>
      </c>
      <c r="J1726" t="s">
        <v>27</v>
      </c>
      <c r="K1726" t="s">
        <v>382</v>
      </c>
      <c r="L1726" t="s">
        <v>2735</v>
      </c>
      <c r="M1726">
        <v>21044</v>
      </c>
      <c r="N1726" t="s">
        <v>148</v>
      </c>
      <c r="O1726" t="s">
        <v>3839</v>
      </c>
      <c r="P1726" t="s">
        <v>32</v>
      </c>
      <c r="Q1726" t="s">
        <v>65</v>
      </c>
      <c r="R1726" t="s">
        <v>3840</v>
      </c>
      <c r="S1726">
        <v>25.16</v>
      </c>
      <c r="T1726">
        <v>2</v>
      </c>
      <c r="U1726">
        <v>0</v>
      </c>
      <c r="V1726">
        <v>8.5543999999999976</v>
      </c>
    </row>
    <row r="1727" spans="1:22">
      <c r="A1727">
        <v>3603</v>
      </c>
      <c r="B1727" t="s">
        <v>6776</v>
      </c>
      <c r="C1727">
        <v>2011</v>
      </c>
      <c r="D1727" s="16">
        <v>40864</v>
      </c>
      <c r="E1727" s="16">
        <v>40871</v>
      </c>
      <c r="F1727" t="s">
        <v>50</v>
      </c>
      <c r="G1727" t="s">
        <v>6777</v>
      </c>
      <c r="H1727" t="s">
        <v>6778</v>
      </c>
      <c r="I1727" t="s">
        <v>26</v>
      </c>
      <c r="J1727" t="s">
        <v>27</v>
      </c>
      <c r="K1727" t="s">
        <v>146</v>
      </c>
      <c r="L1727" t="s">
        <v>147</v>
      </c>
      <c r="M1727">
        <v>19143</v>
      </c>
      <c r="N1727" t="s">
        <v>148</v>
      </c>
      <c r="O1727" t="s">
        <v>1931</v>
      </c>
      <c r="P1727" t="s">
        <v>32</v>
      </c>
      <c r="Q1727" t="s">
        <v>36</v>
      </c>
      <c r="R1727" t="s">
        <v>1932</v>
      </c>
      <c r="S1727">
        <v>657.93</v>
      </c>
      <c r="T1727">
        <v>5</v>
      </c>
      <c r="U1727">
        <v>0.3</v>
      </c>
      <c r="V1727">
        <v>-93.989999999999952</v>
      </c>
    </row>
    <row r="1728" spans="1:22">
      <c r="A1728">
        <v>3599</v>
      </c>
      <c r="B1728" t="s">
        <v>6772</v>
      </c>
      <c r="C1728">
        <v>2011</v>
      </c>
      <c r="D1728" s="16">
        <v>40795</v>
      </c>
      <c r="E1728" s="16">
        <v>40800</v>
      </c>
      <c r="F1728" t="s">
        <v>23</v>
      </c>
      <c r="G1728" t="s">
        <v>813</v>
      </c>
      <c r="H1728" t="s">
        <v>814</v>
      </c>
      <c r="I1728" t="s">
        <v>26</v>
      </c>
      <c r="J1728" t="s">
        <v>27</v>
      </c>
      <c r="K1728" t="s">
        <v>146</v>
      </c>
      <c r="L1728" t="s">
        <v>147</v>
      </c>
      <c r="M1728">
        <v>19140</v>
      </c>
      <c r="N1728" t="s">
        <v>148</v>
      </c>
      <c r="O1728" t="s">
        <v>4064</v>
      </c>
      <c r="P1728" t="s">
        <v>32</v>
      </c>
      <c r="Q1728" t="s">
        <v>65</v>
      </c>
      <c r="R1728" t="s">
        <v>4065</v>
      </c>
      <c r="S1728">
        <v>17.472000000000001</v>
      </c>
      <c r="T1728">
        <v>3</v>
      </c>
      <c r="U1728">
        <v>0.2</v>
      </c>
      <c r="V1728">
        <v>5.023200000000001</v>
      </c>
    </row>
    <row r="1729" spans="1:22">
      <c r="A1729">
        <v>1728</v>
      </c>
      <c r="B1729" t="s">
        <v>4426</v>
      </c>
      <c r="C1729">
        <v>2014</v>
      </c>
      <c r="D1729" s="16">
        <v>41759</v>
      </c>
      <c r="E1729" s="16">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c r="A1730">
        <v>3585</v>
      </c>
      <c r="B1730" t="s">
        <v>6762</v>
      </c>
      <c r="C1730">
        <v>2012</v>
      </c>
      <c r="D1730" s="16">
        <v>41253</v>
      </c>
      <c r="E1730" s="16">
        <v>41259</v>
      </c>
      <c r="F1730" t="s">
        <v>50</v>
      </c>
      <c r="G1730" t="s">
        <v>3939</v>
      </c>
      <c r="H1730" t="s">
        <v>3940</v>
      </c>
      <c r="I1730" t="s">
        <v>41</v>
      </c>
      <c r="J1730" t="s">
        <v>27</v>
      </c>
      <c r="K1730" t="s">
        <v>328</v>
      </c>
      <c r="L1730" t="s">
        <v>238</v>
      </c>
      <c r="M1730">
        <v>49201</v>
      </c>
      <c r="N1730" t="s">
        <v>105</v>
      </c>
      <c r="O1730" t="s">
        <v>3891</v>
      </c>
      <c r="P1730" t="s">
        <v>32</v>
      </c>
      <c r="Q1730" t="s">
        <v>36</v>
      </c>
      <c r="R1730" t="s">
        <v>3892</v>
      </c>
      <c r="S1730">
        <v>191.96</v>
      </c>
      <c r="T1730">
        <v>2</v>
      </c>
      <c r="U1730">
        <v>0</v>
      </c>
      <c r="V1730">
        <v>32.633199999999988</v>
      </c>
    </row>
    <row r="1731" spans="1:22">
      <c r="A1731">
        <v>3584</v>
      </c>
      <c r="B1731" t="s">
        <v>6762</v>
      </c>
      <c r="C1731">
        <v>2012</v>
      </c>
      <c r="D1731" s="16">
        <v>41253</v>
      </c>
      <c r="E1731" s="16">
        <v>41259</v>
      </c>
      <c r="F1731" t="s">
        <v>50</v>
      </c>
      <c r="G1731" t="s">
        <v>3939</v>
      </c>
      <c r="H1731" t="s">
        <v>3940</v>
      </c>
      <c r="I1731" t="s">
        <v>41</v>
      </c>
      <c r="J1731" t="s">
        <v>27</v>
      </c>
      <c r="K1731" t="s">
        <v>328</v>
      </c>
      <c r="L1731" t="s">
        <v>238</v>
      </c>
      <c r="M1731">
        <v>49201</v>
      </c>
      <c r="N1731" t="s">
        <v>105</v>
      </c>
      <c r="O1731" t="s">
        <v>5700</v>
      </c>
      <c r="P1731" t="s">
        <v>32</v>
      </c>
      <c r="Q1731" t="s">
        <v>56</v>
      </c>
      <c r="R1731" t="s">
        <v>5701</v>
      </c>
      <c r="S1731">
        <v>801.96</v>
      </c>
      <c r="T1731">
        <v>2</v>
      </c>
      <c r="U1731">
        <v>0</v>
      </c>
      <c r="V1731">
        <v>200.49</v>
      </c>
    </row>
    <row r="1732" spans="1:22">
      <c r="A1732">
        <v>3581</v>
      </c>
      <c r="B1732" t="s">
        <v>6758</v>
      </c>
      <c r="C1732">
        <v>2013</v>
      </c>
      <c r="D1732" s="16">
        <v>41481</v>
      </c>
      <c r="E1732" s="16">
        <v>41485</v>
      </c>
      <c r="F1732" t="s">
        <v>50</v>
      </c>
      <c r="G1732" t="s">
        <v>3003</v>
      </c>
      <c r="H1732" t="s">
        <v>3004</v>
      </c>
      <c r="I1732" t="s">
        <v>26</v>
      </c>
      <c r="J1732" t="s">
        <v>27</v>
      </c>
      <c r="K1732" t="s">
        <v>328</v>
      </c>
      <c r="L1732" t="s">
        <v>1487</v>
      </c>
      <c r="M1732">
        <v>39212</v>
      </c>
      <c r="N1732" t="s">
        <v>30</v>
      </c>
      <c r="O1732" t="s">
        <v>1326</v>
      </c>
      <c r="P1732" t="s">
        <v>32</v>
      </c>
      <c r="Q1732" t="s">
        <v>56</v>
      </c>
      <c r="R1732" t="s">
        <v>1327</v>
      </c>
      <c r="S1732">
        <v>2430.08</v>
      </c>
      <c r="T1732">
        <v>8</v>
      </c>
      <c r="U1732">
        <v>0</v>
      </c>
      <c r="V1732">
        <v>388.81280000000015</v>
      </c>
    </row>
    <row r="1733" spans="1:22">
      <c r="A1733">
        <v>3568</v>
      </c>
      <c r="B1733" t="s">
        <v>6747</v>
      </c>
      <c r="C1733">
        <v>2013</v>
      </c>
      <c r="D1733" s="16">
        <v>41527</v>
      </c>
      <c r="E1733" s="16">
        <v>41532</v>
      </c>
      <c r="F1733" t="s">
        <v>23</v>
      </c>
      <c r="G1733" t="s">
        <v>5603</v>
      </c>
      <c r="H1733" t="s">
        <v>5604</v>
      </c>
      <c r="I1733" t="s">
        <v>102</v>
      </c>
      <c r="J1733" t="s">
        <v>27</v>
      </c>
      <c r="K1733" t="s">
        <v>815</v>
      </c>
      <c r="L1733" t="s">
        <v>104</v>
      </c>
      <c r="M1733">
        <v>75220</v>
      </c>
      <c r="N1733" t="s">
        <v>105</v>
      </c>
      <c r="O1733" t="s">
        <v>6031</v>
      </c>
      <c r="P1733" t="s">
        <v>32</v>
      </c>
      <c r="Q1733" t="s">
        <v>65</v>
      </c>
      <c r="R1733" t="s">
        <v>6032</v>
      </c>
      <c r="S1733">
        <v>15.008000000000003</v>
      </c>
      <c r="T1733">
        <v>4</v>
      </c>
      <c r="U1733">
        <v>0.6</v>
      </c>
      <c r="V1733">
        <v>-12.006399999999999</v>
      </c>
    </row>
    <row r="1734" spans="1:22">
      <c r="A1734">
        <v>3552</v>
      </c>
      <c r="B1734" t="s">
        <v>6733</v>
      </c>
      <c r="C1734">
        <v>2013</v>
      </c>
      <c r="D1734" s="16">
        <v>41363</v>
      </c>
      <c r="E1734" s="16">
        <v>41367</v>
      </c>
      <c r="F1734" t="s">
        <v>23</v>
      </c>
      <c r="G1734" t="s">
        <v>3915</v>
      </c>
      <c r="H1734" t="s">
        <v>3916</v>
      </c>
      <c r="I1734" t="s">
        <v>102</v>
      </c>
      <c r="J1734" t="s">
        <v>27</v>
      </c>
      <c r="K1734" t="s">
        <v>303</v>
      </c>
      <c r="L1734" t="s">
        <v>211</v>
      </c>
      <c r="M1734">
        <v>60653</v>
      </c>
      <c r="N1734" t="s">
        <v>105</v>
      </c>
      <c r="O1734" t="s">
        <v>942</v>
      </c>
      <c r="P1734" t="s">
        <v>32</v>
      </c>
      <c r="Q1734" t="s">
        <v>36</v>
      </c>
      <c r="R1734" t="s">
        <v>943</v>
      </c>
      <c r="S1734">
        <v>844.11599999999987</v>
      </c>
      <c r="T1734">
        <v>6</v>
      </c>
      <c r="U1734">
        <v>0.3</v>
      </c>
      <c r="V1734">
        <v>-36.176400000000001</v>
      </c>
    </row>
    <row r="1735" spans="1:22">
      <c r="A1735">
        <v>3549</v>
      </c>
      <c r="B1735" t="s">
        <v>6730</v>
      </c>
      <c r="C1735">
        <v>2014</v>
      </c>
      <c r="D1735" s="16">
        <v>41943</v>
      </c>
      <c r="E1735" s="16">
        <v>41945</v>
      </c>
      <c r="F1735" t="s">
        <v>188</v>
      </c>
      <c r="G1735" t="s">
        <v>2313</v>
      </c>
      <c r="H1735" t="s">
        <v>2314</v>
      </c>
      <c r="I1735" t="s">
        <v>102</v>
      </c>
      <c r="J1735" t="s">
        <v>27</v>
      </c>
      <c r="K1735" t="s">
        <v>1464</v>
      </c>
      <c r="L1735" t="s">
        <v>29</v>
      </c>
      <c r="M1735">
        <v>40475</v>
      </c>
      <c r="N1735" t="s">
        <v>30</v>
      </c>
      <c r="O1735" t="s">
        <v>5165</v>
      </c>
      <c r="P1735" t="s">
        <v>32</v>
      </c>
      <c r="Q1735" t="s">
        <v>36</v>
      </c>
      <c r="R1735" t="s">
        <v>5166</v>
      </c>
      <c r="S1735">
        <v>33.94</v>
      </c>
      <c r="T1735">
        <v>1</v>
      </c>
      <c r="U1735">
        <v>0</v>
      </c>
      <c r="V1735">
        <v>9.1637999999999984</v>
      </c>
    </row>
    <row r="1736" spans="1:22">
      <c r="A1736">
        <v>3543</v>
      </c>
      <c r="B1736" t="s">
        <v>6726</v>
      </c>
      <c r="C1736">
        <v>2013</v>
      </c>
      <c r="D1736" s="16">
        <v>41536</v>
      </c>
      <c r="E1736" s="16">
        <v>41538</v>
      </c>
      <c r="F1736" t="s">
        <v>188</v>
      </c>
      <c r="G1736" t="s">
        <v>2304</v>
      </c>
      <c r="H1736" t="s">
        <v>2305</v>
      </c>
      <c r="I1736" t="s">
        <v>26</v>
      </c>
      <c r="J1736" t="s">
        <v>27</v>
      </c>
      <c r="K1736" t="s">
        <v>497</v>
      </c>
      <c r="L1736" t="s">
        <v>498</v>
      </c>
      <c r="M1736">
        <v>43229</v>
      </c>
      <c r="N1736" t="s">
        <v>148</v>
      </c>
      <c r="O1736" t="s">
        <v>1839</v>
      </c>
      <c r="P1736" t="s">
        <v>32</v>
      </c>
      <c r="Q1736" t="s">
        <v>36</v>
      </c>
      <c r="R1736" t="s">
        <v>1840</v>
      </c>
      <c r="S1736">
        <v>99.372</v>
      </c>
      <c r="T1736">
        <v>2</v>
      </c>
      <c r="U1736">
        <v>0.3</v>
      </c>
      <c r="V1736">
        <v>-7.0979999999999919</v>
      </c>
    </row>
    <row r="1737" spans="1:22">
      <c r="A1737">
        <v>3542</v>
      </c>
      <c r="B1737" t="s">
        <v>6726</v>
      </c>
      <c r="C1737">
        <v>2013</v>
      </c>
      <c r="D1737" s="16">
        <v>41536</v>
      </c>
      <c r="E1737" s="16">
        <v>41538</v>
      </c>
      <c r="F1737" t="s">
        <v>188</v>
      </c>
      <c r="G1737" t="s">
        <v>2304</v>
      </c>
      <c r="H1737" t="s">
        <v>2305</v>
      </c>
      <c r="I1737" t="s">
        <v>26</v>
      </c>
      <c r="J1737" t="s">
        <v>27</v>
      </c>
      <c r="K1737" t="s">
        <v>497</v>
      </c>
      <c r="L1737" t="s">
        <v>498</v>
      </c>
      <c r="M1737">
        <v>43229</v>
      </c>
      <c r="N1737" t="s">
        <v>148</v>
      </c>
      <c r="O1737" t="s">
        <v>5535</v>
      </c>
      <c r="P1737" t="s">
        <v>32</v>
      </c>
      <c r="Q1737" t="s">
        <v>65</v>
      </c>
      <c r="R1737" t="s">
        <v>5536</v>
      </c>
      <c r="S1737">
        <v>5.3520000000000003</v>
      </c>
      <c r="T1737">
        <v>3</v>
      </c>
      <c r="U1737">
        <v>0.2</v>
      </c>
      <c r="V1737">
        <v>1.6055999999999999</v>
      </c>
    </row>
    <row r="1738" spans="1:22">
      <c r="A1738">
        <v>3520</v>
      </c>
      <c r="B1738" t="s">
        <v>6705</v>
      </c>
      <c r="C1738">
        <v>2012</v>
      </c>
      <c r="D1738" s="16">
        <v>41082</v>
      </c>
      <c r="E1738" s="16">
        <v>41085</v>
      </c>
      <c r="F1738" t="s">
        <v>188</v>
      </c>
      <c r="G1738" t="s">
        <v>6201</v>
      </c>
      <c r="H1738" t="s">
        <v>6202</v>
      </c>
      <c r="I1738" t="s">
        <v>102</v>
      </c>
      <c r="J1738" t="s">
        <v>27</v>
      </c>
      <c r="K1738" t="s">
        <v>456</v>
      </c>
      <c r="L1738" t="s">
        <v>211</v>
      </c>
      <c r="M1738">
        <v>60505</v>
      </c>
      <c r="N1738" t="s">
        <v>105</v>
      </c>
      <c r="O1738" t="s">
        <v>5482</v>
      </c>
      <c r="P1738" t="s">
        <v>32</v>
      </c>
      <c r="Q1738" t="s">
        <v>56</v>
      </c>
      <c r="R1738" t="s">
        <v>5483</v>
      </c>
      <c r="S1738">
        <v>796.42500000000007</v>
      </c>
      <c r="T1738">
        <v>7</v>
      </c>
      <c r="U1738">
        <v>0.5</v>
      </c>
      <c r="V1738">
        <v>-525.6405000000002</v>
      </c>
    </row>
    <row r="1739" spans="1:22">
      <c r="A1739">
        <v>3513</v>
      </c>
      <c r="B1739" t="s">
        <v>6700</v>
      </c>
      <c r="C1739">
        <v>2014</v>
      </c>
      <c r="D1739" s="16">
        <v>41887</v>
      </c>
      <c r="E1739" s="16">
        <v>41889</v>
      </c>
      <c r="F1739" t="s">
        <v>188</v>
      </c>
      <c r="G1739" t="s">
        <v>2507</v>
      </c>
      <c r="H1739" t="s">
        <v>2508</v>
      </c>
      <c r="I1739" t="s">
        <v>41</v>
      </c>
      <c r="J1739" t="s">
        <v>27</v>
      </c>
      <c r="K1739" t="s">
        <v>303</v>
      </c>
      <c r="L1739" t="s">
        <v>211</v>
      </c>
      <c r="M1739">
        <v>60653</v>
      </c>
      <c r="N1739" t="s">
        <v>105</v>
      </c>
      <c r="O1739" t="s">
        <v>6701</v>
      </c>
      <c r="P1739" t="s">
        <v>32</v>
      </c>
      <c r="Q1739" t="s">
        <v>33</v>
      </c>
      <c r="R1739" t="s">
        <v>6702</v>
      </c>
      <c r="S1739">
        <v>825.17399999999998</v>
      </c>
      <c r="T1739">
        <v>9</v>
      </c>
      <c r="U1739">
        <v>0.3</v>
      </c>
      <c r="V1739">
        <v>-117.88199999999998</v>
      </c>
    </row>
    <row r="1740" spans="1:22">
      <c r="A1740">
        <v>3508</v>
      </c>
      <c r="B1740" t="s">
        <v>6695</v>
      </c>
      <c r="C1740">
        <v>2011</v>
      </c>
      <c r="D1740" s="16">
        <v>40714</v>
      </c>
      <c r="E1740" s="16">
        <v>40718</v>
      </c>
      <c r="F1740" t="s">
        <v>50</v>
      </c>
      <c r="G1740" t="s">
        <v>6696</v>
      </c>
      <c r="H1740" t="s">
        <v>6697</v>
      </c>
      <c r="I1740" t="s">
        <v>26</v>
      </c>
      <c r="J1740" t="s">
        <v>27</v>
      </c>
      <c r="K1740" t="s">
        <v>4346</v>
      </c>
      <c r="L1740" t="s">
        <v>104</v>
      </c>
      <c r="M1740">
        <v>75023</v>
      </c>
      <c r="N1740" t="s">
        <v>105</v>
      </c>
      <c r="O1740" t="s">
        <v>6698</v>
      </c>
      <c r="P1740" t="s">
        <v>32</v>
      </c>
      <c r="Q1740" t="s">
        <v>33</v>
      </c>
      <c r="R1740" t="s">
        <v>6699</v>
      </c>
      <c r="S1740">
        <v>193.06559999999999</v>
      </c>
      <c r="T1740">
        <v>4</v>
      </c>
      <c r="U1740">
        <v>0.32</v>
      </c>
      <c r="V1740">
        <v>-19.874399999999994</v>
      </c>
    </row>
    <row r="1741" spans="1:22">
      <c r="A1741">
        <v>3497</v>
      </c>
      <c r="B1741" t="s">
        <v>6689</v>
      </c>
      <c r="C1741">
        <v>2013</v>
      </c>
      <c r="D1741" s="16">
        <v>41495</v>
      </c>
      <c r="E1741" s="16">
        <v>41502</v>
      </c>
      <c r="F1741" t="s">
        <v>50</v>
      </c>
      <c r="G1741" t="s">
        <v>3378</v>
      </c>
      <c r="H1741" t="s">
        <v>3379</v>
      </c>
      <c r="I1741" t="s">
        <v>102</v>
      </c>
      <c r="J1741" t="s">
        <v>27</v>
      </c>
      <c r="K1741" t="s">
        <v>42</v>
      </c>
      <c r="L1741" t="s">
        <v>43</v>
      </c>
      <c r="M1741">
        <v>90036</v>
      </c>
      <c r="N1741" t="s">
        <v>44</v>
      </c>
      <c r="O1741" t="s">
        <v>3326</v>
      </c>
      <c r="P1741" t="s">
        <v>32</v>
      </c>
      <c r="Q1741" t="s">
        <v>56</v>
      </c>
      <c r="R1741" t="s">
        <v>3327</v>
      </c>
      <c r="S1741">
        <v>513.024</v>
      </c>
      <c r="T1741">
        <v>2</v>
      </c>
      <c r="U1741">
        <v>0.2</v>
      </c>
      <c r="V1741">
        <v>12.82559999999998</v>
      </c>
    </row>
    <row r="1742" spans="1:22">
      <c r="A1742">
        <v>3496</v>
      </c>
      <c r="B1742" t="s">
        <v>6683</v>
      </c>
      <c r="C1742">
        <v>2014</v>
      </c>
      <c r="D1742" s="16">
        <v>41907</v>
      </c>
      <c r="E1742" s="16">
        <v>41911</v>
      </c>
      <c r="F1742" t="s">
        <v>50</v>
      </c>
      <c r="G1742" t="s">
        <v>1805</v>
      </c>
      <c r="H1742" t="s">
        <v>1806</v>
      </c>
      <c r="I1742" t="s">
        <v>41</v>
      </c>
      <c r="J1742" t="s">
        <v>27</v>
      </c>
      <c r="K1742" t="s">
        <v>6684</v>
      </c>
      <c r="L1742" t="s">
        <v>229</v>
      </c>
      <c r="M1742">
        <v>56301</v>
      </c>
      <c r="N1742" t="s">
        <v>105</v>
      </c>
      <c r="O1742" t="s">
        <v>2580</v>
      </c>
      <c r="P1742" t="s">
        <v>32</v>
      </c>
      <c r="Q1742" t="s">
        <v>36</v>
      </c>
      <c r="R1742" t="s">
        <v>2581</v>
      </c>
      <c r="S1742">
        <v>603.91999999999996</v>
      </c>
      <c r="T1742">
        <v>4</v>
      </c>
      <c r="U1742">
        <v>0</v>
      </c>
      <c r="V1742">
        <v>181.17599999999993</v>
      </c>
    </row>
    <row r="1743" spans="1:22">
      <c r="A1743">
        <v>3490</v>
      </c>
      <c r="B1743" t="s">
        <v>6681</v>
      </c>
      <c r="C1743">
        <v>2012</v>
      </c>
      <c r="D1743" s="16">
        <v>41092</v>
      </c>
      <c r="E1743" s="16">
        <v>41096</v>
      </c>
      <c r="F1743" t="s">
        <v>50</v>
      </c>
      <c r="G1743" t="s">
        <v>5127</v>
      </c>
      <c r="H1743" t="s">
        <v>5128</v>
      </c>
      <c r="I1743" t="s">
        <v>26</v>
      </c>
      <c r="J1743" t="s">
        <v>27</v>
      </c>
      <c r="K1743" t="s">
        <v>6682</v>
      </c>
      <c r="L1743" t="s">
        <v>211</v>
      </c>
      <c r="M1743">
        <v>60188</v>
      </c>
      <c r="N1743" t="s">
        <v>105</v>
      </c>
      <c r="O1743" t="s">
        <v>4839</v>
      </c>
      <c r="P1743" t="s">
        <v>32</v>
      </c>
      <c r="Q1743" t="s">
        <v>36</v>
      </c>
      <c r="R1743" t="s">
        <v>4840</v>
      </c>
      <c r="S1743">
        <v>382.11599999999999</v>
      </c>
      <c r="T1743">
        <v>6</v>
      </c>
      <c r="U1743">
        <v>0.3</v>
      </c>
      <c r="V1743">
        <v>-92.799600000000027</v>
      </c>
    </row>
    <row r="1744" spans="1:22">
      <c r="A1744">
        <v>1743</v>
      </c>
      <c r="B1744" t="s">
        <v>4445</v>
      </c>
      <c r="C1744">
        <v>2014</v>
      </c>
      <c r="D1744" s="16">
        <v>41943</v>
      </c>
      <c r="E1744" s="16">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c r="A1745">
        <v>3489</v>
      </c>
      <c r="B1745" t="s">
        <v>6681</v>
      </c>
      <c r="C1745">
        <v>2012</v>
      </c>
      <c r="D1745" s="16">
        <v>41092</v>
      </c>
      <c r="E1745" s="16">
        <v>41096</v>
      </c>
      <c r="F1745" t="s">
        <v>50</v>
      </c>
      <c r="G1745" t="s">
        <v>5127</v>
      </c>
      <c r="H1745" t="s">
        <v>5128</v>
      </c>
      <c r="I1745" t="s">
        <v>26</v>
      </c>
      <c r="J1745" t="s">
        <v>27</v>
      </c>
      <c r="K1745" t="s">
        <v>6682</v>
      </c>
      <c r="L1745" t="s">
        <v>211</v>
      </c>
      <c r="M1745">
        <v>60188</v>
      </c>
      <c r="N1745" t="s">
        <v>105</v>
      </c>
      <c r="O1745" t="s">
        <v>1136</v>
      </c>
      <c r="P1745" t="s">
        <v>32</v>
      </c>
      <c r="Q1745" t="s">
        <v>36</v>
      </c>
      <c r="R1745" t="s">
        <v>1137</v>
      </c>
      <c r="S1745">
        <v>408.42200000000003</v>
      </c>
      <c r="T1745">
        <v>2</v>
      </c>
      <c r="U1745">
        <v>0.3</v>
      </c>
      <c r="V1745">
        <v>-5.8346000000000231</v>
      </c>
    </row>
    <row r="1746" spans="1:22">
      <c r="A1746">
        <v>3485</v>
      </c>
      <c r="B1746" t="s">
        <v>6676</v>
      </c>
      <c r="C1746">
        <v>2011</v>
      </c>
      <c r="D1746" s="16">
        <v>40782</v>
      </c>
      <c r="E1746" s="16">
        <v>40784</v>
      </c>
      <c r="F1746" t="s">
        <v>188</v>
      </c>
      <c r="G1746" t="s">
        <v>4952</v>
      </c>
      <c r="H1746" t="s">
        <v>4953</v>
      </c>
      <c r="I1746" t="s">
        <v>41</v>
      </c>
      <c r="J1746" t="s">
        <v>27</v>
      </c>
      <c r="K1746" t="s">
        <v>318</v>
      </c>
      <c r="L1746" t="s">
        <v>319</v>
      </c>
      <c r="M1746">
        <v>22153</v>
      </c>
      <c r="N1746" t="s">
        <v>30</v>
      </c>
      <c r="O1746" t="s">
        <v>5700</v>
      </c>
      <c r="P1746" t="s">
        <v>32</v>
      </c>
      <c r="Q1746" t="s">
        <v>56</v>
      </c>
      <c r="R1746" t="s">
        <v>5701</v>
      </c>
      <c r="S1746">
        <v>1202.94</v>
      </c>
      <c r="T1746">
        <v>3</v>
      </c>
      <c r="U1746">
        <v>0</v>
      </c>
      <c r="V1746">
        <v>300.73500000000001</v>
      </c>
    </row>
    <row r="1747" spans="1:22">
      <c r="A1747">
        <v>3484</v>
      </c>
      <c r="B1747" t="s">
        <v>6676</v>
      </c>
      <c r="C1747">
        <v>2011</v>
      </c>
      <c r="D1747" s="16">
        <v>40782</v>
      </c>
      <c r="E1747" s="16">
        <v>40784</v>
      </c>
      <c r="F1747" t="s">
        <v>188</v>
      </c>
      <c r="G1747" t="s">
        <v>4952</v>
      </c>
      <c r="H1747" t="s">
        <v>4953</v>
      </c>
      <c r="I1747" t="s">
        <v>41</v>
      </c>
      <c r="J1747" t="s">
        <v>27</v>
      </c>
      <c r="K1747" t="s">
        <v>318</v>
      </c>
      <c r="L1747" t="s">
        <v>319</v>
      </c>
      <c r="M1747">
        <v>22153</v>
      </c>
      <c r="N1747" t="s">
        <v>30</v>
      </c>
      <c r="O1747" t="s">
        <v>4064</v>
      </c>
      <c r="P1747" t="s">
        <v>32</v>
      </c>
      <c r="Q1747" t="s">
        <v>65</v>
      </c>
      <c r="R1747" t="s">
        <v>4065</v>
      </c>
      <c r="S1747">
        <v>29.12</v>
      </c>
      <c r="T1747">
        <v>4</v>
      </c>
      <c r="U1747">
        <v>0</v>
      </c>
      <c r="V1747">
        <v>12.521600000000003</v>
      </c>
    </row>
    <row r="1748" spans="1:22">
      <c r="A1748">
        <v>3482</v>
      </c>
      <c r="B1748" t="s">
        <v>6675</v>
      </c>
      <c r="C1748">
        <v>2011</v>
      </c>
      <c r="D1748" s="16">
        <v>40640</v>
      </c>
      <c r="E1748" s="16">
        <v>40643</v>
      </c>
      <c r="F1748" t="s">
        <v>188</v>
      </c>
      <c r="G1748" t="s">
        <v>2540</v>
      </c>
      <c r="H1748" t="s">
        <v>2541</v>
      </c>
      <c r="I1748" t="s">
        <v>26</v>
      </c>
      <c r="J1748" t="s">
        <v>27</v>
      </c>
      <c r="K1748" t="s">
        <v>3909</v>
      </c>
      <c r="L1748" t="s">
        <v>358</v>
      </c>
      <c r="M1748">
        <v>36608</v>
      </c>
      <c r="N1748" t="s">
        <v>30</v>
      </c>
      <c r="O1748" t="s">
        <v>4270</v>
      </c>
      <c r="P1748" t="s">
        <v>32</v>
      </c>
      <c r="Q1748" t="s">
        <v>65</v>
      </c>
      <c r="R1748" t="s">
        <v>4271</v>
      </c>
      <c r="S1748">
        <v>8.9600000000000009</v>
      </c>
      <c r="T1748">
        <v>2</v>
      </c>
      <c r="U1748">
        <v>0</v>
      </c>
      <c r="V1748">
        <v>2.7775999999999996</v>
      </c>
    </row>
    <row r="1749" spans="1:22">
      <c r="A1749">
        <v>3481</v>
      </c>
      <c r="B1749" t="s">
        <v>6672</v>
      </c>
      <c r="C1749">
        <v>2013</v>
      </c>
      <c r="D1749" s="16">
        <v>41617</v>
      </c>
      <c r="E1749" s="16">
        <v>41623</v>
      </c>
      <c r="F1749" t="s">
        <v>50</v>
      </c>
      <c r="G1749" t="s">
        <v>3427</v>
      </c>
      <c r="H1749" t="s">
        <v>3428</v>
      </c>
      <c r="I1749" t="s">
        <v>41</v>
      </c>
      <c r="J1749" t="s">
        <v>27</v>
      </c>
      <c r="K1749" t="s">
        <v>127</v>
      </c>
      <c r="L1749" t="s">
        <v>43</v>
      </c>
      <c r="M1749">
        <v>94110</v>
      </c>
      <c r="N1749" t="s">
        <v>44</v>
      </c>
      <c r="O1749" t="s">
        <v>4949</v>
      </c>
      <c r="P1749" t="s">
        <v>32</v>
      </c>
      <c r="Q1749" t="s">
        <v>56</v>
      </c>
      <c r="R1749" t="s">
        <v>4950</v>
      </c>
      <c r="S1749">
        <v>1421.6640000000002</v>
      </c>
      <c r="T1749">
        <v>6</v>
      </c>
      <c r="U1749">
        <v>0.2</v>
      </c>
      <c r="V1749">
        <v>-195.47879999999998</v>
      </c>
    </row>
    <row r="1750" spans="1:22">
      <c r="A1750">
        <v>3474</v>
      </c>
      <c r="B1750" t="s">
        <v>6667</v>
      </c>
      <c r="C1750">
        <v>2014</v>
      </c>
      <c r="D1750" s="16">
        <v>41702</v>
      </c>
      <c r="E1750" s="16">
        <v>41709</v>
      </c>
      <c r="F1750" t="s">
        <v>50</v>
      </c>
      <c r="G1750" t="s">
        <v>1827</v>
      </c>
      <c r="H1750" t="s">
        <v>1828</v>
      </c>
      <c r="I1750" t="s">
        <v>26</v>
      </c>
      <c r="J1750" t="s">
        <v>27</v>
      </c>
      <c r="K1750" t="s">
        <v>6668</v>
      </c>
      <c r="L1750" t="s">
        <v>238</v>
      </c>
      <c r="M1750">
        <v>48127</v>
      </c>
      <c r="N1750" t="s">
        <v>105</v>
      </c>
      <c r="O1750" t="s">
        <v>1280</v>
      </c>
      <c r="P1750" t="s">
        <v>32</v>
      </c>
      <c r="Q1750" t="s">
        <v>36</v>
      </c>
      <c r="R1750" t="s">
        <v>1281</v>
      </c>
      <c r="S1750">
        <v>180.98</v>
      </c>
      <c r="T1750">
        <v>1</v>
      </c>
      <c r="U1750">
        <v>0</v>
      </c>
      <c r="V1750">
        <v>47.0548</v>
      </c>
    </row>
    <row r="1751" spans="1:22">
      <c r="A1751">
        <v>3471</v>
      </c>
      <c r="B1751" t="s">
        <v>6665</v>
      </c>
      <c r="C1751">
        <v>2013</v>
      </c>
      <c r="D1751" s="16">
        <v>41610</v>
      </c>
      <c r="E1751" s="16">
        <v>41614</v>
      </c>
      <c r="F1751" t="s">
        <v>50</v>
      </c>
      <c r="G1751" t="s">
        <v>4094</v>
      </c>
      <c r="H1751" t="s">
        <v>4095</v>
      </c>
      <c r="I1751" t="s">
        <v>26</v>
      </c>
      <c r="J1751" t="s">
        <v>27</v>
      </c>
      <c r="K1751" t="s">
        <v>127</v>
      </c>
      <c r="L1751" t="s">
        <v>43</v>
      </c>
      <c r="M1751">
        <v>94122</v>
      </c>
      <c r="N1751" t="s">
        <v>44</v>
      </c>
      <c r="O1751" t="s">
        <v>3505</v>
      </c>
      <c r="P1751" t="s">
        <v>32</v>
      </c>
      <c r="Q1751" t="s">
        <v>65</v>
      </c>
      <c r="R1751" t="s">
        <v>3506</v>
      </c>
      <c r="S1751">
        <v>16.739999999999998</v>
      </c>
      <c r="T1751">
        <v>2</v>
      </c>
      <c r="U1751">
        <v>0</v>
      </c>
      <c r="V1751">
        <v>4.3523999999999994</v>
      </c>
    </row>
    <row r="1752" spans="1:22">
      <c r="A1752">
        <v>1751</v>
      </c>
      <c r="B1752" t="s">
        <v>4454</v>
      </c>
      <c r="C1752">
        <v>2012</v>
      </c>
      <c r="D1752" s="16">
        <v>41235</v>
      </c>
      <c r="E1752" s="16">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c r="A1753">
        <v>1752</v>
      </c>
      <c r="B1753" t="s">
        <v>4457</v>
      </c>
      <c r="C1753">
        <v>2014</v>
      </c>
      <c r="D1753" s="16">
        <v>41927</v>
      </c>
      <c r="E1753" s="16">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c r="A1754">
        <v>3469</v>
      </c>
      <c r="B1754" t="s">
        <v>6661</v>
      </c>
      <c r="C1754">
        <v>2013</v>
      </c>
      <c r="D1754" s="16">
        <v>41623</v>
      </c>
      <c r="E1754" s="16">
        <v>41628</v>
      </c>
      <c r="F1754" t="s">
        <v>50</v>
      </c>
      <c r="G1754" t="s">
        <v>2225</v>
      </c>
      <c r="H1754" t="s">
        <v>2226</v>
      </c>
      <c r="I1754" t="s">
        <v>26</v>
      </c>
      <c r="J1754" t="s">
        <v>27</v>
      </c>
      <c r="K1754" t="s">
        <v>328</v>
      </c>
      <c r="L1754" t="s">
        <v>1487</v>
      </c>
      <c r="M1754">
        <v>39212</v>
      </c>
      <c r="N1754" t="s">
        <v>30</v>
      </c>
      <c r="O1754" t="s">
        <v>5693</v>
      </c>
      <c r="P1754" t="s">
        <v>32</v>
      </c>
      <c r="Q1754" t="s">
        <v>65</v>
      </c>
      <c r="R1754" t="s">
        <v>5694</v>
      </c>
      <c r="S1754">
        <v>133.38</v>
      </c>
      <c r="T1754">
        <v>6</v>
      </c>
      <c r="U1754">
        <v>0</v>
      </c>
      <c r="V1754">
        <v>58.687200000000011</v>
      </c>
    </row>
    <row r="1755" spans="1:22">
      <c r="A1755">
        <v>3467</v>
      </c>
      <c r="B1755" t="s">
        <v>6660</v>
      </c>
      <c r="C1755">
        <v>2012</v>
      </c>
      <c r="D1755" s="16">
        <v>41162</v>
      </c>
      <c r="E1755" s="16">
        <v>41166</v>
      </c>
      <c r="F1755" t="s">
        <v>50</v>
      </c>
      <c r="G1755" t="s">
        <v>4764</v>
      </c>
      <c r="H1755" t="s">
        <v>4765</v>
      </c>
      <c r="I1755" t="s">
        <v>41</v>
      </c>
      <c r="J1755" t="s">
        <v>27</v>
      </c>
      <c r="K1755" t="s">
        <v>6570</v>
      </c>
      <c r="L1755" t="s">
        <v>1245</v>
      </c>
      <c r="M1755">
        <v>2151</v>
      </c>
      <c r="N1755" t="s">
        <v>148</v>
      </c>
      <c r="O1755" t="s">
        <v>852</v>
      </c>
      <c r="P1755" t="s">
        <v>32</v>
      </c>
      <c r="Q1755" t="s">
        <v>33</v>
      </c>
      <c r="R1755" t="s">
        <v>853</v>
      </c>
      <c r="S1755">
        <v>361.96</v>
      </c>
      <c r="T1755">
        <v>2</v>
      </c>
      <c r="U1755">
        <v>0</v>
      </c>
      <c r="V1755">
        <v>83.25079999999997</v>
      </c>
    </row>
    <row r="1756" spans="1:22">
      <c r="A1756">
        <v>3458</v>
      </c>
      <c r="B1756" t="s">
        <v>6653</v>
      </c>
      <c r="C1756">
        <v>2014</v>
      </c>
      <c r="D1756" s="16">
        <v>41899</v>
      </c>
      <c r="E1756" s="16">
        <v>41901</v>
      </c>
      <c r="F1756" t="s">
        <v>188</v>
      </c>
      <c r="G1756" t="s">
        <v>4708</v>
      </c>
      <c r="H1756" t="s">
        <v>4709</v>
      </c>
      <c r="I1756" t="s">
        <v>26</v>
      </c>
      <c r="J1756" t="s">
        <v>27</v>
      </c>
      <c r="K1756" t="s">
        <v>146</v>
      </c>
      <c r="L1756" t="s">
        <v>147</v>
      </c>
      <c r="M1756">
        <v>19143</v>
      </c>
      <c r="N1756" t="s">
        <v>148</v>
      </c>
      <c r="O1756" t="s">
        <v>6031</v>
      </c>
      <c r="P1756" t="s">
        <v>32</v>
      </c>
      <c r="Q1756" t="s">
        <v>65</v>
      </c>
      <c r="R1756" t="s">
        <v>6032</v>
      </c>
      <c r="S1756">
        <v>22.512000000000004</v>
      </c>
      <c r="T1756">
        <v>3</v>
      </c>
      <c r="U1756">
        <v>0.2</v>
      </c>
      <c r="V1756">
        <v>2.2511999999999999</v>
      </c>
    </row>
    <row r="1757" spans="1:22">
      <c r="A1757">
        <v>3439</v>
      </c>
      <c r="B1757" t="s">
        <v>6629</v>
      </c>
      <c r="C1757">
        <v>2014</v>
      </c>
      <c r="D1757" s="16">
        <v>41943</v>
      </c>
      <c r="E1757" s="16">
        <v>41943</v>
      </c>
      <c r="F1757" t="s">
        <v>1290</v>
      </c>
      <c r="G1757" t="s">
        <v>2996</v>
      </c>
      <c r="H1757" t="s">
        <v>2997</v>
      </c>
      <c r="I1757" t="s">
        <v>26</v>
      </c>
      <c r="J1757" t="s">
        <v>27</v>
      </c>
      <c r="K1757" t="s">
        <v>815</v>
      </c>
      <c r="L1757" t="s">
        <v>104</v>
      </c>
      <c r="M1757">
        <v>75217</v>
      </c>
      <c r="N1757" t="s">
        <v>105</v>
      </c>
      <c r="O1757" t="s">
        <v>1436</v>
      </c>
      <c r="P1757" t="s">
        <v>32</v>
      </c>
      <c r="Q1757" t="s">
        <v>56</v>
      </c>
      <c r="R1757" t="s">
        <v>1437</v>
      </c>
      <c r="S1757">
        <v>251.00599999999997</v>
      </c>
      <c r="T1757">
        <v>2</v>
      </c>
      <c r="U1757">
        <v>0.3</v>
      </c>
      <c r="V1757">
        <v>-68.130199999999988</v>
      </c>
    </row>
    <row r="1758" spans="1:22">
      <c r="A1758">
        <v>3438</v>
      </c>
      <c r="B1758" t="s">
        <v>6629</v>
      </c>
      <c r="C1758">
        <v>2014</v>
      </c>
      <c r="D1758" s="16">
        <v>41943</v>
      </c>
      <c r="E1758" s="16">
        <v>41943</v>
      </c>
      <c r="F1758" t="s">
        <v>1290</v>
      </c>
      <c r="G1758" t="s">
        <v>2996</v>
      </c>
      <c r="H1758" t="s">
        <v>2997</v>
      </c>
      <c r="I1758" t="s">
        <v>26</v>
      </c>
      <c r="J1758" t="s">
        <v>27</v>
      </c>
      <c r="K1758" t="s">
        <v>815</v>
      </c>
      <c r="L1758" t="s">
        <v>104</v>
      </c>
      <c r="M1758">
        <v>75217</v>
      </c>
      <c r="N1758" t="s">
        <v>105</v>
      </c>
      <c r="O1758" t="s">
        <v>2043</v>
      </c>
      <c r="P1758" t="s">
        <v>32</v>
      </c>
      <c r="Q1758" t="s">
        <v>65</v>
      </c>
      <c r="R1758" t="s">
        <v>2044</v>
      </c>
      <c r="S1758">
        <v>16.192</v>
      </c>
      <c r="T1758">
        <v>2</v>
      </c>
      <c r="U1758">
        <v>0.6</v>
      </c>
      <c r="V1758">
        <v>-8.5007999999999981</v>
      </c>
    </row>
    <row r="1759" spans="1:22">
      <c r="A1759">
        <v>3437</v>
      </c>
      <c r="B1759" t="s">
        <v>6628</v>
      </c>
      <c r="C1759">
        <v>2012</v>
      </c>
      <c r="D1759" s="16">
        <v>41179</v>
      </c>
      <c r="E1759" s="16">
        <v>41181</v>
      </c>
      <c r="F1759" t="s">
        <v>188</v>
      </c>
      <c r="G1759" t="s">
        <v>3237</v>
      </c>
      <c r="H1759" t="s">
        <v>3238</v>
      </c>
      <c r="I1759" t="s">
        <v>26</v>
      </c>
      <c r="J1759" t="s">
        <v>27</v>
      </c>
      <c r="K1759" t="s">
        <v>303</v>
      </c>
      <c r="L1759" t="s">
        <v>211</v>
      </c>
      <c r="M1759">
        <v>60610</v>
      </c>
      <c r="N1759" t="s">
        <v>105</v>
      </c>
      <c r="O1759" t="s">
        <v>2043</v>
      </c>
      <c r="P1759" t="s">
        <v>32</v>
      </c>
      <c r="Q1759" t="s">
        <v>65</v>
      </c>
      <c r="R1759" t="s">
        <v>2044</v>
      </c>
      <c r="S1759">
        <v>24.288</v>
      </c>
      <c r="T1759">
        <v>3</v>
      </c>
      <c r="U1759">
        <v>0.6</v>
      </c>
      <c r="V1759">
        <v>-12.751199999999997</v>
      </c>
    </row>
    <row r="1760" spans="1:22">
      <c r="A1760">
        <v>3432</v>
      </c>
      <c r="B1760" t="s">
        <v>6624</v>
      </c>
      <c r="C1760">
        <v>2014</v>
      </c>
      <c r="D1760" s="16">
        <v>41982</v>
      </c>
      <c r="E1760" s="16">
        <v>41983</v>
      </c>
      <c r="F1760" t="s">
        <v>188</v>
      </c>
      <c r="G1760" t="s">
        <v>1417</v>
      </c>
      <c r="H1760" t="s">
        <v>1418</v>
      </c>
      <c r="I1760" t="s">
        <v>26</v>
      </c>
      <c r="J1760" t="s">
        <v>27</v>
      </c>
      <c r="K1760" t="s">
        <v>1027</v>
      </c>
      <c r="L1760" t="s">
        <v>43</v>
      </c>
      <c r="M1760">
        <v>90301</v>
      </c>
      <c r="N1760" t="s">
        <v>44</v>
      </c>
      <c r="O1760" t="s">
        <v>6625</v>
      </c>
      <c r="P1760" t="s">
        <v>32</v>
      </c>
      <c r="Q1760" t="s">
        <v>65</v>
      </c>
      <c r="R1760" t="s">
        <v>6626</v>
      </c>
      <c r="S1760">
        <v>128.9</v>
      </c>
      <c r="T1760">
        <v>2</v>
      </c>
      <c r="U1760">
        <v>0</v>
      </c>
      <c r="V1760">
        <v>15.468000000000004</v>
      </c>
    </row>
    <row r="1761" spans="1:22">
      <c r="A1761">
        <v>3429</v>
      </c>
      <c r="B1761" t="s">
        <v>6621</v>
      </c>
      <c r="C1761">
        <v>2014</v>
      </c>
      <c r="D1761" s="16">
        <v>41824</v>
      </c>
      <c r="E1761" s="16">
        <v>41827</v>
      </c>
      <c r="F1761" t="s">
        <v>23</v>
      </c>
      <c r="G1761" t="s">
        <v>3758</v>
      </c>
      <c r="H1761" t="s">
        <v>3759</v>
      </c>
      <c r="I1761" t="s">
        <v>102</v>
      </c>
      <c r="J1761" t="s">
        <v>27</v>
      </c>
      <c r="K1761" t="s">
        <v>2470</v>
      </c>
      <c r="L1761" t="s">
        <v>498</v>
      </c>
      <c r="M1761">
        <v>43130</v>
      </c>
      <c r="N1761" t="s">
        <v>148</v>
      </c>
      <c r="O1761" t="s">
        <v>1436</v>
      </c>
      <c r="P1761" t="s">
        <v>32</v>
      </c>
      <c r="Q1761" t="s">
        <v>56</v>
      </c>
      <c r="R1761" t="s">
        <v>1437</v>
      </c>
      <c r="S1761">
        <v>215.148</v>
      </c>
      <c r="T1761">
        <v>2</v>
      </c>
      <c r="U1761">
        <v>0.4</v>
      </c>
      <c r="V1761">
        <v>-103.98819999999998</v>
      </c>
    </row>
    <row r="1762" spans="1:22">
      <c r="A1762">
        <v>1761</v>
      </c>
      <c r="B1762" t="s">
        <v>4471</v>
      </c>
      <c r="C1762">
        <v>2012</v>
      </c>
      <c r="D1762" s="16">
        <v>41157</v>
      </c>
      <c r="E1762" s="16">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c r="A1763">
        <v>3427</v>
      </c>
      <c r="B1763" t="s">
        <v>6619</v>
      </c>
      <c r="C1763">
        <v>2012</v>
      </c>
      <c r="D1763" s="16">
        <v>41176</v>
      </c>
      <c r="E1763" s="16">
        <v>41180</v>
      </c>
      <c r="F1763" t="s">
        <v>50</v>
      </c>
      <c r="G1763" t="s">
        <v>3049</v>
      </c>
      <c r="H1763" t="s">
        <v>3050</v>
      </c>
      <c r="I1763" t="s">
        <v>102</v>
      </c>
      <c r="J1763" t="s">
        <v>27</v>
      </c>
      <c r="K1763" t="s">
        <v>6620</v>
      </c>
      <c r="L1763" t="s">
        <v>489</v>
      </c>
      <c r="M1763">
        <v>52001</v>
      </c>
      <c r="N1763" t="s">
        <v>105</v>
      </c>
      <c r="O1763" t="s">
        <v>4619</v>
      </c>
      <c r="P1763" t="s">
        <v>32</v>
      </c>
      <c r="Q1763" t="s">
        <v>36</v>
      </c>
      <c r="R1763" t="s">
        <v>4620</v>
      </c>
      <c r="S1763">
        <v>1408.1</v>
      </c>
      <c r="T1763">
        <v>10</v>
      </c>
      <c r="U1763">
        <v>0</v>
      </c>
      <c r="V1763">
        <v>394.26800000000003</v>
      </c>
    </row>
    <row r="1764" spans="1:22">
      <c r="A1764">
        <v>1763</v>
      </c>
      <c r="B1764" t="s">
        <v>4471</v>
      </c>
      <c r="C1764">
        <v>2012</v>
      </c>
      <c r="D1764" s="16">
        <v>41157</v>
      </c>
      <c r="E1764" s="16">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c r="A1765">
        <v>3420</v>
      </c>
      <c r="B1765" t="s">
        <v>6617</v>
      </c>
      <c r="C1765">
        <v>2012</v>
      </c>
      <c r="D1765" s="16">
        <v>41158</v>
      </c>
      <c r="E1765" s="16">
        <v>41165</v>
      </c>
      <c r="F1765" t="s">
        <v>50</v>
      </c>
      <c r="G1765" t="s">
        <v>2130</v>
      </c>
      <c r="H1765" t="s">
        <v>2131</v>
      </c>
      <c r="I1765" t="s">
        <v>102</v>
      </c>
      <c r="J1765" t="s">
        <v>27</v>
      </c>
      <c r="K1765" t="s">
        <v>266</v>
      </c>
      <c r="L1765" t="s">
        <v>267</v>
      </c>
      <c r="M1765">
        <v>10024</v>
      </c>
      <c r="N1765" t="s">
        <v>148</v>
      </c>
      <c r="O1765" t="s">
        <v>2580</v>
      </c>
      <c r="P1765" t="s">
        <v>32</v>
      </c>
      <c r="Q1765" t="s">
        <v>36</v>
      </c>
      <c r="R1765" t="s">
        <v>2581</v>
      </c>
      <c r="S1765">
        <v>271.76400000000001</v>
      </c>
      <c r="T1765">
        <v>2</v>
      </c>
      <c r="U1765">
        <v>0.1</v>
      </c>
      <c r="V1765">
        <v>60.391999999999967</v>
      </c>
    </row>
    <row r="1766" spans="1:22">
      <c r="A1766">
        <v>3409</v>
      </c>
      <c r="B1766" t="s">
        <v>6612</v>
      </c>
      <c r="C1766">
        <v>2011</v>
      </c>
      <c r="D1766" s="16">
        <v>40656</v>
      </c>
      <c r="E1766" s="16">
        <v>40660</v>
      </c>
      <c r="F1766" t="s">
        <v>50</v>
      </c>
      <c r="G1766" t="s">
        <v>6479</v>
      </c>
      <c r="H1766" t="s">
        <v>6480</v>
      </c>
      <c r="I1766" t="s">
        <v>102</v>
      </c>
      <c r="J1766" t="s">
        <v>27</v>
      </c>
      <c r="K1766" t="s">
        <v>497</v>
      </c>
      <c r="L1766" t="s">
        <v>498</v>
      </c>
      <c r="M1766">
        <v>43229</v>
      </c>
      <c r="N1766" t="s">
        <v>148</v>
      </c>
      <c r="O1766" t="s">
        <v>3027</v>
      </c>
      <c r="P1766" t="s">
        <v>32</v>
      </c>
      <c r="Q1766" t="s">
        <v>65</v>
      </c>
      <c r="R1766" t="s">
        <v>3028</v>
      </c>
      <c r="S1766">
        <v>22.336000000000002</v>
      </c>
      <c r="T1766">
        <v>4</v>
      </c>
      <c r="U1766">
        <v>0.2</v>
      </c>
      <c r="V1766">
        <v>7.8175999999999997</v>
      </c>
    </row>
    <row r="1767" spans="1:22">
      <c r="A1767">
        <v>1766</v>
      </c>
      <c r="B1767" t="s">
        <v>4478</v>
      </c>
      <c r="C1767">
        <v>2013</v>
      </c>
      <c r="D1767" s="16">
        <v>41491</v>
      </c>
      <c r="E1767" s="16">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c r="A1768">
        <v>3407</v>
      </c>
      <c r="B1768" t="s">
        <v>6612</v>
      </c>
      <c r="C1768">
        <v>2011</v>
      </c>
      <c r="D1768" s="16">
        <v>40656</v>
      </c>
      <c r="E1768" s="16">
        <v>40660</v>
      </c>
      <c r="F1768" t="s">
        <v>50</v>
      </c>
      <c r="G1768" t="s">
        <v>6479</v>
      </c>
      <c r="H1768" t="s">
        <v>6480</v>
      </c>
      <c r="I1768" t="s">
        <v>102</v>
      </c>
      <c r="J1768" t="s">
        <v>27</v>
      </c>
      <c r="K1768" t="s">
        <v>497</v>
      </c>
      <c r="L1768" t="s">
        <v>498</v>
      </c>
      <c r="M1768">
        <v>43229</v>
      </c>
      <c r="N1768" t="s">
        <v>148</v>
      </c>
      <c r="O1768" t="s">
        <v>942</v>
      </c>
      <c r="P1768" t="s">
        <v>32</v>
      </c>
      <c r="Q1768" t="s">
        <v>36</v>
      </c>
      <c r="R1768" t="s">
        <v>943</v>
      </c>
      <c r="S1768">
        <v>281.37199999999996</v>
      </c>
      <c r="T1768">
        <v>2</v>
      </c>
      <c r="U1768">
        <v>0.3</v>
      </c>
      <c r="V1768">
        <v>-12.058799999999991</v>
      </c>
    </row>
    <row r="1769" spans="1:22">
      <c r="A1769">
        <v>3406</v>
      </c>
      <c r="B1769" t="s">
        <v>6612</v>
      </c>
      <c r="C1769">
        <v>2011</v>
      </c>
      <c r="D1769" s="16">
        <v>40656</v>
      </c>
      <c r="E1769" s="16">
        <v>40660</v>
      </c>
      <c r="F1769" t="s">
        <v>50</v>
      </c>
      <c r="G1769" t="s">
        <v>6479</v>
      </c>
      <c r="H1769" t="s">
        <v>6480</v>
      </c>
      <c r="I1769" t="s">
        <v>102</v>
      </c>
      <c r="J1769" t="s">
        <v>27</v>
      </c>
      <c r="K1769" t="s">
        <v>497</v>
      </c>
      <c r="L1769" t="s">
        <v>498</v>
      </c>
      <c r="M1769">
        <v>43229</v>
      </c>
      <c r="N1769" t="s">
        <v>148</v>
      </c>
      <c r="O1769" t="s">
        <v>942</v>
      </c>
      <c r="P1769" t="s">
        <v>32</v>
      </c>
      <c r="Q1769" t="s">
        <v>36</v>
      </c>
      <c r="R1769" t="s">
        <v>943</v>
      </c>
      <c r="S1769">
        <v>281.37199999999996</v>
      </c>
      <c r="T1769">
        <v>2</v>
      </c>
      <c r="U1769">
        <v>0.3</v>
      </c>
      <c r="V1769">
        <v>-12.058799999999991</v>
      </c>
    </row>
    <row r="1770" spans="1:22">
      <c r="A1770">
        <v>3404</v>
      </c>
      <c r="B1770" t="s">
        <v>6608</v>
      </c>
      <c r="C1770">
        <v>2014</v>
      </c>
      <c r="D1770" s="16">
        <v>41789</v>
      </c>
      <c r="E1770" s="16">
        <v>41796</v>
      </c>
      <c r="F1770" t="s">
        <v>50</v>
      </c>
      <c r="G1770" t="s">
        <v>4376</v>
      </c>
      <c r="H1770" t="s">
        <v>4377</v>
      </c>
      <c r="I1770" t="s">
        <v>26</v>
      </c>
      <c r="J1770" t="s">
        <v>27</v>
      </c>
      <c r="K1770" t="s">
        <v>184</v>
      </c>
      <c r="L1770" t="s">
        <v>104</v>
      </c>
      <c r="M1770">
        <v>77095</v>
      </c>
      <c r="N1770" t="s">
        <v>105</v>
      </c>
      <c r="O1770" t="s">
        <v>6609</v>
      </c>
      <c r="P1770" t="s">
        <v>32</v>
      </c>
      <c r="Q1770" t="s">
        <v>65</v>
      </c>
      <c r="R1770" t="s">
        <v>6610</v>
      </c>
      <c r="S1770">
        <v>65.424000000000007</v>
      </c>
      <c r="T1770">
        <v>4</v>
      </c>
      <c r="U1770">
        <v>0.6</v>
      </c>
      <c r="V1770">
        <v>-52.339199999999991</v>
      </c>
    </row>
    <row r="1771" spans="1:22">
      <c r="A1771">
        <v>3403</v>
      </c>
      <c r="B1771" t="s">
        <v>6606</v>
      </c>
      <c r="C1771">
        <v>2012</v>
      </c>
      <c r="D1771" s="16">
        <v>41033</v>
      </c>
      <c r="E1771" s="16">
        <v>41034</v>
      </c>
      <c r="F1771" t="s">
        <v>188</v>
      </c>
      <c r="G1771" t="s">
        <v>1345</v>
      </c>
      <c r="H1771" t="s">
        <v>1346</v>
      </c>
      <c r="I1771" t="s">
        <v>41</v>
      </c>
      <c r="J1771" t="s">
        <v>27</v>
      </c>
      <c r="K1771" t="s">
        <v>6607</v>
      </c>
      <c r="L1771" t="s">
        <v>211</v>
      </c>
      <c r="M1771">
        <v>60477</v>
      </c>
      <c r="N1771" t="s">
        <v>105</v>
      </c>
      <c r="O1771" t="s">
        <v>2887</v>
      </c>
      <c r="P1771" t="s">
        <v>32</v>
      </c>
      <c r="Q1771" t="s">
        <v>65</v>
      </c>
      <c r="R1771" t="s">
        <v>186</v>
      </c>
      <c r="S1771">
        <v>22.288</v>
      </c>
      <c r="T1771">
        <v>7</v>
      </c>
      <c r="U1771">
        <v>0.6</v>
      </c>
      <c r="V1771">
        <v>-8.9151999999999987</v>
      </c>
    </row>
    <row r="1772" spans="1:22">
      <c r="A1772">
        <v>3390</v>
      </c>
      <c r="B1772" t="s">
        <v>6597</v>
      </c>
      <c r="C1772">
        <v>2014</v>
      </c>
      <c r="D1772" s="16">
        <v>41920</v>
      </c>
      <c r="E1772" s="16">
        <v>41924</v>
      </c>
      <c r="F1772" t="s">
        <v>50</v>
      </c>
      <c r="G1772" t="s">
        <v>5928</v>
      </c>
      <c r="H1772" t="s">
        <v>5929</v>
      </c>
      <c r="I1772" t="s">
        <v>102</v>
      </c>
      <c r="J1772" t="s">
        <v>27</v>
      </c>
      <c r="K1772" t="s">
        <v>467</v>
      </c>
      <c r="L1772" t="s">
        <v>88</v>
      </c>
      <c r="M1772">
        <v>28205</v>
      </c>
      <c r="N1772" t="s">
        <v>30</v>
      </c>
      <c r="O1772" t="s">
        <v>3822</v>
      </c>
      <c r="P1772" t="s">
        <v>32</v>
      </c>
      <c r="Q1772" t="s">
        <v>56</v>
      </c>
      <c r="R1772" t="s">
        <v>3274</v>
      </c>
      <c r="S1772">
        <v>154.76400000000001</v>
      </c>
      <c r="T1772">
        <v>3</v>
      </c>
      <c r="U1772">
        <v>0.4</v>
      </c>
      <c r="V1772">
        <v>-36.11160000000001</v>
      </c>
    </row>
    <row r="1773" spans="1:22">
      <c r="A1773">
        <v>3384</v>
      </c>
      <c r="B1773" t="s">
        <v>6594</v>
      </c>
      <c r="C1773">
        <v>2012</v>
      </c>
      <c r="D1773" s="16">
        <v>41247</v>
      </c>
      <c r="E1773" s="16">
        <v>41252</v>
      </c>
      <c r="F1773" t="s">
        <v>23</v>
      </c>
      <c r="G1773" t="s">
        <v>2757</v>
      </c>
      <c r="H1773" t="s">
        <v>2758</v>
      </c>
      <c r="I1773" t="s">
        <v>26</v>
      </c>
      <c r="J1773" t="s">
        <v>27</v>
      </c>
      <c r="K1773" t="s">
        <v>266</v>
      </c>
      <c r="L1773" t="s">
        <v>267</v>
      </c>
      <c r="M1773">
        <v>10035</v>
      </c>
      <c r="N1773" t="s">
        <v>148</v>
      </c>
      <c r="O1773" t="s">
        <v>6595</v>
      </c>
      <c r="P1773" t="s">
        <v>32</v>
      </c>
      <c r="Q1773" t="s">
        <v>36</v>
      </c>
      <c r="R1773" t="s">
        <v>6596</v>
      </c>
      <c r="S1773">
        <v>384.17399999999998</v>
      </c>
      <c r="T1773">
        <v>7</v>
      </c>
      <c r="U1773">
        <v>0.1</v>
      </c>
      <c r="V1773">
        <v>29.880199999999981</v>
      </c>
    </row>
    <row r="1774" spans="1:22">
      <c r="A1774">
        <v>3381</v>
      </c>
      <c r="B1774" t="s">
        <v>6590</v>
      </c>
      <c r="C1774">
        <v>2014</v>
      </c>
      <c r="D1774" s="16">
        <v>41967</v>
      </c>
      <c r="E1774" s="16">
        <v>41968</v>
      </c>
      <c r="F1774" t="s">
        <v>188</v>
      </c>
      <c r="G1774" t="s">
        <v>1242</v>
      </c>
      <c r="H1774" t="s">
        <v>1243</v>
      </c>
      <c r="I1774" t="s">
        <v>26</v>
      </c>
      <c r="J1774" t="s">
        <v>27</v>
      </c>
      <c r="K1774" t="s">
        <v>146</v>
      </c>
      <c r="L1774" t="s">
        <v>147</v>
      </c>
      <c r="M1774">
        <v>19120</v>
      </c>
      <c r="N1774" t="s">
        <v>148</v>
      </c>
      <c r="O1774" t="s">
        <v>6591</v>
      </c>
      <c r="P1774" t="s">
        <v>32</v>
      </c>
      <c r="Q1774" t="s">
        <v>65</v>
      </c>
      <c r="R1774" t="s">
        <v>6592</v>
      </c>
      <c r="S1774">
        <v>24.048000000000002</v>
      </c>
      <c r="T1774">
        <v>9</v>
      </c>
      <c r="U1774">
        <v>0.2</v>
      </c>
      <c r="V1774">
        <v>7.2144000000000013</v>
      </c>
    </row>
    <row r="1775" spans="1:22">
      <c r="A1775">
        <v>3377</v>
      </c>
      <c r="B1775" t="s">
        <v>6581</v>
      </c>
      <c r="C1775">
        <v>2012</v>
      </c>
      <c r="D1775" s="16">
        <v>41247</v>
      </c>
      <c r="E1775" s="16">
        <v>41253</v>
      </c>
      <c r="F1775" t="s">
        <v>50</v>
      </c>
      <c r="G1775" t="s">
        <v>51</v>
      </c>
      <c r="H1775" t="s">
        <v>52</v>
      </c>
      <c r="I1775" t="s">
        <v>26</v>
      </c>
      <c r="J1775" t="s">
        <v>27</v>
      </c>
      <c r="K1775" t="s">
        <v>6102</v>
      </c>
      <c r="L1775" t="s">
        <v>267</v>
      </c>
      <c r="M1775">
        <v>11550</v>
      </c>
      <c r="N1775" t="s">
        <v>148</v>
      </c>
      <c r="O1775" t="s">
        <v>942</v>
      </c>
      <c r="P1775" t="s">
        <v>32</v>
      </c>
      <c r="Q1775" t="s">
        <v>36</v>
      </c>
      <c r="R1775" t="s">
        <v>943</v>
      </c>
      <c r="S1775">
        <v>361.76400000000001</v>
      </c>
      <c r="T1775">
        <v>2</v>
      </c>
      <c r="U1775">
        <v>0.1</v>
      </c>
      <c r="V1775">
        <v>68.333200000000005</v>
      </c>
    </row>
    <row r="1776" spans="1:22">
      <c r="A1776">
        <v>3375</v>
      </c>
      <c r="B1776" t="s">
        <v>6581</v>
      </c>
      <c r="C1776">
        <v>2012</v>
      </c>
      <c r="D1776" s="16">
        <v>41247</v>
      </c>
      <c r="E1776" s="16">
        <v>41253</v>
      </c>
      <c r="F1776" t="s">
        <v>50</v>
      </c>
      <c r="G1776" t="s">
        <v>51</v>
      </c>
      <c r="H1776" t="s">
        <v>52</v>
      </c>
      <c r="I1776" t="s">
        <v>26</v>
      </c>
      <c r="J1776" t="s">
        <v>27</v>
      </c>
      <c r="K1776" t="s">
        <v>6102</v>
      </c>
      <c r="L1776" t="s">
        <v>267</v>
      </c>
      <c r="M1776">
        <v>11550</v>
      </c>
      <c r="N1776" t="s">
        <v>148</v>
      </c>
      <c r="O1776" t="s">
        <v>1548</v>
      </c>
      <c r="P1776" t="s">
        <v>32</v>
      </c>
      <c r="Q1776" t="s">
        <v>36</v>
      </c>
      <c r="R1776" t="s">
        <v>1549</v>
      </c>
      <c r="S1776">
        <v>364.41</v>
      </c>
      <c r="T1776">
        <v>5</v>
      </c>
      <c r="U1776">
        <v>0.1</v>
      </c>
      <c r="V1776">
        <v>8.0980000000000203</v>
      </c>
    </row>
    <row r="1777" spans="1:22">
      <c r="A1777">
        <v>3374</v>
      </c>
      <c r="B1777" t="s">
        <v>6581</v>
      </c>
      <c r="C1777">
        <v>2012</v>
      </c>
      <c r="D1777" s="16">
        <v>41247</v>
      </c>
      <c r="E1777" s="16">
        <v>41253</v>
      </c>
      <c r="F1777" t="s">
        <v>50</v>
      </c>
      <c r="G1777" t="s">
        <v>51</v>
      </c>
      <c r="H1777" t="s">
        <v>52</v>
      </c>
      <c r="I1777" t="s">
        <v>26</v>
      </c>
      <c r="J1777" t="s">
        <v>27</v>
      </c>
      <c r="K1777" t="s">
        <v>6102</v>
      </c>
      <c r="L1777" t="s">
        <v>267</v>
      </c>
      <c r="M1777">
        <v>11550</v>
      </c>
      <c r="N1777" t="s">
        <v>148</v>
      </c>
      <c r="O1777" t="s">
        <v>6158</v>
      </c>
      <c r="P1777" t="s">
        <v>32</v>
      </c>
      <c r="Q1777" t="s">
        <v>65</v>
      </c>
      <c r="R1777" t="s">
        <v>6159</v>
      </c>
      <c r="S1777">
        <v>28.44</v>
      </c>
      <c r="T1777">
        <v>3</v>
      </c>
      <c r="U1777">
        <v>0</v>
      </c>
      <c r="V1777">
        <v>11.376000000000001</v>
      </c>
    </row>
    <row r="1778" spans="1:22">
      <c r="A1778">
        <v>3369</v>
      </c>
      <c r="B1778" t="s">
        <v>6576</v>
      </c>
      <c r="C1778">
        <v>2012</v>
      </c>
      <c r="D1778" s="16">
        <v>41234</v>
      </c>
      <c r="E1778" s="16">
        <v>41238</v>
      </c>
      <c r="F1778" t="s">
        <v>50</v>
      </c>
      <c r="G1778" t="s">
        <v>4276</v>
      </c>
      <c r="H1778" t="s">
        <v>4277</v>
      </c>
      <c r="I1778" t="s">
        <v>26</v>
      </c>
      <c r="J1778" t="s">
        <v>27</v>
      </c>
      <c r="K1778" t="s">
        <v>1391</v>
      </c>
      <c r="L1778" t="s">
        <v>1392</v>
      </c>
      <c r="M1778">
        <v>89115</v>
      </c>
      <c r="N1778" t="s">
        <v>44</v>
      </c>
      <c r="O1778" t="s">
        <v>6577</v>
      </c>
      <c r="P1778" t="s">
        <v>32</v>
      </c>
      <c r="Q1778" t="s">
        <v>33</v>
      </c>
      <c r="R1778" t="s">
        <v>6578</v>
      </c>
      <c r="S1778">
        <v>141.96</v>
      </c>
      <c r="T1778">
        <v>2</v>
      </c>
      <c r="U1778">
        <v>0</v>
      </c>
      <c r="V1778">
        <v>41.168399999999991</v>
      </c>
    </row>
    <row r="1779" spans="1:22">
      <c r="A1779">
        <v>3366</v>
      </c>
      <c r="B1779" t="s">
        <v>6572</v>
      </c>
      <c r="C1779">
        <v>2011</v>
      </c>
      <c r="D1779" s="16">
        <v>40575</v>
      </c>
      <c r="E1779" s="16">
        <v>40577</v>
      </c>
      <c r="F1779" t="s">
        <v>188</v>
      </c>
      <c r="G1779" t="s">
        <v>6573</v>
      </c>
      <c r="H1779" t="s">
        <v>6574</v>
      </c>
      <c r="I1779" t="s">
        <v>26</v>
      </c>
      <c r="J1779" t="s">
        <v>27</v>
      </c>
      <c r="K1779" t="s">
        <v>2116</v>
      </c>
      <c r="L1779" t="s">
        <v>43</v>
      </c>
      <c r="M1779">
        <v>92691</v>
      </c>
      <c r="N1779" t="s">
        <v>44</v>
      </c>
      <c r="O1779" t="s">
        <v>4417</v>
      </c>
      <c r="P1779" t="s">
        <v>32</v>
      </c>
      <c r="Q1779" t="s">
        <v>33</v>
      </c>
      <c r="R1779" t="s">
        <v>4418</v>
      </c>
      <c r="S1779">
        <v>290.666</v>
      </c>
      <c r="T1779">
        <v>2</v>
      </c>
      <c r="U1779">
        <v>0.15</v>
      </c>
      <c r="V1779">
        <v>3.4195999999999884</v>
      </c>
    </row>
    <row r="1780" spans="1:22">
      <c r="A1780">
        <v>3365</v>
      </c>
      <c r="B1780" t="s">
        <v>6571</v>
      </c>
      <c r="C1780">
        <v>2013</v>
      </c>
      <c r="D1780" s="16">
        <v>41472</v>
      </c>
      <c r="E1780" s="16">
        <v>41474</v>
      </c>
      <c r="F1780" t="s">
        <v>23</v>
      </c>
      <c r="G1780" t="s">
        <v>3907</v>
      </c>
      <c r="H1780" t="s">
        <v>3908</v>
      </c>
      <c r="I1780" t="s">
        <v>41</v>
      </c>
      <c r="J1780" t="s">
        <v>27</v>
      </c>
      <c r="K1780" t="s">
        <v>184</v>
      </c>
      <c r="L1780" t="s">
        <v>104</v>
      </c>
      <c r="M1780">
        <v>77036</v>
      </c>
      <c r="N1780" t="s">
        <v>105</v>
      </c>
      <c r="O1780" t="s">
        <v>2887</v>
      </c>
      <c r="P1780" t="s">
        <v>32</v>
      </c>
      <c r="Q1780" t="s">
        <v>65</v>
      </c>
      <c r="R1780" t="s">
        <v>186</v>
      </c>
      <c r="S1780">
        <v>9.5519999999999996</v>
      </c>
      <c r="T1780">
        <v>3</v>
      </c>
      <c r="U1780">
        <v>0.6</v>
      </c>
      <c r="V1780">
        <v>-3.8207999999999984</v>
      </c>
    </row>
    <row r="1781" spans="1:22">
      <c r="A1781">
        <v>3362</v>
      </c>
      <c r="B1781" t="s">
        <v>6566</v>
      </c>
      <c r="C1781">
        <v>2012</v>
      </c>
      <c r="D1781" s="16">
        <v>41064</v>
      </c>
      <c r="E1781" s="16">
        <v>41068</v>
      </c>
      <c r="F1781" t="s">
        <v>23</v>
      </c>
      <c r="G1781" t="s">
        <v>3606</v>
      </c>
      <c r="H1781" t="s">
        <v>3607</v>
      </c>
      <c r="I1781" t="s">
        <v>102</v>
      </c>
      <c r="J1781" t="s">
        <v>27</v>
      </c>
      <c r="K1781" t="s">
        <v>266</v>
      </c>
      <c r="L1781" t="s">
        <v>267</v>
      </c>
      <c r="M1781">
        <v>10024</v>
      </c>
      <c r="N1781" t="s">
        <v>148</v>
      </c>
      <c r="O1781" t="s">
        <v>6567</v>
      </c>
      <c r="P1781" t="s">
        <v>32</v>
      </c>
      <c r="Q1781" t="s">
        <v>65</v>
      </c>
      <c r="R1781" t="s">
        <v>6568</v>
      </c>
      <c r="S1781">
        <v>35.28</v>
      </c>
      <c r="T1781">
        <v>3</v>
      </c>
      <c r="U1781">
        <v>0</v>
      </c>
      <c r="V1781">
        <v>11.995199999999997</v>
      </c>
    </row>
    <row r="1782" spans="1:22">
      <c r="A1782">
        <v>3355</v>
      </c>
      <c r="B1782" t="s">
        <v>6561</v>
      </c>
      <c r="C1782">
        <v>2011</v>
      </c>
      <c r="D1782" s="16">
        <v>40743</v>
      </c>
      <c r="E1782" s="16">
        <v>40748</v>
      </c>
      <c r="F1782" t="s">
        <v>50</v>
      </c>
      <c r="G1782" t="s">
        <v>1005</v>
      </c>
      <c r="H1782" t="s">
        <v>1006</v>
      </c>
      <c r="I1782" t="s">
        <v>41</v>
      </c>
      <c r="J1782" t="s">
        <v>27</v>
      </c>
      <c r="K1782" t="s">
        <v>515</v>
      </c>
      <c r="L1782" t="s">
        <v>747</v>
      </c>
      <c r="M1782">
        <v>6010</v>
      </c>
      <c r="N1782" t="s">
        <v>148</v>
      </c>
      <c r="O1782" t="s">
        <v>6562</v>
      </c>
      <c r="P1782" t="s">
        <v>32</v>
      </c>
      <c r="Q1782" t="s">
        <v>56</v>
      </c>
      <c r="R1782" t="s">
        <v>6563</v>
      </c>
      <c r="S1782">
        <v>70.559999999999988</v>
      </c>
      <c r="T1782">
        <v>1</v>
      </c>
      <c r="U1782">
        <v>0.3</v>
      </c>
      <c r="V1782">
        <v>-4.032</v>
      </c>
    </row>
    <row r="1783" spans="1:22">
      <c r="A1783">
        <v>3352</v>
      </c>
      <c r="B1783" t="s">
        <v>6558</v>
      </c>
      <c r="C1783">
        <v>2011</v>
      </c>
      <c r="D1783" s="16">
        <v>40809</v>
      </c>
      <c r="E1783" s="16">
        <v>40814</v>
      </c>
      <c r="F1783" t="s">
        <v>50</v>
      </c>
      <c r="G1783" t="s">
        <v>2605</v>
      </c>
      <c r="H1783" t="s">
        <v>2606</v>
      </c>
      <c r="I1783" t="s">
        <v>41</v>
      </c>
      <c r="J1783" t="s">
        <v>27</v>
      </c>
      <c r="K1783" t="s">
        <v>947</v>
      </c>
      <c r="L1783" t="s">
        <v>43</v>
      </c>
      <c r="M1783">
        <v>92037</v>
      </c>
      <c r="N1783" t="s">
        <v>44</v>
      </c>
      <c r="O1783" t="s">
        <v>6559</v>
      </c>
      <c r="P1783" t="s">
        <v>32</v>
      </c>
      <c r="Q1783" t="s">
        <v>33</v>
      </c>
      <c r="R1783" t="s">
        <v>6560</v>
      </c>
      <c r="S1783">
        <v>435.99900000000002</v>
      </c>
      <c r="T1783">
        <v>3</v>
      </c>
      <c r="U1783">
        <v>0.15</v>
      </c>
      <c r="V1783">
        <v>20.517599999999987</v>
      </c>
    </row>
    <row r="1784" spans="1:22">
      <c r="A1784">
        <v>3343</v>
      </c>
      <c r="B1784" t="s">
        <v>6552</v>
      </c>
      <c r="C1784">
        <v>2013</v>
      </c>
      <c r="D1784" s="16">
        <v>41514</v>
      </c>
      <c r="E1784" s="16">
        <v>41519</v>
      </c>
      <c r="F1784" t="s">
        <v>23</v>
      </c>
      <c r="G1784" t="s">
        <v>274</v>
      </c>
      <c r="H1784" t="s">
        <v>275</v>
      </c>
      <c r="I1784" t="s">
        <v>26</v>
      </c>
      <c r="J1784" t="s">
        <v>27</v>
      </c>
      <c r="K1784" t="s">
        <v>1320</v>
      </c>
      <c r="L1784" t="s">
        <v>1245</v>
      </c>
      <c r="M1784">
        <v>2169</v>
      </c>
      <c r="N1784" t="s">
        <v>148</v>
      </c>
      <c r="O1784" t="s">
        <v>4429</v>
      </c>
      <c r="P1784" t="s">
        <v>32</v>
      </c>
      <c r="Q1784" t="s">
        <v>56</v>
      </c>
      <c r="R1784" t="s">
        <v>4430</v>
      </c>
      <c r="S1784">
        <v>244.61499999999998</v>
      </c>
      <c r="T1784">
        <v>1</v>
      </c>
      <c r="U1784">
        <v>0.3</v>
      </c>
      <c r="V1784">
        <v>20.966999999999999</v>
      </c>
    </row>
    <row r="1785" spans="1:22">
      <c r="A1785">
        <v>3338</v>
      </c>
      <c r="B1785" t="s">
        <v>6543</v>
      </c>
      <c r="C1785">
        <v>2014</v>
      </c>
      <c r="D1785" s="16">
        <v>41873</v>
      </c>
      <c r="E1785" s="16">
        <v>41874</v>
      </c>
      <c r="F1785" t="s">
        <v>188</v>
      </c>
      <c r="G1785" t="s">
        <v>6544</v>
      </c>
      <c r="H1785" t="s">
        <v>6545</v>
      </c>
      <c r="I1785" t="s">
        <v>26</v>
      </c>
      <c r="J1785" t="s">
        <v>27</v>
      </c>
      <c r="K1785" t="s">
        <v>3199</v>
      </c>
      <c r="L1785" t="s">
        <v>43</v>
      </c>
      <c r="M1785">
        <v>94601</v>
      </c>
      <c r="N1785" t="s">
        <v>44</v>
      </c>
      <c r="O1785" t="s">
        <v>80</v>
      </c>
      <c r="P1785" t="s">
        <v>32</v>
      </c>
      <c r="Q1785" t="s">
        <v>56</v>
      </c>
      <c r="R1785" t="s">
        <v>81</v>
      </c>
      <c r="S1785">
        <v>568.72800000000007</v>
      </c>
      <c r="T1785">
        <v>3</v>
      </c>
      <c r="U1785">
        <v>0.2</v>
      </c>
      <c r="V1785">
        <v>28.436399999999935</v>
      </c>
    </row>
    <row r="1786" spans="1:22">
      <c r="A1786">
        <v>3337</v>
      </c>
      <c r="B1786" t="s">
        <v>6543</v>
      </c>
      <c r="C1786">
        <v>2014</v>
      </c>
      <c r="D1786" s="16">
        <v>41873</v>
      </c>
      <c r="E1786" s="16">
        <v>41874</v>
      </c>
      <c r="F1786" t="s">
        <v>188</v>
      </c>
      <c r="G1786" t="s">
        <v>6544</v>
      </c>
      <c r="H1786" t="s">
        <v>6545</v>
      </c>
      <c r="I1786" t="s">
        <v>26</v>
      </c>
      <c r="J1786" t="s">
        <v>27</v>
      </c>
      <c r="K1786" t="s">
        <v>3199</v>
      </c>
      <c r="L1786" t="s">
        <v>43</v>
      </c>
      <c r="M1786">
        <v>94601</v>
      </c>
      <c r="N1786" t="s">
        <v>44</v>
      </c>
      <c r="O1786" t="s">
        <v>6546</v>
      </c>
      <c r="P1786" t="s">
        <v>32</v>
      </c>
      <c r="Q1786" t="s">
        <v>65</v>
      </c>
      <c r="R1786" t="s">
        <v>6547</v>
      </c>
      <c r="S1786">
        <v>129.91999999999999</v>
      </c>
      <c r="T1786">
        <v>4</v>
      </c>
      <c r="U1786">
        <v>0</v>
      </c>
      <c r="V1786">
        <v>10.393599999999992</v>
      </c>
    </row>
    <row r="1787" spans="1:22">
      <c r="A1787">
        <v>3334</v>
      </c>
      <c r="B1787" t="s">
        <v>6538</v>
      </c>
      <c r="C1787">
        <v>2014</v>
      </c>
      <c r="D1787" s="16">
        <v>41988</v>
      </c>
      <c r="E1787" s="16">
        <v>41994</v>
      </c>
      <c r="F1787" t="s">
        <v>50</v>
      </c>
      <c r="G1787" t="s">
        <v>395</v>
      </c>
      <c r="H1787" t="s">
        <v>396</v>
      </c>
      <c r="I1787" t="s">
        <v>102</v>
      </c>
      <c r="J1787" t="s">
        <v>27</v>
      </c>
      <c r="K1787" t="s">
        <v>303</v>
      </c>
      <c r="L1787" t="s">
        <v>211</v>
      </c>
      <c r="M1787">
        <v>60653</v>
      </c>
      <c r="N1787" t="s">
        <v>105</v>
      </c>
      <c r="O1787" t="s">
        <v>6541</v>
      </c>
      <c r="P1787" t="s">
        <v>32</v>
      </c>
      <c r="Q1787" t="s">
        <v>65</v>
      </c>
      <c r="R1787" t="s">
        <v>6542</v>
      </c>
      <c r="S1787">
        <v>2.032</v>
      </c>
      <c r="T1787">
        <v>1</v>
      </c>
      <c r="U1787">
        <v>0.6</v>
      </c>
      <c r="V1787">
        <v>-1.3208000000000002</v>
      </c>
    </row>
    <row r="1788" spans="1:22">
      <c r="A1788">
        <v>3324</v>
      </c>
      <c r="B1788" t="s">
        <v>6534</v>
      </c>
      <c r="C1788">
        <v>2012</v>
      </c>
      <c r="D1788" s="16">
        <v>41113</v>
      </c>
      <c r="E1788" s="16">
        <v>41117</v>
      </c>
      <c r="F1788" t="s">
        <v>50</v>
      </c>
      <c r="G1788" t="s">
        <v>2284</v>
      </c>
      <c r="H1788" t="s">
        <v>2285</v>
      </c>
      <c r="I1788" t="s">
        <v>102</v>
      </c>
      <c r="J1788" t="s">
        <v>27</v>
      </c>
      <c r="K1788" t="s">
        <v>266</v>
      </c>
      <c r="L1788" t="s">
        <v>267</v>
      </c>
      <c r="M1788">
        <v>10009</v>
      </c>
      <c r="N1788" t="s">
        <v>148</v>
      </c>
      <c r="O1788" t="s">
        <v>2307</v>
      </c>
      <c r="P1788" t="s">
        <v>32</v>
      </c>
      <c r="Q1788" t="s">
        <v>65</v>
      </c>
      <c r="R1788" t="s">
        <v>2308</v>
      </c>
      <c r="S1788">
        <v>128.82</v>
      </c>
      <c r="T1788">
        <v>3</v>
      </c>
      <c r="U1788">
        <v>0</v>
      </c>
      <c r="V1788">
        <v>50.239800000000002</v>
      </c>
    </row>
    <row r="1789" spans="1:22">
      <c r="A1789">
        <v>3321</v>
      </c>
      <c r="B1789" t="s">
        <v>6531</v>
      </c>
      <c r="C1789">
        <v>2011</v>
      </c>
      <c r="D1789" s="16">
        <v>40897</v>
      </c>
      <c r="E1789" s="16">
        <v>40902</v>
      </c>
      <c r="F1789" t="s">
        <v>50</v>
      </c>
      <c r="G1789" t="s">
        <v>6532</v>
      </c>
      <c r="H1789" t="s">
        <v>6533</v>
      </c>
      <c r="I1789" t="s">
        <v>26</v>
      </c>
      <c r="J1789" t="s">
        <v>27</v>
      </c>
      <c r="K1789" t="s">
        <v>382</v>
      </c>
      <c r="L1789" t="s">
        <v>335</v>
      </c>
      <c r="M1789">
        <v>38401</v>
      </c>
      <c r="N1789" t="s">
        <v>30</v>
      </c>
      <c r="O1789" t="s">
        <v>686</v>
      </c>
      <c r="P1789" t="s">
        <v>32</v>
      </c>
      <c r="Q1789" t="s">
        <v>36</v>
      </c>
      <c r="R1789" t="s">
        <v>687</v>
      </c>
      <c r="S1789">
        <v>662.88</v>
      </c>
      <c r="T1789">
        <v>3</v>
      </c>
      <c r="U1789">
        <v>0.2</v>
      </c>
      <c r="V1789">
        <v>74.573999999999955</v>
      </c>
    </row>
    <row r="1790" spans="1:22">
      <c r="A1790">
        <v>3317</v>
      </c>
      <c r="B1790" t="s">
        <v>6529</v>
      </c>
      <c r="C1790">
        <v>2014</v>
      </c>
      <c r="D1790" s="16">
        <v>41954</v>
      </c>
      <c r="E1790" s="16">
        <v>41959</v>
      </c>
      <c r="F1790" t="s">
        <v>23</v>
      </c>
      <c r="G1790" t="s">
        <v>4136</v>
      </c>
      <c r="H1790" t="s">
        <v>4137</v>
      </c>
      <c r="I1790" t="s">
        <v>41</v>
      </c>
      <c r="J1790" t="s">
        <v>27</v>
      </c>
      <c r="K1790" t="s">
        <v>2891</v>
      </c>
      <c r="L1790" t="s">
        <v>104</v>
      </c>
      <c r="M1790">
        <v>78664</v>
      </c>
      <c r="N1790" t="s">
        <v>105</v>
      </c>
      <c r="O1790" t="s">
        <v>5344</v>
      </c>
      <c r="P1790" t="s">
        <v>32</v>
      </c>
      <c r="Q1790" t="s">
        <v>65</v>
      </c>
      <c r="R1790" t="s">
        <v>5345</v>
      </c>
      <c r="S1790">
        <v>341.96</v>
      </c>
      <c r="T1790">
        <v>5</v>
      </c>
      <c r="U1790">
        <v>0.6</v>
      </c>
      <c r="V1790">
        <v>-427.45000000000005</v>
      </c>
    </row>
    <row r="1791" spans="1:22">
      <c r="A1791">
        <v>3315</v>
      </c>
      <c r="B1791" t="s">
        <v>6528</v>
      </c>
      <c r="C1791">
        <v>2014</v>
      </c>
      <c r="D1791" s="16">
        <v>41998</v>
      </c>
      <c r="E1791" s="16">
        <v>42002</v>
      </c>
      <c r="F1791" t="s">
        <v>50</v>
      </c>
      <c r="G1791" t="s">
        <v>5793</v>
      </c>
      <c r="H1791" t="s">
        <v>5794</v>
      </c>
      <c r="I1791" t="s">
        <v>26</v>
      </c>
      <c r="J1791" t="s">
        <v>27</v>
      </c>
      <c r="K1791" t="s">
        <v>2343</v>
      </c>
      <c r="L1791" t="s">
        <v>267</v>
      </c>
      <c r="M1791">
        <v>11572</v>
      </c>
      <c r="N1791" t="s">
        <v>148</v>
      </c>
      <c r="O1791" t="s">
        <v>1164</v>
      </c>
      <c r="P1791" t="s">
        <v>32</v>
      </c>
      <c r="Q1791" t="s">
        <v>36</v>
      </c>
      <c r="R1791" t="s">
        <v>1165</v>
      </c>
      <c r="S1791">
        <v>271.76400000000001</v>
      </c>
      <c r="T1791">
        <v>2</v>
      </c>
      <c r="U1791">
        <v>0.1</v>
      </c>
      <c r="V1791">
        <v>48.313600000000008</v>
      </c>
    </row>
    <row r="1792" spans="1:22">
      <c r="A1792">
        <v>3313</v>
      </c>
      <c r="B1792" t="s">
        <v>6527</v>
      </c>
      <c r="C1792">
        <v>2011</v>
      </c>
      <c r="D1792" s="16">
        <v>40813</v>
      </c>
      <c r="E1792" s="16">
        <v>40817</v>
      </c>
      <c r="F1792" t="s">
        <v>50</v>
      </c>
      <c r="G1792" t="s">
        <v>4319</v>
      </c>
      <c r="H1792" t="s">
        <v>4320</v>
      </c>
      <c r="I1792" t="s">
        <v>26</v>
      </c>
      <c r="J1792" t="s">
        <v>27</v>
      </c>
      <c r="K1792" t="s">
        <v>947</v>
      </c>
      <c r="L1792" t="s">
        <v>43</v>
      </c>
      <c r="M1792">
        <v>92037</v>
      </c>
      <c r="N1792" t="s">
        <v>44</v>
      </c>
      <c r="O1792" t="s">
        <v>1164</v>
      </c>
      <c r="P1792" t="s">
        <v>32</v>
      </c>
      <c r="Q1792" t="s">
        <v>36</v>
      </c>
      <c r="R1792" t="s">
        <v>1165</v>
      </c>
      <c r="S1792">
        <v>603.91999999999996</v>
      </c>
      <c r="T1792">
        <v>5</v>
      </c>
      <c r="U1792">
        <v>0.2</v>
      </c>
      <c r="V1792">
        <v>45.294000000000011</v>
      </c>
    </row>
    <row r="1793" spans="1:22">
      <c r="A1793">
        <v>1792</v>
      </c>
      <c r="B1793" t="s">
        <v>4518</v>
      </c>
      <c r="C1793">
        <v>2011</v>
      </c>
      <c r="D1793" s="16">
        <v>40878</v>
      </c>
      <c r="E1793" s="16">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c r="A1794">
        <v>3312</v>
      </c>
      <c r="B1794" t="s">
        <v>6526</v>
      </c>
      <c r="C1794">
        <v>2013</v>
      </c>
      <c r="D1794" s="16">
        <v>41354</v>
      </c>
      <c r="E1794" s="16">
        <v>41359</v>
      </c>
      <c r="F1794" t="s">
        <v>23</v>
      </c>
      <c r="G1794" t="s">
        <v>6420</v>
      </c>
      <c r="H1794" t="s">
        <v>6421</v>
      </c>
      <c r="I1794" t="s">
        <v>41</v>
      </c>
      <c r="J1794" t="s">
        <v>27</v>
      </c>
      <c r="K1794" t="s">
        <v>3482</v>
      </c>
      <c r="L1794" t="s">
        <v>1487</v>
      </c>
      <c r="M1794">
        <v>39503</v>
      </c>
      <c r="N1794" t="s">
        <v>30</v>
      </c>
      <c r="O1794" t="s">
        <v>3469</v>
      </c>
      <c r="P1794" t="s">
        <v>32</v>
      </c>
      <c r="Q1794" t="s">
        <v>65</v>
      </c>
      <c r="R1794" t="s">
        <v>3470</v>
      </c>
      <c r="S1794">
        <v>86.45</v>
      </c>
      <c r="T1794">
        <v>7</v>
      </c>
      <c r="U1794">
        <v>0</v>
      </c>
      <c r="V1794">
        <v>38.038000000000004</v>
      </c>
    </row>
    <row r="1795" spans="1:22">
      <c r="A1795">
        <v>3303</v>
      </c>
      <c r="B1795" t="s">
        <v>6520</v>
      </c>
      <c r="C1795">
        <v>2011</v>
      </c>
      <c r="D1795" s="16">
        <v>40865</v>
      </c>
      <c r="E1795" s="16">
        <v>40869</v>
      </c>
      <c r="F1795" t="s">
        <v>50</v>
      </c>
      <c r="G1795" t="s">
        <v>1952</v>
      </c>
      <c r="H1795" t="s">
        <v>1953</v>
      </c>
      <c r="I1795" t="s">
        <v>26</v>
      </c>
      <c r="J1795" t="s">
        <v>27</v>
      </c>
      <c r="K1795" t="s">
        <v>146</v>
      </c>
      <c r="L1795" t="s">
        <v>147</v>
      </c>
      <c r="M1795">
        <v>19140</v>
      </c>
      <c r="N1795" t="s">
        <v>148</v>
      </c>
      <c r="O1795" t="s">
        <v>3928</v>
      </c>
      <c r="P1795" t="s">
        <v>32</v>
      </c>
      <c r="Q1795" t="s">
        <v>65</v>
      </c>
      <c r="R1795" t="s">
        <v>5146</v>
      </c>
      <c r="S1795">
        <v>60.311999999999998</v>
      </c>
      <c r="T1795">
        <v>3</v>
      </c>
      <c r="U1795">
        <v>0.2</v>
      </c>
      <c r="V1795">
        <v>5.2773000000000003</v>
      </c>
    </row>
    <row r="1796" spans="1:22">
      <c r="A1796">
        <v>3294</v>
      </c>
      <c r="B1796" t="s">
        <v>6513</v>
      </c>
      <c r="C1796">
        <v>2011</v>
      </c>
      <c r="D1796" s="16">
        <v>40903</v>
      </c>
      <c r="E1796" s="16">
        <v>40907</v>
      </c>
      <c r="F1796" t="s">
        <v>50</v>
      </c>
      <c r="G1796" t="s">
        <v>2035</v>
      </c>
      <c r="H1796" t="s">
        <v>2036</v>
      </c>
      <c r="I1796" t="s">
        <v>26</v>
      </c>
      <c r="J1796" t="s">
        <v>27</v>
      </c>
      <c r="K1796" t="s">
        <v>947</v>
      </c>
      <c r="L1796" t="s">
        <v>43</v>
      </c>
      <c r="M1796">
        <v>92024</v>
      </c>
      <c r="N1796" t="s">
        <v>44</v>
      </c>
      <c r="O1796" t="s">
        <v>3316</v>
      </c>
      <c r="P1796" t="s">
        <v>32</v>
      </c>
      <c r="Q1796" t="s">
        <v>65</v>
      </c>
      <c r="R1796" t="s">
        <v>3317</v>
      </c>
      <c r="S1796">
        <v>3.48</v>
      </c>
      <c r="T1796">
        <v>2</v>
      </c>
      <c r="U1796">
        <v>0</v>
      </c>
      <c r="V1796">
        <v>1.1135999999999999</v>
      </c>
    </row>
    <row r="1797" spans="1:22">
      <c r="A1797">
        <v>3284</v>
      </c>
      <c r="B1797" t="s">
        <v>6503</v>
      </c>
      <c r="C1797">
        <v>2011</v>
      </c>
      <c r="D1797" s="16">
        <v>40816</v>
      </c>
      <c r="E1797" s="16">
        <v>40822</v>
      </c>
      <c r="F1797" t="s">
        <v>50</v>
      </c>
      <c r="G1797" t="s">
        <v>1621</v>
      </c>
      <c r="H1797" t="s">
        <v>1622</v>
      </c>
      <c r="I1797" t="s">
        <v>41</v>
      </c>
      <c r="J1797" t="s">
        <v>27</v>
      </c>
      <c r="K1797" t="s">
        <v>266</v>
      </c>
      <c r="L1797" t="s">
        <v>267</v>
      </c>
      <c r="M1797">
        <v>10035</v>
      </c>
      <c r="N1797" t="s">
        <v>148</v>
      </c>
      <c r="O1797" t="s">
        <v>2069</v>
      </c>
      <c r="P1797" t="s">
        <v>32</v>
      </c>
      <c r="Q1797" t="s">
        <v>65</v>
      </c>
      <c r="R1797" t="s">
        <v>2070</v>
      </c>
      <c r="S1797">
        <v>15.24</v>
      </c>
      <c r="T1797">
        <v>3</v>
      </c>
      <c r="U1797">
        <v>0</v>
      </c>
      <c r="V1797">
        <v>5.1815999999999995</v>
      </c>
    </row>
    <row r="1798" spans="1:22">
      <c r="A1798">
        <v>3273</v>
      </c>
      <c r="B1798" t="s">
        <v>6497</v>
      </c>
      <c r="C1798">
        <v>2012</v>
      </c>
      <c r="D1798" s="16">
        <v>40948</v>
      </c>
      <c r="E1798" s="16">
        <v>40955</v>
      </c>
      <c r="F1798" t="s">
        <v>50</v>
      </c>
      <c r="G1798" t="s">
        <v>6461</v>
      </c>
      <c r="H1798" t="s">
        <v>6462</v>
      </c>
      <c r="I1798" t="s">
        <v>26</v>
      </c>
      <c r="J1798" t="s">
        <v>27</v>
      </c>
      <c r="K1798" t="s">
        <v>42</v>
      </c>
      <c r="L1798" t="s">
        <v>43</v>
      </c>
      <c r="M1798">
        <v>90049</v>
      </c>
      <c r="N1798" t="s">
        <v>44</v>
      </c>
      <c r="O1798" t="s">
        <v>149</v>
      </c>
      <c r="P1798" t="s">
        <v>32</v>
      </c>
      <c r="Q1798" t="s">
        <v>36</v>
      </c>
      <c r="R1798" t="s">
        <v>150</v>
      </c>
      <c r="S1798">
        <v>203.92</v>
      </c>
      <c r="T1798">
        <v>5</v>
      </c>
      <c r="U1798">
        <v>0.2</v>
      </c>
      <c r="V1798">
        <v>22.940999999999995</v>
      </c>
    </row>
    <row r="1799" spans="1:22">
      <c r="A1799">
        <v>3258</v>
      </c>
      <c r="B1799" t="s">
        <v>6477</v>
      </c>
      <c r="C1799">
        <v>2013</v>
      </c>
      <c r="D1799" s="16">
        <v>41618</v>
      </c>
      <c r="E1799" s="16">
        <v>41623</v>
      </c>
      <c r="F1799" t="s">
        <v>23</v>
      </c>
      <c r="G1799" t="s">
        <v>3856</v>
      </c>
      <c r="H1799" t="s">
        <v>3857</v>
      </c>
      <c r="I1799" t="s">
        <v>41</v>
      </c>
      <c r="J1799" t="s">
        <v>27</v>
      </c>
      <c r="K1799" t="s">
        <v>612</v>
      </c>
      <c r="L1799" t="s">
        <v>335</v>
      </c>
      <c r="M1799">
        <v>37064</v>
      </c>
      <c r="N1799" t="s">
        <v>30</v>
      </c>
      <c r="O1799" t="s">
        <v>3806</v>
      </c>
      <c r="P1799" t="s">
        <v>32</v>
      </c>
      <c r="Q1799" t="s">
        <v>56</v>
      </c>
      <c r="R1799" t="s">
        <v>3807</v>
      </c>
      <c r="S1799">
        <v>79.97399999999999</v>
      </c>
      <c r="T1799">
        <v>3</v>
      </c>
      <c r="U1799">
        <v>0.4</v>
      </c>
      <c r="V1799">
        <v>-29.323800000000006</v>
      </c>
    </row>
    <row r="1800" spans="1:22">
      <c r="A1800">
        <v>1799</v>
      </c>
      <c r="B1800" t="s">
        <v>4534</v>
      </c>
      <c r="C1800">
        <v>2013</v>
      </c>
      <c r="D1800" s="16">
        <v>41463</v>
      </c>
      <c r="E1800" s="16">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c r="A1801">
        <v>3252</v>
      </c>
      <c r="B1801" t="s">
        <v>6471</v>
      </c>
      <c r="C1801">
        <v>2014</v>
      </c>
      <c r="D1801" s="16">
        <v>41747</v>
      </c>
      <c r="E1801" s="16">
        <v>41749</v>
      </c>
      <c r="F1801" t="s">
        <v>188</v>
      </c>
      <c r="G1801" t="s">
        <v>6472</v>
      </c>
      <c r="H1801" t="s">
        <v>6473</v>
      </c>
      <c r="I1801" t="s">
        <v>26</v>
      </c>
      <c r="J1801" t="s">
        <v>27</v>
      </c>
      <c r="K1801" t="s">
        <v>146</v>
      </c>
      <c r="L1801" t="s">
        <v>147</v>
      </c>
      <c r="M1801">
        <v>19120</v>
      </c>
      <c r="N1801" t="s">
        <v>148</v>
      </c>
      <c r="O1801" t="s">
        <v>3928</v>
      </c>
      <c r="P1801" t="s">
        <v>32</v>
      </c>
      <c r="Q1801" t="s">
        <v>65</v>
      </c>
      <c r="R1801" t="s">
        <v>5146</v>
      </c>
      <c r="S1801">
        <v>60.311999999999998</v>
      </c>
      <c r="T1801">
        <v>3</v>
      </c>
      <c r="U1801">
        <v>0.2</v>
      </c>
      <c r="V1801">
        <v>5.2773000000000003</v>
      </c>
    </row>
    <row r="1802" spans="1:22">
      <c r="A1802">
        <v>3249</v>
      </c>
      <c r="B1802" t="s">
        <v>6468</v>
      </c>
      <c r="C1802">
        <v>2013</v>
      </c>
      <c r="D1802" s="16">
        <v>41535</v>
      </c>
      <c r="E1802" s="16">
        <v>41539</v>
      </c>
      <c r="F1802" t="s">
        <v>50</v>
      </c>
      <c r="G1802" t="s">
        <v>2656</v>
      </c>
      <c r="H1802" t="s">
        <v>2657</v>
      </c>
      <c r="I1802" t="s">
        <v>102</v>
      </c>
      <c r="J1802" t="s">
        <v>27</v>
      </c>
      <c r="K1802" t="s">
        <v>95</v>
      </c>
      <c r="L1802" t="s">
        <v>96</v>
      </c>
      <c r="M1802">
        <v>98103</v>
      </c>
      <c r="N1802" t="s">
        <v>44</v>
      </c>
      <c r="O1802" t="s">
        <v>6142</v>
      </c>
      <c r="P1802" t="s">
        <v>32</v>
      </c>
      <c r="Q1802" t="s">
        <v>36</v>
      </c>
      <c r="R1802" t="s">
        <v>6143</v>
      </c>
      <c r="S1802">
        <v>113.88800000000002</v>
      </c>
      <c r="T1802">
        <v>2</v>
      </c>
      <c r="U1802">
        <v>0.2</v>
      </c>
      <c r="V1802">
        <v>9.9651999999999994</v>
      </c>
    </row>
    <row r="1803" spans="1:22">
      <c r="A1803">
        <v>1802</v>
      </c>
      <c r="B1803" t="s">
        <v>4540</v>
      </c>
      <c r="C1803">
        <v>2013</v>
      </c>
      <c r="D1803" s="16">
        <v>41592</v>
      </c>
      <c r="E1803" s="16">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c r="A1804">
        <v>3245</v>
      </c>
      <c r="B1804" t="s">
        <v>6460</v>
      </c>
      <c r="C1804">
        <v>2014</v>
      </c>
      <c r="D1804" s="16">
        <v>41975</v>
      </c>
      <c r="E1804" s="16">
        <v>41979</v>
      </c>
      <c r="F1804" t="s">
        <v>50</v>
      </c>
      <c r="G1804" t="s">
        <v>6461</v>
      </c>
      <c r="H1804" t="s">
        <v>6462</v>
      </c>
      <c r="I1804" t="s">
        <v>26</v>
      </c>
      <c r="J1804" t="s">
        <v>27</v>
      </c>
      <c r="K1804" t="s">
        <v>758</v>
      </c>
      <c r="L1804" t="s">
        <v>104</v>
      </c>
      <c r="M1804">
        <v>75051</v>
      </c>
      <c r="N1804" t="s">
        <v>105</v>
      </c>
      <c r="O1804" t="s">
        <v>1164</v>
      </c>
      <c r="P1804" t="s">
        <v>32</v>
      </c>
      <c r="Q1804" t="s">
        <v>36</v>
      </c>
      <c r="R1804" t="s">
        <v>1165</v>
      </c>
      <c r="S1804">
        <v>317.05799999999999</v>
      </c>
      <c r="T1804">
        <v>3</v>
      </c>
      <c r="U1804">
        <v>0.3</v>
      </c>
      <c r="V1804">
        <v>-18.117599999999996</v>
      </c>
    </row>
    <row r="1805" spans="1:22">
      <c r="A1805">
        <v>3241</v>
      </c>
      <c r="B1805" t="s">
        <v>6453</v>
      </c>
      <c r="C1805">
        <v>2013</v>
      </c>
      <c r="D1805" s="16">
        <v>41599</v>
      </c>
      <c r="E1805" s="16">
        <v>41606</v>
      </c>
      <c r="F1805" t="s">
        <v>50</v>
      </c>
      <c r="G1805" t="s">
        <v>6454</v>
      </c>
      <c r="H1805" t="s">
        <v>6455</v>
      </c>
      <c r="I1805" t="s">
        <v>41</v>
      </c>
      <c r="J1805" t="s">
        <v>27</v>
      </c>
      <c r="K1805" t="s">
        <v>184</v>
      </c>
      <c r="L1805" t="s">
        <v>104</v>
      </c>
      <c r="M1805">
        <v>77095</v>
      </c>
      <c r="N1805" t="s">
        <v>105</v>
      </c>
      <c r="O1805" t="s">
        <v>1284</v>
      </c>
      <c r="P1805" t="s">
        <v>32</v>
      </c>
      <c r="Q1805" t="s">
        <v>65</v>
      </c>
      <c r="R1805" t="s">
        <v>1285</v>
      </c>
      <c r="S1805">
        <v>7.0679999999999996</v>
      </c>
      <c r="T1805">
        <v>3</v>
      </c>
      <c r="U1805">
        <v>0.6</v>
      </c>
      <c r="V1805">
        <v>-2.8271999999999995</v>
      </c>
    </row>
    <row r="1806" spans="1:22">
      <c r="A1806">
        <v>3239</v>
      </c>
      <c r="B1806" t="s">
        <v>6453</v>
      </c>
      <c r="C1806">
        <v>2013</v>
      </c>
      <c r="D1806" s="16">
        <v>41599</v>
      </c>
      <c r="E1806" s="16">
        <v>41606</v>
      </c>
      <c r="F1806" t="s">
        <v>50</v>
      </c>
      <c r="G1806" t="s">
        <v>6454</v>
      </c>
      <c r="H1806" t="s">
        <v>6455</v>
      </c>
      <c r="I1806" t="s">
        <v>41</v>
      </c>
      <c r="J1806" t="s">
        <v>27</v>
      </c>
      <c r="K1806" t="s">
        <v>184</v>
      </c>
      <c r="L1806" t="s">
        <v>104</v>
      </c>
      <c r="M1806">
        <v>77095</v>
      </c>
      <c r="N1806" t="s">
        <v>105</v>
      </c>
      <c r="O1806" t="s">
        <v>4839</v>
      </c>
      <c r="P1806" t="s">
        <v>32</v>
      </c>
      <c r="Q1806" t="s">
        <v>36</v>
      </c>
      <c r="R1806" t="s">
        <v>4840</v>
      </c>
      <c r="S1806">
        <v>318.43</v>
      </c>
      <c r="T1806">
        <v>5</v>
      </c>
      <c r="U1806">
        <v>0.3</v>
      </c>
      <c r="V1806">
        <v>-77.333000000000013</v>
      </c>
    </row>
    <row r="1807" spans="1:22">
      <c r="A1807">
        <v>3236</v>
      </c>
      <c r="B1807" t="s">
        <v>6449</v>
      </c>
      <c r="C1807">
        <v>2013</v>
      </c>
      <c r="D1807" s="16">
        <v>41289</v>
      </c>
      <c r="E1807" s="16">
        <v>41289</v>
      </c>
      <c r="F1807" t="s">
        <v>1290</v>
      </c>
      <c r="G1807" t="s">
        <v>984</v>
      </c>
      <c r="H1807" t="s">
        <v>985</v>
      </c>
      <c r="I1807" t="s">
        <v>26</v>
      </c>
      <c r="J1807" t="s">
        <v>27</v>
      </c>
      <c r="K1807" t="s">
        <v>746</v>
      </c>
      <c r="L1807" t="s">
        <v>747</v>
      </c>
      <c r="M1807">
        <v>6824</v>
      </c>
      <c r="N1807" t="s">
        <v>148</v>
      </c>
      <c r="O1807" t="s">
        <v>1051</v>
      </c>
      <c r="P1807" t="s">
        <v>32</v>
      </c>
      <c r="Q1807" t="s">
        <v>56</v>
      </c>
      <c r="R1807" t="s">
        <v>1052</v>
      </c>
      <c r="S1807">
        <v>181.79699999999997</v>
      </c>
      <c r="T1807">
        <v>1</v>
      </c>
      <c r="U1807">
        <v>0.3</v>
      </c>
      <c r="V1807">
        <v>-15.582599999999999</v>
      </c>
    </row>
    <row r="1808" spans="1:22">
      <c r="A1808">
        <v>3231</v>
      </c>
      <c r="B1808" t="s">
        <v>6444</v>
      </c>
      <c r="C1808">
        <v>2014</v>
      </c>
      <c r="D1808" s="16">
        <v>41884</v>
      </c>
      <c r="E1808" s="16">
        <v>41888</v>
      </c>
      <c r="F1808" t="s">
        <v>23</v>
      </c>
      <c r="G1808" t="s">
        <v>1754</v>
      </c>
      <c r="H1808" t="s">
        <v>1755</v>
      </c>
      <c r="I1808" t="s">
        <v>26</v>
      </c>
      <c r="J1808" t="s">
        <v>27</v>
      </c>
      <c r="K1808" t="s">
        <v>266</v>
      </c>
      <c r="L1808" t="s">
        <v>267</v>
      </c>
      <c r="M1808">
        <v>10009</v>
      </c>
      <c r="N1808" t="s">
        <v>148</v>
      </c>
      <c r="O1808" t="s">
        <v>3634</v>
      </c>
      <c r="P1808" t="s">
        <v>32</v>
      </c>
      <c r="Q1808" t="s">
        <v>65</v>
      </c>
      <c r="R1808" t="s">
        <v>3635</v>
      </c>
      <c r="S1808">
        <v>114.9</v>
      </c>
      <c r="T1808">
        <v>5</v>
      </c>
      <c r="U1808">
        <v>0</v>
      </c>
      <c r="V1808">
        <v>39.066000000000003</v>
      </c>
    </row>
    <row r="1809" spans="1:22">
      <c r="A1809">
        <v>3207</v>
      </c>
      <c r="B1809" t="s">
        <v>6423</v>
      </c>
      <c r="C1809">
        <v>2011</v>
      </c>
      <c r="D1809" s="16">
        <v>40857</v>
      </c>
      <c r="E1809" s="16">
        <v>40863</v>
      </c>
      <c r="F1809" t="s">
        <v>50</v>
      </c>
      <c r="G1809" t="s">
        <v>665</v>
      </c>
      <c r="H1809" t="s">
        <v>666</v>
      </c>
      <c r="I1809" t="s">
        <v>26</v>
      </c>
      <c r="J1809" t="s">
        <v>27</v>
      </c>
      <c r="K1809" t="s">
        <v>947</v>
      </c>
      <c r="L1809" t="s">
        <v>43</v>
      </c>
      <c r="M1809">
        <v>92037</v>
      </c>
      <c r="N1809" t="s">
        <v>44</v>
      </c>
      <c r="O1809" t="s">
        <v>3431</v>
      </c>
      <c r="P1809" t="s">
        <v>32</v>
      </c>
      <c r="Q1809" t="s">
        <v>65</v>
      </c>
      <c r="R1809" t="s">
        <v>3432</v>
      </c>
      <c r="S1809">
        <v>53.2</v>
      </c>
      <c r="T1809">
        <v>5</v>
      </c>
      <c r="U1809">
        <v>0</v>
      </c>
      <c r="V1809">
        <v>14.896000000000003</v>
      </c>
    </row>
    <row r="1810" spans="1:22">
      <c r="A1810">
        <v>3205</v>
      </c>
      <c r="B1810" t="s">
        <v>6423</v>
      </c>
      <c r="C1810">
        <v>2011</v>
      </c>
      <c r="D1810" s="16">
        <v>40857</v>
      </c>
      <c r="E1810" s="16">
        <v>40863</v>
      </c>
      <c r="F1810" t="s">
        <v>50</v>
      </c>
      <c r="G1810" t="s">
        <v>665</v>
      </c>
      <c r="H1810" t="s">
        <v>666</v>
      </c>
      <c r="I1810" t="s">
        <v>26</v>
      </c>
      <c r="J1810" t="s">
        <v>27</v>
      </c>
      <c r="K1810" t="s">
        <v>947</v>
      </c>
      <c r="L1810" t="s">
        <v>43</v>
      </c>
      <c r="M1810">
        <v>92037</v>
      </c>
      <c r="N1810" t="s">
        <v>44</v>
      </c>
      <c r="O1810" t="s">
        <v>298</v>
      </c>
      <c r="P1810" t="s">
        <v>32</v>
      </c>
      <c r="Q1810" t="s">
        <v>65</v>
      </c>
      <c r="R1810" t="s">
        <v>299</v>
      </c>
      <c r="S1810">
        <v>39.880000000000003</v>
      </c>
      <c r="T1810">
        <v>2</v>
      </c>
      <c r="U1810">
        <v>0</v>
      </c>
      <c r="V1810">
        <v>11.166400000000003</v>
      </c>
    </row>
    <row r="1811" spans="1:22">
      <c r="A1811">
        <v>1810</v>
      </c>
      <c r="B1811" t="s">
        <v>4551</v>
      </c>
      <c r="C1811">
        <v>2013</v>
      </c>
      <c r="D1811" s="16">
        <v>41571</v>
      </c>
      <c r="E1811" s="16">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c r="A1812">
        <v>3201</v>
      </c>
      <c r="B1812" t="s">
        <v>6422</v>
      </c>
      <c r="C1812">
        <v>2011</v>
      </c>
      <c r="D1812" s="16">
        <v>40681</v>
      </c>
      <c r="E1812" s="16">
        <v>40683</v>
      </c>
      <c r="F1812" t="s">
        <v>23</v>
      </c>
      <c r="G1812" t="s">
        <v>655</v>
      </c>
      <c r="H1812" t="s">
        <v>656</v>
      </c>
      <c r="I1812" t="s">
        <v>26</v>
      </c>
      <c r="J1812" t="s">
        <v>27</v>
      </c>
      <c r="K1812" t="s">
        <v>801</v>
      </c>
      <c r="L1812" t="s">
        <v>498</v>
      </c>
      <c r="M1812">
        <v>44312</v>
      </c>
      <c r="N1812" t="s">
        <v>148</v>
      </c>
      <c r="O1812" t="s">
        <v>5271</v>
      </c>
      <c r="P1812" t="s">
        <v>32</v>
      </c>
      <c r="Q1812" t="s">
        <v>65</v>
      </c>
      <c r="R1812" t="s">
        <v>5272</v>
      </c>
      <c r="S1812">
        <v>149.232</v>
      </c>
      <c r="T1812">
        <v>3</v>
      </c>
      <c r="U1812">
        <v>0.2</v>
      </c>
      <c r="V1812">
        <v>3.7308000000000021</v>
      </c>
    </row>
    <row r="1813" spans="1:22">
      <c r="A1813">
        <v>1812</v>
      </c>
      <c r="B1813" t="s">
        <v>4556</v>
      </c>
      <c r="C1813">
        <v>2011</v>
      </c>
      <c r="D1813" s="16">
        <v>40703</v>
      </c>
      <c r="E1813" s="16">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c r="A1814">
        <v>1813</v>
      </c>
      <c r="B1814" t="s">
        <v>4557</v>
      </c>
      <c r="C1814">
        <v>2014</v>
      </c>
      <c r="D1814" s="16">
        <v>41964</v>
      </c>
      <c r="E1814" s="16">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c r="A1815">
        <v>1814</v>
      </c>
      <c r="B1815" t="s">
        <v>4557</v>
      </c>
      <c r="C1815">
        <v>2014</v>
      </c>
      <c r="D1815" s="16">
        <v>41964</v>
      </c>
      <c r="E1815" s="16">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c r="A1816">
        <v>1815</v>
      </c>
      <c r="B1816" t="s">
        <v>4560</v>
      </c>
      <c r="C1816">
        <v>2012</v>
      </c>
      <c r="D1816" s="16">
        <v>41166</v>
      </c>
      <c r="E1816" s="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c r="A1817">
        <v>3180</v>
      </c>
      <c r="B1817" t="s">
        <v>6393</v>
      </c>
      <c r="C1817">
        <v>2014</v>
      </c>
      <c r="D1817" s="16">
        <v>41979</v>
      </c>
      <c r="E1817" s="16">
        <v>41985</v>
      </c>
      <c r="F1817" t="s">
        <v>50</v>
      </c>
      <c r="G1817" t="s">
        <v>3518</v>
      </c>
      <c r="H1817" t="s">
        <v>3519</v>
      </c>
      <c r="I1817" t="s">
        <v>41</v>
      </c>
      <c r="J1817" t="s">
        <v>27</v>
      </c>
      <c r="K1817" t="s">
        <v>266</v>
      </c>
      <c r="L1817" t="s">
        <v>267</v>
      </c>
      <c r="M1817">
        <v>10011</v>
      </c>
      <c r="N1817" t="s">
        <v>148</v>
      </c>
      <c r="O1817" t="s">
        <v>607</v>
      </c>
      <c r="P1817" t="s">
        <v>32</v>
      </c>
      <c r="Q1817" t="s">
        <v>65</v>
      </c>
      <c r="R1817" t="s">
        <v>608</v>
      </c>
      <c r="S1817">
        <v>58.68</v>
      </c>
      <c r="T1817">
        <v>2</v>
      </c>
      <c r="U1817">
        <v>0</v>
      </c>
      <c r="V1817">
        <v>18.190799999999996</v>
      </c>
    </row>
    <row r="1818" spans="1:22">
      <c r="A1818">
        <v>3179</v>
      </c>
      <c r="B1818" t="s">
        <v>6393</v>
      </c>
      <c r="C1818">
        <v>2014</v>
      </c>
      <c r="D1818" s="16">
        <v>41979</v>
      </c>
      <c r="E1818" s="16">
        <v>41985</v>
      </c>
      <c r="F1818" t="s">
        <v>50</v>
      </c>
      <c r="G1818" t="s">
        <v>3518</v>
      </c>
      <c r="H1818" t="s">
        <v>3519</v>
      </c>
      <c r="I1818" t="s">
        <v>41</v>
      </c>
      <c r="J1818" t="s">
        <v>27</v>
      </c>
      <c r="K1818" t="s">
        <v>266</v>
      </c>
      <c r="L1818" t="s">
        <v>267</v>
      </c>
      <c r="M1818">
        <v>10011</v>
      </c>
      <c r="N1818" t="s">
        <v>148</v>
      </c>
      <c r="O1818" t="s">
        <v>64</v>
      </c>
      <c r="P1818" t="s">
        <v>32</v>
      </c>
      <c r="Q1818" t="s">
        <v>65</v>
      </c>
      <c r="R1818" t="s">
        <v>66</v>
      </c>
      <c r="S1818">
        <v>20.94</v>
      </c>
      <c r="T1818">
        <v>3</v>
      </c>
      <c r="U1818">
        <v>0</v>
      </c>
      <c r="V1818">
        <v>6.0725999999999987</v>
      </c>
    </row>
    <row r="1819" spans="1:22">
      <c r="A1819">
        <v>3176</v>
      </c>
      <c r="B1819" t="s">
        <v>6391</v>
      </c>
      <c r="C1819">
        <v>2014</v>
      </c>
      <c r="D1819" s="16">
        <v>41906</v>
      </c>
      <c r="E1819" s="16">
        <v>41912</v>
      </c>
      <c r="F1819" t="s">
        <v>50</v>
      </c>
      <c r="G1819" t="s">
        <v>2287</v>
      </c>
      <c r="H1819" t="s">
        <v>2288</v>
      </c>
      <c r="I1819" t="s">
        <v>26</v>
      </c>
      <c r="J1819" t="s">
        <v>27</v>
      </c>
      <c r="K1819" t="s">
        <v>5340</v>
      </c>
      <c r="L1819" t="s">
        <v>457</v>
      </c>
      <c r="M1819">
        <v>80525</v>
      </c>
      <c r="N1819" t="s">
        <v>44</v>
      </c>
      <c r="O1819" t="s">
        <v>3091</v>
      </c>
      <c r="P1819" t="s">
        <v>32</v>
      </c>
      <c r="Q1819" t="s">
        <v>33</v>
      </c>
      <c r="R1819" t="s">
        <v>3092</v>
      </c>
      <c r="S1819">
        <v>180.58800000000005</v>
      </c>
      <c r="T1819">
        <v>2</v>
      </c>
      <c r="U1819">
        <v>0.7</v>
      </c>
      <c r="V1819">
        <v>-240.78400000000005</v>
      </c>
    </row>
    <row r="1820" spans="1:22">
      <c r="A1820">
        <v>3173</v>
      </c>
      <c r="B1820" t="s">
        <v>6387</v>
      </c>
      <c r="C1820">
        <v>2013</v>
      </c>
      <c r="D1820" s="16">
        <v>41355</v>
      </c>
      <c r="E1820" s="16">
        <v>41362</v>
      </c>
      <c r="F1820" t="s">
        <v>50</v>
      </c>
      <c r="G1820" t="s">
        <v>3739</v>
      </c>
      <c r="H1820" t="s">
        <v>3740</v>
      </c>
      <c r="I1820" t="s">
        <v>26</v>
      </c>
      <c r="J1820" t="s">
        <v>27</v>
      </c>
      <c r="K1820" t="s">
        <v>303</v>
      </c>
      <c r="L1820" t="s">
        <v>211</v>
      </c>
      <c r="M1820">
        <v>60623</v>
      </c>
      <c r="N1820" t="s">
        <v>105</v>
      </c>
      <c r="O1820" t="s">
        <v>2580</v>
      </c>
      <c r="P1820" t="s">
        <v>32</v>
      </c>
      <c r="Q1820" t="s">
        <v>36</v>
      </c>
      <c r="R1820" t="s">
        <v>2581</v>
      </c>
      <c r="S1820">
        <v>528.42999999999995</v>
      </c>
      <c r="T1820">
        <v>5</v>
      </c>
      <c r="U1820">
        <v>0.3</v>
      </c>
      <c r="V1820">
        <v>0</v>
      </c>
    </row>
    <row r="1821" spans="1:22">
      <c r="A1821">
        <v>1820</v>
      </c>
      <c r="B1821" t="s">
        <v>4567</v>
      </c>
      <c r="C1821">
        <v>2011</v>
      </c>
      <c r="D1821" s="16">
        <v>40688</v>
      </c>
      <c r="E1821" s="16">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c r="A1822">
        <v>3169</v>
      </c>
      <c r="B1822" t="s">
        <v>6385</v>
      </c>
      <c r="C1822">
        <v>2013</v>
      </c>
      <c r="D1822" s="16">
        <v>41423</v>
      </c>
      <c r="E1822" s="16">
        <v>41429</v>
      </c>
      <c r="F1822" t="s">
        <v>50</v>
      </c>
      <c r="G1822" t="s">
        <v>1448</v>
      </c>
      <c r="H1822" t="s">
        <v>1449</v>
      </c>
      <c r="I1822" t="s">
        <v>41</v>
      </c>
      <c r="J1822" t="s">
        <v>27</v>
      </c>
      <c r="K1822" t="s">
        <v>5647</v>
      </c>
      <c r="L1822" t="s">
        <v>54</v>
      </c>
      <c r="M1822">
        <v>32303</v>
      </c>
      <c r="N1822" t="s">
        <v>30</v>
      </c>
      <c r="O1822" t="s">
        <v>4928</v>
      </c>
      <c r="P1822" t="s">
        <v>32</v>
      </c>
      <c r="Q1822" t="s">
        <v>36</v>
      </c>
      <c r="R1822" t="s">
        <v>4929</v>
      </c>
      <c r="S1822">
        <v>390.27199999999999</v>
      </c>
      <c r="T1822">
        <v>8</v>
      </c>
      <c r="U1822">
        <v>0.2</v>
      </c>
      <c r="V1822">
        <v>-24.39200000000001</v>
      </c>
    </row>
    <row r="1823" spans="1:22">
      <c r="A1823">
        <v>3168</v>
      </c>
      <c r="B1823" t="s">
        <v>6384</v>
      </c>
      <c r="C1823">
        <v>2013</v>
      </c>
      <c r="D1823" s="16">
        <v>41577</v>
      </c>
      <c r="E1823" s="16">
        <v>41579</v>
      </c>
      <c r="F1823" t="s">
        <v>188</v>
      </c>
      <c r="G1823" t="s">
        <v>1278</v>
      </c>
      <c r="H1823" t="s">
        <v>1279</v>
      </c>
      <c r="I1823" t="s">
        <v>26</v>
      </c>
      <c r="J1823" t="s">
        <v>27</v>
      </c>
      <c r="K1823" t="s">
        <v>3304</v>
      </c>
      <c r="L1823" t="s">
        <v>238</v>
      </c>
      <c r="M1823">
        <v>48911</v>
      </c>
      <c r="N1823" t="s">
        <v>105</v>
      </c>
      <c r="O1823" t="s">
        <v>1110</v>
      </c>
      <c r="P1823" t="s">
        <v>32</v>
      </c>
      <c r="Q1823" t="s">
        <v>65</v>
      </c>
      <c r="R1823" t="s">
        <v>1111</v>
      </c>
      <c r="S1823">
        <v>67</v>
      </c>
      <c r="T1823">
        <v>5</v>
      </c>
      <c r="U1823">
        <v>0</v>
      </c>
      <c r="V1823">
        <v>32.159999999999997</v>
      </c>
    </row>
    <row r="1824" spans="1:22">
      <c r="A1824">
        <v>1823</v>
      </c>
      <c r="B1824" t="s">
        <v>4574</v>
      </c>
      <c r="C1824">
        <v>2013</v>
      </c>
      <c r="D1824" s="16">
        <v>41321</v>
      </c>
      <c r="E1824" s="16">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c r="A1825">
        <v>3157</v>
      </c>
      <c r="B1825" t="s">
        <v>6372</v>
      </c>
      <c r="C1825">
        <v>2012</v>
      </c>
      <c r="D1825" s="16">
        <v>41145</v>
      </c>
      <c r="E1825" s="16">
        <v>41149</v>
      </c>
      <c r="F1825" t="s">
        <v>50</v>
      </c>
      <c r="G1825" t="s">
        <v>5459</v>
      </c>
      <c r="H1825" t="s">
        <v>5460</v>
      </c>
      <c r="I1825" t="s">
        <v>41</v>
      </c>
      <c r="J1825" t="s">
        <v>27</v>
      </c>
      <c r="K1825" t="s">
        <v>266</v>
      </c>
      <c r="L1825" t="s">
        <v>267</v>
      </c>
      <c r="M1825">
        <v>10009</v>
      </c>
      <c r="N1825" t="s">
        <v>148</v>
      </c>
      <c r="O1825" t="s">
        <v>80</v>
      </c>
      <c r="P1825" t="s">
        <v>32</v>
      </c>
      <c r="Q1825" t="s">
        <v>56</v>
      </c>
      <c r="R1825" t="s">
        <v>81</v>
      </c>
      <c r="S1825">
        <v>284.36399999999998</v>
      </c>
      <c r="T1825">
        <v>2</v>
      </c>
      <c r="U1825">
        <v>0.4</v>
      </c>
      <c r="V1825">
        <v>-75.830400000000054</v>
      </c>
    </row>
    <row r="1826" spans="1:22">
      <c r="A1826">
        <v>3154</v>
      </c>
      <c r="B1826" t="s">
        <v>6362</v>
      </c>
      <c r="C1826">
        <v>2012</v>
      </c>
      <c r="D1826" s="16">
        <v>41258</v>
      </c>
      <c r="E1826" s="16">
        <v>41261</v>
      </c>
      <c r="F1826" t="s">
        <v>188</v>
      </c>
      <c r="G1826" t="s">
        <v>1485</v>
      </c>
      <c r="H1826" t="s">
        <v>1486</v>
      </c>
      <c r="I1826" t="s">
        <v>26</v>
      </c>
      <c r="J1826" t="s">
        <v>27</v>
      </c>
      <c r="K1826" t="s">
        <v>606</v>
      </c>
      <c r="L1826" t="s">
        <v>498</v>
      </c>
      <c r="M1826">
        <v>43055</v>
      </c>
      <c r="N1826" t="s">
        <v>148</v>
      </c>
      <c r="O1826" t="s">
        <v>1082</v>
      </c>
      <c r="P1826" t="s">
        <v>32</v>
      </c>
      <c r="Q1826" t="s">
        <v>65</v>
      </c>
      <c r="R1826" t="s">
        <v>1083</v>
      </c>
      <c r="S1826">
        <v>262.86399999999998</v>
      </c>
      <c r="T1826">
        <v>7</v>
      </c>
      <c r="U1826">
        <v>0.2</v>
      </c>
      <c r="V1826">
        <v>69.001800000000017</v>
      </c>
    </row>
    <row r="1827" spans="1:22">
      <c r="A1827">
        <v>1826</v>
      </c>
      <c r="B1827" t="s">
        <v>4581</v>
      </c>
      <c r="C1827">
        <v>2013</v>
      </c>
      <c r="D1827" s="16">
        <v>41631</v>
      </c>
      <c r="E1827" s="16">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c r="A1828">
        <v>1827</v>
      </c>
      <c r="B1828" t="s">
        <v>4581</v>
      </c>
      <c r="C1828">
        <v>2013</v>
      </c>
      <c r="D1828" s="16">
        <v>41631</v>
      </c>
      <c r="E1828" s="16">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c r="A1829">
        <v>3146</v>
      </c>
      <c r="B1829" t="s">
        <v>6354</v>
      </c>
      <c r="C1829">
        <v>2014</v>
      </c>
      <c r="D1829" s="16">
        <v>41682</v>
      </c>
      <c r="E1829" s="16">
        <v>41684</v>
      </c>
      <c r="F1829" t="s">
        <v>23</v>
      </c>
      <c r="G1829" t="s">
        <v>6355</v>
      </c>
      <c r="H1829" t="s">
        <v>6356</v>
      </c>
      <c r="I1829" t="s">
        <v>41</v>
      </c>
      <c r="J1829" t="s">
        <v>27</v>
      </c>
      <c r="K1829" t="s">
        <v>95</v>
      </c>
      <c r="L1829" t="s">
        <v>96</v>
      </c>
      <c r="M1829">
        <v>98105</v>
      </c>
      <c r="N1829" t="s">
        <v>44</v>
      </c>
      <c r="O1829" t="s">
        <v>6357</v>
      </c>
      <c r="P1829" t="s">
        <v>32</v>
      </c>
      <c r="Q1829" t="s">
        <v>36</v>
      </c>
      <c r="R1829" t="s">
        <v>6358</v>
      </c>
      <c r="S1829">
        <v>963.13600000000008</v>
      </c>
      <c r="T1829">
        <v>4</v>
      </c>
      <c r="U1829">
        <v>0.2</v>
      </c>
      <c r="V1829">
        <v>108.35279999999986</v>
      </c>
    </row>
    <row r="1830" spans="1:22">
      <c r="A1830">
        <v>3145</v>
      </c>
      <c r="B1830" t="s">
        <v>6353</v>
      </c>
      <c r="C1830">
        <v>2013</v>
      </c>
      <c r="D1830" s="16">
        <v>41523</v>
      </c>
      <c r="E1830" s="16">
        <v>41529</v>
      </c>
      <c r="F1830" t="s">
        <v>50</v>
      </c>
      <c r="G1830" t="s">
        <v>2140</v>
      </c>
      <c r="H1830" t="s">
        <v>2141</v>
      </c>
      <c r="I1830" t="s">
        <v>41</v>
      </c>
      <c r="J1830" t="s">
        <v>27</v>
      </c>
      <c r="K1830" t="s">
        <v>1237</v>
      </c>
      <c r="L1830" t="s">
        <v>104</v>
      </c>
      <c r="M1830">
        <v>78745</v>
      </c>
      <c r="N1830" t="s">
        <v>105</v>
      </c>
      <c r="O1830" t="s">
        <v>1839</v>
      </c>
      <c r="P1830" t="s">
        <v>32</v>
      </c>
      <c r="Q1830" t="s">
        <v>36</v>
      </c>
      <c r="R1830" t="s">
        <v>1840</v>
      </c>
      <c r="S1830">
        <v>347.80200000000002</v>
      </c>
      <c r="T1830">
        <v>7</v>
      </c>
      <c r="U1830">
        <v>0.3</v>
      </c>
      <c r="V1830">
        <v>-24.842999999999961</v>
      </c>
    </row>
    <row r="1831" spans="1:22">
      <c r="A1831">
        <v>3140</v>
      </c>
      <c r="B1831" t="s">
        <v>6347</v>
      </c>
      <c r="C1831">
        <v>2014</v>
      </c>
      <c r="D1831" s="16">
        <v>41956</v>
      </c>
      <c r="E1831" s="16">
        <v>41962</v>
      </c>
      <c r="F1831" t="s">
        <v>50</v>
      </c>
      <c r="G1831" t="s">
        <v>550</v>
      </c>
      <c r="H1831" t="s">
        <v>551</v>
      </c>
      <c r="I1831" t="s">
        <v>102</v>
      </c>
      <c r="J1831" t="s">
        <v>27</v>
      </c>
      <c r="K1831" t="s">
        <v>815</v>
      </c>
      <c r="L1831" t="s">
        <v>104</v>
      </c>
      <c r="M1831">
        <v>75081</v>
      </c>
      <c r="N1831" t="s">
        <v>105</v>
      </c>
      <c r="O1831" t="s">
        <v>1138</v>
      </c>
      <c r="P1831" t="s">
        <v>32</v>
      </c>
      <c r="Q1831" t="s">
        <v>65</v>
      </c>
      <c r="R1831" t="s">
        <v>1139</v>
      </c>
      <c r="S1831">
        <v>22.847999999999999</v>
      </c>
      <c r="T1831">
        <v>3</v>
      </c>
      <c r="U1831">
        <v>0.6</v>
      </c>
      <c r="V1831">
        <v>-17.707200000000007</v>
      </c>
    </row>
    <row r="1832" spans="1:22">
      <c r="A1832">
        <v>3133</v>
      </c>
      <c r="B1832" t="s">
        <v>6342</v>
      </c>
      <c r="C1832">
        <v>2011</v>
      </c>
      <c r="D1832" s="16">
        <v>40779</v>
      </c>
      <c r="E1832" s="16">
        <v>40781</v>
      </c>
      <c r="F1832" t="s">
        <v>188</v>
      </c>
      <c r="G1832" t="s">
        <v>6343</v>
      </c>
      <c r="H1832" t="s">
        <v>6344</v>
      </c>
      <c r="I1832" t="s">
        <v>41</v>
      </c>
      <c r="J1832" t="s">
        <v>27</v>
      </c>
      <c r="K1832" t="s">
        <v>2343</v>
      </c>
      <c r="L1832" t="s">
        <v>267</v>
      </c>
      <c r="M1832">
        <v>11572</v>
      </c>
      <c r="N1832" t="s">
        <v>148</v>
      </c>
      <c r="O1832" t="s">
        <v>6345</v>
      </c>
      <c r="P1832" t="s">
        <v>32</v>
      </c>
      <c r="Q1832" t="s">
        <v>65</v>
      </c>
      <c r="R1832" t="s">
        <v>6346</v>
      </c>
      <c r="S1832">
        <v>13.28</v>
      </c>
      <c r="T1832">
        <v>2</v>
      </c>
      <c r="U1832">
        <v>0</v>
      </c>
      <c r="V1832">
        <v>6.3743999999999996</v>
      </c>
    </row>
    <row r="1833" spans="1:22">
      <c r="A1833">
        <v>1832</v>
      </c>
      <c r="B1833" t="s">
        <v>4597</v>
      </c>
      <c r="C1833">
        <v>2014</v>
      </c>
      <c r="D1833" s="16">
        <v>41934</v>
      </c>
      <c r="E1833" s="16">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c r="A1834">
        <v>1833</v>
      </c>
      <c r="B1834" t="s">
        <v>4601</v>
      </c>
      <c r="C1834">
        <v>2012</v>
      </c>
      <c r="D1834" s="16">
        <v>41218</v>
      </c>
      <c r="E1834" s="16">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c r="A1835">
        <v>3130</v>
      </c>
      <c r="B1835" t="s">
        <v>6341</v>
      </c>
      <c r="C1835">
        <v>2011</v>
      </c>
      <c r="D1835" s="16">
        <v>40893</v>
      </c>
      <c r="E1835" s="16">
        <v>40894</v>
      </c>
      <c r="F1835" t="s">
        <v>188</v>
      </c>
      <c r="G1835" t="s">
        <v>3173</v>
      </c>
      <c r="H1835" t="s">
        <v>3174</v>
      </c>
      <c r="I1835" t="s">
        <v>102</v>
      </c>
      <c r="J1835" t="s">
        <v>27</v>
      </c>
      <c r="K1835" t="s">
        <v>42</v>
      </c>
      <c r="L1835" t="s">
        <v>43</v>
      </c>
      <c r="M1835">
        <v>90049</v>
      </c>
      <c r="N1835" t="s">
        <v>44</v>
      </c>
      <c r="O1835" t="s">
        <v>1164</v>
      </c>
      <c r="P1835" t="s">
        <v>32</v>
      </c>
      <c r="Q1835" t="s">
        <v>36</v>
      </c>
      <c r="R1835" t="s">
        <v>1165</v>
      </c>
      <c r="S1835">
        <v>241.56799999999998</v>
      </c>
      <c r="T1835">
        <v>2</v>
      </c>
      <c r="U1835">
        <v>0.2</v>
      </c>
      <c r="V1835">
        <v>18.11760000000001</v>
      </c>
    </row>
    <row r="1836" spans="1:22">
      <c r="A1836">
        <v>3129</v>
      </c>
      <c r="B1836" t="s">
        <v>6341</v>
      </c>
      <c r="C1836">
        <v>2011</v>
      </c>
      <c r="D1836" s="16">
        <v>40893</v>
      </c>
      <c r="E1836" s="16">
        <v>40894</v>
      </c>
      <c r="F1836" t="s">
        <v>188</v>
      </c>
      <c r="G1836" t="s">
        <v>3173</v>
      </c>
      <c r="H1836" t="s">
        <v>3174</v>
      </c>
      <c r="I1836" t="s">
        <v>102</v>
      </c>
      <c r="J1836" t="s">
        <v>27</v>
      </c>
      <c r="K1836" t="s">
        <v>42</v>
      </c>
      <c r="L1836" t="s">
        <v>43</v>
      </c>
      <c r="M1836">
        <v>90049</v>
      </c>
      <c r="N1836" t="s">
        <v>44</v>
      </c>
      <c r="O1836" t="s">
        <v>2509</v>
      </c>
      <c r="P1836" t="s">
        <v>32</v>
      </c>
      <c r="Q1836" t="s">
        <v>65</v>
      </c>
      <c r="R1836" t="s">
        <v>2510</v>
      </c>
      <c r="S1836">
        <v>44.46</v>
      </c>
      <c r="T1836">
        <v>2</v>
      </c>
      <c r="U1836">
        <v>0</v>
      </c>
      <c r="V1836">
        <v>14.671799999999998</v>
      </c>
    </row>
    <row r="1837" spans="1:22">
      <c r="A1837">
        <v>3121</v>
      </c>
      <c r="B1837" t="s">
        <v>6331</v>
      </c>
      <c r="C1837">
        <v>2012</v>
      </c>
      <c r="D1837" s="16">
        <v>41071</v>
      </c>
      <c r="E1837" s="16">
        <v>41072</v>
      </c>
      <c r="F1837" t="s">
        <v>188</v>
      </c>
      <c r="G1837" t="s">
        <v>4507</v>
      </c>
      <c r="H1837" t="s">
        <v>4508</v>
      </c>
      <c r="I1837" t="s">
        <v>41</v>
      </c>
      <c r="J1837" t="s">
        <v>27</v>
      </c>
      <c r="K1837" t="s">
        <v>1792</v>
      </c>
      <c r="L1837" t="s">
        <v>54</v>
      </c>
      <c r="M1837">
        <v>33801</v>
      </c>
      <c r="N1837" t="s">
        <v>30</v>
      </c>
      <c r="O1837" t="s">
        <v>6332</v>
      </c>
      <c r="P1837" t="s">
        <v>32</v>
      </c>
      <c r="Q1837" t="s">
        <v>65</v>
      </c>
      <c r="R1837" t="s">
        <v>6333</v>
      </c>
      <c r="S1837">
        <v>48.671999999999997</v>
      </c>
      <c r="T1837">
        <v>3</v>
      </c>
      <c r="U1837">
        <v>0.2</v>
      </c>
      <c r="V1837">
        <v>7.3007999999999988</v>
      </c>
    </row>
    <row r="1838" spans="1:22">
      <c r="A1838">
        <v>3119</v>
      </c>
      <c r="B1838" t="s">
        <v>6331</v>
      </c>
      <c r="C1838">
        <v>2012</v>
      </c>
      <c r="D1838" s="16">
        <v>41071</v>
      </c>
      <c r="E1838" s="16">
        <v>41072</v>
      </c>
      <c r="F1838" t="s">
        <v>188</v>
      </c>
      <c r="G1838" t="s">
        <v>4507</v>
      </c>
      <c r="H1838" t="s">
        <v>4508</v>
      </c>
      <c r="I1838" t="s">
        <v>41</v>
      </c>
      <c r="J1838" t="s">
        <v>27</v>
      </c>
      <c r="K1838" t="s">
        <v>1792</v>
      </c>
      <c r="L1838" t="s">
        <v>54</v>
      </c>
      <c r="M1838">
        <v>33801</v>
      </c>
      <c r="N1838" t="s">
        <v>30</v>
      </c>
      <c r="O1838" t="s">
        <v>1195</v>
      </c>
      <c r="P1838" t="s">
        <v>32</v>
      </c>
      <c r="Q1838" t="s">
        <v>36</v>
      </c>
      <c r="R1838" t="s">
        <v>1196</v>
      </c>
      <c r="S1838">
        <v>1123.92</v>
      </c>
      <c r="T1838">
        <v>5</v>
      </c>
      <c r="U1838">
        <v>0.2</v>
      </c>
      <c r="V1838">
        <v>-182.63700000000017</v>
      </c>
    </row>
    <row r="1839" spans="1:22">
      <c r="A1839">
        <v>3116</v>
      </c>
      <c r="B1839" t="s">
        <v>6328</v>
      </c>
      <c r="C1839">
        <v>2013</v>
      </c>
      <c r="D1839" s="16">
        <v>41510</v>
      </c>
      <c r="E1839" s="16">
        <v>41517</v>
      </c>
      <c r="F1839" t="s">
        <v>50</v>
      </c>
      <c r="G1839" t="s">
        <v>3987</v>
      </c>
      <c r="H1839" t="s">
        <v>3988</v>
      </c>
      <c r="I1839" t="s">
        <v>26</v>
      </c>
      <c r="J1839" t="s">
        <v>27</v>
      </c>
      <c r="K1839" t="s">
        <v>95</v>
      </c>
      <c r="L1839" t="s">
        <v>96</v>
      </c>
      <c r="M1839">
        <v>98105</v>
      </c>
      <c r="N1839" t="s">
        <v>44</v>
      </c>
      <c r="O1839" t="s">
        <v>3545</v>
      </c>
      <c r="P1839" t="s">
        <v>32</v>
      </c>
      <c r="Q1839" t="s">
        <v>36</v>
      </c>
      <c r="R1839" t="s">
        <v>3546</v>
      </c>
      <c r="S1839">
        <v>532.70400000000006</v>
      </c>
      <c r="T1839">
        <v>6</v>
      </c>
      <c r="U1839">
        <v>0.2</v>
      </c>
      <c r="V1839">
        <v>-39.952800000000025</v>
      </c>
    </row>
    <row r="1840" spans="1:22">
      <c r="A1840">
        <v>1839</v>
      </c>
      <c r="B1840" t="s">
        <v>4610</v>
      </c>
      <c r="C1840">
        <v>2011</v>
      </c>
      <c r="D1840" s="16">
        <v>40756</v>
      </c>
      <c r="E1840" s="16">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c r="A1841">
        <v>3103</v>
      </c>
      <c r="B1841" t="s">
        <v>6310</v>
      </c>
      <c r="C1841">
        <v>2014</v>
      </c>
      <c r="D1841" s="16">
        <v>41996</v>
      </c>
      <c r="E1841" s="16">
        <v>42001</v>
      </c>
      <c r="F1841" t="s">
        <v>23</v>
      </c>
      <c r="G1841" t="s">
        <v>6311</v>
      </c>
      <c r="H1841" t="s">
        <v>6312</v>
      </c>
      <c r="I1841" t="s">
        <v>41</v>
      </c>
      <c r="J1841" t="s">
        <v>27</v>
      </c>
      <c r="K1841" t="s">
        <v>3577</v>
      </c>
      <c r="L1841" t="s">
        <v>1399</v>
      </c>
      <c r="M1841">
        <v>2908</v>
      </c>
      <c r="N1841" t="s">
        <v>148</v>
      </c>
      <c r="O1841" t="s">
        <v>6313</v>
      </c>
      <c r="P1841" t="s">
        <v>32</v>
      </c>
      <c r="Q1841" t="s">
        <v>33</v>
      </c>
      <c r="R1841" t="s">
        <v>6314</v>
      </c>
      <c r="S1841">
        <v>220.98</v>
      </c>
      <c r="T1841">
        <v>1</v>
      </c>
      <c r="U1841">
        <v>0</v>
      </c>
      <c r="V1841">
        <v>50.825400000000002</v>
      </c>
    </row>
    <row r="1842" spans="1:22">
      <c r="A1842">
        <v>3101</v>
      </c>
      <c r="B1842" t="s">
        <v>6309</v>
      </c>
      <c r="C1842">
        <v>2014</v>
      </c>
      <c r="D1842" s="16">
        <v>41744</v>
      </c>
      <c r="E1842" s="16">
        <v>41749</v>
      </c>
      <c r="F1842" t="s">
        <v>50</v>
      </c>
      <c r="G1842" t="s">
        <v>3259</v>
      </c>
      <c r="H1842" t="s">
        <v>3260</v>
      </c>
      <c r="I1842" t="s">
        <v>26</v>
      </c>
      <c r="J1842" t="s">
        <v>27</v>
      </c>
      <c r="K1842" t="s">
        <v>266</v>
      </c>
      <c r="L1842" t="s">
        <v>267</v>
      </c>
      <c r="M1842">
        <v>10024</v>
      </c>
      <c r="N1842" t="s">
        <v>148</v>
      </c>
      <c r="O1842" t="s">
        <v>2782</v>
      </c>
      <c r="P1842" t="s">
        <v>32</v>
      </c>
      <c r="Q1842" t="s">
        <v>33</v>
      </c>
      <c r="R1842" t="s">
        <v>2783</v>
      </c>
      <c r="S1842">
        <v>242.35200000000003</v>
      </c>
      <c r="T1842">
        <v>3</v>
      </c>
      <c r="U1842">
        <v>0.2</v>
      </c>
      <c r="V1842">
        <v>9.0881999999999721</v>
      </c>
    </row>
    <row r="1843" spans="1:22">
      <c r="A1843">
        <v>1842</v>
      </c>
      <c r="B1843" t="s">
        <v>4615</v>
      </c>
      <c r="C1843">
        <v>2013</v>
      </c>
      <c r="D1843" s="16">
        <v>41474</v>
      </c>
      <c r="E1843" s="16">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c r="A1844">
        <v>3099</v>
      </c>
      <c r="B1844" t="s">
        <v>6308</v>
      </c>
      <c r="C1844">
        <v>2014</v>
      </c>
      <c r="D1844" s="16">
        <v>41757</v>
      </c>
      <c r="E1844" s="16">
        <v>41761</v>
      </c>
      <c r="F1844" t="s">
        <v>50</v>
      </c>
      <c r="G1844" t="s">
        <v>481</v>
      </c>
      <c r="H1844" t="s">
        <v>482</v>
      </c>
      <c r="I1844" t="s">
        <v>41</v>
      </c>
      <c r="J1844" t="s">
        <v>27</v>
      </c>
      <c r="K1844" t="s">
        <v>103</v>
      </c>
      <c r="L1844" t="s">
        <v>104</v>
      </c>
      <c r="M1844">
        <v>76106</v>
      </c>
      <c r="N1844" t="s">
        <v>105</v>
      </c>
      <c r="O1844" t="s">
        <v>1260</v>
      </c>
      <c r="P1844" t="s">
        <v>32</v>
      </c>
      <c r="Q1844" t="s">
        <v>33</v>
      </c>
      <c r="R1844" t="s">
        <v>1261</v>
      </c>
      <c r="S1844">
        <v>220.26559999999998</v>
      </c>
      <c r="T1844">
        <v>4</v>
      </c>
      <c r="U1844">
        <v>0.32</v>
      </c>
      <c r="V1844">
        <v>-42.1096</v>
      </c>
    </row>
    <row r="1845" spans="1:22">
      <c r="A1845">
        <v>1844</v>
      </c>
      <c r="B1845" t="s">
        <v>4621</v>
      </c>
      <c r="C1845">
        <v>2012</v>
      </c>
      <c r="D1845" s="16">
        <v>40948</v>
      </c>
      <c r="E1845" s="16">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c r="A1846">
        <v>3089</v>
      </c>
      <c r="B1846" t="s">
        <v>6300</v>
      </c>
      <c r="C1846">
        <v>2014</v>
      </c>
      <c r="D1846" s="16">
        <v>41730</v>
      </c>
      <c r="E1846" s="16">
        <v>41732</v>
      </c>
      <c r="F1846" t="s">
        <v>23</v>
      </c>
      <c r="G1846" t="s">
        <v>5603</v>
      </c>
      <c r="H1846" t="s">
        <v>5604</v>
      </c>
      <c r="I1846" t="s">
        <v>102</v>
      </c>
      <c r="J1846" t="s">
        <v>27</v>
      </c>
      <c r="K1846" t="s">
        <v>28</v>
      </c>
      <c r="L1846" t="s">
        <v>29</v>
      </c>
      <c r="M1846">
        <v>42420</v>
      </c>
      <c r="N1846" t="s">
        <v>30</v>
      </c>
      <c r="O1846" t="s">
        <v>4481</v>
      </c>
      <c r="P1846" t="s">
        <v>32</v>
      </c>
      <c r="Q1846" t="s">
        <v>65</v>
      </c>
      <c r="R1846" t="s">
        <v>4482</v>
      </c>
      <c r="S1846">
        <v>61</v>
      </c>
      <c r="T1846">
        <v>5</v>
      </c>
      <c r="U1846">
        <v>0</v>
      </c>
      <c r="V1846">
        <v>25.620000000000005</v>
      </c>
    </row>
    <row r="1847" spans="1:22">
      <c r="A1847">
        <v>3087</v>
      </c>
      <c r="B1847" t="s">
        <v>6299</v>
      </c>
      <c r="C1847">
        <v>2014</v>
      </c>
      <c r="D1847" s="16">
        <v>41680</v>
      </c>
      <c r="E1847" s="16">
        <v>41685</v>
      </c>
      <c r="F1847" t="s">
        <v>50</v>
      </c>
      <c r="G1847" t="s">
        <v>5259</v>
      </c>
      <c r="H1847" t="s">
        <v>5260</v>
      </c>
      <c r="I1847" t="s">
        <v>26</v>
      </c>
      <c r="J1847" t="s">
        <v>27</v>
      </c>
      <c r="K1847" t="s">
        <v>184</v>
      </c>
      <c r="L1847" t="s">
        <v>104</v>
      </c>
      <c r="M1847">
        <v>77070</v>
      </c>
      <c r="N1847" t="s">
        <v>105</v>
      </c>
      <c r="O1847" t="s">
        <v>6191</v>
      </c>
      <c r="P1847" t="s">
        <v>32</v>
      </c>
      <c r="Q1847" t="s">
        <v>65</v>
      </c>
      <c r="R1847" t="s">
        <v>6192</v>
      </c>
      <c r="S1847">
        <v>3.9840000000000004</v>
      </c>
      <c r="T1847">
        <v>2</v>
      </c>
      <c r="U1847">
        <v>0.6</v>
      </c>
      <c r="V1847">
        <v>-2.6892000000000005</v>
      </c>
    </row>
    <row r="1848" spans="1:22">
      <c r="A1848">
        <v>1847</v>
      </c>
      <c r="B1848" t="s">
        <v>4627</v>
      </c>
      <c r="C1848">
        <v>2014</v>
      </c>
      <c r="D1848" s="16">
        <v>41652</v>
      </c>
      <c r="E1848" s="16">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c r="A1849">
        <v>1848</v>
      </c>
      <c r="B1849" t="s">
        <v>4630</v>
      </c>
      <c r="C1849">
        <v>2014</v>
      </c>
      <c r="D1849" s="16">
        <v>41893</v>
      </c>
      <c r="E1849" s="16">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c r="A1850">
        <v>3078</v>
      </c>
      <c r="B1850" t="s">
        <v>6292</v>
      </c>
      <c r="C1850">
        <v>2011</v>
      </c>
      <c r="D1850" s="16">
        <v>40744</v>
      </c>
      <c r="E1850" s="16">
        <v>40748</v>
      </c>
      <c r="F1850" t="s">
        <v>50</v>
      </c>
      <c r="G1850" t="s">
        <v>3814</v>
      </c>
      <c r="H1850" t="s">
        <v>3815</v>
      </c>
      <c r="I1850" t="s">
        <v>102</v>
      </c>
      <c r="J1850" t="s">
        <v>27</v>
      </c>
      <c r="K1850" t="s">
        <v>815</v>
      </c>
      <c r="L1850" t="s">
        <v>104</v>
      </c>
      <c r="M1850">
        <v>75217</v>
      </c>
      <c r="N1850" t="s">
        <v>105</v>
      </c>
      <c r="O1850" t="s">
        <v>1872</v>
      </c>
      <c r="P1850" t="s">
        <v>32</v>
      </c>
      <c r="Q1850" t="s">
        <v>36</v>
      </c>
      <c r="R1850" t="s">
        <v>1873</v>
      </c>
      <c r="S1850">
        <v>981.37199999999996</v>
      </c>
      <c r="T1850">
        <v>2</v>
      </c>
      <c r="U1850">
        <v>0.3</v>
      </c>
      <c r="V1850">
        <v>-140.19599999999997</v>
      </c>
    </row>
    <row r="1851" spans="1:22">
      <c r="A1851">
        <v>3077</v>
      </c>
      <c r="B1851" t="s">
        <v>6292</v>
      </c>
      <c r="C1851">
        <v>2011</v>
      </c>
      <c r="D1851" s="16">
        <v>40744</v>
      </c>
      <c r="E1851" s="16">
        <v>40748</v>
      </c>
      <c r="F1851" t="s">
        <v>50</v>
      </c>
      <c r="G1851" t="s">
        <v>3814</v>
      </c>
      <c r="H1851" t="s">
        <v>3815</v>
      </c>
      <c r="I1851" t="s">
        <v>102</v>
      </c>
      <c r="J1851" t="s">
        <v>27</v>
      </c>
      <c r="K1851" t="s">
        <v>815</v>
      </c>
      <c r="L1851" t="s">
        <v>104</v>
      </c>
      <c r="M1851">
        <v>75217</v>
      </c>
      <c r="N1851" t="s">
        <v>105</v>
      </c>
      <c r="O1851" t="s">
        <v>3505</v>
      </c>
      <c r="P1851" t="s">
        <v>32</v>
      </c>
      <c r="Q1851" t="s">
        <v>65</v>
      </c>
      <c r="R1851" t="s">
        <v>3506</v>
      </c>
      <c r="S1851">
        <v>16.739999999999998</v>
      </c>
      <c r="T1851">
        <v>5</v>
      </c>
      <c r="U1851">
        <v>0.6</v>
      </c>
      <c r="V1851">
        <v>-14.228999999999997</v>
      </c>
    </row>
    <row r="1852" spans="1:22">
      <c r="A1852">
        <v>3075</v>
      </c>
      <c r="B1852" t="s">
        <v>6291</v>
      </c>
      <c r="C1852">
        <v>2012</v>
      </c>
      <c r="D1852" s="16">
        <v>41185</v>
      </c>
      <c r="E1852" s="16">
        <v>41190</v>
      </c>
      <c r="F1852" t="s">
        <v>50</v>
      </c>
      <c r="G1852" t="s">
        <v>805</v>
      </c>
      <c r="H1852" t="s">
        <v>806</v>
      </c>
      <c r="I1852" t="s">
        <v>26</v>
      </c>
      <c r="J1852" t="s">
        <v>27</v>
      </c>
      <c r="K1852" t="s">
        <v>42</v>
      </c>
      <c r="L1852" t="s">
        <v>43</v>
      </c>
      <c r="M1852">
        <v>90032</v>
      </c>
      <c r="N1852" t="s">
        <v>44</v>
      </c>
      <c r="O1852" t="s">
        <v>2462</v>
      </c>
      <c r="P1852" t="s">
        <v>32</v>
      </c>
      <c r="Q1852" t="s">
        <v>33</v>
      </c>
      <c r="R1852" t="s">
        <v>2463</v>
      </c>
      <c r="S1852">
        <v>120.666</v>
      </c>
      <c r="T1852">
        <v>2</v>
      </c>
      <c r="U1852">
        <v>0.15</v>
      </c>
      <c r="V1852">
        <v>18.454800000000002</v>
      </c>
    </row>
    <row r="1853" spans="1:22">
      <c r="A1853">
        <v>3072</v>
      </c>
      <c r="B1853" t="s">
        <v>6287</v>
      </c>
      <c r="C1853">
        <v>2011</v>
      </c>
      <c r="D1853" s="16">
        <v>40864</v>
      </c>
      <c r="E1853" s="16">
        <v>40869</v>
      </c>
      <c r="F1853" t="s">
        <v>50</v>
      </c>
      <c r="G1853" t="s">
        <v>2394</v>
      </c>
      <c r="H1853" t="s">
        <v>2395</v>
      </c>
      <c r="I1853" t="s">
        <v>41</v>
      </c>
      <c r="J1853" t="s">
        <v>27</v>
      </c>
      <c r="K1853" t="s">
        <v>606</v>
      </c>
      <c r="L1853" t="s">
        <v>245</v>
      </c>
      <c r="M1853">
        <v>19711</v>
      </c>
      <c r="N1853" t="s">
        <v>148</v>
      </c>
      <c r="O1853" t="s">
        <v>6288</v>
      </c>
      <c r="P1853" t="s">
        <v>32</v>
      </c>
      <c r="Q1853" t="s">
        <v>65</v>
      </c>
      <c r="R1853" t="s">
        <v>6289</v>
      </c>
      <c r="S1853">
        <v>124.41</v>
      </c>
      <c r="T1853">
        <v>3</v>
      </c>
      <c r="U1853">
        <v>0</v>
      </c>
      <c r="V1853">
        <v>14.929199999999994</v>
      </c>
    </row>
    <row r="1854" spans="1:22">
      <c r="A1854">
        <v>3060</v>
      </c>
      <c r="B1854" t="s">
        <v>6267</v>
      </c>
      <c r="C1854">
        <v>2014</v>
      </c>
      <c r="D1854" s="16">
        <v>41932</v>
      </c>
      <c r="E1854" s="16">
        <v>41937</v>
      </c>
      <c r="F1854" t="s">
        <v>23</v>
      </c>
      <c r="G1854" t="s">
        <v>4304</v>
      </c>
      <c r="H1854" t="s">
        <v>4305</v>
      </c>
      <c r="I1854" t="s">
        <v>41</v>
      </c>
      <c r="J1854" t="s">
        <v>27</v>
      </c>
      <c r="K1854" t="s">
        <v>127</v>
      </c>
      <c r="L1854" t="s">
        <v>43</v>
      </c>
      <c r="M1854">
        <v>94110</v>
      </c>
      <c r="N1854" t="s">
        <v>44</v>
      </c>
      <c r="O1854" t="s">
        <v>6268</v>
      </c>
      <c r="P1854" t="s">
        <v>32</v>
      </c>
      <c r="Q1854" t="s">
        <v>56</v>
      </c>
      <c r="R1854" t="s">
        <v>6269</v>
      </c>
      <c r="S1854">
        <v>24.368000000000002</v>
      </c>
      <c r="T1854">
        <v>2</v>
      </c>
      <c r="U1854">
        <v>0.2</v>
      </c>
      <c r="V1854">
        <v>-3.3506000000000018</v>
      </c>
    </row>
    <row r="1855" spans="1:22">
      <c r="A1855">
        <v>3059</v>
      </c>
      <c r="B1855" t="s">
        <v>6267</v>
      </c>
      <c r="C1855">
        <v>2014</v>
      </c>
      <c r="D1855" s="16">
        <v>41932</v>
      </c>
      <c r="E1855" s="16">
        <v>41937</v>
      </c>
      <c r="F1855" t="s">
        <v>23</v>
      </c>
      <c r="G1855" t="s">
        <v>4304</v>
      </c>
      <c r="H1855" t="s">
        <v>4305</v>
      </c>
      <c r="I1855" t="s">
        <v>41</v>
      </c>
      <c r="J1855" t="s">
        <v>27</v>
      </c>
      <c r="K1855" t="s">
        <v>127</v>
      </c>
      <c r="L1855" t="s">
        <v>43</v>
      </c>
      <c r="M1855">
        <v>94110</v>
      </c>
      <c r="N1855" t="s">
        <v>44</v>
      </c>
      <c r="O1855" t="s">
        <v>2629</v>
      </c>
      <c r="P1855" t="s">
        <v>32</v>
      </c>
      <c r="Q1855" t="s">
        <v>65</v>
      </c>
      <c r="R1855" t="s">
        <v>2630</v>
      </c>
      <c r="S1855">
        <v>30.56</v>
      </c>
      <c r="T1855">
        <v>2</v>
      </c>
      <c r="U1855">
        <v>0</v>
      </c>
      <c r="V1855">
        <v>10.3904</v>
      </c>
    </row>
    <row r="1856" spans="1:22">
      <c r="A1856">
        <v>3051</v>
      </c>
      <c r="B1856" t="s">
        <v>6258</v>
      </c>
      <c r="C1856">
        <v>2014</v>
      </c>
      <c r="D1856" s="16">
        <v>41919</v>
      </c>
      <c r="E1856" s="16">
        <v>41924</v>
      </c>
      <c r="F1856" t="s">
        <v>50</v>
      </c>
      <c r="G1856" t="s">
        <v>1068</v>
      </c>
      <c r="H1856" t="s">
        <v>1069</v>
      </c>
      <c r="I1856" t="s">
        <v>102</v>
      </c>
      <c r="J1856" t="s">
        <v>27</v>
      </c>
      <c r="K1856" t="s">
        <v>6259</v>
      </c>
      <c r="L1856" t="s">
        <v>6260</v>
      </c>
      <c r="M1856">
        <v>83642</v>
      </c>
      <c r="N1856" t="s">
        <v>44</v>
      </c>
      <c r="O1856" t="s">
        <v>6261</v>
      </c>
      <c r="P1856" t="s">
        <v>32</v>
      </c>
      <c r="Q1856" t="s">
        <v>65</v>
      </c>
      <c r="R1856" t="s">
        <v>6262</v>
      </c>
      <c r="S1856">
        <v>41.96</v>
      </c>
      <c r="T1856">
        <v>2</v>
      </c>
      <c r="U1856">
        <v>0</v>
      </c>
      <c r="V1856">
        <v>2.9371999999999971</v>
      </c>
    </row>
    <row r="1857" spans="1:22">
      <c r="A1857">
        <v>3049</v>
      </c>
      <c r="B1857" t="s">
        <v>6255</v>
      </c>
      <c r="C1857">
        <v>2014</v>
      </c>
      <c r="D1857" s="16">
        <v>41732</v>
      </c>
      <c r="E1857" s="16">
        <v>41734</v>
      </c>
      <c r="F1857" t="s">
        <v>188</v>
      </c>
      <c r="G1857" t="s">
        <v>6256</v>
      </c>
      <c r="H1857" t="s">
        <v>6257</v>
      </c>
      <c r="I1857" t="s">
        <v>102</v>
      </c>
      <c r="J1857" t="s">
        <v>27</v>
      </c>
      <c r="K1857" t="s">
        <v>497</v>
      </c>
      <c r="L1857" t="s">
        <v>1272</v>
      </c>
      <c r="M1857">
        <v>31907</v>
      </c>
      <c r="N1857" t="s">
        <v>30</v>
      </c>
      <c r="O1857" t="s">
        <v>539</v>
      </c>
      <c r="P1857" t="s">
        <v>32</v>
      </c>
      <c r="Q1857" t="s">
        <v>56</v>
      </c>
      <c r="R1857" t="s">
        <v>540</v>
      </c>
      <c r="S1857">
        <v>411.8</v>
      </c>
      <c r="T1857">
        <v>2</v>
      </c>
      <c r="U1857">
        <v>0</v>
      </c>
      <c r="V1857">
        <v>70.005999999999972</v>
      </c>
    </row>
    <row r="1858" spans="1:22">
      <c r="A1858">
        <v>3044</v>
      </c>
      <c r="B1858" t="s">
        <v>6245</v>
      </c>
      <c r="C1858">
        <v>2014</v>
      </c>
      <c r="D1858" s="16">
        <v>41894</v>
      </c>
      <c r="E1858" s="16">
        <v>41895</v>
      </c>
      <c r="F1858" t="s">
        <v>1290</v>
      </c>
      <c r="G1858" t="s">
        <v>5098</v>
      </c>
      <c r="H1858" t="s">
        <v>5099</v>
      </c>
      <c r="I1858" t="s">
        <v>102</v>
      </c>
      <c r="J1858" t="s">
        <v>27</v>
      </c>
      <c r="K1858" t="s">
        <v>1173</v>
      </c>
      <c r="L1858" t="s">
        <v>43</v>
      </c>
      <c r="M1858">
        <v>90805</v>
      </c>
      <c r="N1858" t="s">
        <v>44</v>
      </c>
      <c r="O1858" t="s">
        <v>6248</v>
      </c>
      <c r="P1858" t="s">
        <v>32</v>
      </c>
      <c r="Q1858" t="s">
        <v>36</v>
      </c>
      <c r="R1858" t="s">
        <v>6249</v>
      </c>
      <c r="S1858">
        <v>2054.2720000000004</v>
      </c>
      <c r="T1858">
        <v>8</v>
      </c>
      <c r="U1858">
        <v>0.2</v>
      </c>
      <c r="V1858">
        <v>256.78399999999976</v>
      </c>
    </row>
    <row r="1859" spans="1:22">
      <c r="A1859">
        <v>3041</v>
      </c>
      <c r="B1859" t="s">
        <v>6243</v>
      </c>
      <c r="C1859">
        <v>2013</v>
      </c>
      <c r="D1859" s="16">
        <v>41400</v>
      </c>
      <c r="E1859" s="16">
        <v>41404</v>
      </c>
      <c r="F1859" t="s">
        <v>50</v>
      </c>
      <c r="G1859" t="s">
        <v>125</v>
      </c>
      <c r="H1859" t="s">
        <v>126</v>
      </c>
      <c r="I1859" t="s">
        <v>26</v>
      </c>
      <c r="J1859" t="s">
        <v>27</v>
      </c>
      <c r="K1859" t="s">
        <v>6244</v>
      </c>
      <c r="L1859" t="s">
        <v>335</v>
      </c>
      <c r="M1859">
        <v>37421</v>
      </c>
      <c r="N1859" t="s">
        <v>30</v>
      </c>
      <c r="O1859" t="s">
        <v>3956</v>
      </c>
      <c r="P1859" t="s">
        <v>32</v>
      </c>
      <c r="Q1859" t="s">
        <v>65</v>
      </c>
      <c r="R1859" t="s">
        <v>3957</v>
      </c>
      <c r="S1859">
        <v>16.72</v>
      </c>
      <c r="T1859">
        <v>5</v>
      </c>
      <c r="U1859">
        <v>0.2</v>
      </c>
      <c r="V1859">
        <v>3.3439999999999994</v>
      </c>
    </row>
    <row r="1860" spans="1:22">
      <c r="A1860">
        <v>3040</v>
      </c>
      <c r="B1860" t="s">
        <v>6242</v>
      </c>
      <c r="C1860">
        <v>2014</v>
      </c>
      <c r="D1860" s="16">
        <v>41916</v>
      </c>
      <c r="E1860" s="16">
        <v>41921</v>
      </c>
      <c r="F1860" t="s">
        <v>50</v>
      </c>
      <c r="G1860" t="s">
        <v>3703</v>
      </c>
      <c r="H1860" t="s">
        <v>3704</v>
      </c>
      <c r="I1860" t="s">
        <v>41</v>
      </c>
      <c r="J1860" t="s">
        <v>27</v>
      </c>
      <c r="K1860" t="s">
        <v>602</v>
      </c>
      <c r="L1860" t="s">
        <v>43</v>
      </c>
      <c r="M1860">
        <v>91104</v>
      </c>
      <c r="N1860" t="s">
        <v>44</v>
      </c>
      <c r="O1860" t="s">
        <v>2803</v>
      </c>
      <c r="P1860" t="s">
        <v>32</v>
      </c>
      <c r="Q1860" t="s">
        <v>56</v>
      </c>
      <c r="R1860" t="s">
        <v>2804</v>
      </c>
      <c r="S1860">
        <v>171.28800000000001</v>
      </c>
      <c r="T1860">
        <v>3</v>
      </c>
      <c r="U1860">
        <v>0.2</v>
      </c>
      <c r="V1860">
        <v>-6.423300000000026</v>
      </c>
    </row>
    <row r="1861" spans="1:22">
      <c r="A1861">
        <v>3039</v>
      </c>
      <c r="B1861" t="s">
        <v>6237</v>
      </c>
      <c r="C1861">
        <v>2012</v>
      </c>
      <c r="D1861" s="16">
        <v>41071</v>
      </c>
      <c r="E1861" s="16">
        <v>41076</v>
      </c>
      <c r="F1861" t="s">
        <v>50</v>
      </c>
      <c r="G1861" t="s">
        <v>1786</v>
      </c>
      <c r="H1861" t="s">
        <v>1787</v>
      </c>
      <c r="I1861" t="s">
        <v>26</v>
      </c>
      <c r="J1861" t="s">
        <v>27</v>
      </c>
      <c r="K1861" t="s">
        <v>735</v>
      </c>
      <c r="L1861" t="s">
        <v>736</v>
      </c>
      <c r="M1861">
        <v>71203</v>
      </c>
      <c r="N1861" t="s">
        <v>30</v>
      </c>
      <c r="O1861" t="s">
        <v>6240</v>
      </c>
      <c r="P1861" t="s">
        <v>32</v>
      </c>
      <c r="Q1861" t="s">
        <v>65</v>
      </c>
      <c r="R1861" t="s">
        <v>6241</v>
      </c>
      <c r="S1861">
        <v>29.16</v>
      </c>
      <c r="T1861">
        <v>2</v>
      </c>
      <c r="U1861">
        <v>0</v>
      </c>
      <c r="V1861">
        <v>10.789200000000001</v>
      </c>
    </row>
    <row r="1862" spans="1:22">
      <c r="A1862">
        <v>1861</v>
      </c>
      <c r="B1862" t="s">
        <v>4647</v>
      </c>
      <c r="C1862">
        <v>2014</v>
      </c>
      <c r="D1862" s="16">
        <v>41725</v>
      </c>
      <c r="E1862" s="16">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c r="A1863">
        <v>3033</v>
      </c>
      <c r="B1863" t="s">
        <v>6235</v>
      </c>
      <c r="C1863">
        <v>2013</v>
      </c>
      <c r="D1863" s="16">
        <v>41600</v>
      </c>
      <c r="E1863" s="16">
        <v>41605</v>
      </c>
      <c r="F1863" t="s">
        <v>50</v>
      </c>
      <c r="G1863" t="s">
        <v>3593</v>
      </c>
      <c r="H1863" t="s">
        <v>3594</v>
      </c>
      <c r="I1863" t="s">
        <v>26</v>
      </c>
      <c r="J1863" t="s">
        <v>27</v>
      </c>
      <c r="K1863" t="s">
        <v>6231</v>
      </c>
      <c r="L1863" t="s">
        <v>420</v>
      </c>
      <c r="M1863">
        <v>97030</v>
      </c>
      <c r="N1863" t="s">
        <v>44</v>
      </c>
      <c r="O1863" t="s">
        <v>4928</v>
      </c>
      <c r="P1863" t="s">
        <v>32</v>
      </c>
      <c r="Q1863" t="s">
        <v>36</v>
      </c>
      <c r="R1863" t="s">
        <v>4929</v>
      </c>
      <c r="S1863">
        <v>195.136</v>
      </c>
      <c r="T1863">
        <v>4</v>
      </c>
      <c r="U1863">
        <v>0.2</v>
      </c>
      <c r="V1863">
        <v>-12.196000000000005</v>
      </c>
    </row>
    <row r="1864" spans="1:22">
      <c r="A1864">
        <v>3031</v>
      </c>
      <c r="B1864" t="s">
        <v>6232</v>
      </c>
      <c r="C1864">
        <v>2012</v>
      </c>
      <c r="D1864" s="16">
        <v>41173</v>
      </c>
      <c r="E1864" s="16">
        <v>41179</v>
      </c>
      <c r="F1864" t="s">
        <v>50</v>
      </c>
      <c r="G1864" t="s">
        <v>6233</v>
      </c>
      <c r="H1864" t="s">
        <v>6234</v>
      </c>
      <c r="I1864" t="s">
        <v>41</v>
      </c>
      <c r="J1864" t="s">
        <v>27</v>
      </c>
      <c r="K1864" t="s">
        <v>5160</v>
      </c>
      <c r="L1864" t="s">
        <v>238</v>
      </c>
      <c r="M1864">
        <v>48146</v>
      </c>
      <c r="N1864" t="s">
        <v>105</v>
      </c>
      <c r="O1864" t="s">
        <v>4791</v>
      </c>
      <c r="P1864" t="s">
        <v>32</v>
      </c>
      <c r="Q1864" t="s">
        <v>33</v>
      </c>
      <c r="R1864" t="s">
        <v>4792</v>
      </c>
      <c r="S1864">
        <v>194.32</v>
      </c>
      <c r="T1864">
        <v>4</v>
      </c>
      <c r="U1864">
        <v>0</v>
      </c>
      <c r="V1864">
        <v>31.091200000000015</v>
      </c>
    </row>
    <row r="1865" spans="1:22">
      <c r="A1865">
        <v>1864</v>
      </c>
      <c r="B1865" t="s">
        <v>4651</v>
      </c>
      <c r="C1865">
        <v>2013</v>
      </c>
      <c r="D1865" s="16">
        <v>41561</v>
      </c>
      <c r="E1865" s="16">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c r="A1866">
        <v>1865</v>
      </c>
      <c r="B1866" t="s">
        <v>4651</v>
      </c>
      <c r="C1866">
        <v>2013</v>
      </c>
      <c r="D1866" s="16">
        <v>41561</v>
      </c>
      <c r="E1866" s="1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c r="A1867">
        <v>3029</v>
      </c>
      <c r="B1867" t="s">
        <v>6229</v>
      </c>
      <c r="C1867">
        <v>2014</v>
      </c>
      <c r="D1867" s="16">
        <v>41991</v>
      </c>
      <c r="E1867" s="16">
        <v>41995</v>
      </c>
      <c r="F1867" t="s">
        <v>50</v>
      </c>
      <c r="G1867" t="s">
        <v>4042</v>
      </c>
      <c r="H1867" t="s">
        <v>4043</v>
      </c>
      <c r="I1867" t="s">
        <v>26</v>
      </c>
      <c r="J1867" t="s">
        <v>27</v>
      </c>
      <c r="K1867" t="s">
        <v>4874</v>
      </c>
      <c r="L1867" t="s">
        <v>319</v>
      </c>
      <c r="M1867">
        <v>23320</v>
      </c>
      <c r="N1867" t="s">
        <v>30</v>
      </c>
      <c r="O1867" t="s">
        <v>3621</v>
      </c>
      <c r="P1867" t="s">
        <v>32</v>
      </c>
      <c r="Q1867" t="s">
        <v>36</v>
      </c>
      <c r="R1867" t="s">
        <v>3622</v>
      </c>
      <c r="S1867">
        <v>504.90000000000003</v>
      </c>
      <c r="T1867">
        <v>5</v>
      </c>
      <c r="U1867">
        <v>0</v>
      </c>
      <c r="V1867">
        <v>80.78400000000002</v>
      </c>
    </row>
    <row r="1868" spans="1:22">
      <c r="A1868">
        <v>1867</v>
      </c>
      <c r="B1868" t="s">
        <v>4659</v>
      </c>
      <c r="C1868">
        <v>2014</v>
      </c>
      <c r="D1868" s="16">
        <v>41745</v>
      </c>
      <c r="E1868" s="16">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c r="A1869">
        <v>3027</v>
      </c>
      <c r="B1869" t="s">
        <v>6224</v>
      </c>
      <c r="C1869">
        <v>2014</v>
      </c>
      <c r="D1869" s="16">
        <v>41752</v>
      </c>
      <c r="E1869" s="16">
        <v>41756</v>
      </c>
      <c r="F1869" t="s">
        <v>50</v>
      </c>
      <c r="G1869" t="s">
        <v>2067</v>
      </c>
      <c r="H1869" t="s">
        <v>2068</v>
      </c>
      <c r="I1869" t="s">
        <v>102</v>
      </c>
      <c r="J1869" t="s">
        <v>27</v>
      </c>
      <c r="K1869" t="s">
        <v>146</v>
      </c>
      <c r="L1869" t="s">
        <v>147</v>
      </c>
      <c r="M1869">
        <v>19140</v>
      </c>
      <c r="N1869" t="s">
        <v>148</v>
      </c>
      <c r="O1869" t="s">
        <v>4220</v>
      </c>
      <c r="P1869" t="s">
        <v>32</v>
      </c>
      <c r="Q1869" t="s">
        <v>65</v>
      </c>
      <c r="R1869" t="s">
        <v>4221</v>
      </c>
      <c r="S1869">
        <v>254.35200000000003</v>
      </c>
      <c r="T1869">
        <v>3</v>
      </c>
      <c r="U1869">
        <v>0.2</v>
      </c>
      <c r="V1869">
        <v>0</v>
      </c>
    </row>
    <row r="1870" spans="1:22">
      <c r="A1870">
        <v>3024</v>
      </c>
      <c r="B1870" t="s">
        <v>6220</v>
      </c>
      <c r="C1870">
        <v>2014</v>
      </c>
      <c r="D1870" s="16">
        <v>41961</v>
      </c>
      <c r="E1870" s="16">
        <v>41967</v>
      </c>
      <c r="F1870" t="s">
        <v>50</v>
      </c>
      <c r="G1870" t="s">
        <v>6221</v>
      </c>
      <c r="H1870" t="s">
        <v>6222</v>
      </c>
      <c r="I1870" t="s">
        <v>26</v>
      </c>
      <c r="J1870" t="s">
        <v>27</v>
      </c>
      <c r="K1870" t="s">
        <v>3152</v>
      </c>
      <c r="L1870" t="s">
        <v>104</v>
      </c>
      <c r="M1870">
        <v>78521</v>
      </c>
      <c r="N1870" t="s">
        <v>105</v>
      </c>
      <c r="O1870" t="s">
        <v>5186</v>
      </c>
      <c r="P1870" t="s">
        <v>32</v>
      </c>
      <c r="Q1870" t="s">
        <v>33</v>
      </c>
      <c r="R1870" t="s">
        <v>5187</v>
      </c>
      <c r="S1870">
        <v>327.73279999999994</v>
      </c>
      <c r="T1870">
        <v>2</v>
      </c>
      <c r="U1870">
        <v>0.32</v>
      </c>
      <c r="V1870">
        <v>-14.458800000000025</v>
      </c>
    </row>
    <row r="1871" spans="1:22">
      <c r="A1871">
        <v>3022</v>
      </c>
      <c r="B1871" t="s">
        <v>6217</v>
      </c>
      <c r="C1871">
        <v>2012</v>
      </c>
      <c r="D1871" s="16">
        <v>41221</v>
      </c>
      <c r="E1871" s="16">
        <v>41227</v>
      </c>
      <c r="F1871" t="s">
        <v>50</v>
      </c>
      <c r="G1871" t="s">
        <v>1583</v>
      </c>
      <c r="H1871" t="s">
        <v>1584</v>
      </c>
      <c r="I1871" t="s">
        <v>26</v>
      </c>
      <c r="J1871" t="s">
        <v>27</v>
      </c>
      <c r="K1871" t="s">
        <v>120</v>
      </c>
      <c r="L1871" t="s">
        <v>121</v>
      </c>
      <c r="M1871">
        <v>84084</v>
      </c>
      <c r="N1871" t="s">
        <v>44</v>
      </c>
      <c r="O1871" t="s">
        <v>2509</v>
      </c>
      <c r="P1871" t="s">
        <v>32</v>
      </c>
      <c r="Q1871" t="s">
        <v>65</v>
      </c>
      <c r="R1871" t="s">
        <v>2510</v>
      </c>
      <c r="S1871">
        <v>66.69</v>
      </c>
      <c r="T1871">
        <v>3</v>
      </c>
      <c r="U1871">
        <v>0</v>
      </c>
      <c r="V1871">
        <v>22.007699999999996</v>
      </c>
    </row>
    <row r="1872" spans="1:22">
      <c r="A1872">
        <v>3018</v>
      </c>
      <c r="B1872" t="s">
        <v>6215</v>
      </c>
      <c r="C1872">
        <v>2013</v>
      </c>
      <c r="D1872" s="16">
        <v>41510</v>
      </c>
      <c r="E1872" s="16">
        <v>41517</v>
      </c>
      <c r="F1872" t="s">
        <v>50</v>
      </c>
      <c r="G1872" t="s">
        <v>3503</v>
      </c>
      <c r="H1872" t="s">
        <v>3504</v>
      </c>
      <c r="I1872" t="s">
        <v>102</v>
      </c>
      <c r="J1872" t="s">
        <v>27</v>
      </c>
      <c r="K1872" t="s">
        <v>6216</v>
      </c>
      <c r="L1872" t="s">
        <v>104</v>
      </c>
      <c r="M1872">
        <v>78577</v>
      </c>
      <c r="N1872" t="s">
        <v>105</v>
      </c>
      <c r="O1872" t="s">
        <v>4628</v>
      </c>
      <c r="P1872" t="s">
        <v>32</v>
      </c>
      <c r="Q1872" t="s">
        <v>65</v>
      </c>
      <c r="R1872" t="s">
        <v>4629</v>
      </c>
      <c r="S1872">
        <v>22.608000000000001</v>
      </c>
      <c r="T1872">
        <v>3</v>
      </c>
      <c r="U1872">
        <v>0.6</v>
      </c>
      <c r="V1872">
        <v>-10.173599999999997</v>
      </c>
    </row>
    <row r="1873" spans="1:22">
      <c r="A1873">
        <v>1872</v>
      </c>
      <c r="B1873" t="s">
        <v>4666</v>
      </c>
      <c r="C1873">
        <v>2011</v>
      </c>
      <c r="D1873" s="16">
        <v>40745</v>
      </c>
      <c r="E1873" s="16">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c r="A1874">
        <v>1873</v>
      </c>
      <c r="B1874" t="s">
        <v>4666</v>
      </c>
      <c r="C1874">
        <v>2011</v>
      </c>
      <c r="D1874" s="16">
        <v>40745</v>
      </c>
      <c r="E1874" s="16">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c r="A1875">
        <v>1874</v>
      </c>
      <c r="B1875" t="s">
        <v>4673</v>
      </c>
      <c r="C1875">
        <v>2014</v>
      </c>
      <c r="D1875" s="16">
        <v>41965</v>
      </c>
      <c r="E1875" s="16">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c r="A1876">
        <v>3016</v>
      </c>
      <c r="B1876" t="s">
        <v>6214</v>
      </c>
      <c r="C1876">
        <v>2012</v>
      </c>
      <c r="D1876" s="16">
        <v>41169</v>
      </c>
      <c r="E1876" s="16">
        <v>41173</v>
      </c>
      <c r="F1876" t="s">
        <v>50</v>
      </c>
      <c r="G1876" t="s">
        <v>550</v>
      </c>
      <c r="H1876" t="s">
        <v>551</v>
      </c>
      <c r="I1876" t="s">
        <v>102</v>
      </c>
      <c r="J1876" t="s">
        <v>27</v>
      </c>
      <c r="K1876" t="s">
        <v>266</v>
      </c>
      <c r="L1876" t="s">
        <v>267</v>
      </c>
      <c r="M1876">
        <v>10035</v>
      </c>
      <c r="N1876" t="s">
        <v>148</v>
      </c>
      <c r="O1876" t="s">
        <v>2880</v>
      </c>
      <c r="P1876" t="s">
        <v>32</v>
      </c>
      <c r="Q1876" t="s">
        <v>56</v>
      </c>
      <c r="R1876" t="s">
        <v>2881</v>
      </c>
      <c r="S1876">
        <v>344.22</v>
      </c>
      <c r="T1876">
        <v>2</v>
      </c>
      <c r="U1876">
        <v>0.4</v>
      </c>
      <c r="V1876">
        <v>-103.26600000000002</v>
      </c>
    </row>
    <row r="1877" spans="1:22">
      <c r="A1877">
        <v>1876</v>
      </c>
      <c r="B1877" t="s">
        <v>4680</v>
      </c>
      <c r="C1877">
        <v>2013</v>
      </c>
      <c r="D1877" s="16">
        <v>41344</v>
      </c>
      <c r="E1877" s="16">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c r="A1878">
        <v>3009</v>
      </c>
      <c r="B1878" t="s">
        <v>6209</v>
      </c>
      <c r="C1878">
        <v>2013</v>
      </c>
      <c r="D1878" s="16">
        <v>41614</v>
      </c>
      <c r="E1878" s="16">
        <v>41615</v>
      </c>
      <c r="F1878" t="s">
        <v>188</v>
      </c>
      <c r="G1878" t="s">
        <v>4261</v>
      </c>
      <c r="H1878" t="s">
        <v>4262</v>
      </c>
      <c r="I1878" t="s">
        <v>26</v>
      </c>
      <c r="J1878" t="s">
        <v>27</v>
      </c>
      <c r="K1878" t="s">
        <v>3649</v>
      </c>
      <c r="L1878" t="s">
        <v>29</v>
      </c>
      <c r="M1878">
        <v>42071</v>
      </c>
      <c r="N1878" t="s">
        <v>30</v>
      </c>
      <c r="O1878" t="s">
        <v>5143</v>
      </c>
      <c r="P1878" t="s">
        <v>32</v>
      </c>
      <c r="Q1878" t="s">
        <v>65</v>
      </c>
      <c r="R1878" t="s">
        <v>5144</v>
      </c>
      <c r="S1878">
        <v>191.82</v>
      </c>
      <c r="T1878">
        <v>3</v>
      </c>
      <c r="U1878">
        <v>0</v>
      </c>
      <c r="V1878">
        <v>74.809799999999996</v>
      </c>
    </row>
    <row r="1879" spans="1:22">
      <c r="A1879">
        <v>1878</v>
      </c>
      <c r="B1879" t="s">
        <v>4684</v>
      </c>
      <c r="C1879">
        <v>2014</v>
      </c>
      <c r="D1879" s="16">
        <v>42003</v>
      </c>
      <c r="E1879" s="16">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c r="A1880">
        <v>2998</v>
      </c>
      <c r="B1880" t="s">
        <v>6190</v>
      </c>
      <c r="C1880">
        <v>2011</v>
      </c>
      <c r="D1880" s="16">
        <v>40715</v>
      </c>
      <c r="E1880" s="16">
        <v>40719</v>
      </c>
      <c r="F1880" t="s">
        <v>50</v>
      </c>
      <c r="G1880" t="s">
        <v>4276</v>
      </c>
      <c r="H1880" t="s">
        <v>4277</v>
      </c>
      <c r="I1880" t="s">
        <v>26</v>
      </c>
      <c r="J1880" t="s">
        <v>27</v>
      </c>
      <c r="K1880" t="s">
        <v>146</v>
      </c>
      <c r="L1880" t="s">
        <v>147</v>
      </c>
      <c r="M1880">
        <v>19120</v>
      </c>
      <c r="N1880" t="s">
        <v>148</v>
      </c>
      <c r="O1880" t="s">
        <v>6191</v>
      </c>
      <c r="P1880" t="s">
        <v>32</v>
      </c>
      <c r="Q1880" t="s">
        <v>65</v>
      </c>
      <c r="R1880" t="s">
        <v>6192</v>
      </c>
      <c r="S1880">
        <v>3.9840000000000004</v>
      </c>
      <c r="T1880">
        <v>1</v>
      </c>
      <c r="U1880">
        <v>0.2</v>
      </c>
      <c r="V1880">
        <v>0.64739999999999964</v>
      </c>
    </row>
    <row r="1881" spans="1:22">
      <c r="A1881">
        <v>2986</v>
      </c>
      <c r="B1881" t="s">
        <v>6179</v>
      </c>
      <c r="C1881">
        <v>2013</v>
      </c>
      <c r="D1881" s="16">
        <v>41420</v>
      </c>
      <c r="E1881" s="16">
        <v>41425</v>
      </c>
      <c r="F1881" t="s">
        <v>50</v>
      </c>
      <c r="G1881" t="s">
        <v>6180</v>
      </c>
      <c r="H1881" t="s">
        <v>6181</v>
      </c>
      <c r="I1881" t="s">
        <v>102</v>
      </c>
      <c r="J1881" t="s">
        <v>27</v>
      </c>
      <c r="K1881" t="s">
        <v>497</v>
      </c>
      <c r="L1881" t="s">
        <v>1272</v>
      </c>
      <c r="M1881">
        <v>31907</v>
      </c>
      <c r="N1881" t="s">
        <v>30</v>
      </c>
      <c r="O1881" t="s">
        <v>6182</v>
      </c>
      <c r="P1881" t="s">
        <v>32</v>
      </c>
      <c r="Q1881" t="s">
        <v>65</v>
      </c>
      <c r="R1881" t="s">
        <v>6183</v>
      </c>
      <c r="S1881">
        <v>24.96</v>
      </c>
      <c r="T1881">
        <v>4</v>
      </c>
      <c r="U1881">
        <v>0</v>
      </c>
      <c r="V1881">
        <v>6.240000000000002</v>
      </c>
    </row>
    <row r="1882" spans="1:22">
      <c r="A1882">
        <v>2985</v>
      </c>
      <c r="B1882" t="s">
        <v>6178</v>
      </c>
      <c r="C1882">
        <v>2011</v>
      </c>
      <c r="D1882" s="16">
        <v>40883</v>
      </c>
      <c r="E1882" s="16">
        <v>40888</v>
      </c>
      <c r="F1882" t="s">
        <v>23</v>
      </c>
      <c r="G1882" t="s">
        <v>495</v>
      </c>
      <c r="H1882" t="s">
        <v>496</v>
      </c>
      <c r="I1882" t="s">
        <v>26</v>
      </c>
      <c r="J1882" t="s">
        <v>27</v>
      </c>
      <c r="K1882" t="s">
        <v>318</v>
      </c>
      <c r="L1882" t="s">
        <v>420</v>
      </c>
      <c r="M1882">
        <v>97477</v>
      </c>
      <c r="N1882" t="s">
        <v>44</v>
      </c>
      <c r="O1882" t="s">
        <v>5067</v>
      </c>
      <c r="P1882" t="s">
        <v>32</v>
      </c>
      <c r="Q1882" t="s">
        <v>56</v>
      </c>
      <c r="R1882" t="s">
        <v>5068</v>
      </c>
      <c r="S1882">
        <v>275.49</v>
      </c>
      <c r="T1882">
        <v>1</v>
      </c>
      <c r="U1882">
        <v>0.5</v>
      </c>
      <c r="V1882">
        <v>-170.80380000000002</v>
      </c>
    </row>
    <row r="1883" spans="1:22">
      <c r="A1883">
        <v>1882</v>
      </c>
      <c r="B1883" t="s">
        <v>4686</v>
      </c>
      <c r="C1883">
        <v>2012</v>
      </c>
      <c r="D1883" s="16">
        <v>40973</v>
      </c>
      <c r="E1883" s="16">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c r="A1884">
        <v>2982</v>
      </c>
      <c r="B1884" t="s">
        <v>6177</v>
      </c>
      <c r="C1884">
        <v>2011</v>
      </c>
      <c r="D1884" s="16">
        <v>40736</v>
      </c>
      <c r="E1884" s="16">
        <v>40742</v>
      </c>
      <c r="F1884" t="s">
        <v>50</v>
      </c>
      <c r="G1884" t="s">
        <v>486</v>
      </c>
      <c r="H1884" t="s">
        <v>487</v>
      </c>
      <c r="I1884" t="s">
        <v>26</v>
      </c>
      <c r="J1884" t="s">
        <v>27</v>
      </c>
      <c r="K1884" t="s">
        <v>95</v>
      </c>
      <c r="L1884" t="s">
        <v>96</v>
      </c>
      <c r="M1884">
        <v>98115</v>
      </c>
      <c r="N1884" t="s">
        <v>44</v>
      </c>
      <c r="O1884" t="s">
        <v>6167</v>
      </c>
      <c r="P1884" t="s">
        <v>32</v>
      </c>
      <c r="Q1884" t="s">
        <v>36</v>
      </c>
      <c r="R1884" t="s">
        <v>6168</v>
      </c>
      <c r="S1884">
        <v>123.136</v>
      </c>
      <c r="T1884">
        <v>4</v>
      </c>
      <c r="U1884">
        <v>0.2</v>
      </c>
      <c r="V1884">
        <v>13.852799999999981</v>
      </c>
    </row>
    <row r="1885" spans="1:22">
      <c r="A1885">
        <v>2981</v>
      </c>
      <c r="B1885" t="s">
        <v>6172</v>
      </c>
      <c r="C1885">
        <v>2012</v>
      </c>
      <c r="D1885" s="16">
        <v>41072</v>
      </c>
      <c r="E1885" s="16">
        <v>41077</v>
      </c>
      <c r="F1885" t="s">
        <v>50</v>
      </c>
      <c r="G1885" t="s">
        <v>6173</v>
      </c>
      <c r="H1885" t="s">
        <v>6174</v>
      </c>
      <c r="I1885" t="s">
        <v>26</v>
      </c>
      <c r="J1885" t="s">
        <v>27</v>
      </c>
      <c r="K1885" t="s">
        <v>146</v>
      </c>
      <c r="L1885" t="s">
        <v>147</v>
      </c>
      <c r="M1885">
        <v>19134</v>
      </c>
      <c r="N1885" t="s">
        <v>148</v>
      </c>
      <c r="O1885" t="s">
        <v>5041</v>
      </c>
      <c r="P1885" t="s">
        <v>32</v>
      </c>
      <c r="Q1885" t="s">
        <v>65</v>
      </c>
      <c r="R1885" t="s">
        <v>5042</v>
      </c>
      <c r="S1885">
        <v>43.295999999999999</v>
      </c>
      <c r="T1885">
        <v>2</v>
      </c>
      <c r="U1885">
        <v>0.2</v>
      </c>
      <c r="V1885">
        <v>4.3295999999999975</v>
      </c>
    </row>
    <row r="1886" spans="1:22">
      <c r="A1886">
        <v>2979</v>
      </c>
      <c r="B1886" t="s">
        <v>6170</v>
      </c>
      <c r="C1886">
        <v>2011</v>
      </c>
      <c r="D1886" s="16">
        <v>40557</v>
      </c>
      <c r="E1886" s="16">
        <v>40560</v>
      </c>
      <c r="F1886" t="s">
        <v>23</v>
      </c>
      <c r="G1886" t="s">
        <v>3731</v>
      </c>
      <c r="H1886" t="s">
        <v>3732</v>
      </c>
      <c r="I1886" t="s">
        <v>26</v>
      </c>
      <c r="J1886" t="s">
        <v>27</v>
      </c>
      <c r="K1886" t="s">
        <v>6171</v>
      </c>
      <c r="L1886" t="s">
        <v>383</v>
      </c>
      <c r="M1886">
        <v>29464</v>
      </c>
      <c r="N1886" t="s">
        <v>30</v>
      </c>
      <c r="O1886" t="s">
        <v>6128</v>
      </c>
      <c r="P1886" t="s">
        <v>32</v>
      </c>
      <c r="Q1886" t="s">
        <v>36</v>
      </c>
      <c r="R1886" t="s">
        <v>6129</v>
      </c>
      <c r="S1886">
        <v>545.93999999999994</v>
      </c>
      <c r="T1886">
        <v>6</v>
      </c>
      <c r="U1886">
        <v>0</v>
      </c>
      <c r="V1886">
        <v>87.350400000000036</v>
      </c>
    </row>
    <row r="1887" spans="1:22">
      <c r="A1887">
        <v>1886</v>
      </c>
      <c r="B1887" t="s">
        <v>4693</v>
      </c>
      <c r="C1887">
        <v>2013</v>
      </c>
      <c r="D1887" s="16">
        <v>41387</v>
      </c>
      <c r="E1887" s="16">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c r="A1888">
        <v>2977</v>
      </c>
      <c r="B1888" t="s">
        <v>6166</v>
      </c>
      <c r="C1888">
        <v>2014</v>
      </c>
      <c r="D1888" s="16">
        <v>41978</v>
      </c>
      <c r="E1888" s="16">
        <v>41978</v>
      </c>
      <c r="F1888" t="s">
        <v>1290</v>
      </c>
      <c r="G1888" t="s">
        <v>39</v>
      </c>
      <c r="H1888" t="s">
        <v>40</v>
      </c>
      <c r="I1888" t="s">
        <v>41</v>
      </c>
      <c r="J1888" t="s">
        <v>27</v>
      </c>
      <c r="K1888" t="s">
        <v>146</v>
      </c>
      <c r="L1888" t="s">
        <v>147</v>
      </c>
      <c r="M1888">
        <v>19143</v>
      </c>
      <c r="N1888" t="s">
        <v>148</v>
      </c>
      <c r="O1888" t="s">
        <v>6167</v>
      </c>
      <c r="P1888" t="s">
        <v>32</v>
      </c>
      <c r="Q1888" t="s">
        <v>36</v>
      </c>
      <c r="R1888" t="s">
        <v>6168</v>
      </c>
      <c r="S1888">
        <v>188.55199999999996</v>
      </c>
      <c r="T1888">
        <v>7</v>
      </c>
      <c r="U1888">
        <v>0.3</v>
      </c>
      <c r="V1888">
        <v>-2.693600000000032</v>
      </c>
    </row>
    <row r="1889" spans="1:22">
      <c r="A1889">
        <v>2975</v>
      </c>
      <c r="B1889" t="s">
        <v>6163</v>
      </c>
      <c r="C1889">
        <v>2012</v>
      </c>
      <c r="D1889" s="16">
        <v>41036</v>
      </c>
      <c r="E1889" s="16">
        <v>41041</v>
      </c>
      <c r="F1889" t="s">
        <v>50</v>
      </c>
      <c r="G1889" t="s">
        <v>1408</v>
      </c>
      <c r="H1889" t="s">
        <v>1409</v>
      </c>
      <c r="I1889" t="s">
        <v>26</v>
      </c>
      <c r="J1889" t="s">
        <v>27</v>
      </c>
      <c r="K1889" t="s">
        <v>4155</v>
      </c>
      <c r="L1889" t="s">
        <v>104</v>
      </c>
      <c r="M1889">
        <v>75002</v>
      </c>
      <c r="N1889" t="s">
        <v>105</v>
      </c>
      <c r="O1889" t="s">
        <v>2400</v>
      </c>
      <c r="P1889" t="s">
        <v>32</v>
      </c>
      <c r="Q1889" t="s">
        <v>56</v>
      </c>
      <c r="R1889" t="s">
        <v>2401</v>
      </c>
      <c r="S1889">
        <v>244.00599999999997</v>
      </c>
      <c r="T1889">
        <v>2</v>
      </c>
      <c r="U1889">
        <v>0.3</v>
      </c>
      <c r="V1889">
        <v>-31.372200000000007</v>
      </c>
    </row>
    <row r="1890" spans="1:22">
      <c r="A1890">
        <v>2972</v>
      </c>
      <c r="B1890" t="s">
        <v>6161</v>
      </c>
      <c r="C1890">
        <v>2014</v>
      </c>
      <c r="D1890" s="16">
        <v>41950</v>
      </c>
      <c r="E1890" s="16">
        <v>41953</v>
      </c>
      <c r="F1890" t="s">
        <v>23</v>
      </c>
      <c r="G1890" t="s">
        <v>4536</v>
      </c>
      <c r="H1890" t="s">
        <v>4537</v>
      </c>
      <c r="I1890" t="s">
        <v>26</v>
      </c>
      <c r="J1890" t="s">
        <v>27</v>
      </c>
      <c r="K1890" t="s">
        <v>1706</v>
      </c>
      <c r="L1890" t="s">
        <v>88</v>
      </c>
      <c r="M1890">
        <v>28314</v>
      </c>
      <c r="N1890" t="s">
        <v>30</v>
      </c>
      <c r="O1890" t="s">
        <v>5698</v>
      </c>
      <c r="P1890" t="s">
        <v>32</v>
      </c>
      <c r="Q1890" t="s">
        <v>65</v>
      </c>
      <c r="R1890" t="s">
        <v>5699</v>
      </c>
      <c r="S1890">
        <v>28.272000000000006</v>
      </c>
      <c r="T1890">
        <v>2</v>
      </c>
      <c r="U1890">
        <v>0.2</v>
      </c>
      <c r="V1890">
        <v>6.3612000000000002</v>
      </c>
    </row>
    <row r="1891" spans="1:22">
      <c r="A1891">
        <v>1890</v>
      </c>
      <c r="B1891" t="s">
        <v>4697</v>
      </c>
      <c r="C1891">
        <v>2011</v>
      </c>
      <c r="D1891" s="16">
        <v>40837</v>
      </c>
      <c r="E1891" s="16">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c r="A1892">
        <v>2967</v>
      </c>
      <c r="B1892" t="s">
        <v>6160</v>
      </c>
      <c r="C1892">
        <v>2011</v>
      </c>
      <c r="D1892" s="16">
        <v>40904</v>
      </c>
      <c r="E1892" s="16">
        <v>40908</v>
      </c>
      <c r="F1892" t="s">
        <v>50</v>
      </c>
      <c r="G1892" t="s">
        <v>3998</v>
      </c>
      <c r="H1892" t="s">
        <v>3999</v>
      </c>
      <c r="I1892" t="s">
        <v>26</v>
      </c>
      <c r="J1892" t="s">
        <v>27</v>
      </c>
      <c r="K1892" t="s">
        <v>4289</v>
      </c>
      <c r="L1892" t="s">
        <v>211</v>
      </c>
      <c r="M1892">
        <v>60076</v>
      </c>
      <c r="N1892" t="s">
        <v>105</v>
      </c>
      <c r="O1892" t="s">
        <v>3928</v>
      </c>
      <c r="P1892" t="s">
        <v>32</v>
      </c>
      <c r="Q1892" t="s">
        <v>65</v>
      </c>
      <c r="R1892" t="s">
        <v>3929</v>
      </c>
      <c r="S1892">
        <v>32.952000000000005</v>
      </c>
      <c r="T1892">
        <v>6</v>
      </c>
      <c r="U1892">
        <v>0.6</v>
      </c>
      <c r="V1892">
        <v>-19.771199999999997</v>
      </c>
    </row>
    <row r="1893" spans="1:22">
      <c r="A1893">
        <v>2966</v>
      </c>
      <c r="B1893" t="s">
        <v>6155</v>
      </c>
      <c r="C1893">
        <v>2014</v>
      </c>
      <c r="D1893" s="16">
        <v>41990</v>
      </c>
      <c r="E1893" s="16">
        <v>41995</v>
      </c>
      <c r="F1893" t="s">
        <v>23</v>
      </c>
      <c r="G1893" t="s">
        <v>6156</v>
      </c>
      <c r="H1893" t="s">
        <v>6157</v>
      </c>
      <c r="I1893" t="s">
        <v>41</v>
      </c>
      <c r="J1893" t="s">
        <v>27</v>
      </c>
      <c r="K1893" t="s">
        <v>2343</v>
      </c>
      <c r="L1893" t="s">
        <v>43</v>
      </c>
      <c r="M1893">
        <v>92054</v>
      </c>
      <c r="N1893" t="s">
        <v>44</v>
      </c>
      <c r="O1893" t="s">
        <v>6158</v>
      </c>
      <c r="P1893" t="s">
        <v>32</v>
      </c>
      <c r="Q1893" t="s">
        <v>65</v>
      </c>
      <c r="R1893" t="s">
        <v>6159</v>
      </c>
      <c r="S1893">
        <v>18.96</v>
      </c>
      <c r="T1893">
        <v>2</v>
      </c>
      <c r="U1893">
        <v>0</v>
      </c>
      <c r="V1893">
        <v>7.5840000000000014</v>
      </c>
    </row>
    <row r="1894" spans="1:22">
      <c r="A1894">
        <v>2964</v>
      </c>
      <c r="B1894" t="s">
        <v>6155</v>
      </c>
      <c r="C1894">
        <v>2014</v>
      </c>
      <c r="D1894" s="16">
        <v>41990</v>
      </c>
      <c r="E1894" s="16">
        <v>41995</v>
      </c>
      <c r="F1894" t="s">
        <v>23</v>
      </c>
      <c r="G1894" t="s">
        <v>6156</v>
      </c>
      <c r="H1894" t="s">
        <v>6157</v>
      </c>
      <c r="I1894" t="s">
        <v>41</v>
      </c>
      <c r="J1894" t="s">
        <v>27</v>
      </c>
      <c r="K1894" t="s">
        <v>2343</v>
      </c>
      <c r="L1894" t="s">
        <v>43</v>
      </c>
      <c r="M1894">
        <v>92054</v>
      </c>
      <c r="N1894" t="s">
        <v>44</v>
      </c>
      <c r="O1894" t="s">
        <v>701</v>
      </c>
      <c r="P1894" t="s">
        <v>32</v>
      </c>
      <c r="Q1894" t="s">
        <v>36</v>
      </c>
      <c r="R1894" t="s">
        <v>702</v>
      </c>
      <c r="S1894">
        <v>97.184000000000012</v>
      </c>
      <c r="T1894">
        <v>2</v>
      </c>
      <c r="U1894">
        <v>0.2</v>
      </c>
      <c r="V1894">
        <v>6.0740000000000016</v>
      </c>
    </row>
    <row r="1895" spans="1:22">
      <c r="A1895">
        <v>2963</v>
      </c>
      <c r="B1895" t="s">
        <v>6155</v>
      </c>
      <c r="C1895">
        <v>2014</v>
      </c>
      <c r="D1895" s="16">
        <v>41990</v>
      </c>
      <c r="E1895" s="16">
        <v>41995</v>
      </c>
      <c r="F1895" t="s">
        <v>23</v>
      </c>
      <c r="G1895" t="s">
        <v>6156</v>
      </c>
      <c r="H1895" t="s">
        <v>6157</v>
      </c>
      <c r="I1895" t="s">
        <v>41</v>
      </c>
      <c r="J1895" t="s">
        <v>27</v>
      </c>
      <c r="K1895" t="s">
        <v>2343</v>
      </c>
      <c r="L1895" t="s">
        <v>43</v>
      </c>
      <c r="M1895">
        <v>92054</v>
      </c>
      <c r="N1895" t="s">
        <v>44</v>
      </c>
      <c r="O1895" t="s">
        <v>149</v>
      </c>
      <c r="P1895" t="s">
        <v>32</v>
      </c>
      <c r="Q1895" t="s">
        <v>36</v>
      </c>
      <c r="R1895" t="s">
        <v>150</v>
      </c>
      <c r="S1895">
        <v>81.567999999999998</v>
      </c>
      <c r="T1895">
        <v>2</v>
      </c>
      <c r="U1895">
        <v>0.2</v>
      </c>
      <c r="V1895">
        <v>9.1763999999999974</v>
      </c>
    </row>
    <row r="1896" spans="1:22">
      <c r="A1896">
        <v>2957</v>
      </c>
      <c r="B1896" t="s">
        <v>6149</v>
      </c>
      <c r="C1896">
        <v>2014</v>
      </c>
      <c r="D1896" s="16">
        <v>41818</v>
      </c>
      <c r="E1896" s="16">
        <v>41825</v>
      </c>
      <c r="F1896" t="s">
        <v>50</v>
      </c>
      <c r="G1896" t="s">
        <v>6150</v>
      </c>
      <c r="H1896" t="s">
        <v>6151</v>
      </c>
      <c r="I1896" t="s">
        <v>102</v>
      </c>
      <c r="J1896" t="s">
        <v>27</v>
      </c>
      <c r="K1896" t="s">
        <v>4103</v>
      </c>
      <c r="L1896" t="s">
        <v>267</v>
      </c>
      <c r="M1896">
        <v>13601</v>
      </c>
      <c r="N1896" t="s">
        <v>148</v>
      </c>
      <c r="O1896" t="s">
        <v>1839</v>
      </c>
      <c r="P1896" t="s">
        <v>32</v>
      </c>
      <c r="Q1896" t="s">
        <v>36</v>
      </c>
      <c r="R1896" t="s">
        <v>1840</v>
      </c>
      <c r="S1896">
        <v>191.64600000000002</v>
      </c>
      <c r="T1896">
        <v>3</v>
      </c>
      <c r="U1896">
        <v>0.1</v>
      </c>
      <c r="V1896">
        <v>31.94100000000001</v>
      </c>
    </row>
    <row r="1897" spans="1:22">
      <c r="A1897">
        <v>2953</v>
      </c>
      <c r="B1897" t="s">
        <v>6139</v>
      </c>
      <c r="C1897">
        <v>2014</v>
      </c>
      <c r="D1897" s="16">
        <v>41956</v>
      </c>
      <c r="E1897" s="16">
        <v>41956</v>
      </c>
      <c r="F1897" t="s">
        <v>1290</v>
      </c>
      <c r="G1897" t="s">
        <v>6140</v>
      </c>
      <c r="H1897" t="s">
        <v>6141</v>
      </c>
      <c r="I1897" t="s">
        <v>102</v>
      </c>
      <c r="J1897" t="s">
        <v>27</v>
      </c>
      <c r="K1897" t="s">
        <v>3942</v>
      </c>
      <c r="L1897" t="s">
        <v>310</v>
      </c>
      <c r="M1897">
        <v>85301</v>
      </c>
      <c r="N1897" t="s">
        <v>44</v>
      </c>
      <c r="O1897" t="s">
        <v>6144</v>
      </c>
      <c r="P1897" t="s">
        <v>32</v>
      </c>
      <c r="Q1897" t="s">
        <v>65</v>
      </c>
      <c r="R1897" t="s">
        <v>6145</v>
      </c>
      <c r="S1897">
        <v>113.56800000000001</v>
      </c>
      <c r="T1897">
        <v>2</v>
      </c>
      <c r="U1897">
        <v>0.2</v>
      </c>
      <c r="V1897">
        <v>-5.6784000000000034</v>
      </c>
    </row>
    <row r="1898" spans="1:22">
      <c r="A1898">
        <v>2952</v>
      </c>
      <c r="B1898" t="s">
        <v>6139</v>
      </c>
      <c r="C1898">
        <v>2014</v>
      </c>
      <c r="D1898" s="16">
        <v>41956</v>
      </c>
      <c r="E1898" s="16">
        <v>41956</v>
      </c>
      <c r="F1898" t="s">
        <v>1290</v>
      </c>
      <c r="G1898" t="s">
        <v>6140</v>
      </c>
      <c r="H1898" t="s">
        <v>6141</v>
      </c>
      <c r="I1898" t="s">
        <v>102</v>
      </c>
      <c r="J1898" t="s">
        <v>27</v>
      </c>
      <c r="K1898" t="s">
        <v>3942</v>
      </c>
      <c r="L1898" t="s">
        <v>310</v>
      </c>
      <c r="M1898">
        <v>85301</v>
      </c>
      <c r="N1898" t="s">
        <v>44</v>
      </c>
      <c r="O1898" t="s">
        <v>6142</v>
      </c>
      <c r="P1898" t="s">
        <v>32</v>
      </c>
      <c r="Q1898" t="s">
        <v>36</v>
      </c>
      <c r="R1898" t="s">
        <v>6143</v>
      </c>
      <c r="S1898">
        <v>113.88800000000002</v>
      </c>
      <c r="T1898">
        <v>2</v>
      </c>
      <c r="U1898">
        <v>0.2</v>
      </c>
      <c r="V1898">
        <v>9.9651999999999994</v>
      </c>
    </row>
    <row r="1899" spans="1:22">
      <c r="A1899">
        <v>2947</v>
      </c>
      <c r="B1899" t="s">
        <v>6134</v>
      </c>
      <c r="C1899">
        <v>2014</v>
      </c>
      <c r="D1899" s="16">
        <v>41988</v>
      </c>
      <c r="E1899" s="16">
        <v>41992</v>
      </c>
      <c r="F1899" t="s">
        <v>50</v>
      </c>
      <c r="G1899" t="s">
        <v>4082</v>
      </c>
      <c r="H1899" t="s">
        <v>4083</v>
      </c>
      <c r="I1899" t="s">
        <v>102</v>
      </c>
      <c r="J1899" t="s">
        <v>27</v>
      </c>
      <c r="K1899" t="s">
        <v>947</v>
      </c>
      <c r="L1899" t="s">
        <v>43</v>
      </c>
      <c r="M1899">
        <v>92024</v>
      </c>
      <c r="N1899" t="s">
        <v>44</v>
      </c>
      <c r="O1899" t="s">
        <v>6135</v>
      </c>
      <c r="P1899" t="s">
        <v>32</v>
      </c>
      <c r="Q1899" t="s">
        <v>65</v>
      </c>
      <c r="R1899" t="s">
        <v>6136</v>
      </c>
      <c r="S1899">
        <v>26.25</v>
      </c>
      <c r="T1899">
        <v>3</v>
      </c>
      <c r="U1899">
        <v>0</v>
      </c>
      <c r="V1899">
        <v>11.025000000000002</v>
      </c>
    </row>
    <row r="1900" spans="1:22">
      <c r="A1900">
        <v>2946</v>
      </c>
      <c r="B1900" t="s">
        <v>6133</v>
      </c>
      <c r="C1900">
        <v>2013</v>
      </c>
      <c r="D1900" s="16">
        <v>41583</v>
      </c>
      <c r="E1900" s="16">
        <v>41584</v>
      </c>
      <c r="F1900" t="s">
        <v>188</v>
      </c>
      <c r="G1900" t="s">
        <v>2417</v>
      </c>
      <c r="H1900" t="s">
        <v>2418</v>
      </c>
      <c r="I1900" t="s">
        <v>26</v>
      </c>
      <c r="J1900" t="s">
        <v>27</v>
      </c>
      <c r="K1900" t="s">
        <v>127</v>
      </c>
      <c r="L1900" t="s">
        <v>43</v>
      </c>
      <c r="M1900">
        <v>94122</v>
      </c>
      <c r="N1900" t="s">
        <v>44</v>
      </c>
      <c r="O1900" t="s">
        <v>1910</v>
      </c>
      <c r="P1900" t="s">
        <v>32</v>
      </c>
      <c r="Q1900" t="s">
        <v>65</v>
      </c>
      <c r="R1900" t="s">
        <v>1911</v>
      </c>
      <c r="S1900">
        <v>38.29</v>
      </c>
      <c r="T1900">
        <v>7</v>
      </c>
      <c r="U1900">
        <v>0</v>
      </c>
      <c r="V1900">
        <v>16.464700000000001</v>
      </c>
    </row>
    <row r="1901" spans="1:22">
      <c r="A1901">
        <v>1900</v>
      </c>
      <c r="B1901" t="s">
        <v>4720</v>
      </c>
      <c r="C1901">
        <v>2011</v>
      </c>
      <c r="D1901" s="16">
        <v>40784</v>
      </c>
      <c r="E1901" s="16">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c r="A1902">
        <v>2945</v>
      </c>
      <c r="B1902" t="s">
        <v>6130</v>
      </c>
      <c r="C1902">
        <v>2014</v>
      </c>
      <c r="D1902" s="16">
        <v>41963</v>
      </c>
      <c r="E1902" s="16">
        <v>41968</v>
      </c>
      <c r="F1902" t="s">
        <v>50</v>
      </c>
      <c r="G1902" t="s">
        <v>4170</v>
      </c>
      <c r="H1902" t="s">
        <v>4171</v>
      </c>
      <c r="I1902" t="s">
        <v>26</v>
      </c>
      <c r="J1902" t="s">
        <v>27</v>
      </c>
      <c r="K1902" t="s">
        <v>42</v>
      </c>
      <c r="L1902" t="s">
        <v>43</v>
      </c>
      <c r="M1902">
        <v>90049</v>
      </c>
      <c r="N1902" t="s">
        <v>44</v>
      </c>
      <c r="O1902" t="s">
        <v>6131</v>
      </c>
      <c r="P1902" t="s">
        <v>32</v>
      </c>
      <c r="Q1902" t="s">
        <v>65</v>
      </c>
      <c r="R1902" t="s">
        <v>6132</v>
      </c>
      <c r="S1902">
        <v>18.7</v>
      </c>
      <c r="T1902">
        <v>1</v>
      </c>
      <c r="U1902">
        <v>0</v>
      </c>
      <c r="V1902">
        <v>7.1059999999999999</v>
      </c>
    </row>
    <row r="1903" spans="1:22">
      <c r="A1903">
        <v>2943</v>
      </c>
      <c r="B1903" t="s">
        <v>6127</v>
      </c>
      <c r="C1903">
        <v>2014</v>
      </c>
      <c r="D1903" s="16">
        <v>41724</v>
      </c>
      <c r="E1903" s="16">
        <v>41730</v>
      </c>
      <c r="F1903" t="s">
        <v>50</v>
      </c>
      <c r="G1903" t="s">
        <v>2109</v>
      </c>
      <c r="H1903" t="s">
        <v>2110</v>
      </c>
      <c r="I1903" t="s">
        <v>41</v>
      </c>
      <c r="J1903" t="s">
        <v>27</v>
      </c>
      <c r="K1903" t="s">
        <v>2548</v>
      </c>
      <c r="L1903" t="s">
        <v>114</v>
      </c>
      <c r="M1903">
        <v>53209</v>
      </c>
      <c r="N1903" t="s">
        <v>105</v>
      </c>
      <c r="O1903" t="s">
        <v>3186</v>
      </c>
      <c r="P1903" t="s">
        <v>32</v>
      </c>
      <c r="Q1903" t="s">
        <v>36</v>
      </c>
      <c r="R1903" t="s">
        <v>3187</v>
      </c>
      <c r="S1903">
        <v>368.96999999999997</v>
      </c>
      <c r="T1903">
        <v>3</v>
      </c>
      <c r="U1903">
        <v>0</v>
      </c>
      <c r="V1903">
        <v>40.586699999999979</v>
      </c>
    </row>
    <row r="1904" spans="1:22">
      <c r="A1904">
        <v>2942</v>
      </c>
      <c r="B1904" t="s">
        <v>6127</v>
      </c>
      <c r="C1904">
        <v>2014</v>
      </c>
      <c r="D1904" s="16">
        <v>41724</v>
      </c>
      <c r="E1904" s="16">
        <v>41730</v>
      </c>
      <c r="F1904" t="s">
        <v>50</v>
      </c>
      <c r="G1904" t="s">
        <v>2109</v>
      </c>
      <c r="H1904" t="s">
        <v>2110</v>
      </c>
      <c r="I1904" t="s">
        <v>41</v>
      </c>
      <c r="J1904" t="s">
        <v>27</v>
      </c>
      <c r="K1904" t="s">
        <v>2548</v>
      </c>
      <c r="L1904" t="s">
        <v>114</v>
      </c>
      <c r="M1904">
        <v>53209</v>
      </c>
      <c r="N1904" t="s">
        <v>105</v>
      </c>
      <c r="O1904" t="s">
        <v>2476</v>
      </c>
      <c r="P1904" t="s">
        <v>32</v>
      </c>
      <c r="Q1904" t="s">
        <v>36</v>
      </c>
      <c r="R1904" t="s">
        <v>2477</v>
      </c>
      <c r="S1904">
        <v>1526.5600000000002</v>
      </c>
      <c r="T1904">
        <v>7</v>
      </c>
      <c r="U1904">
        <v>0</v>
      </c>
      <c r="V1904">
        <v>427.43679999999995</v>
      </c>
    </row>
    <row r="1905" spans="1:22">
      <c r="A1905">
        <v>1904</v>
      </c>
      <c r="B1905" t="s">
        <v>4729</v>
      </c>
      <c r="C1905">
        <v>2014</v>
      </c>
      <c r="D1905" s="16">
        <v>41934</v>
      </c>
      <c r="E1905" s="16">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c r="A1906">
        <v>2941</v>
      </c>
      <c r="B1906" t="s">
        <v>6127</v>
      </c>
      <c r="C1906">
        <v>2014</v>
      </c>
      <c r="D1906" s="16">
        <v>41724</v>
      </c>
      <c r="E1906" s="16">
        <v>41730</v>
      </c>
      <c r="F1906" t="s">
        <v>50</v>
      </c>
      <c r="G1906" t="s">
        <v>2109</v>
      </c>
      <c r="H1906" t="s">
        <v>2110</v>
      </c>
      <c r="I1906" t="s">
        <v>41</v>
      </c>
      <c r="J1906" t="s">
        <v>27</v>
      </c>
      <c r="K1906" t="s">
        <v>2548</v>
      </c>
      <c r="L1906" t="s">
        <v>114</v>
      </c>
      <c r="M1906">
        <v>53209</v>
      </c>
      <c r="N1906" t="s">
        <v>105</v>
      </c>
      <c r="O1906" t="s">
        <v>6128</v>
      </c>
      <c r="P1906" t="s">
        <v>32</v>
      </c>
      <c r="Q1906" t="s">
        <v>36</v>
      </c>
      <c r="R1906" t="s">
        <v>6129</v>
      </c>
      <c r="S1906">
        <v>90.99</v>
      </c>
      <c r="T1906">
        <v>1</v>
      </c>
      <c r="U1906">
        <v>0</v>
      </c>
      <c r="V1906">
        <v>14.558400000000006</v>
      </c>
    </row>
    <row r="1907" spans="1:22">
      <c r="A1907">
        <v>2933</v>
      </c>
      <c r="B1907" t="s">
        <v>6125</v>
      </c>
      <c r="C1907">
        <v>2012</v>
      </c>
      <c r="D1907" s="16">
        <v>41129</v>
      </c>
      <c r="E1907" s="16">
        <v>41129</v>
      </c>
      <c r="F1907" t="s">
        <v>1290</v>
      </c>
      <c r="G1907" t="s">
        <v>5615</v>
      </c>
      <c r="H1907" t="s">
        <v>5616</v>
      </c>
      <c r="I1907" t="s">
        <v>26</v>
      </c>
      <c r="J1907" t="s">
        <v>27</v>
      </c>
      <c r="K1907" t="s">
        <v>127</v>
      </c>
      <c r="L1907" t="s">
        <v>43</v>
      </c>
      <c r="M1907">
        <v>94109</v>
      </c>
      <c r="N1907" t="s">
        <v>44</v>
      </c>
      <c r="O1907" t="s">
        <v>1280</v>
      </c>
      <c r="P1907" t="s">
        <v>32</v>
      </c>
      <c r="Q1907" t="s">
        <v>36</v>
      </c>
      <c r="R1907" t="s">
        <v>1281</v>
      </c>
      <c r="S1907">
        <v>144.78399999999999</v>
      </c>
      <c r="T1907">
        <v>1</v>
      </c>
      <c r="U1907">
        <v>0.2</v>
      </c>
      <c r="V1907">
        <v>10.858800000000002</v>
      </c>
    </row>
    <row r="1908" spans="1:22">
      <c r="A1908">
        <v>2930</v>
      </c>
      <c r="B1908" t="s">
        <v>6124</v>
      </c>
      <c r="C1908">
        <v>2014</v>
      </c>
      <c r="D1908" s="16">
        <v>41962</v>
      </c>
      <c r="E1908" s="16">
        <v>41968</v>
      </c>
      <c r="F1908" t="s">
        <v>50</v>
      </c>
      <c r="G1908" t="s">
        <v>3915</v>
      </c>
      <c r="H1908" t="s">
        <v>3916</v>
      </c>
      <c r="I1908" t="s">
        <v>102</v>
      </c>
      <c r="J1908" t="s">
        <v>27</v>
      </c>
      <c r="K1908" t="s">
        <v>832</v>
      </c>
      <c r="L1908" t="s">
        <v>238</v>
      </c>
      <c r="M1908">
        <v>48601</v>
      </c>
      <c r="N1908" t="s">
        <v>105</v>
      </c>
      <c r="O1908" t="s">
        <v>2447</v>
      </c>
      <c r="P1908" t="s">
        <v>32</v>
      </c>
      <c r="Q1908" t="s">
        <v>65</v>
      </c>
      <c r="R1908" t="s">
        <v>2448</v>
      </c>
      <c r="S1908">
        <v>19.760000000000002</v>
      </c>
      <c r="T1908">
        <v>4</v>
      </c>
      <c r="U1908">
        <v>0</v>
      </c>
      <c r="V1908">
        <v>8.2992000000000008</v>
      </c>
    </row>
    <row r="1909" spans="1:22">
      <c r="A1909">
        <v>2927</v>
      </c>
      <c r="B1909" t="s">
        <v>6118</v>
      </c>
      <c r="C1909">
        <v>2014</v>
      </c>
      <c r="D1909" s="16">
        <v>41831</v>
      </c>
      <c r="E1909" s="16">
        <v>41835</v>
      </c>
      <c r="F1909" t="s">
        <v>23</v>
      </c>
      <c r="G1909" t="s">
        <v>6119</v>
      </c>
      <c r="H1909" t="s">
        <v>6120</v>
      </c>
      <c r="I1909" t="s">
        <v>26</v>
      </c>
      <c r="J1909" t="s">
        <v>27</v>
      </c>
      <c r="K1909" t="s">
        <v>497</v>
      </c>
      <c r="L1909" t="s">
        <v>1272</v>
      </c>
      <c r="M1909">
        <v>31907</v>
      </c>
      <c r="N1909" t="s">
        <v>30</v>
      </c>
      <c r="O1909" t="s">
        <v>6083</v>
      </c>
      <c r="P1909" t="s">
        <v>32</v>
      </c>
      <c r="Q1909" t="s">
        <v>65</v>
      </c>
      <c r="R1909" t="s">
        <v>6084</v>
      </c>
      <c r="S1909">
        <v>18.84</v>
      </c>
      <c r="T1909">
        <v>3</v>
      </c>
      <c r="U1909">
        <v>0</v>
      </c>
      <c r="V1909">
        <v>7.9128000000000007</v>
      </c>
    </row>
    <row r="1910" spans="1:22">
      <c r="A1910">
        <v>1909</v>
      </c>
      <c r="B1910" t="s">
        <v>4739</v>
      </c>
      <c r="C1910">
        <v>2012</v>
      </c>
      <c r="D1910" s="16">
        <v>40942</v>
      </c>
      <c r="E1910" s="16">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c r="A1911">
        <v>1910</v>
      </c>
      <c r="B1911" t="s">
        <v>4742</v>
      </c>
      <c r="C1911">
        <v>2014</v>
      </c>
      <c r="D1911" s="16">
        <v>41992</v>
      </c>
      <c r="E1911" s="16">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c r="A1912">
        <v>2926</v>
      </c>
      <c r="B1912" t="s">
        <v>6115</v>
      </c>
      <c r="C1912">
        <v>2011</v>
      </c>
      <c r="D1912" s="16">
        <v>40788</v>
      </c>
      <c r="E1912" s="16">
        <v>40791</v>
      </c>
      <c r="F1912" t="s">
        <v>188</v>
      </c>
      <c r="G1912" t="s">
        <v>5224</v>
      </c>
      <c r="H1912" t="s">
        <v>5225</v>
      </c>
      <c r="I1912" t="s">
        <v>26</v>
      </c>
      <c r="J1912" t="s">
        <v>27</v>
      </c>
      <c r="K1912" t="s">
        <v>4103</v>
      </c>
      <c r="L1912" t="s">
        <v>267</v>
      </c>
      <c r="M1912">
        <v>13601</v>
      </c>
      <c r="N1912" t="s">
        <v>148</v>
      </c>
      <c r="O1912" t="s">
        <v>6116</v>
      </c>
      <c r="P1912" t="s">
        <v>32</v>
      </c>
      <c r="Q1912" t="s">
        <v>65</v>
      </c>
      <c r="R1912" t="s">
        <v>6117</v>
      </c>
      <c r="S1912">
        <v>70.709999999999994</v>
      </c>
      <c r="T1912">
        <v>1</v>
      </c>
      <c r="U1912">
        <v>0</v>
      </c>
      <c r="V1912">
        <v>4.9496999999999929</v>
      </c>
    </row>
    <row r="1913" spans="1:22">
      <c r="A1913">
        <v>2921</v>
      </c>
      <c r="B1913" t="s">
        <v>6111</v>
      </c>
      <c r="C1913">
        <v>2013</v>
      </c>
      <c r="D1913" s="16">
        <v>41602</v>
      </c>
      <c r="E1913" s="16">
        <v>41602</v>
      </c>
      <c r="F1913" t="s">
        <v>1290</v>
      </c>
      <c r="G1913" t="s">
        <v>5584</v>
      </c>
      <c r="H1913" t="s">
        <v>5585</v>
      </c>
      <c r="I1913" t="s">
        <v>41</v>
      </c>
      <c r="J1913" t="s">
        <v>27</v>
      </c>
      <c r="K1913" t="s">
        <v>146</v>
      </c>
      <c r="L1913" t="s">
        <v>147</v>
      </c>
      <c r="M1913">
        <v>19140</v>
      </c>
      <c r="N1913" t="s">
        <v>148</v>
      </c>
      <c r="O1913" t="s">
        <v>3839</v>
      </c>
      <c r="P1913" t="s">
        <v>32</v>
      </c>
      <c r="Q1913" t="s">
        <v>65</v>
      </c>
      <c r="R1913" t="s">
        <v>3840</v>
      </c>
      <c r="S1913">
        <v>70.448000000000008</v>
      </c>
      <c r="T1913">
        <v>7</v>
      </c>
      <c r="U1913">
        <v>0.2</v>
      </c>
      <c r="V1913">
        <v>12.328399999999988</v>
      </c>
    </row>
    <row r="1914" spans="1:22">
      <c r="A1914">
        <v>2920</v>
      </c>
      <c r="B1914" t="s">
        <v>6111</v>
      </c>
      <c r="C1914">
        <v>2013</v>
      </c>
      <c r="D1914" s="16">
        <v>41602</v>
      </c>
      <c r="E1914" s="16">
        <v>41602</v>
      </c>
      <c r="F1914" t="s">
        <v>1290</v>
      </c>
      <c r="G1914" t="s">
        <v>5584</v>
      </c>
      <c r="H1914" t="s">
        <v>5585</v>
      </c>
      <c r="I1914" t="s">
        <v>41</v>
      </c>
      <c r="J1914" t="s">
        <v>27</v>
      </c>
      <c r="K1914" t="s">
        <v>146</v>
      </c>
      <c r="L1914" t="s">
        <v>147</v>
      </c>
      <c r="M1914">
        <v>19140</v>
      </c>
      <c r="N1914" t="s">
        <v>148</v>
      </c>
      <c r="O1914" t="s">
        <v>4412</v>
      </c>
      <c r="P1914" t="s">
        <v>32</v>
      </c>
      <c r="Q1914" t="s">
        <v>65</v>
      </c>
      <c r="R1914" t="s">
        <v>4413</v>
      </c>
      <c r="S1914">
        <v>14.368000000000002</v>
      </c>
      <c r="T1914">
        <v>2</v>
      </c>
      <c r="U1914">
        <v>0.2</v>
      </c>
      <c r="V1914">
        <v>3.9512</v>
      </c>
    </row>
    <row r="1915" spans="1:22">
      <c r="A1915">
        <v>2905</v>
      </c>
      <c r="B1915" t="s">
        <v>6091</v>
      </c>
      <c r="C1915">
        <v>2013</v>
      </c>
      <c r="D1915" s="16">
        <v>41453</v>
      </c>
      <c r="E1915" s="16">
        <v>41457</v>
      </c>
      <c r="F1915" t="s">
        <v>50</v>
      </c>
      <c r="G1915" t="s">
        <v>4616</v>
      </c>
      <c r="H1915" t="s">
        <v>4617</v>
      </c>
      <c r="I1915" t="s">
        <v>41</v>
      </c>
      <c r="J1915" t="s">
        <v>27</v>
      </c>
      <c r="K1915" t="s">
        <v>6092</v>
      </c>
      <c r="L1915" t="s">
        <v>211</v>
      </c>
      <c r="M1915">
        <v>60035</v>
      </c>
      <c r="N1915" t="s">
        <v>105</v>
      </c>
      <c r="O1915" t="s">
        <v>4768</v>
      </c>
      <c r="P1915" t="s">
        <v>32</v>
      </c>
      <c r="Q1915" t="s">
        <v>36</v>
      </c>
      <c r="R1915" t="s">
        <v>4769</v>
      </c>
      <c r="S1915">
        <v>539.65800000000002</v>
      </c>
      <c r="T1915">
        <v>3</v>
      </c>
      <c r="U1915">
        <v>0.3</v>
      </c>
      <c r="V1915">
        <v>-7.7094000000001017</v>
      </c>
    </row>
    <row r="1916" spans="1:22">
      <c r="A1916">
        <v>2899</v>
      </c>
      <c r="B1916" t="s">
        <v>6087</v>
      </c>
      <c r="C1916">
        <v>2012</v>
      </c>
      <c r="D1916" s="16">
        <v>41025</v>
      </c>
      <c r="E1916" s="16">
        <v>41029</v>
      </c>
      <c r="F1916" t="s">
        <v>50</v>
      </c>
      <c r="G1916" t="s">
        <v>5502</v>
      </c>
      <c r="H1916" t="s">
        <v>5503</v>
      </c>
      <c r="I1916" t="s">
        <v>26</v>
      </c>
      <c r="J1916" t="s">
        <v>27</v>
      </c>
      <c r="K1916" t="s">
        <v>184</v>
      </c>
      <c r="L1916" t="s">
        <v>104</v>
      </c>
      <c r="M1916">
        <v>77036</v>
      </c>
      <c r="N1916" t="s">
        <v>105</v>
      </c>
      <c r="O1916" t="s">
        <v>1136</v>
      </c>
      <c r="P1916" t="s">
        <v>32</v>
      </c>
      <c r="Q1916" t="s">
        <v>36</v>
      </c>
      <c r="R1916" t="s">
        <v>1137</v>
      </c>
      <c r="S1916">
        <v>408.42200000000003</v>
      </c>
      <c r="T1916">
        <v>2</v>
      </c>
      <c r="U1916">
        <v>0.3</v>
      </c>
      <c r="V1916">
        <v>-5.8346000000000231</v>
      </c>
    </row>
    <row r="1917" spans="1:22">
      <c r="A1917">
        <v>2895</v>
      </c>
      <c r="B1917" t="s">
        <v>6080</v>
      </c>
      <c r="C1917">
        <v>2014</v>
      </c>
      <c r="D1917" s="16">
        <v>41936</v>
      </c>
      <c r="E1917" s="16">
        <v>41942</v>
      </c>
      <c r="F1917" t="s">
        <v>50</v>
      </c>
      <c r="G1917" t="s">
        <v>371</v>
      </c>
      <c r="H1917" t="s">
        <v>372</v>
      </c>
      <c r="I1917" t="s">
        <v>41</v>
      </c>
      <c r="J1917" t="s">
        <v>27</v>
      </c>
      <c r="K1917" t="s">
        <v>389</v>
      </c>
      <c r="L1917" t="s">
        <v>267</v>
      </c>
      <c r="M1917">
        <v>14609</v>
      </c>
      <c r="N1917" t="s">
        <v>148</v>
      </c>
      <c r="O1917" t="s">
        <v>6083</v>
      </c>
      <c r="P1917" t="s">
        <v>32</v>
      </c>
      <c r="Q1917" t="s">
        <v>65</v>
      </c>
      <c r="R1917" t="s">
        <v>6084</v>
      </c>
      <c r="S1917">
        <v>69.08</v>
      </c>
      <c r="T1917">
        <v>11</v>
      </c>
      <c r="U1917">
        <v>0</v>
      </c>
      <c r="V1917">
        <v>29.013600000000004</v>
      </c>
    </row>
    <row r="1918" spans="1:22">
      <c r="A1918">
        <v>2891</v>
      </c>
      <c r="B1918" t="s">
        <v>6076</v>
      </c>
      <c r="C1918">
        <v>2011</v>
      </c>
      <c r="D1918" s="16">
        <v>40662</v>
      </c>
      <c r="E1918" s="16">
        <v>40664</v>
      </c>
      <c r="F1918" t="s">
        <v>23</v>
      </c>
      <c r="G1918" t="s">
        <v>6077</v>
      </c>
      <c r="H1918" t="s">
        <v>6078</v>
      </c>
      <c r="I1918" t="s">
        <v>26</v>
      </c>
      <c r="J1918" t="s">
        <v>27</v>
      </c>
      <c r="K1918" t="s">
        <v>6079</v>
      </c>
      <c r="L1918" t="s">
        <v>736</v>
      </c>
      <c r="M1918">
        <v>70601</v>
      </c>
      <c r="N1918" t="s">
        <v>30</v>
      </c>
      <c r="O1918" t="s">
        <v>3102</v>
      </c>
      <c r="P1918" t="s">
        <v>32</v>
      </c>
      <c r="Q1918" t="s">
        <v>36</v>
      </c>
      <c r="R1918" t="s">
        <v>3103</v>
      </c>
      <c r="S1918">
        <v>51.96</v>
      </c>
      <c r="T1918">
        <v>2</v>
      </c>
      <c r="U1918">
        <v>0</v>
      </c>
      <c r="V1918">
        <v>12.990000000000002</v>
      </c>
    </row>
    <row r="1919" spans="1:22">
      <c r="A1919">
        <v>2886</v>
      </c>
      <c r="B1919" t="s">
        <v>6071</v>
      </c>
      <c r="C1919">
        <v>2013</v>
      </c>
      <c r="D1919" s="16">
        <v>41566</v>
      </c>
      <c r="E1919" s="16">
        <v>41570</v>
      </c>
      <c r="F1919" t="s">
        <v>50</v>
      </c>
      <c r="G1919" t="s">
        <v>1827</v>
      </c>
      <c r="H1919" t="s">
        <v>1828</v>
      </c>
      <c r="I1919" t="s">
        <v>26</v>
      </c>
      <c r="J1919" t="s">
        <v>27</v>
      </c>
      <c r="K1919" t="s">
        <v>4075</v>
      </c>
      <c r="L1919" t="s">
        <v>310</v>
      </c>
      <c r="M1919">
        <v>85281</v>
      </c>
      <c r="N1919" t="s">
        <v>44</v>
      </c>
      <c r="O1919" t="s">
        <v>1537</v>
      </c>
      <c r="P1919" t="s">
        <v>32</v>
      </c>
      <c r="Q1919" t="s">
        <v>36</v>
      </c>
      <c r="R1919" t="s">
        <v>1538</v>
      </c>
      <c r="S1919">
        <v>307.92</v>
      </c>
      <c r="T1919">
        <v>5</v>
      </c>
      <c r="U1919">
        <v>0.2</v>
      </c>
      <c r="V1919">
        <v>-34.64100000000002</v>
      </c>
    </row>
    <row r="1920" spans="1:22">
      <c r="A1920">
        <v>2884</v>
      </c>
      <c r="B1920" t="s">
        <v>6069</v>
      </c>
      <c r="C1920">
        <v>2013</v>
      </c>
      <c r="D1920" s="16">
        <v>41590</v>
      </c>
      <c r="E1920" s="16">
        <v>41595</v>
      </c>
      <c r="F1920" t="s">
        <v>23</v>
      </c>
      <c r="G1920" t="s">
        <v>2648</v>
      </c>
      <c r="H1920" t="s">
        <v>2649</v>
      </c>
      <c r="I1920" t="s">
        <v>26</v>
      </c>
      <c r="J1920" t="s">
        <v>27</v>
      </c>
      <c r="K1920" t="s">
        <v>127</v>
      </c>
      <c r="L1920" t="s">
        <v>43</v>
      </c>
      <c r="M1920">
        <v>94110</v>
      </c>
      <c r="N1920" t="s">
        <v>44</v>
      </c>
      <c r="O1920" t="s">
        <v>3316</v>
      </c>
      <c r="P1920" t="s">
        <v>32</v>
      </c>
      <c r="Q1920" t="s">
        <v>65</v>
      </c>
      <c r="R1920" t="s">
        <v>3317</v>
      </c>
      <c r="S1920">
        <v>6.96</v>
      </c>
      <c r="T1920">
        <v>4</v>
      </c>
      <c r="U1920">
        <v>0</v>
      </c>
      <c r="V1920">
        <v>2.2271999999999998</v>
      </c>
    </row>
    <row r="1921" spans="1:22">
      <c r="A1921">
        <v>2877</v>
      </c>
      <c r="B1921" t="s">
        <v>6064</v>
      </c>
      <c r="C1921">
        <v>2013</v>
      </c>
      <c r="D1921" s="16">
        <v>41295</v>
      </c>
      <c r="E1921" s="16">
        <v>41297</v>
      </c>
      <c r="F1921" t="s">
        <v>23</v>
      </c>
      <c r="G1921" t="s">
        <v>1242</v>
      </c>
      <c r="H1921" t="s">
        <v>1243</v>
      </c>
      <c r="I1921" t="s">
        <v>26</v>
      </c>
      <c r="J1921" t="s">
        <v>27</v>
      </c>
      <c r="K1921" t="s">
        <v>947</v>
      </c>
      <c r="L1921" t="s">
        <v>43</v>
      </c>
      <c r="M1921">
        <v>92037</v>
      </c>
      <c r="N1921" t="s">
        <v>44</v>
      </c>
      <c r="O1921" t="s">
        <v>1280</v>
      </c>
      <c r="P1921" t="s">
        <v>32</v>
      </c>
      <c r="Q1921" t="s">
        <v>36</v>
      </c>
      <c r="R1921" t="s">
        <v>1281</v>
      </c>
      <c r="S1921">
        <v>1013.4879999999999</v>
      </c>
      <c r="T1921">
        <v>7</v>
      </c>
      <c r="U1921">
        <v>0.2</v>
      </c>
      <c r="V1921">
        <v>76.011600000000016</v>
      </c>
    </row>
    <row r="1922" spans="1:22">
      <c r="A1922">
        <v>1921</v>
      </c>
      <c r="B1922" t="s">
        <v>4763</v>
      </c>
      <c r="C1922">
        <v>2014</v>
      </c>
      <c r="D1922" s="16">
        <v>41869</v>
      </c>
      <c r="E1922" s="16">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c r="A1923">
        <v>2876</v>
      </c>
      <c r="B1923" t="s">
        <v>6064</v>
      </c>
      <c r="C1923">
        <v>2013</v>
      </c>
      <c r="D1923" s="16">
        <v>41295</v>
      </c>
      <c r="E1923" s="16">
        <v>41297</v>
      </c>
      <c r="F1923" t="s">
        <v>23</v>
      </c>
      <c r="G1923" t="s">
        <v>1242</v>
      </c>
      <c r="H1923" t="s">
        <v>1243</v>
      </c>
      <c r="I1923" t="s">
        <v>26</v>
      </c>
      <c r="J1923" t="s">
        <v>27</v>
      </c>
      <c r="K1923" t="s">
        <v>947</v>
      </c>
      <c r="L1923" t="s">
        <v>43</v>
      </c>
      <c r="M1923">
        <v>92037</v>
      </c>
      <c r="N1923" t="s">
        <v>44</v>
      </c>
      <c r="O1923" t="s">
        <v>3891</v>
      </c>
      <c r="P1923" t="s">
        <v>32</v>
      </c>
      <c r="Q1923" t="s">
        <v>36</v>
      </c>
      <c r="R1923" t="s">
        <v>3892</v>
      </c>
      <c r="S1923">
        <v>153.56800000000001</v>
      </c>
      <c r="T1923">
        <v>2</v>
      </c>
      <c r="U1923">
        <v>0.2</v>
      </c>
      <c r="V1923">
        <v>-5.758800000000015</v>
      </c>
    </row>
    <row r="1924" spans="1:22">
      <c r="A1924">
        <v>2872</v>
      </c>
      <c r="B1924" t="s">
        <v>6058</v>
      </c>
      <c r="C1924">
        <v>2011</v>
      </c>
      <c r="D1924" s="16">
        <v>40624</v>
      </c>
      <c r="E1924" s="16">
        <v>40628</v>
      </c>
      <c r="F1924" t="s">
        <v>50</v>
      </c>
      <c r="G1924" t="s">
        <v>6059</v>
      </c>
      <c r="H1924" t="s">
        <v>6060</v>
      </c>
      <c r="I1924" t="s">
        <v>41</v>
      </c>
      <c r="J1924" t="s">
        <v>27</v>
      </c>
      <c r="K1924" t="s">
        <v>1310</v>
      </c>
      <c r="L1924" t="s">
        <v>310</v>
      </c>
      <c r="M1924">
        <v>85705</v>
      </c>
      <c r="N1924" t="s">
        <v>44</v>
      </c>
      <c r="O1924" t="s">
        <v>2095</v>
      </c>
      <c r="P1924" t="s">
        <v>32</v>
      </c>
      <c r="Q1924" t="s">
        <v>36</v>
      </c>
      <c r="R1924" t="s">
        <v>2096</v>
      </c>
      <c r="S1924">
        <v>314.35199999999998</v>
      </c>
      <c r="T1924">
        <v>3</v>
      </c>
      <c r="U1924">
        <v>0.2</v>
      </c>
      <c r="V1924">
        <v>-35.36460000000001</v>
      </c>
    </row>
    <row r="1925" spans="1:22">
      <c r="A1925">
        <v>2870</v>
      </c>
      <c r="B1925" t="s">
        <v>6055</v>
      </c>
      <c r="C1925">
        <v>2014</v>
      </c>
      <c r="D1925" s="16">
        <v>41803</v>
      </c>
      <c r="E1925" s="16">
        <v>41810</v>
      </c>
      <c r="F1925" t="s">
        <v>50</v>
      </c>
      <c r="G1925" t="s">
        <v>564</v>
      </c>
      <c r="H1925" t="s">
        <v>565</v>
      </c>
      <c r="I1925" t="s">
        <v>26</v>
      </c>
      <c r="J1925" t="s">
        <v>27</v>
      </c>
      <c r="K1925" t="s">
        <v>1151</v>
      </c>
      <c r="L1925" t="s">
        <v>54</v>
      </c>
      <c r="M1925">
        <v>33710</v>
      </c>
      <c r="N1925" t="s">
        <v>30</v>
      </c>
      <c r="O1925" t="s">
        <v>6056</v>
      </c>
      <c r="P1925" t="s">
        <v>32</v>
      </c>
      <c r="Q1925" t="s">
        <v>65</v>
      </c>
      <c r="R1925" t="s">
        <v>6057</v>
      </c>
      <c r="S1925">
        <v>17.088000000000001</v>
      </c>
      <c r="T1925">
        <v>2</v>
      </c>
      <c r="U1925">
        <v>0.2</v>
      </c>
      <c r="V1925">
        <v>1.0679999999999996</v>
      </c>
    </row>
    <row r="1926" spans="1:22">
      <c r="A1926">
        <v>2861</v>
      </c>
      <c r="B1926" t="s">
        <v>6047</v>
      </c>
      <c r="C1926">
        <v>2014</v>
      </c>
      <c r="D1926" s="16">
        <v>41779</v>
      </c>
      <c r="E1926" s="16">
        <v>41783</v>
      </c>
      <c r="F1926" t="s">
        <v>50</v>
      </c>
      <c r="G1926" t="s">
        <v>5523</v>
      </c>
      <c r="H1926" t="s">
        <v>5524</v>
      </c>
      <c r="I1926" t="s">
        <v>26</v>
      </c>
      <c r="J1926" t="s">
        <v>27</v>
      </c>
      <c r="K1926" t="s">
        <v>1736</v>
      </c>
      <c r="L1926" t="s">
        <v>1272</v>
      </c>
      <c r="M1926">
        <v>30318</v>
      </c>
      <c r="N1926" t="s">
        <v>30</v>
      </c>
      <c r="O1926" t="s">
        <v>852</v>
      </c>
      <c r="P1926" t="s">
        <v>32</v>
      </c>
      <c r="Q1926" t="s">
        <v>33</v>
      </c>
      <c r="R1926" t="s">
        <v>853</v>
      </c>
      <c r="S1926">
        <v>1628.82</v>
      </c>
      <c r="T1926">
        <v>9</v>
      </c>
      <c r="U1926">
        <v>0</v>
      </c>
      <c r="V1926">
        <v>374.62859999999989</v>
      </c>
    </row>
    <row r="1927" spans="1:22">
      <c r="A1927">
        <v>2858</v>
      </c>
      <c r="B1927" t="s">
        <v>6044</v>
      </c>
      <c r="C1927">
        <v>2013</v>
      </c>
      <c r="D1927" s="16">
        <v>41502</v>
      </c>
      <c r="E1927" s="16">
        <v>41504</v>
      </c>
      <c r="F1927" t="s">
        <v>23</v>
      </c>
      <c r="G1927" t="s">
        <v>6045</v>
      </c>
      <c r="H1927" t="s">
        <v>6046</v>
      </c>
      <c r="I1927" t="s">
        <v>26</v>
      </c>
      <c r="J1927" t="s">
        <v>27</v>
      </c>
      <c r="K1927" t="s">
        <v>1706</v>
      </c>
      <c r="L1927" t="s">
        <v>88</v>
      </c>
      <c r="M1927">
        <v>28314</v>
      </c>
      <c r="N1927" t="s">
        <v>30</v>
      </c>
      <c r="O1927" t="s">
        <v>4619</v>
      </c>
      <c r="P1927" t="s">
        <v>32</v>
      </c>
      <c r="Q1927" t="s">
        <v>36</v>
      </c>
      <c r="R1927" t="s">
        <v>4620</v>
      </c>
      <c r="S1927">
        <v>225.29600000000002</v>
      </c>
      <c r="T1927">
        <v>2</v>
      </c>
      <c r="U1927">
        <v>0.2</v>
      </c>
      <c r="V1927">
        <v>22.529599999999995</v>
      </c>
    </row>
    <row r="1928" spans="1:22">
      <c r="A1928">
        <v>2857</v>
      </c>
      <c r="B1928" t="s">
        <v>6043</v>
      </c>
      <c r="C1928">
        <v>2013</v>
      </c>
      <c r="D1928" s="16">
        <v>41513</v>
      </c>
      <c r="E1928" s="16">
        <v>41516</v>
      </c>
      <c r="F1928" t="s">
        <v>188</v>
      </c>
      <c r="G1928" t="s">
        <v>1183</v>
      </c>
      <c r="H1928" t="s">
        <v>1184</v>
      </c>
      <c r="I1928" t="s">
        <v>41</v>
      </c>
      <c r="J1928" t="s">
        <v>27</v>
      </c>
      <c r="K1928" t="s">
        <v>947</v>
      </c>
      <c r="L1928" t="s">
        <v>43</v>
      </c>
      <c r="M1928">
        <v>92037</v>
      </c>
      <c r="N1928" t="s">
        <v>44</v>
      </c>
      <c r="O1928" t="s">
        <v>1726</v>
      </c>
      <c r="P1928" t="s">
        <v>32</v>
      </c>
      <c r="Q1928" t="s">
        <v>36</v>
      </c>
      <c r="R1928" t="s">
        <v>1727</v>
      </c>
      <c r="S1928">
        <v>1603.1360000000002</v>
      </c>
      <c r="T1928">
        <v>4</v>
      </c>
      <c r="U1928">
        <v>0.2</v>
      </c>
      <c r="V1928">
        <v>100.19599999999997</v>
      </c>
    </row>
    <row r="1929" spans="1:22">
      <c r="A1929">
        <v>2854</v>
      </c>
      <c r="B1929" t="s">
        <v>6038</v>
      </c>
      <c r="C1929">
        <v>2013</v>
      </c>
      <c r="D1929" s="16">
        <v>41353</v>
      </c>
      <c r="E1929" s="16">
        <v>41355</v>
      </c>
      <c r="F1929" t="s">
        <v>23</v>
      </c>
      <c r="G1929" t="s">
        <v>5317</v>
      </c>
      <c r="H1929" t="s">
        <v>5318</v>
      </c>
      <c r="I1929" t="s">
        <v>26</v>
      </c>
      <c r="J1929" t="s">
        <v>27</v>
      </c>
      <c r="K1929" t="s">
        <v>2343</v>
      </c>
      <c r="L1929" t="s">
        <v>267</v>
      </c>
      <c r="M1929">
        <v>11572</v>
      </c>
      <c r="N1929" t="s">
        <v>148</v>
      </c>
      <c r="O1929" t="s">
        <v>2069</v>
      </c>
      <c r="P1929" t="s">
        <v>32</v>
      </c>
      <c r="Q1929" t="s">
        <v>65</v>
      </c>
      <c r="R1929" t="s">
        <v>2070</v>
      </c>
      <c r="S1929">
        <v>20.32</v>
      </c>
      <c r="T1929">
        <v>4</v>
      </c>
      <c r="U1929">
        <v>0</v>
      </c>
      <c r="V1929">
        <v>6.9087999999999994</v>
      </c>
    </row>
    <row r="1930" spans="1:22">
      <c r="A1930">
        <v>2853</v>
      </c>
      <c r="B1930" t="s">
        <v>6038</v>
      </c>
      <c r="C1930">
        <v>2013</v>
      </c>
      <c r="D1930" s="16">
        <v>41353</v>
      </c>
      <c r="E1930" s="16">
        <v>41355</v>
      </c>
      <c r="F1930" t="s">
        <v>23</v>
      </c>
      <c r="G1930" t="s">
        <v>5317</v>
      </c>
      <c r="H1930" t="s">
        <v>5318</v>
      </c>
      <c r="I1930" t="s">
        <v>26</v>
      </c>
      <c r="J1930" t="s">
        <v>27</v>
      </c>
      <c r="K1930" t="s">
        <v>2343</v>
      </c>
      <c r="L1930" t="s">
        <v>267</v>
      </c>
      <c r="M1930">
        <v>11572</v>
      </c>
      <c r="N1930" t="s">
        <v>148</v>
      </c>
      <c r="O1930" t="s">
        <v>6039</v>
      </c>
      <c r="P1930" t="s">
        <v>32</v>
      </c>
      <c r="Q1930" t="s">
        <v>65</v>
      </c>
      <c r="R1930" t="s">
        <v>6040</v>
      </c>
      <c r="S1930">
        <v>14.98</v>
      </c>
      <c r="T1930">
        <v>1</v>
      </c>
      <c r="U1930">
        <v>0</v>
      </c>
      <c r="V1930">
        <v>6.8908000000000005</v>
      </c>
    </row>
    <row r="1931" spans="1:22">
      <c r="A1931">
        <v>2848</v>
      </c>
      <c r="B1931" t="s">
        <v>6028</v>
      </c>
      <c r="C1931">
        <v>2014</v>
      </c>
      <c r="D1931" s="16">
        <v>41738</v>
      </c>
      <c r="E1931" s="16">
        <v>41745</v>
      </c>
      <c r="F1931" t="s">
        <v>50</v>
      </c>
      <c r="G1931" t="s">
        <v>6029</v>
      </c>
      <c r="H1931" t="s">
        <v>6030</v>
      </c>
      <c r="I1931" t="s">
        <v>41</v>
      </c>
      <c r="J1931" t="s">
        <v>27</v>
      </c>
      <c r="K1931" t="s">
        <v>3261</v>
      </c>
      <c r="L1931" t="s">
        <v>1272</v>
      </c>
      <c r="M1931">
        <v>30076</v>
      </c>
      <c r="N1931" t="s">
        <v>30</v>
      </c>
      <c r="O1931" t="s">
        <v>6031</v>
      </c>
      <c r="P1931" t="s">
        <v>32</v>
      </c>
      <c r="Q1931" t="s">
        <v>65</v>
      </c>
      <c r="R1931" t="s">
        <v>6032</v>
      </c>
      <c r="S1931">
        <v>56.28</v>
      </c>
      <c r="T1931">
        <v>6</v>
      </c>
      <c r="U1931">
        <v>0</v>
      </c>
      <c r="V1931">
        <v>15.758400000000002</v>
      </c>
    </row>
    <row r="1932" spans="1:22">
      <c r="A1932">
        <v>2845</v>
      </c>
      <c r="B1932" t="s">
        <v>6025</v>
      </c>
      <c r="C1932">
        <v>2013</v>
      </c>
      <c r="D1932" s="16">
        <v>41636</v>
      </c>
      <c r="E1932" s="16">
        <v>41640</v>
      </c>
      <c r="F1932" t="s">
        <v>50</v>
      </c>
      <c r="G1932" t="s">
        <v>3456</v>
      </c>
      <c r="H1932" t="s">
        <v>3457</v>
      </c>
      <c r="I1932" t="s">
        <v>41</v>
      </c>
      <c r="J1932" t="s">
        <v>27</v>
      </c>
      <c r="K1932" t="s">
        <v>5675</v>
      </c>
      <c r="L1932" t="s">
        <v>211</v>
      </c>
      <c r="M1932">
        <v>60098</v>
      </c>
      <c r="N1932" t="s">
        <v>105</v>
      </c>
      <c r="O1932" t="s">
        <v>2060</v>
      </c>
      <c r="P1932" t="s">
        <v>32</v>
      </c>
      <c r="Q1932" t="s">
        <v>36</v>
      </c>
      <c r="R1932" t="s">
        <v>2061</v>
      </c>
      <c r="S1932">
        <v>845.48799999999994</v>
      </c>
      <c r="T1932">
        <v>8</v>
      </c>
      <c r="U1932">
        <v>0.3</v>
      </c>
      <c r="V1932">
        <v>-12.078400000000101</v>
      </c>
    </row>
    <row r="1933" spans="1:22">
      <c r="A1933">
        <v>2841</v>
      </c>
      <c r="B1933" t="s">
        <v>6019</v>
      </c>
      <c r="C1933">
        <v>2011</v>
      </c>
      <c r="D1933" s="16">
        <v>40616</v>
      </c>
      <c r="E1933" s="16">
        <v>40621</v>
      </c>
      <c r="F1933" t="s">
        <v>50</v>
      </c>
      <c r="G1933" t="s">
        <v>2310</v>
      </c>
      <c r="H1933" t="s">
        <v>2311</v>
      </c>
      <c r="I1933" t="s">
        <v>102</v>
      </c>
      <c r="J1933" t="s">
        <v>27</v>
      </c>
      <c r="K1933" t="s">
        <v>4874</v>
      </c>
      <c r="L1933" t="s">
        <v>319</v>
      </c>
      <c r="M1933">
        <v>23320</v>
      </c>
      <c r="N1933" t="s">
        <v>30</v>
      </c>
      <c r="O1933" t="s">
        <v>1793</v>
      </c>
      <c r="P1933" t="s">
        <v>32</v>
      </c>
      <c r="Q1933" t="s">
        <v>36</v>
      </c>
      <c r="R1933" t="s">
        <v>1794</v>
      </c>
      <c r="S1933">
        <v>1139.92</v>
      </c>
      <c r="T1933">
        <v>4</v>
      </c>
      <c r="U1933">
        <v>0</v>
      </c>
      <c r="V1933">
        <v>284.98</v>
      </c>
    </row>
    <row r="1934" spans="1:22">
      <c r="A1934">
        <v>1933</v>
      </c>
      <c r="B1934" t="s">
        <v>4790</v>
      </c>
      <c r="C1934">
        <v>2014</v>
      </c>
      <c r="D1934" s="16">
        <v>41858</v>
      </c>
      <c r="E1934" s="16">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c r="A1935">
        <v>1934</v>
      </c>
      <c r="B1935" t="s">
        <v>4790</v>
      </c>
      <c r="C1935">
        <v>2014</v>
      </c>
      <c r="D1935" s="16">
        <v>41858</v>
      </c>
      <c r="E1935" s="16">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c r="A1936">
        <v>2826</v>
      </c>
      <c r="B1936" t="s">
        <v>6000</v>
      </c>
      <c r="C1936">
        <v>2011</v>
      </c>
      <c r="D1936" s="16">
        <v>40811</v>
      </c>
      <c r="E1936" s="16">
        <v>40816</v>
      </c>
      <c r="F1936" t="s">
        <v>50</v>
      </c>
      <c r="G1936" t="s">
        <v>1665</v>
      </c>
      <c r="H1936" t="s">
        <v>1666</v>
      </c>
      <c r="I1936" t="s">
        <v>102</v>
      </c>
      <c r="J1936" t="s">
        <v>27</v>
      </c>
      <c r="K1936" t="s">
        <v>184</v>
      </c>
      <c r="L1936" t="s">
        <v>104</v>
      </c>
      <c r="M1936">
        <v>77041</v>
      </c>
      <c r="N1936" t="s">
        <v>105</v>
      </c>
      <c r="O1936" t="s">
        <v>2281</v>
      </c>
      <c r="P1936" t="s">
        <v>32</v>
      </c>
      <c r="Q1936" t="s">
        <v>33</v>
      </c>
      <c r="R1936" t="s">
        <v>2282</v>
      </c>
      <c r="S1936">
        <v>300.53279999999995</v>
      </c>
      <c r="T1936">
        <v>2</v>
      </c>
      <c r="U1936">
        <v>0.32</v>
      </c>
      <c r="V1936">
        <v>-97.23120000000003</v>
      </c>
    </row>
    <row r="1937" spans="1:22">
      <c r="A1937">
        <v>2821</v>
      </c>
      <c r="B1937" t="s">
        <v>5995</v>
      </c>
      <c r="C1937">
        <v>2013</v>
      </c>
      <c r="D1937" s="16">
        <v>41400</v>
      </c>
      <c r="E1937" s="16">
        <v>41403</v>
      </c>
      <c r="F1937" t="s">
        <v>188</v>
      </c>
      <c r="G1937" t="s">
        <v>5996</v>
      </c>
      <c r="H1937" t="s">
        <v>5997</v>
      </c>
      <c r="I1937" t="s">
        <v>26</v>
      </c>
      <c r="J1937" t="s">
        <v>27</v>
      </c>
      <c r="K1937" t="s">
        <v>3252</v>
      </c>
      <c r="L1937" t="s">
        <v>43</v>
      </c>
      <c r="M1937">
        <v>92024</v>
      </c>
      <c r="N1937" t="s">
        <v>44</v>
      </c>
      <c r="O1937" t="s">
        <v>883</v>
      </c>
      <c r="P1937" t="s">
        <v>32</v>
      </c>
      <c r="Q1937" t="s">
        <v>56</v>
      </c>
      <c r="R1937" t="s">
        <v>884</v>
      </c>
      <c r="S1937">
        <v>298.77600000000001</v>
      </c>
      <c r="T1937">
        <v>3</v>
      </c>
      <c r="U1937">
        <v>0.2</v>
      </c>
      <c r="V1937">
        <v>7.4693999999999932</v>
      </c>
    </row>
    <row r="1938" spans="1:22">
      <c r="A1938">
        <v>1937</v>
      </c>
      <c r="B1938" t="s">
        <v>4796</v>
      </c>
      <c r="C1938">
        <v>2012</v>
      </c>
      <c r="D1938" s="16">
        <v>41054</v>
      </c>
      <c r="E1938" s="16">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c r="A1939">
        <v>2818</v>
      </c>
      <c r="B1939" t="s">
        <v>5992</v>
      </c>
      <c r="C1939">
        <v>2012</v>
      </c>
      <c r="D1939" s="16">
        <v>41153</v>
      </c>
      <c r="E1939" s="16">
        <v>41160</v>
      </c>
      <c r="F1939" t="s">
        <v>50</v>
      </c>
      <c r="G1939" t="s">
        <v>5993</v>
      </c>
      <c r="H1939" t="s">
        <v>5994</v>
      </c>
      <c r="I1939" t="s">
        <v>102</v>
      </c>
      <c r="J1939" t="s">
        <v>27</v>
      </c>
      <c r="K1939" t="s">
        <v>612</v>
      </c>
      <c r="L1939" t="s">
        <v>1245</v>
      </c>
      <c r="M1939">
        <v>2038</v>
      </c>
      <c r="N1939" t="s">
        <v>148</v>
      </c>
      <c r="O1939" t="s">
        <v>5271</v>
      </c>
      <c r="P1939" t="s">
        <v>32</v>
      </c>
      <c r="Q1939" t="s">
        <v>65</v>
      </c>
      <c r="R1939" t="s">
        <v>5272</v>
      </c>
      <c r="S1939">
        <v>124.36</v>
      </c>
      <c r="T1939">
        <v>2</v>
      </c>
      <c r="U1939">
        <v>0</v>
      </c>
      <c r="V1939">
        <v>27.359200000000001</v>
      </c>
    </row>
    <row r="1940" spans="1:22">
      <c r="A1940">
        <v>2817</v>
      </c>
      <c r="B1940" t="s">
        <v>5992</v>
      </c>
      <c r="C1940">
        <v>2012</v>
      </c>
      <c r="D1940" s="16">
        <v>41153</v>
      </c>
      <c r="E1940" s="16">
        <v>41160</v>
      </c>
      <c r="F1940" t="s">
        <v>50</v>
      </c>
      <c r="G1940" t="s">
        <v>5993</v>
      </c>
      <c r="H1940" t="s">
        <v>5994</v>
      </c>
      <c r="I1940" t="s">
        <v>102</v>
      </c>
      <c r="J1940" t="s">
        <v>27</v>
      </c>
      <c r="K1940" t="s">
        <v>612</v>
      </c>
      <c r="L1940" t="s">
        <v>1245</v>
      </c>
      <c r="M1940">
        <v>2038</v>
      </c>
      <c r="N1940" t="s">
        <v>148</v>
      </c>
      <c r="O1940" t="s">
        <v>701</v>
      </c>
      <c r="P1940" t="s">
        <v>32</v>
      </c>
      <c r="Q1940" t="s">
        <v>36</v>
      </c>
      <c r="R1940" t="s">
        <v>702</v>
      </c>
      <c r="S1940">
        <v>60.74</v>
      </c>
      <c r="T1940">
        <v>1</v>
      </c>
      <c r="U1940">
        <v>0</v>
      </c>
      <c r="V1940">
        <v>15.185000000000002</v>
      </c>
    </row>
    <row r="1941" spans="1:22">
      <c r="A1941">
        <v>2815</v>
      </c>
      <c r="B1941" t="s">
        <v>5989</v>
      </c>
      <c r="C1941">
        <v>2012</v>
      </c>
      <c r="D1941" s="16">
        <v>41229</v>
      </c>
      <c r="E1941" s="16">
        <v>41231</v>
      </c>
      <c r="F1941" t="s">
        <v>23</v>
      </c>
      <c r="G1941" t="s">
        <v>4082</v>
      </c>
      <c r="H1941" t="s">
        <v>4083</v>
      </c>
      <c r="I1941" t="s">
        <v>102</v>
      </c>
      <c r="J1941" t="s">
        <v>27</v>
      </c>
      <c r="K1941" t="s">
        <v>2548</v>
      </c>
      <c r="L1941" t="s">
        <v>114</v>
      </c>
      <c r="M1941">
        <v>53209</v>
      </c>
      <c r="N1941" t="s">
        <v>105</v>
      </c>
      <c r="O1941" t="s">
        <v>2186</v>
      </c>
      <c r="P1941" t="s">
        <v>32</v>
      </c>
      <c r="Q1941" t="s">
        <v>56</v>
      </c>
      <c r="R1941" t="s">
        <v>2187</v>
      </c>
      <c r="S1941">
        <v>653.54999999999995</v>
      </c>
      <c r="T1941">
        <v>3</v>
      </c>
      <c r="U1941">
        <v>0</v>
      </c>
      <c r="V1941">
        <v>111.10349999999994</v>
      </c>
    </row>
    <row r="1942" spans="1:22">
      <c r="A1942">
        <v>1941</v>
      </c>
      <c r="B1942" t="s">
        <v>4797</v>
      </c>
      <c r="C1942">
        <v>2013</v>
      </c>
      <c r="D1942" s="16">
        <v>41464</v>
      </c>
      <c r="E1942" s="16">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c r="A1943">
        <v>2813</v>
      </c>
      <c r="B1943" t="s">
        <v>5989</v>
      </c>
      <c r="C1943">
        <v>2012</v>
      </c>
      <c r="D1943" s="16">
        <v>41229</v>
      </c>
      <c r="E1943" s="16">
        <v>41231</v>
      </c>
      <c r="F1943" t="s">
        <v>23</v>
      </c>
      <c r="G1943" t="s">
        <v>4082</v>
      </c>
      <c r="H1943" t="s">
        <v>4083</v>
      </c>
      <c r="I1943" t="s">
        <v>102</v>
      </c>
      <c r="J1943" t="s">
        <v>27</v>
      </c>
      <c r="K1943" t="s">
        <v>2548</v>
      </c>
      <c r="L1943" t="s">
        <v>114</v>
      </c>
      <c r="M1943">
        <v>53209</v>
      </c>
      <c r="N1943" t="s">
        <v>105</v>
      </c>
      <c r="O1943" t="s">
        <v>2803</v>
      </c>
      <c r="P1943" t="s">
        <v>32</v>
      </c>
      <c r="Q1943" t="s">
        <v>56</v>
      </c>
      <c r="R1943" t="s">
        <v>2804</v>
      </c>
      <c r="S1943">
        <v>214.11</v>
      </c>
      <c r="T1943">
        <v>3</v>
      </c>
      <c r="U1943">
        <v>0</v>
      </c>
      <c r="V1943">
        <v>36.398699999999977</v>
      </c>
    </row>
    <row r="1944" spans="1:22">
      <c r="A1944">
        <v>2812</v>
      </c>
      <c r="B1944" t="s">
        <v>5989</v>
      </c>
      <c r="C1944">
        <v>2012</v>
      </c>
      <c r="D1944" s="16">
        <v>41229</v>
      </c>
      <c r="E1944" s="16">
        <v>41231</v>
      </c>
      <c r="F1944" t="s">
        <v>23</v>
      </c>
      <c r="G1944" t="s">
        <v>4082</v>
      </c>
      <c r="H1944" t="s">
        <v>4083</v>
      </c>
      <c r="I1944" t="s">
        <v>102</v>
      </c>
      <c r="J1944" t="s">
        <v>27</v>
      </c>
      <c r="K1944" t="s">
        <v>2548</v>
      </c>
      <c r="L1944" t="s">
        <v>114</v>
      </c>
      <c r="M1944">
        <v>53209</v>
      </c>
      <c r="N1944" t="s">
        <v>105</v>
      </c>
      <c r="O1944" t="s">
        <v>5990</v>
      </c>
      <c r="P1944" t="s">
        <v>32</v>
      </c>
      <c r="Q1944" t="s">
        <v>65</v>
      </c>
      <c r="R1944" t="s">
        <v>5991</v>
      </c>
      <c r="S1944">
        <v>185.57999999999998</v>
      </c>
      <c r="T1944">
        <v>6</v>
      </c>
      <c r="U1944">
        <v>0</v>
      </c>
      <c r="V1944">
        <v>76.087800000000001</v>
      </c>
    </row>
    <row r="1945" spans="1:22">
      <c r="A1945">
        <v>2810</v>
      </c>
      <c r="B1945" t="s">
        <v>5984</v>
      </c>
      <c r="C1945">
        <v>2012</v>
      </c>
      <c r="D1945" s="16">
        <v>41115</v>
      </c>
      <c r="E1945" s="16">
        <v>41117</v>
      </c>
      <c r="F1945" t="s">
        <v>23</v>
      </c>
      <c r="G1945" t="s">
        <v>5985</v>
      </c>
      <c r="H1945" t="s">
        <v>5986</v>
      </c>
      <c r="I1945" t="s">
        <v>26</v>
      </c>
      <c r="J1945" t="s">
        <v>27</v>
      </c>
      <c r="K1945" t="s">
        <v>95</v>
      </c>
      <c r="L1945" t="s">
        <v>96</v>
      </c>
      <c r="M1945">
        <v>98115</v>
      </c>
      <c r="N1945" t="s">
        <v>44</v>
      </c>
      <c r="O1945" t="s">
        <v>4519</v>
      </c>
      <c r="P1945" t="s">
        <v>32</v>
      </c>
      <c r="Q1945" t="s">
        <v>36</v>
      </c>
      <c r="R1945" t="s">
        <v>4520</v>
      </c>
      <c r="S1945">
        <v>561.5680000000001</v>
      </c>
      <c r="T1945">
        <v>2</v>
      </c>
      <c r="U1945">
        <v>0.2</v>
      </c>
      <c r="V1945">
        <v>28.078400000000016</v>
      </c>
    </row>
    <row r="1946" spans="1:22">
      <c r="A1946">
        <v>2809</v>
      </c>
      <c r="B1946" t="s">
        <v>5984</v>
      </c>
      <c r="C1946">
        <v>2012</v>
      </c>
      <c r="D1946" s="16">
        <v>41115</v>
      </c>
      <c r="E1946" s="16">
        <v>41117</v>
      </c>
      <c r="F1946" t="s">
        <v>23</v>
      </c>
      <c r="G1946" t="s">
        <v>5985</v>
      </c>
      <c r="H1946" t="s">
        <v>5986</v>
      </c>
      <c r="I1946" t="s">
        <v>26</v>
      </c>
      <c r="J1946" t="s">
        <v>27</v>
      </c>
      <c r="K1946" t="s">
        <v>95</v>
      </c>
      <c r="L1946" t="s">
        <v>96</v>
      </c>
      <c r="M1946">
        <v>98115</v>
      </c>
      <c r="N1946" t="s">
        <v>44</v>
      </c>
      <c r="O1946" t="s">
        <v>5019</v>
      </c>
      <c r="P1946" t="s">
        <v>32</v>
      </c>
      <c r="Q1946" t="s">
        <v>33</v>
      </c>
      <c r="R1946" t="s">
        <v>5537</v>
      </c>
      <c r="S1946">
        <v>704.9</v>
      </c>
      <c r="T1946">
        <v>5</v>
      </c>
      <c r="U1946">
        <v>0</v>
      </c>
      <c r="V1946">
        <v>56.392000000000024</v>
      </c>
    </row>
    <row r="1947" spans="1:22">
      <c r="A1947">
        <v>2806</v>
      </c>
      <c r="B1947" t="s">
        <v>5983</v>
      </c>
      <c r="C1947">
        <v>2012</v>
      </c>
      <c r="D1947" s="16">
        <v>41159</v>
      </c>
      <c r="E1947" s="16">
        <v>41163</v>
      </c>
      <c r="F1947" t="s">
        <v>50</v>
      </c>
      <c r="G1947" t="s">
        <v>1957</v>
      </c>
      <c r="H1947" t="s">
        <v>1958</v>
      </c>
      <c r="I1947" t="s">
        <v>26</v>
      </c>
      <c r="J1947" t="s">
        <v>27</v>
      </c>
      <c r="K1947" t="s">
        <v>4172</v>
      </c>
      <c r="L1947" t="s">
        <v>104</v>
      </c>
      <c r="M1947">
        <v>79907</v>
      </c>
      <c r="N1947" t="s">
        <v>105</v>
      </c>
      <c r="O1947" t="s">
        <v>5165</v>
      </c>
      <c r="P1947" t="s">
        <v>32</v>
      </c>
      <c r="Q1947" t="s">
        <v>36</v>
      </c>
      <c r="R1947" t="s">
        <v>5166</v>
      </c>
      <c r="S1947">
        <v>47.515999999999991</v>
      </c>
      <c r="T1947">
        <v>2</v>
      </c>
      <c r="U1947">
        <v>0.3</v>
      </c>
      <c r="V1947">
        <v>-2.0364000000000004</v>
      </c>
    </row>
    <row r="1948" spans="1:22">
      <c r="A1948">
        <v>2803</v>
      </c>
      <c r="B1948" t="s">
        <v>5977</v>
      </c>
      <c r="C1948">
        <v>2014</v>
      </c>
      <c r="D1948" s="16">
        <v>41947</v>
      </c>
      <c r="E1948" s="16">
        <v>41952</v>
      </c>
      <c r="F1948" t="s">
        <v>50</v>
      </c>
      <c r="G1948" t="s">
        <v>5978</v>
      </c>
      <c r="H1948" t="s">
        <v>5979</v>
      </c>
      <c r="I1948" t="s">
        <v>26</v>
      </c>
      <c r="J1948" t="s">
        <v>27</v>
      </c>
      <c r="K1948" t="s">
        <v>5888</v>
      </c>
      <c r="L1948" t="s">
        <v>668</v>
      </c>
      <c r="M1948">
        <v>88001</v>
      </c>
      <c r="N1948" t="s">
        <v>44</v>
      </c>
      <c r="O1948" t="s">
        <v>426</v>
      </c>
      <c r="P1948" t="s">
        <v>32</v>
      </c>
      <c r="Q1948" t="s">
        <v>65</v>
      </c>
      <c r="R1948" t="s">
        <v>427</v>
      </c>
      <c r="S1948">
        <v>41.37</v>
      </c>
      <c r="T1948">
        <v>3</v>
      </c>
      <c r="U1948">
        <v>0</v>
      </c>
      <c r="V1948">
        <v>17.375399999999999</v>
      </c>
    </row>
    <row r="1949" spans="1:22">
      <c r="A1949">
        <v>1948</v>
      </c>
      <c r="B1949" t="s">
        <v>4807</v>
      </c>
      <c r="C1949">
        <v>2014</v>
      </c>
      <c r="D1949" s="16">
        <v>41885</v>
      </c>
      <c r="E1949" s="16">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c r="A1950">
        <v>1949</v>
      </c>
      <c r="B1950" t="s">
        <v>4807</v>
      </c>
      <c r="C1950">
        <v>2014</v>
      </c>
      <c r="D1950" s="16">
        <v>41885</v>
      </c>
      <c r="E1950" s="16">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c r="A1951">
        <v>2797</v>
      </c>
      <c r="B1951" t="s">
        <v>5972</v>
      </c>
      <c r="C1951">
        <v>2011</v>
      </c>
      <c r="D1951" s="16">
        <v>40645</v>
      </c>
      <c r="E1951" s="16">
        <v>40650</v>
      </c>
      <c r="F1951" t="s">
        <v>50</v>
      </c>
      <c r="G1951" t="s">
        <v>5715</v>
      </c>
      <c r="H1951" t="s">
        <v>5716</v>
      </c>
      <c r="I1951" t="s">
        <v>41</v>
      </c>
      <c r="J1951" t="s">
        <v>27</v>
      </c>
      <c r="K1951" t="s">
        <v>5973</v>
      </c>
      <c r="L1951" t="s">
        <v>43</v>
      </c>
      <c r="M1951">
        <v>90278</v>
      </c>
      <c r="N1951" t="s">
        <v>44</v>
      </c>
      <c r="O1951" t="s">
        <v>1669</v>
      </c>
      <c r="P1951" t="s">
        <v>32</v>
      </c>
      <c r="Q1951" t="s">
        <v>33</v>
      </c>
      <c r="R1951" t="s">
        <v>1670</v>
      </c>
      <c r="S1951">
        <v>308.49900000000002</v>
      </c>
      <c r="T1951">
        <v>3</v>
      </c>
      <c r="U1951">
        <v>0.15</v>
      </c>
      <c r="V1951">
        <v>-18.146999999999998</v>
      </c>
    </row>
    <row r="1952" spans="1:22">
      <c r="A1952">
        <v>2790</v>
      </c>
      <c r="B1952" t="s">
        <v>5969</v>
      </c>
      <c r="C1952">
        <v>2011</v>
      </c>
      <c r="D1952" s="16">
        <v>40879</v>
      </c>
      <c r="E1952" s="16">
        <v>40883</v>
      </c>
      <c r="F1952" t="s">
        <v>50</v>
      </c>
      <c r="G1952" t="s">
        <v>4733</v>
      </c>
      <c r="H1952" t="s">
        <v>4734</v>
      </c>
      <c r="I1952" t="s">
        <v>41</v>
      </c>
      <c r="J1952" t="s">
        <v>27</v>
      </c>
      <c r="K1952" t="s">
        <v>5970</v>
      </c>
      <c r="L1952" t="s">
        <v>104</v>
      </c>
      <c r="M1952">
        <v>78415</v>
      </c>
      <c r="N1952" t="s">
        <v>105</v>
      </c>
      <c r="O1952" t="s">
        <v>2184</v>
      </c>
      <c r="P1952" t="s">
        <v>32</v>
      </c>
      <c r="Q1952" t="s">
        <v>65</v>
      </c>
      <c r="R1952" t="s">
        <v>2185</v>
      </c>
      <c r="S1952">
        <v>39.960000000000008</v>
      </c>
      <c r="T1952">
        <v>5</v>
      </c>
      <c r="U1952">
        <v>0.6</v>
      </c>
      <c r="V1952">
        <v>-23.975999999999999</v>
      </c>
    </row>
    <row r="1953" spans="1:22">
      <c r="A1953">
        <v>2788</v>
      </c>
      <c r="B1953" t="s">
        <v>5969</v>
      </c>
      <c r="C1953">
        <v>2011</v>
      </c>
      <c r="D1953" s="16">
        <v>40879</v>
      </c>
      <c r="E1953" s="16">
        <v>40883</v>
      </c>
      <c r="F1953" t="s">
        <v>50</v>
      </c>
      <c r="G1953" t="s">
        <v>4733</v>
      </c>
      <c r="H1953" t="s">
        <v>4734</v>
      </c>
      <c r="I1953" t="s">
        <v>41</v>
      </c>
      <c r="J1953" t="s">
        <v>27</v>
      </c>
      <c r="K1953" t="s">
        <v>5970</v>
      </c>
      <c r="L1953" t="s">
        <v>104</v>
      </c>
      <c r="M1953">
        <v>78415</v>
      </c>
      <c r="N1953" t="s">
        <v>105</v>
      </c>
      <c r="O1953" t="s">
        <v>1146</v>
      </c>
      <c r="P1953" t="s">
        <v>32</v>
      </c>
      <c r="Q1953" t="s">
        <v>65</v>
      </c>
      <c r="R1953" t="s">
        <v>1147</v>
      </c>
      <c r="S1953">
        <v>58.36</v>
      </c>
      <c r="T1953">
        <v>5</v>
      </c>
      <c r="U1953">
        <v>0.6</v>
      </c>
      <c r="V1953">
        <v>-24.802999999999997</v>
      </c>
    </row>
    <row r="1954" spans="1:22">
      <c r="A1954">
        <v>2786</v>
      </c>
      <c r="B1954" t="s">
        <v>5966</v>
      </c>
      <c r="C1954">
        <v>2012</v>
      </c>
      <c r="D1954" s="16">
        <v>41173</v>
      </c>
      <c r="E1954" s="16">
        <v>41175</v>
      </c>
      <c r="F1954" t="s">
        <v>188</v>
      </c>
      <c r="G1954" t="s">
        <v>4391</v>
      </c>
      <c r="H1954" t="s">
        <v>4392</v>
      </c>
      <c r="I1954" t="s">
        <v>102</v>
      </c>
      <c r="J1954" t="s">
        <v>27</v>
      </c>
      <c r="K1954" t="s">
        <v>42</v>
      </c>
      <c r="L1954" t="s">
        <v>43</v>
      </c>
      <c r="M1954">
        <v>90036</v>
      </c>
      <c r="N1954" t="s">
        <v>44</v>
      </c>
      <c r="O1954" t="s">
        <v>1931</v>
      </c>
      <c r="P1954" t="s">
        <v>32</v>
      </c>
      <c r="Q1954" t="s">
        <v>36</v>
      </c>
      <c r="R1954" t="s">
        <v>1932</v>
      </c>
      <c r="S1954">
        <v>601.53599999999994</v>
      </c>
      <c r="T1954">
        <v>4</v>
      </c>
      <c r="U1954">
        <v>0.2</v>
      </c>
      <c r="V1954">
        <v>0</v>
      </c>
    </row>
    <row r="1955" spans="1:22">
      <c r="A1955">
        <v>1954</v>
      </c>
      <c r="B1955" t="s">
        <v>4807</v>
      </c>
      <c r="C1955">
        <v>2014</v>
      </c>
      <c r="D1955" s="16">
        <v>41885</v>
      </c>
      <c r="E1955" s="16">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c r="A1956">
        <v>2779</v>
      </c>
      <c r="B1956" t="s">
        <v>5955</v>
      </c>
      <c r="C1956">
        <v>2014</v>
      </c>
      <c r="D1956" s="16">
        <v>41760</v>
      </c>
      <c r="E1956" s="16">
        <v>41765</v>
      </c>
      <c r="F1956" t="s">
        <v>50</v>
      </c>
      <c r="G1956" t="s">
        <v>1396</v>
      </c>
      <c r="H1956" t="s">
        <v>1397</v>
      </c>
      <c r="I1956" t="s">
        <v>41</v>
      </c>
      <c r="J1956" t="s">
        <v>27</v>
      </c>
      <c r="K1956" t="s">
        <v>5956</v>
      </c>
      <c r="L1956" t="s">
        <v>54</v>
      </c>
      <c r="M1956">
        <v>33068</v>
      </c>
      <c r="N1956" t="s">
        <v>30</v>
      </c>
      <c r="O1956" t="s">
        <v>1362</v>
      </c>
      <c r="P1956" t="s">
        <v>32</v>
      </c>
      <c r="Q1956" t="s">
        <v>65</v>
      </c>
      <c r="R1956" t="s">
        <v>1363</v>
      </c>
      <c r="S1956">
        <v>23.680000000000003</v>
      </c>
      <c r="T1956">
        <v>8</v>
      </c>
      <c r="U1956">
        <v>0.2</v>
      </c>
      <c r="V1956">
        <v>6.216000000000002</v>
      </c>
    </row>
    <row r="1957" spans="1:22">
      <c r="A1957">
        <v>2778</v>
      </c>
      <c r="B1957" t="s">
        <v>5953</v>
      </c>
      <c r="C1957">
        <v>2012</v>
      </c>
      <c r="D1957" s="16">
        <v>41107</v>
      </c>
      <c r="E1957" s="16">
        <v>41109</v>
      </c>
      <c r="F1957" t="s">
        <v>23</v>
      </c>
      <c r="G1957" t="s">
        <v>2825</v>
      </c>
      <c r="H1957" t="s">
        <v>2826</v>
      </c>
      <c r="I1957" t="s">
        <v>26</v>
      </c>
      <c r="J1957" t="s">
        <v>27</v>
      </c>
      <c r="K1957" t="s">
        <v>5954</v>
      </c>
      <c r="L1957" t="s">
        <v>43</v>
      </c>
      <c r="M1957">
        <v>93309</v>
      </c>
      <c r="N1957" t="s">
        <v>44</v>
      </c>
      <c r="O1957" t="s">
        <v>4476</v>
      </c>
      <c r="P1957" t="s">
        <v>32</v>
      </c>
      <c r="Q1957" t="s">
        <v>33</v>
      </c>
      <c r="R1957" t="s">
        <v>4477</v>
      </c>
      <c r="S1957">
        <v>195.46600000000001</v>
      </c>
      <c r="T1957">
        <v>2</v>
      </c>
      <c r="U1957">
        <v>0.15</v>
      </c>
      <c r="V1957">
        <v>-13.797600000000017</v>
      </c>
    </row>
    <row r="1958" spans="1:22">
      <c r="A1958">
        <v>2773</v>
      </c>
      <c r="B1958" t="s">
        <v>5948</v>
      </c>
      <c r="C1958">
        <v>2014</v>
      </c>
      <c r="D1958" s="16">
        <v>41984</v>
      </c>
      <c r="E1958" s="16">
        <v>41986</v>
      </c>
      <c r="F1958" t="s">
        <v>188</v>
      </c>
      <c r="G1958" t="s">
        <v>4558</v>
      </c>
      <c r="H1958" t="s">
        <v>4559</v>
      </c>
      <c r="I1958" t="s">
        <v>26</v>
      </c>
      <c r="J1958" t="s">
        <v>27</v>
      </c>
      <c r="K1958" t="s">
        <v>53</v>
      </c>
      <c r="L1958" t="s">
        <v>54</v>
      </c>
      <c r="M1958">
        <v>33311</v>
      </c>
      <c r="N1958" t="s">
        <v>30</v>
      </c>
      <c r="O1958" t="s">
        <v>2887</v>
      </c>
      <c r="P1958" t="s">
        <v>32</v>
      </c>
      <c r="Q1958" t="s">
        <v>65</v>
      </c>
      <c r="R1958" t="s">
        <v>186</v>
      </c>
      <c r="S1958">
        <v>19.103999999999999</v>
      </c>
      <c r="T1958">
        <v>3</v>
      </c>
      <c r="U1958">
        <v>0.2</v>
      </c>
      <c r="V1958">
        <v>5.7312000000000012</v>
      </c>
    </row>
    <row r="1959" spans="1:22">
      <c r="A1959">
        <v>2759</v>
      </c>
      <c r="B1959" t="s">
        <v>5924</v>
      </c>
      <c r="C1959">
        <v>2013</v>
      </c>
      <c r="D1959" s="16">
        <v>41345</v>
      </c>
      <c r="E1959" s="16">
        <v>41349</v>
      </c>
      <c r="F1959" t="s">
        <v>50</v>
      </c>
      <c r="G1959" t="s">
        <v>5925</v>
      </c>
      <c r="H1959" t="s">
        <v>5926</v>
      </c>
      <c r="I1959" t="s">
        <v>102</v>
      </c>
      <c r="J1959" t="s">
        <v>27</v>
      </c>
      <c r="K1959" t="s">
        <v>497</v>
      </c>
      <c r="L1959" t="s">
        <v>1272</v>
      </c>
      <c r="M1959">
        <v>31907</v>
      </c>
      <c r="N1959" t="s">
        <v>30</v>
      </c>
      <c r="O1959" t="s">
        <v>3956</v>
      </c>
      <c r="P1959" t="s">
        <v>32</v>
      </c>
      <c r="Q1959" t="s">
        <v>65</v>
      </c>
      <c r="R1959" t="s">
        <v>5770</v>
      </c>
      <c r="S1959">
        <v>76.92</v>
      </c>
      <c r="T1959">
        <v>4</v>
      </c>
      <c r="U1959">
        <v>0</v>
      </c>
      <c r="V1959">
        <v>31.537200000000006</v>
      </c>
    </row>
    <row r="1960" spans="1:22">
      <c r="A1960">
        <v>2752</v>
      </c>
      <c r="B1960" t="s">
        <v>5919</v>
      </c>
      <c r="C1960">
        <v>2011</v>
      </c>
      <c r="D1960" s="16">
        <v>40689</v>
      </c>
      <c r="E1960" s="16">
        <v>40693</v>
      </c>
      <c r="F1960" t="s">
        <v>50</v>
      </c>
      <c r="G1960" t="s">
        <v>4372</v>
      </c>
      <c r="H1960" t="s">
        <v>4373</v>
      </c>
      <c r="I1960" t="s">
        <v>26</v>
      </c>
      <c r="J1960" t="s">
        <v>27</v>
      </c>
      <c r="K1960" t="s">
        <v>42</v>
      </c>
      <c r="L1960" t="s">
        <v>43</v>
      </c>
      <c r="M1960">
        <v>90008</v>
      </c>
      <c r="N1960" t="s">
        <v>44</v>
      </c>
      <c r="O1960" t="s">
        <v>4619</v>
      </c>
      <c r="P1960" t="s">
        <v>32</v>
      </c>
      <c r="Q1960" t="s">
        <v>36</v>
      </c>
      <c r="R1960" t="s">
        <v>4620</v>
      </c>
      <c r="S1960">
        <v>225.29600000000002</v>
      </c>
      <c r="T1960">
        <v>2</v>
      </c>
      <c r="U1960">
        <v>0.2</v>
      </c>
      <c r="V1960">
        <v>22.529599999999995</v>
      </c>
    </row>
    <row r="1961" spans="1:22">
      <c r="A1961">
        <v>2750</v>
      </c>
      <c r="B1961" t="s">
        <v>5912</v>
      </c>
      <c r="C1961">
        <v>2011</v>
      </c>
      <c r="D1961" s="16">
        <v>40702</v>
      </c>
      <c r="E1961" s="16">
        <v>40708</v>
      </c>
      <c r="F1961" t="s">
        <v>50</v>
      </c>
      <c r="G1961" t="s">
        <v>1952</v>
      </c>
      <c r="H1961" t="s">
        <v>1953</v>
      </c>
      <c r="I1961" t="s">
        <v>26</v>
      </c>
      <c r="J1961" t="s">
        <v>27</v>
      </c>
      <c r="K1961" t="s">
        <v>95</v>
      </c>
      <c r="L1961" t="s">
        <v>96</v>
      </c>
      <c r="M1961">
        <v>98115</v>
      </c>
      <c r="N1961" t="s">
        <v>44</v>
      </c>
      <c r="O1961" t="s">
        <v>5913</v>
      </c>
      <c r="P1961" t="s">
        <v>32</v>
      </c>
      <c r="Q1961" t="s">
        <v>36</v>
      </c>
      <c r="R1961" t="s">
        <v>5914</v>
      </c>
      <c r="S1961">
        <v>585.55200000000002</v>
      </c>
      <c r="T1961">
        <v>3</v>
      </c>
      <c r="U1961">
        <v>0.2</v>
      </c>
      <c r="V1961">
        <v>73.19399999999996</v>
      </c>
    </row>
    <row r="1962" spans="1:22">
      <c r="A1962">
        <v>2747</v>
      </c>
      <c r="B1962" t="s">
        <v>5904</v>
      </c>
      <c r="C1962">
        <v>2011</v>
      </c>
      <c r="D1962" s="16">
        <v>40675</v>
      </c>
      <c r="E1962" s="16">
        <v>40680</v>
      </c>
      <c r="F1962" t="s">
        <v>50</v>
      </c>
      <c r="G1962" t="s">
        <v>3450</v>
      </c>
      <c r="H1962" t="s">
        <v>3451</v>
      </c>
      <c r="I1962" t="s">
        <v>26</v>
      </c>
      <c r="J1962" t="s">
        <v>27</v>
      </c>
      <c r="K1962" t="s">
        <v>612</v>
      </c>
      <c r="L1962" t="s">
        <v>1245</v>
      </c>
      <c r="M1962">
        <v>2038</v>
      </c>
      <c r="N1962" t="s">
        <v>148</v>
      </c>
      <c r="O1962" t="s">
        <v>2346</v>
      </c>
      <c r="P1962" t="s">
        <v>32</v>
      </c>
      <c r="Q1962" t="s">
        <v>56</v>
      </c>
      <c r="R1962" t="s">
        <v>2347</v>
      </c>
      <c r="S1962">
        <v>700.05600000000004</v>
      </c>
      <c r="T1962">
        <v>3</v>
      </c>
      <c r="U1962">
        <v>0.3</v>
      </c>
      <c r="V1962">
        <v>-130.0104</v>
      </c>
    </row>
    <row r="1963" spans="1:22">
      <c r="A1963">
        <v>2744</v>
      </c>
      <c r="B1963" t="s">
        <v>5902</v>
      </c>
      <c r="C1963">
        <v>2012</v>
      </c>
      <c r="D1963" s="16">
        <v>41080</v>
      </c>
      <c r="E1963" s="16">
        <v>41085</v>
      </c>
      <c r="F1963" t="s">
        <v>23</v>
      </c>
      <c r="G1963" t="s">
        <v>355</v>
      </c>
      <c r="H1963" t="s">
        <v>356</v>
      </c>
      <c r="I1963" t="s">
        <v>41</v>
      </c>
      <c r="J1963" t="s">
        <v>27</v>
      </c>
      <c r="K1963" t="s">
        <v>127</v>
      </c>
      <c r="L1963" t="s">
        <v>43</v>
      </c>
      <c r="M1963">
        <v>94122</v>
      </c>
      <c r="N1963" t="s">
        <v>44</v>
      </c>
      <c r="O1963" t="s">
        <v>2307</v>
      </c>
      <c r="P1963" t="s">
        <v>32</v>
      </c>
      <c r="Q1963" t="s">
        <v>65</v>
      </c>
      <c r="R1963" t="s">
        <v>2308</v>
      </c>
      <c r="S1963">
        <v>257.64</v>
      </c>
      <c r="T1963">
        <v>6</v>
      </c>
      <c r="U1963">
        <v>0</v>
      </c>
      <c r="V1963">
        <v>100.4796</v>
      </c>
    </row>
    <row r="1964" spans="1:22">
      <c r="A1964">
        <v>2743</v>
      </c>
      <c r="B1964" t="s">
        <v>5899</v>
      </c>
      <c r="C1964">
        <v>2011</v>
      </c>
      <c r="D1964" s="16">
        <v>40851</v>
      </c>
      <c r="E1964" s="16">
        <v>40855</v>
      </c>
      <c r="F1964" t="s">
        <v>50</v>
      </c>
      <c r="G1964" t="s">
        <v>5900</v>
      </c>
      <c r="H1964" t="s">
        <v>5901</v>
      </c>
      <c r="I1964" t="s">
        <v>26</v>
      </c>
      <c r="J1964" t="s">
        <v>27</v>
      </c>
      <c r="K1964" t="s">
        <v>947</v>
      </c>
      <c r="L1964" t="s">
        <v>43</v>
      </c>
      <c r="M1964">
        <v>92037</v>
      </c>
      <c r="N1964" t="s">
        <v>44</v>
      </c>
      <c r="O1964" t="s">
        <v>5698</v>
      </c>
      <c r="P1964" t="s">
        <v>32</v>
      </c>
      <c r="Q1964" t="s">
        <v>65</v>
      </c>
      <c r="R1964" t="s">
        <v>5699</v>
      </c>
      <c r="S1964">
        <v>35.340000000000003</v>
      </c>
      <c r="T1964">
        <v>2</v>
      </c>
      <c r="U1964">
        <v>0</v>
      </c>
      <c r="V1964">
        <v>13.429200000000002</v>
      </c>
    </row>
    <row r="1965" spans="1:22">
      <c r="A1965">
        <v>2738</v>
      </c>
      <c r="B1965" t="s">
        <v>5889</v>
      </c>
      <c r="C1965">
        <v>2012</v>
      </c>
      <c r="D1965" s="16">
        <v>41226</v>
      </c>
      <c r="E1965" s="16">
        <v>41232</v>
      </c>
      <c r="F1965" t="s">
        <v>50</v>
      </c>
      <c r="G1965" t="s">
        <v>916</v>
      </c>
      <c r="H1965" t="s">
        <v>917</v>
      </c>
      <c r="I1965" t="s">
        <v>26</v>
      </c>
      <c r="J1965" t="s">
        <v>27</v>
      </c>
      <c r="K1965" t="s">
        <v>606</v>
      </c>
      <c r="L1965" t="s">
        <v>245</v>
      </c>
      <c r="M1965">
        <v>19711</v>
      </c>
      <c r="N1965" t="s">
        <v>148</v>
      </c>
      <c r="O1965" t="s">
        <v>3491</v>
      </c>
      <c r="P1965" t="s">
        <v>32</v>
      </c>
      <c r="Q1965" t="s">
        <v>33</v>
      </c>
      <c r="R1965" t="s">
        <v>3492</v>
      </c>
      <c r="S1965">
        <v>299.96999999999997</v>
      </c>
      <c r="T1965">
        <v>3</v>
      </c>
      <c r="U1965">
        <v>0</v>
      </c>
      <c r="V1965">
        <v>56.994299999999981</v>
      </c>
    </row>
    <row r="1966" spans="1:22">
      <c r="A1966">
        <v>2732</v>
      </c>
      <c r="B1966" t="s">
        <v>5883</v>
      </c>
      <c r="C1966">
        <v>2014</v>
      </c>
      <c r="D1966" s="16">
        <v>41684</v>
      </c>
      <c r="E1966" s="16">
        <v>41690</v>
      </c>
      <c r="F1966" t="s">
        <v>50</v>
      </c>
      <c r="G1966" t="s">
        <v>5884</v>
      </c>
      <c r="H1966" t="s">
        <v>5885</v>
      </c>
      <c r="I1966" t="s">
        <v>26</v>
      </c>
      <c r="J1966" t="s">
        <v>27</v>
      </c>
      <c r="K1966" t="s">
        <v>95</v>
      </c>
      <c r="L1966" t="s">
        <v>96</v>
      </c>
      <c r="M1966">
        <v>98105</v>
      </c>
      <c r="N1966" t="s">
        <v>44</v>
      </c>
      <c r="O1966" t="s">
        <v>905</v>
      </c>
      <c r="P1966" t="s">
        <v>32</v>
      </c>
      <c r="Q1966" t="s">
        <v>65</v>
      </c>
      <c r="R1966" t="s">
        <v>906</v>
      </c>
      <c r="S1966">
        <v>107.53</v>
      </c>
      <c r="T1966">
        <v>1</v>
      </c>
      <c r="U1966">
        <v>0</v>
      </c>
      <c r="V1966">
        <v>21.506</v>
      </c>
    </row>
    <row r="1967" spans="1:22">
      <c r="A1967">
        <v>2727</v>
      </c>
      <c r="B1967" t="s">
        <v>5881</v>
      </c>
      <c r="C1967">
        <v>2014</v>
      </c>
      <c r="D1967" s="16">
        <v>41951</v>
      </c>
      <c r="E1967" s="16">
        <v>41957</v>
      </c>
      <c r="F1967" t="s">
        <v>50</v>
      </c>
      <c r="G1967" t="s">
        <v>1827</v>
      </c>
      <c r="H1967" t="s">
        <v>1828</v>
      </c>
      <c r="I1967" t="s">
        <v>26</v>
      </c>
      <c r="J1967" t="s">
        <v>27</v>
      </c>
      <c r="K1967" t="s">
        <v>146</v>
      </c>
      <c r="L1967" t="s">
        <v>147</v>
      </c>
      <c r="M1967">
        <v>19120</v>
      </c>
      <c r="N1967" t="s">
        <v>148</v>
      </c>
      <c r="O1967" t="s">
        <v>5504</v>
      </c>
      <c r="P1967" t="s">
        <v>32</v>
      </c>
      <c r="Q1967" t="s">
        <v>56</v>
      </c>
      <c r="R1967" t="s">
        <v>5505</v>
      </c>
      <c r="S1967">
        <v>350.35199999999998</v>
      </c>
      <c r="T1967">
        <v>4</v>
      </c>
      <c r="U1967">
        <v>0.4</v>
      </c>
      <c r="V1967">
        <v>-140.14079999999996</v>
      </c>
    </row>
    <row r="1968" spans="1:22">
      <c r="A1968">
        <v>2720</v>
      </c>
      <c r="B1968" t="s">
        <v>5875</v>
      </c>
      <c r="C1968">
        <v>2011</v>
      </c>
      <c r="D1968" s="16">
        <v>40883</v>
      </c>
      <c r="E1968" s="16">
        <v>40885</v>
      </c>
      <c r="F1968" t="s">
        <v>23</v>
      </c>
      <c r="G1968" t="s">
        <v>1417</v>
      </c>
      <c r="H1968" t="s">
        <v>1418</v>
      </c>
      <c r="I1968" t="s">
        <v>26</v>
      </c>
      <c r="J1968" t="s">
        <v>27</v>
      </c>
      <c r="K1968" t="s">
        <v>184</v>
      </c>
      <c r="L1968" t="s">
        <v>104</v>
      </c>
      <c r="M1968">
        <v>77095</v>
      </c>
      <c r="N1968" t="s">
        <v>105</v>
      </c>
      <c r="O1968" t="s">
        <v>2184</v>
      </c>
      <c r="P1968" t="s">
        <v>32</v>
      </c>
      <c r="Q1968" t="s">
        <v>65</v>
      </c>
      <c r="R1968" t="s">
        <v>2185</v>
      </c>
      <c r="S1968">
        <v>23.976000000000003</v>
      </c>
      <c r="T1968">
        <v>3</v>
      </c>
      <c r="U1968">
        <v>0.6</v>
      </c>
      <c r="V1968">
        <v>-14.385599999999997</v>
      </c>
    </row>
    <row r="1969" spans="1:22">
      <c r="A1969">
        <v>2712</v>
      </c>
      <c r="B1969" t="s">
        <v>5860</v>
      </c>
      <c r="C1969">
        <v>2014</v>
      </c>
      <c r="D1969" s="16">
        <v>41922</v>
      </c>
      <c r="E1969" s="16">
        <v>41924</v>
      </c>
      <c r="F1969" t="s">
        <v>188</v>
      </c>
      <c r="G1969" t="s">
        <v>3665</v>
      </c>
      <c r="H1969" t="s">
        <v>3666</v>
      </c>
      <c r="I1969" t="s">
        <v>41</v>
      </c>
      <c r="J1969" t="s">
        <v>27</v>
      </c>
      <c r="K1969" t="s">
        <v>1119</v>
      </c>
      <c r="L1969" t="s">
        <v>498</v>
      </c>
      <c r="M1969">
        <v>44107</v>
      </c>
      <c r="N1969" t="s">
        <v>148</v>
      </c>
      <c r="O1969" t="s">
        <v>2389</v>
      </c>
      <c r="P1969" t="s">
        <v>32</v>
      </c>
      <c r="Q1969" t="s">
        <v>65</v>
      </c>
      <c r="R1969" t="s">
        <v>2390</v>
      </c>
      <c r="S1969">
        <v>45.888000000000005</v>
      </c>
      <c r="T1969">
        <v>4</v>
      </c>
      <c r="U1969">
        <v>0.2</v>
      </c>
      <c r="V1969">
        <v>9.1775999999999982</v>
      </c>
    </row>
    <row r="1970" spans="1:22">
      <c r="A1970">
        <v>2709</v>
      </c>
      <c r="B1970" t="s">
        <v>5856</v>
      </c>
      <c r="C1970">
        <v>2012</v>
      </c>
      <c r="D1970" s="16">
        <v>40938</v>
      </c>
      <c r="E1970" s="16">
        <v>40945</v>
      </c>
      <c r="F1970" t="s">
        <v>50</v>
      </c>
      <c r="G1970" t="s">
        <v>1957</v>
      </c>
      <c r="H1970" t="s">
        <v>1958</v>
      </c>
      <c r="I1970" t="s">
        <v>26</v>
      </c>
      <c r="J1970" t="s">
        <v>27</v>
      </c>
      <c r="K1970" t="s">
        <v>42</v>
      </c>
      <c r="L1970" t="s">
        <v>43</v>
      </c>
      <c r="M1970">
        <v>90049</v>
      </c>
      <c r="N1970" t="s">
        <v>44</v>
      </c>
      <c r="O1970" t="s">
        <v>5857</v>
      </c>
      <c r="P1970" t="s">
        <v>32</v>
      </c>
      <c r="Q1970" t="s">
        <v>65</v>
      </c>
      <c r="R1970" t="s">
        <v>5858</v>
      </c>
      <c r="S1970">
        <v>227.35999999999999</v>
      </c>
      <c r="T1970">
        <v>7</v>
      </c>
      <c r="U1970">
        <v>0</v>
      </c>
      <c r="V1970">
        <v>81.849599999999981</v>
      </c>
    </row>
    <row r="1971" spans="1:22">
      <c r="A1971">
        <v>2703</v>
      </c>
      <c r="B1971" t="s">
        <v>5840</v>
      </c>
      <c r="C1971">
        <v>2011</v>
      </c>
      <c r="D1971" s="16">
        <v>40620</v>
      </c>
      <c r="E1971" s="16">
        <v>40625</v>
      </c>
      <c r="F1971" t="s">
        <v>50</v>
      </c>
      <c r="G1971" t="s">
        <v>5254</v>
      </c>
      <c r="H1971" t="s">
        <v>5255</v>
      </c>
      <c r="I1971" t="s">
        <v>102</v>
      </c>
      <c r="J1971" t="s">
        <v>27</v>
      </c>
      <c r="K1971" t="s">
        <v>1521</v>
      </c>
      <c r="L1971" t="s">
        <v>54</v>
      </c>
      <c r="M1971">
        <v>32216</v>
      </c>
      <c r="N1971" t="s">
        <v>30</v>
      </c>
      <c r="O1971" t="s">
        <v>4622</v>
      </c>
      <c r="P1971" t="s">
        <v>32</v>
      </c>
      <c r="Q1971" t="s">
        <v>65</v>
      </c>
      <c r="R1971" t="s">
        <v>4623</v>
      </c>
      <c r="S1971">
        <v>122.352</v>
      </c>
      <c r="T1971">
        <v>3</v>
      </c>
      <c r="U1971">
        <v>0.2</v>
      </c>
      <c r="V1971">
        <v>15.29399999999999</v>
      </c>
    </row>
    <row r="1972" spans="1:22">
      <c r="A1972">
        <v>2701</v>
      </c>
      <c r="B1972" t="s">
        <v>5840</v>
      </c>
      <c r="C1972">
        <v>2011</v>
      </c>
      <c r="D1972" s="16">
        <v>40620</v>
      </c>
      <c r="E1972" s="16">
        <v>40625</v>
      </c>
      <c r="F1972" t="s">
        <v>50</v>
      </c>
      <c r="G1972" t="s">
        <v>5254</v>
      </c>
      <c r="H1972" t="s">
        <v>5255</v>
      </c>
      <c r="I1972" t="s">
        <v>102</v>
      </c>
      <c r="J1972" t="s">
        <v>27</v>
      </c>
      <c r="K1972" t="s">
        <v>1521</v>
      </c>
      <c r="L1972" t="s">
        <v>54</v>
      </c>
      <c r="M1972">
        <v>32216</v>
      </c>
      <c r="N1972" t="s">
        <v>30</v>
      </c>
      <c r="O1972" t="s">
        <v>3956</v>
      </c>
      <c r="P1972" t="s">
        <v>32</v>
      </c>
      <c r="Q1972" t="s">
        <v>65</v>
      </c>
      <c r="R1972" t="s">
        <v>5770</v>
      </c>
      <c r="S1972">
        <v>30.768000000000001</v>
      </c>
      <c r="T1972">
        <v>2</v>
      </c>
      <c r="U1972">
        <v>0.2</v>
      </c>
      <c r="V1972">
        <v>8.0766000000000027</v>
      </c>
    </row>
    <row r="1973" spans="1:22">
      <c r="A1973">
        <v>2695</v>
      </c>
      <c r="B1973" t="s">
        <v>5836</v>
      </c>
      <c r="C1973">
        <v>2011</v>
      </c>
      <c r="D1973" s="16">
        <v>40831</v>
      </c>
      <c r="E1973" s="16">
        <v>40836</v>
      </c>
      <c r="F1973" t="s">
        <v>50</v>
      </c>
      <c r="G1973" t="s">
        <v>2450</v>
      </c>
      <c r="H1973" t="s">
        <v>2451</v>
      </c>
      <c r="I1973" t="s">
        <v>26</v>
      </c>
      <c r="J1973" t="s">
        <v>27</v>
      </c>
      <c r="K1973" t="s">
        <v>2330</v>
      </c>
      <c r="L1973" t="s">
        <v>54</v>
      </c>
      <c r="M1973">
        <v>33012</v>
      </c>
      <c r="N1973" t="s">
        <v>30</v>
      </c>
      <c r="O1973" t="s">
        <v>3956</v>
      </c>
      <c r="P1973" t="s">
        <v>32</v>
      </c>
      <c r="Q1973" t="s">
        <v>65</v>
      </c>
      <c r="R1973" t="s">
        <v>5770</v>
      </c>
      <c r="S1973">
        <v>15.384</v>
      </c>
      <c r="T1973">
        <v>1</v>
      </c>
      <c r="U1973">
        <v>0.2</v>
      </c>
      <c r="V1973">
        <v>4.0383000000000013</v>
      </c>
    </row>
    <row r="1974" spans="1:22">
      <c r="A1974">
        <v>2694</v>
      </c>
      <c r="B1974" t="s">
        <v>5835</v>
      </c>
      <c r="C1974">
        <v>2013</v>
      </c>
      <c r="D1974" s="16">
        <v>41296</v>
      </c>
      <c r="E1974" s="16">
        <v>41302</v>
      </c>
      <c r="F1974" t="s">
        <v>50</v>
      </c>
      <c r="G1974" t="s">
        <v>2431</v>
      </c>
      <c r="H1974" t="s">
        <v>2432</v>
      </c>
      <c r="I1974" t="s">
        <v>41</v>
      </c>
      <c r="J1974" t="s">
        <v>27</v>
      </c>
      <c r="K1974" t="s">
        <v>95</v>
      </c>
      <c r="L1974" t="s">
        <v>96</v>
      </c>
      <c r="M1974">
        <v>98115</v>
      </c>
      <c r="N1974" t="s">
        <v>44</v>
      </c>
      <c r="O1974" t="s">
        <v>1954</v>
      </c>
      <c r="P1974" t="s">
        <v>32</v>
      </c>
      <c r="Q1974" t="s">
        <v>65</v>
      </c>
      <c r="R1974" t="s">
        <v>1955</v>
      </c>
      <c r="S1974">
        <v>109.9</v>
      </c>
      <c r="T1974">
        <v>5</v>
      </c>
      <c r="U1974">
        <v>0</v>
      </c>
      <c r="V1974">
        <v>37.366</v>
      </c>
    </row>
    <row r="1975" spans="1:22">
      <c r="A1975">
        <v>2672</v>
      </c>
      <c r="B1975" t="s">
        <v>5798</v>
      </c>
      <c r="C1975">
        <v>2011</v>
      </c>
      <c r="D1975" s="16">
        <v>40795</v>
      </c>
      <c r="E1975" s="16">
        <v>40798</v>
      </c>
      <c r="F1975" t="s">
        <v>23</v>
      </c>
      <c r="G1975" t="s">
        <v>5799</v>
      </c>
      <c r="H1975" t="s">
        <v>5800</v>
      </c>
      <c r="I1975" t="s">
        <v>41</v>
      </c>
      <c r="J1975" t="s">
        <v>27</v>
      </c>
      <c r="K1975" t="s">
        <v>1244</v>
      </c>
      <c r="L1975" t="s">
        <v>1245</v>
      </c>
      <c r="M1975">
        <v>1852</v>
      </c>
      <c r="N1975" t="s">
        <v>148</v>
      </c>
      <c r="O1975" t="s">
        <v>5801</v>
      </c>
      <c r="P1975" t="s">
        <v>32</v>
      </c>
      <c r="Q1975" t="s">
        <v>36</v>
      </c>
      <c r="R1975" t="s">
        <v>5802</v>
      </c>
      <c r="S1975">
        <v>785.87999999999988</v>
      </c>
      <c r="T1975">
        <v>6</v>
      </c>
      <c r="U1975">
        <v>0</v>
      </c>
      <c r="V1975">
        <v>212.18759999999997</v>
      </c>
    </row>
    <row r="1976" spans="1:22">
      <c r="A1976">
        <v>2669</v>
      </c>
      <c r="B1976" t="s">
        <v>5795</v>
      </c>
      <c r="C1976">
        <v>2012</v>
      </c>
      <c r="D1976" s="16">
        <v>41146</v>
      </c>
      <c r="E1976" s="16">
        <v>41151</v>
      </c>
      <c r="F1976" t="s">
        <v>50</v>
      </c>
      <c r="G1976" t="s">
        <v>5796</v>
      </c>
      <c r="H1976" t="s">
        <v>5797</v>
      </c>
      <c r="I1976" t="s">
        <v>102</v>
      </c>
      <c r="J1976" t="s">
        <v>27</v>
      </c>
      <c r="K1976" t="s">
        <v>42</v>
      </c>
      <c r="L1976" t="s">
        <v>43</v>
      </c>
      <c r="M1976">
        <v>90045</v>
      </c>
      <c r="N1976" t="s">
        <v>44</v>
      </c>
      <c r="O1976" t="s">
        <v>149</v>
      </c>
      <c r="P1976" t="s">
        <v>32</v>
      </c>
      <c r="Q1976" t="s">
        <v>36</v>
      </c>
      <c r="R1976" t="s">
        <v>150</v>
      </c>
      <c r="S1976">
        <v>40.783999999999999</v>
      </c>
      <c r="T1976">
        <v>1</v>
      </c>
      <c r="U1976">
        <v>0.2</v>
      </c>
      <c r="V1976">
        <v>4.5881999999999987</v>
      </c>
    </row>
    <row r="1977" spans="1:22">
      <c r="A1977">
        <v>2665</v>
      </c>
      <c r="B1977" t="s">
        <v>5791</v>
      </c>
      <c r="C1977">
        <v>2013</v>
      </c>
      <c r="D1977" s="16">
        <v>41396</v>
      </c>
      <c r="E1977" s="16">
        <v>41399</v>
      </c>
      <c r="F1977" t="s">
        <v>188</v>
      </c>
      <c r="G1977" t="s">
        <v>4372</v>
      </c>
      <c r="H1977" t="s">
        <v>4373</v>
      </c>
      <c r="I1977" t="s">
        <v>26</v>
      </c>
      <c r="J1977" t="s">
        <v>27</v>
      </c>
      <c r="K1977" t="s">
        <v>334</v>
      </c>
      <c r="L1977" t="s">
        <v>335</v>
      </c>
      <c r="M1977">
        <v>38109</v>
      </c>
      <c r="N1977" t="s">
        <v>30</v>
      </c>
      <c r="O1977" t="s">
        <v>539</v>
      </c>
      <c r="P1977" t="s">
        <v>32</v>
      </c>
      <c r="Q1977" t="s">
        <v>56</v>
      </c>
      <c r="R1977" t="s">
        <v>540</v>
      </c>
      <c r="S1977">
        <v>370.62</v>
      </c>
      <c r="T1977">
        <v>3</v>
      </c>
      <c r="U1977">
        <v>0.4</v>
      </c>
      <c r="V1977">
        <v>-142.07100000000008</v>
      </c>
    </row>
    <row r="1978" spans="1:22">
      <c r="A1978">
        <v>2660</v>
      </c>
      <c r="B1978" t="s">
        <v>5784</v>
      </c>
      <c r="C1978">
        <v>2012</v>
      </c>
      <c r="D1978" s="16">
        <v>41267</v>
      </c>
      <c r="E1978" s="16">
        <v>41271</v>
      </c>
      <c r="F1978" t="s">
        <v>50</v>
      </c>
      <c r="G1978" t="s">
        <v>3389</v>
      </c>
      <c r="H1978" t="s">
        <v>3390</v>
      </c>
      <c r="I1978" t="s">
        <v>41</v>
      </c>
      <c r="J1978" t="s">
        <v>27</v>
      </c>
      <c r="K1978" t="s">
        <v>309</v>
      </c>
      <c r="L1978" t="s">
        <v>310</v>
      </c>
      <c r="M1978">
        <v>85234</v>
      </c>
      <c r="N1978" t="s">
        <v>44</v>
      </c>
      <c r="O1978" t="s">
        <v>686</v>
      </c>
      <c r="P1978" t="s">
        <v>32</v>
      </c>
      <c r="Q1978" t="s">
        <v>36</v>
      </c>
      <c r="R1978" t="s">
        <v>687</v>
      </c>
      <c r="S1978">
        <v>883.84</v>
      </c>
      <c r="T1978">
        <v>4</v>
      </c>
      <c r="U1978">
        <v>0.2</v>
      </c>
      <c r="V1978">
        <v>99.431999999999931</v>
      </c>
    </row>
    <row r="1979" spans="1:22">
      <c r="A1979">
        <v>1978</v>
      </c>
      <c r="B1979" t="s">
        <v>4836</v>
      </c>
      <c r="C1979">
        <v>2011</v>
      </c>
      <c r="D1979" s="16">
        <v>40834</v>
      </c>
      <c r="E1979" s="16">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c r="A1980">
        <v>2655</v>
      </c>
      <c r="B1980" t="s">
        <v>5776</v>
      </c>
      <c r="C1980">
        <v>2014</v>
      </c>
      <c r="D1980" s="16">
        <v>41900</v>
      </c>
      <c r="E1980" s="16">
        <v>41904</v>
      </c>
      <c r="F1980" t="s">
        <v>23</v>
      </c>
      <c r="G1980" t="s">
        <v>1108</v>
      </c>
      <c r="H1980" t="s">
        <v>1109</v>
      </c>
      <c r="I1980" t="s">
        <v>41</v>
      </c>
      <c r="J1980" t="s">
        <v>27</v>
      </c>
      <c r="K1980" t="s">
        <v>3771</v>
      </c>
      <c r="L1980" t="s">
        <v>121</v>
      </c>
      <c r="M1980">
        <v>84604</v>
      </c>
      <c r="N1980" t="s">
        <v>44</v>
      </c>
      <c r="O1980" t="s">
        <v>5779</v>
      </c>
      <c r="P1980" t="s">
        <v>32</v>
      </c>
      <c r="Q1980" t="s">
        <v>33</v>
      </c>
      <c r="R1980" t="s">
        <v>5780</v>
      </c>
      <c r="S1980">
        <v>1292.94</v>
      </c>
      <c r="T1980">
        <v>3</v>
      </c>
      <c r="U1980">
        <v>0</v>
      </c>
      <c r="V1980">
        <v>77.576399999999921</v>
      </c>
    </row>
    <row r="1981" spans="1:22">
      <c r="A1981">
        <v>1980</v>
      </c>
      <c r="B1981" t="s">
        <v>4844</v>
      </c>
      <c r="C1981">
        <v>2013</v>
      </c>
      <c r="D1981" s="16">
        <v>41379</v>
      </c>
      <c r="E1981" s="16">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c r="A1982">
        <v>2651</v>
      </c>
      <c r="B1982" t="s">
        <v>5775</v>
      </c>
      <c r="C1982">
        <v>2013</v>
      </c>
      <c r="D1982" s="16">
        <v>41544</v>
      </c>
      <c r="E1982" s="16">
        <v>41549</v>
      </c>
      <c r="F1982" t="s">
        <v>50</v>
      </c>
      <c r="G1982" t="s">
        <v>584</v>
      </c>
      <c r="H1982" t="s">
        <v>585</v>
      </c>
      <c r="I1982" t="s">
        <v>41</v>
      </c>
      <c r="J1982" t="s">
        <v>27</v>
      </c>
      <c r="K1982" t="s">
        <v>1179</v>
      </c>
      <c r="L1982" t="s">
        <v>43</v>
      </c>
      <c r="M1982">
        <v>92345</v>
      </c>
      <c r="N1982" t="s">
        <v>44</v>
      </c>
      <c r="O1982" t="s">
        <v>3491</v>
      </c>
      <c r="P1982" t="s">
        <v>32</v>
      </c>
      <c r="Q1982" t="s">
        <v>33</v>
      </c>
      <c r="R1982" t="s">
        <v>3492</v>
      </c>
      <c r="S1982">
        <v>424.95749999999992</v>
      </c>
      <c r="T1982">
        <v>5</v>
      </c>
      <c r="U1982">
        <v>0.15</v>
      </c>
      <c r="V1982">
        <v>19.997999999999976</v>
      </c>
    </row>
    <row r="1983" spans="1:22">
      <c r="A1983">
        <v>2649</v>
      </c>
      <c r="B1983" t="s">
        <v>5769</v>
      </c>
      <c r="C1983">
        <v>2011</v>
      </c>
      <c r="D1983" s="16">
        <v>40793</v>
      </c>
      <c r="E1983" s="16">
        <v>40798</v>
      </c>
      <c r="F1983" t="s">
        <v>23</v>
      </c>
      <c r="G1983" t="s">
        <v>4047</v>
      </c>
      <c r="H1983" t="s">
        <v>4048</v>
      </c>
      <c r="I1983" t="s">
        <v>26</v>
      </c>
      <c r="J1983" t="s">
        <v>27</v>
      </c>
      <c r="K1983" t="s">
        <v>4548</v>
      </c>
      <c r="L1983" t="s">
        <v>649</v>
      </c>
      <c r="M1983">
        <v>74133</v>
      </c>
      <c r="N1983" t="s">
        <v>105</v>
      </c>
      <c r="O1983" t="s">
        <v>5643</v>
      </c>
      <c r="P1983" t="s">
        <v>32</v>
      </c>
      <c r="Q1983" t="s">
        <v>65</v>
      </c>
      <c r="R1983" t="s">
        <v>5644</v>
      </c>
      <c r="S1983">
        <v>821.87999999999988</v>
      </c>
      <c r="T1983">
        <v>6</v>
      </c>
      <c r="U1983">
        <v>0</v>
      </c>
      <c r="V1983">
        <v>213.68880000000001</v>
      </c>
    </row>
    <row r="1984" spans="1:22">
      <c r="A1984">
        <v>2646</v>
      </c>
      <c r="B1984" t="s">
        <v>5769</v>
      </c>
      <c r="C1984">
        <v>2011</v>
      </c>
      <c r="D1984" s="16">
        <v>40793</v>
      </c>
      <c r="E1984" s="16">
        <v>40798</v>
      </c>
      <c r="F1984" t="s">
        <v>23</v>
      </c>
      <c r="G1984" t="s">
        <v>4047</v>
      </c>
      <c r="H1984" t="s">
        <v>4048</v>
      </c>
      <c r="I1984" t="s">
        <v>26</v>
      </c>
      <c r="J1984" t="s">
        <v>27</v>
      </c>
      <c r="K1984" t="s">
        <v>4548</v>
      </c>
      <c r="L1984" t="s">
        <v>649</v>
      </c>
      <c r="M1984">
        <v>74133</v>
      </c>
      <c r="N1984" t="s">
        <v>105</v>
      </c>
      <c r="O1984" t="s">
        <v>3956</v>
      </c>
      <c r="P1984" t="s">
        <v>32</v>
      </c>
      <c r="Q1984" t="s">
        <v>65</v>
      </c>
      <c r="R1984" t="s">
        <v>5770</v>
      </c>
      <c r="S1984">
        <v>57.69</v>
      </c>
      <c r="T1984">
        <v>3</v>
      </c>
      <c r="U1984">
        <v>0</v>
      </c>
      <c r="V1984">
        <v>23.652900000000002</v>
      </c>
    </row>
    <row r="1985" spans="1:22">
      <c r="A1985">
        <v>2645</v>
      </c>
      <c r="B1985" t="s">
        <v>5768</v>
      </c>
      <c r="C1985">
        <v>2013</v>
      </c>
      <c r="D1985" s="16">
        <v>41382</v>
      </c>
      <c r="E1985" s="16">
        <v>41386</v>
      </c>
      <c r="F1985" t="s">
        <v>23</v>
      </c>
      <c r="G1985" t="s">
        <v>3436</v>
      </c>
      <c r="H1985" t="s">
        <v>3437</v>
      </c>
      <c r="I1985" t="s">
        <v>102</v>
      </c>
      <c r="J1985" t="s">
        <v>27</v>
      </c>
      <c r="K1985" t="s">
        <v>4588</v>
      </c>
      <c r="L1985" t="s">
        <v>88</v>
      </c>
      <c r="M1985">
        <v>27604</v>
      </c>
      <c r="N1985" t="s">
        <v>30</v>
      </c>
      <c r="O1985" t="s">
        <v>1555</v>
      </c>
      <c r="P1985" t="s">
        <v>32</v>
      </c>
      <c r="Q1985" t="s">
        <v>65</v>
      </c>
      <c r="R1985" t="s">
        <v>1556</v>
      </c>
      <c r="S1985">
        <v>18.624000000000002</v>
      </c>
      <c r="T1985">
        <v>8</v>
      </c>
      <c r="U1985">
        <v>0.2</v>
      </c>
      <c r="V1985">
        <v>6.2855999999999987</v>
      </c>
    </row>
    <row r="1986" spans="1:22">
      <c r="A1986">
        <v>1985</v>
      </c>
      <c r="B1986" t="s">
        <v>4850</v>
      </c>
      <c r="C1986">
        <v>2011</v>
      </c>
      <c r="D1986" s="16">
        <v>40872</v>
      </c>
      <c r="E1986" s="1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c r="A1987">
        <v>2641</v>
      </c>
      <c r="B1987" t="s">
        <v>5758</v>
      </c>
      <c r="C1987">
        <v>2014</v>
      </c>
      <c r="D1987" s="16">
        <v>41803</v>
      </c>
      <c r="E1987" s="16">
        <v>41809</v>
      </c>
      <c r="F1987" t="s">
        <v>50</v>
      </c>
      <c r="G1987" t="s">
        <v>5759</v>
      </c>
      <c r="H1987" t="s">
        <v>5760</v>
      </c>
      <c r="I1987" t="s">
        <v>26</v>
      </c>
      <c r="J1987" t="s">
        <v>27</v>
      </c>
      <c r="K1987" t="s">
        <v>266</v>
      </c>
      <c r="L1987" t="s">
        <v>267</v>
      </c>
      <c r="M1987">
        <v>10035</v>
      </c>
      <c r="N1987" t="s">
        <v>148</v>
      </c>
      <c r="O1987" t="s">
        <v>1807</v>
      </c>
      <c r="P1987" t="s">
        <v>32</v>
      </c>
      <c r="Q1987" t="s">
        <v>36</v>
      </c>
      <c r="R1987" t="s">
        <v>1808</v>
      </c>
      <c r="S1987">
        <v>858.24</v>
      </c>
      <c r="T1987">
        <v>4</v>
      </c>
      <c r="U1987">
        <v>0.1</v>
      </c>
      <c r="V1987">
        <v>143.03999999999996</v>
      </c>
    </row>
    <row r="1988" spans="1:22">
      <c r="A1988">
        <v>2635</v>
      </c>
      <c r="B1988" t="s">
        <v>5752</v>
      </c>
      <c r="C1988">
        <v>2012</v>
      </c>
      <c r="D1988" s="16">
        <v>41095</v>
      </c>
      <c r="E1988" s="16">
        <v>41100</v>
      </c>
      <c r="F1988" t="s">
        <v>23</v>
      </c>
      <c r="G1988" t="s">
        <v>4611</v>
      </c>
      <c r="H1988" t="s">
        <v>4612</v>
      </c>
      <c r="I1988" t="s">
        <v>41</v>
      </c>
      <c r="J1988" t="s">
        <v>27</v>
      </c>
      <c r="K1988" t="s">
        <v>1706</v>
      </c>
      <c r="L1988" t="s">
        <v>88</v>
      </c>
      <c r="M1988">
        <v>28314</v>
      </c>
      <c r="N1988" t="s">
        <v>30</v>
      </c>
      <c r="O1988" t="s">
        <v>5753</v>
      </c>
      <c r="P1988" t="s">
        <v>32</v>
      </c>
      <c r="Q1988" t="s">
        <v>65</v>
      </c>
      <c r="R1988" t="s">
        <v>5754</v>
      </c>
      <c r="S1988">
        <v>4.9280000000000008</v>
      </c>
      <c r="T1988">
        <v>2</v>
      </c>
      <c r="U1988">
        <v>0.2</v>
      </c>
      <c r="V1988">
        <v>0.73919999999999941</v>
      </c>
    </row>
    <row r="1989" spans="1:22">
      <c r="A1989">
        <v>2634</v>
      </c>
      <c r="B1989" t="s">
        <v>5747</v>
      </c>
      <c r="C1989">
        <v>2014</v>
      </c>
      <c r="D1989" s="16">
        <v>41775</v>
      </c>
      <c r="E1989" s="16">
        <v>41780</v>
      </c>
      <c r="F1989" t="s">
        <v>50</v>
      </c>
      <c r="G1989" t="s">
        <v>5748</v>
      </c>
      <c r="H1989" t="s">
        <v>5749</v>
      </c>
      <c r="I1989" t="s">
        <v>26</v>
      </c>
      <c r="J1989" t="s">
        <v>27</v>
      </c>
      <c r="K1989" t="s">
        <v>95</v>
      </c>
      <c r="L1989" t="s">
        <v>96</v>
      </c>
      <c r="M1989">
        <v>98103</v>
      </c>
      <c r="N1989" t="s">
        <v>44</v>
      </c>
      <c r="O1989" t="s">
        <v>686</v>
      </c>
      <c r="P1989" t="s">
        <v>32</v>
      </c>
      <c r="Q1989" t="s">
        <v>36</v>
      </c>
      <c r="R1989" t="s">
        <v>687</v>
      </c>
      <c r="S1989">
        <v>220.96</v>
      </c>
      <c r="T1989">
        <v>1</v>
      </c>
      <c r="U1989">
        <v>0.2</v>
      </c>
      <c r="V1989">
        <v>24.857999999999983</v>
      </c>
    </row>
    <row r="1990" spans="1:22">
      <c r="A1990">
        <v>1989</v>
      </c>
      <c r="B1990" t="s">
        <v>4854</v>
      </c>
      <c r="C1990">
        <v>2012</v>
      </c>
      <c r="D1990" s="16">
        <v>41222</v>
      </c>
      <c r="E1990" s="16">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c r="A1991">
        <v>2633</v>
      </c>
      <c r="B1991" t="s">
        <v>5747</v>
      </c>
      <c r="C1991">
        <v>2014</v>
      </c>
      <c r="D1991" s="16">
        <v>41775</v>
      </c>
      <c r="E1991" s="16">
        <v>41780</v>
      </c>
      <c r="F1991" t="s">
        <v>50</v>
      </c>
      <c r="G1991" t="s">
        <v>5748</v>
      </c>
      <c r="H1991" t="s">
        <v>5749</v>
      </c>
      <c r="I1991" t="s">
        <v>26</v>
      </c>
      <c r="J1991" t="s">
        <v>27</v>
      </c>
      <c r="K1991" t="s">
        <v>95</v>
      </c>
      <c r="L1991" t="s">
        <v>96</v>
      </c>
      <c r="M1991">
        <v>98103</v>
      </c>
      <c r="N1991" t="s">
        <v>44</v>
      </c>
      <c r="O1991" t="s">
        <v>5750</v>
      </c>
      <c r="P1991" t="s">
        <v>32</v>
      </c>
      <c r="Q1991" t="s">
        <v>36</v>
      </c>
      <c r="R1991" t="s">
        <v>5751</v>
      </c>
      <c r="S1991">
        <v>42.624000000000002</v>
      </c>
      <c r="T1991">
        <v>2</v>
      </c>
      <c r="U1991">
        <v>0.2</v>
      </c>
      <c r="V1991">
        <v>4.2623999999999977</v>
      </c>
    </row>
    <row r="1992" spans="1:22">
      <c r="A1992">
        <v>2632</v>
      </c>
      <c r="B1992" t="s">
        <v>5747</v>
      </c>
      <c r="C1992">
        <v>2014</v>
      </c>
      <c r="D1992" s="16">
        <v>41775</v>
      </c>
      <c r="E1992" s="16">
        <v>41780</v>
      </c>
      <c r="F1992" t="s">
        <v>50</v>
      </c>
      <c r="G1992" t="s">
        <v>5748</v>
      </c>
      <c r="H1992" t="s">
        <v>5749</v>
      </c>
      <c r="I1992" t="s">
        <v>26</v>
      </c>
      <c r="J1992" t="s">
        <v>27</v>
      </c>
      <c r="K1992" t="s">
        <v>95</v>
      </c>
      <c r="L1992" t="s">
        <v>96</v>
      </c>
      <c r="M1992">
        <v>98103</v>
      </c>
      <c r="N1992" t="s">
        <v>44</v>
      </c>
      <c r="O1992" t="s">
        <v>3462</v>
      </c>
      <c r="P1992" t="s">
        <v>32</v>
      </c>
      <c r="Q1992" t="s">
        <v>65</v>
      </c>
      <c r="R1992" t="s">
        <v>3463</v>
      </c>
      <c r="S1992">
        <v>39.96</v>
      </c>
      <c r="T1992">
        <v>2</v>
      </c>
      <c r="U1992">
        <v>0</v>
      </c>
      <c r="V1992">
        <v>17.182800000000004</v>
      </c>
    </row>
    <row r="1993" spans="1:22">
      <c r="A1993">
        <v>2615</v>
      </c>
      <c r="B1993" t="s">
        <v>5726</v>
      </c>
      <c r="C1993">
        <v>2011</v>
      </c>
      <c r="D1993" s="16">
        <v>40659</v>
      </c>
      <c r="E1993" s="16">
        <v>40666</v>
      </c>
      <c r="F1993" t="s">
        <v>50</v>
      </c>
      <c r="G1993" t="s">
        <v>5727</v>
      </c>
      <c r="H1993" t="s">
        <v>5728</v>
      </c>
      <c r="I1993" t="s">
        <v>41</v>
      </c>
      <c r="J1993" t="s">
        <v>27</v>
      </c>
      <c r="K1993" t="s">
        <v>42</v>
      </c>
      <c r="L1993" t="s">
        <v>43</v>
      </c>
      <c r="M1993">
        <v>90049</v>
      </c>
      <c r="N1993" t="s">
        <v>44</v>
      </c>
      <c r="O1993" t="s">
        <v>1461</v>
      </c>
      <c r="P1993" t="s">
        <v>32</v>
      </c>
      <c r="Q1993" t="s">
        <v>36</v>
      </c>
      <c r="R1993" t="s">
        <v>1462</v>
      </c>
      <c r="S1993">
        <v>230.28000000000003</v>
      </c>
      <c r="T1993">
        <v>3</v>
      </c>
      <c r="U1993">
        <v>0.2</v>
      </c>
      <c r="V1993">
        <v>23.027999999999992</v>
      </c>
    </row>
    <row r="1994" spans="1:22">
      <c r="A1994">
        <v>2614</v>
      </c>
      <c r="B1994" t="s">
        <v>5723</v>
      </c>
      <c r="C1994">
        <v>2013</v>
      </c>
      <c r="D1994" s="16">
        <v>41393</v>
      </c>
      <c r="E1994" s="16">
        <v>41400</v>
      </c>
      <c r="F1994" t="s">
        <v>50</v>
      </c>
      <c r="G1994" t="s">
        <v>5724</v>
      </c>
      <c r="H1994" t="s">
        <v>5725</v>
      </c>
      <c r="I1994" t="s">
        <v>41</v>
      </c>
      <c r="J1994" t="s">
        <v>27</v>
      </c>
      <c r="K1994" t="s">
        <v>42</v>
      </c>
      <c r="L1994" t="s">
        <v>43</v>
      </c>
      <c r="M1994">
        <v>90045</v>
      </c>
      <c r="N1994" t="s">
        <v>44</v>
      </c>
      <c r="O1994" t="s">
        <v>3102</v>
      </c>
      <c r="P1994" t="s">
        <v>32</v>
      </c>
      <c r="Q1994" t="s">
        <v>36</v>
      </c>
      <c r="R1994" t="s">
        <v>3103</v>
      </c>
      <c r="S1994">
        <v>41.568000000000005</v>
      </c>
      <c r="T1994">
        <v>2</v>
      </c>
      <c r="U1994">
        <v>0.2</v>
      </c>
      <c r="V1994">
        <v>2.5980000000000008</v>
      </c>
    </row>
    <row r="1995" spans="1:22">
      <c r="A1995">
        <v>2613</v>
      </c>
      <c r="B1995" t="s">
        <v>5720</v>
      </c>
      <c r="C1995">
        <v>2011</v>
      </c>
      <c r="D1995" s="16">
        <v>40872</v>
      </c>
      <c r="E1995" s="16">
        <v>40877</v>
      </c>
      <c r="F1995" t="s">
        <v>50</v>
      </c>
      <c r="G1995" t="s">
        <v>4924</v>
      </c>
      <c r="H1995" t="s">
        <v>4925</v>
      </c>
      <c r="I1995" t="s">
        <v>41</v>
      </c>
      <c r="J1995" t="s">
        <v>27</v>
      </c>
      <c r="K1995" t="s">
        <v>1127</v>
      </c>
      <c r="L1995" t="s">
        <v>104</v>
      </c>
      <c r="M1995">
        <v>76017</v>
      </c>
      <c r="N1995" t="s">
        <v>105</v>
      </c>
      <c r="O1995" t="s">
        <v>2069</v>
      </c>
      <c r="P1995" t="s">
        <v>32</v>
      </c>
      <c r="Q1995" t="s">
        <v>65</v>
      </c>
      <c r="R1995" t="s">
        <v>2070</v>
      </c>
      <c r="S1995">
        <v>6.0960000000000001</v>
      </c>
      <c r="T1995">
        <v>3</v>
      </c>
      <c r="U1995">
        <v>0.6</v>
      </c>
      <c r="V1995">
        <v>-3.9624000000000006</v>
      </c>
    </row>
    <row r="1996" spans="1:22">
      <c r="A1996">
        <v>2610</v>
      </c>
      <c r="B1996" t="s">
        <v>5720</v>
      </c>
      <c r="C1996">
        <v>2011</v>
      </c>
      <c r="D1996" s="16">
        <v>40872</v>
      </c>
      <c r="E1996" s="16">
        <v>40877</v>
      </c>
      <c r="F1996" t="s">
        <v>50</v>
      </c>
      <c r="G1996" t="s">
        <v>4924</v>
      </c>
      <c r="H1996" t="s">
        <v>4925</v>
      </c>
      <c r="I1996" t="s">
        <v>41</v>
      </c>
      <c r="J1996" t="s">
        <v>27</v>
      </c>
      <c r="K1996" t="s">
        <v>1127</v>
      </c>
      <c r="L1996" t="s">
        <v>104</v>
      </c>
      <c r="M1996">
        <v>76017</v>
      </c>
      <c r="N1996" t="s">
        <v>105</v>
      </c>
      <c r="O1996" t="s">
        <v>55</v>
      </c>
      <c r="P1996" t="s">
        <v>32</v>
      </c>
      <c r="Q1996" t="s">
        <v>56</v>
      </c>
      <c r="R1996" t="s">
        <v>57</v>
      </c>
      <c r="S1996">
        <v>1218.7349999999997</v>
      </c>
      <c r="T1996">
        <v>5</v>
      </c>
      <c r="U1996">
        <v>0.3</v>
      </c>
      <c r="V1996">
        <v>-121.87349999999992</v>
      </c>
    </row>
    <row r="1997" spans="1:22">
      <c r="A1997">
        <v>2605</v>
      </c>
      <c r="B1997" t="s">
        <v>5709</v>
      </c>
      <c r="C1997">
        <v>2013</v>
      </c>
      <c r="D1997" s="16">
        <v>41430</v>
      </c>
      <c r="E1997" s="16">
        <v>41430</v>
      </c>
      <c r="F1997" t="s">
        <v>1290</v>
      </c>
      <c r="G1997" t="s">
        <v>5710</v>
      </c>
      <c r="H1997" t="s">
        <v>5711</v>
      </c>
      <c r="I1997" t="s">
        <v>26</v>
      </c>
      <c r="J1997" t="s">
        <v>27</v>
      </c>
      <c r="K1997" t="s">
        <v>266</v>
      </c>
      <c r="L1997" t="s">
        <v>267</v>
      </c>
      <c r="M1997">
        <v>10035</v>
      </c>
      <c r="N1997" t="s">
        <v>148</v>
      </c>
      <c r="O1997" t="s">
        <v>2629</v>
      </c>
      <c r="P1997" t="s">
        <v>32</v>
      </c>
      <c r="Q1997" t="s">
        <v>65</v>
      </c>
      <c r="R1997" t="s">
        <v>2630</v>
      </c>
      <c r="S1997">
        <v>61.12</v>
      </c>
      <c r="T1997">
        <v>4</v>
      </c>
      <c r="U1997">
        <v>0</v>
      </c>
      <c r="V1997">
        <v>20.780799999999999</v>
      </c>
    </row>
    <row r="1998" spans="1:22">
      <c r="A1998">
        <v>1997</v>
      </c>
      <c r="B1998" t="s">
        <v>4868</v>
      </c>
      <c r="C1998">
        <v>2014</v>
      </c>
      <c r="D1998" s="16">
        <v>41976</v>
      </c>
      <c r="E1998" s="16">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c r="A1999">
        <v>2604</v>
      </c>
      <c r="B1999" t="s">
        <v>5709</v>
      </c>
      <c r="C1999">
        <v>2013</v>
      </c>
      <c r="D1999" s="16">
        <v>41430</v>
      </c>
      <c r="E1999" s="16">
        <v>41430</v>
      </c>
      <c r="F1999" t="s">
        <v>1290</v>
      </c>
      <c r="G1999" t="s">
        <v>5710</v>
      </c>
      <c r="H1999" t="s">
        <v>5711</v>
      </c>
      <c r="I1999" t="s">
        <v>26</v>
      </c>
      <c r="J1999" t="s">
        <v>27</v>
      </c>
      <c r="K1999" t="s">
        <v>266</v>
      </c>
      <c r="L1999" t="s">
        <v>267</v>
      </c>
      <c r="M1999">
        <v>10035</v>
      </c>
      <c r="N1999" t="s">
        <v>148</v>
      </c>
      <c r="O1999" t="s">
        <v>4209</v>
      </c>
      <c r="P1999" t="s">
        <v>32</v>
      </c>
      <c r="Q1999" t="s">
        <v>33</v>
      </c>
      <c r="R1999" t="s">
        <v>4210</v>
      </c>
      <c r="S1999">
        <v>136.78399999999999</v>
      </c>
      <c r="T1999">
        <v>1</v>
      </c>
      <c r="U1999">
        <v>0.2</v>
      </c>
      <c r="V1999">
        <v>5.129400000000004</v>
      </c>
    </row>
    <row r="2000" spans="1:22">
      <c r="A2000">
        <v>2592</v>
      </c>
      <c r="B2000" t="s">
        <v>5696</v>
      </c>
      <c r="C2000">
        <v>2013</v>
      </c>
      <c r="D2000" s="16">
        <v>41526</v>
      </c>
      <c r="E2000" s="16">
        <v>41532</v>
      </c>
      <c r="F2000" t="s">
        <v>50</v>
      </c>
      <c r="G2000" t="s">
        <v>2813</v>
      </c>
      <c r="H2000" t="s">
        <v>2814</v>
      </c>
      <c r="I2000" t="s">
        <v>26</v>
      </c>
      <c r="J2000" t="s">
        <v>27</v>
      </c>
      <c r="K2000" t="s">
        <v>5697</v>
      </c>
      <c r="L2000" t="s">
        <v>211</v>
      </c>
      <c r="M2000">
        <v>60090</v>
      </c>
      <c r="N2000" t="s">
        <v>105</v>
      </c>
      <c r="O2000" t="s">
        <v>5700</v>
      </c>
      <c r="P2000" t="s">
        <v>32</v>
      </c>
      <c r="Q2000" t="s">
        <v>56</v>
      </c>
      <c r="R2000" t="s">
        <v>5701</v>
      </c>
      <c r="S2000">
        <v>601.47</v>
      </c>
      <c r="T2000">
        <v>3</v>
      </c>
      <c r="U2000">
        <v>0.5</v>
      </c>
      <c r="V2000">
        <v>-300.73500000000001</v>
      </c>
    </row>
    <row r="2001" spans="1:22">
      <c r="A2001">
        <v>2591</v>
      </c>
      <c r="B2001" t="s">
        <v>5696</v>
      </c>
      <c r="C2001">
        <v>2013</v>
      </c>
      <c r="D2001" s="16">
        <v>41526</v>
      </c>
      <c r="E2001" s="16">
        <v>41532</v>
      </c>
      <c r="F2001" t="s">
        <v>50</v>
      </c>
      <c r="G2001" t="s">
        <v>2813</v>
      </c>
      <c r="H2001" t="s">
        <v>2814</v>
      </c>
      <c r="I2001" t="s">
        <v>26</v>
      </c>
      <c r="J2001" t="s">
        <v>27</v>
      </c>
      <c r="K2001" t="s">
        <v>5697</v>
      </c>
      <c r="L2001" t="s">
        <v>211</v>
      </c>
      <c r="M2001">
        <v>60090</v>
      </c>
      <c r="N2001" t="s">
        <v>105</v>
      </c>
      <c r="O2001" t="s">
        <v>5698</v>
      </c>
      <c r="P2001" t="s">
        <v>32</v>
      </c>
      <c r="Q2001" t="s">
        <v>65</v>
      </c>
      <c r="R2001" t="s">
        <v>5699</v>
      </c>
      <c r="S2001">
        <v>14.136000000000003</v>
      </c>
      <c r="T2001">
        <v>2</v>
      </c>
      <c r="U2001">
        <v>0.6</v>
      </c>
      <c r="V2001">
        <v>-7.774799999999999</v>
      </c>
    </row>
    <row r="2002" spans="1:22">
      <c r="A2002">
        <v>2588</v>
      </c>
      <c r="B2002" t="s">
        <v>5692</v>
      </c>
      <c r="C2002">
        <v>2014</v>
      </c>
      <c r="D2002" s="16">
        <v>41821</v>
      </c>
      <c r="E2002" s="16">
        <v>41827</v>
      </c>
      <c r="F2002" t="s">
        <v>50</v>
      </c>
      <c r="G2002" t="s">
        <v>2230</v>
      </c>
      <c r="H2002" t="s">
        <v>2231</v>
      </c>
      <c r="I2002" t="s">
        <v>26</v>
      </c>
      <c r="J2002" t="s">
        <v>27</v>
      </c>
      <c r="K2002" t="s">
        <v>266</v>
      </c>
      <c r="L2002" t="s">
        <v>267</v>
      </c>
      <c r="M2002">
        <v>10024</v>
      </c>
      <c r="N2002" t="s">
        <v>148</v>
      </c>
      <c r="O2002" t="s">
        <v>5693</v>
      </c>
      <c r="P2002" t="s">
        <v>32</v>
      </c>
      <c r="Q2002" t="s">
        <v>65</v>
      </c>
      <c r="R2002" t="s">
        <v>5694</v>
      </c>
      <c r="S2002">
        <v>22.23</v>
      </c>
      <c r="T2002">
        <v>1</v>
      </c>
      <c r="U2002">
        <v>0</v>
      </c>
      <c r="V2002">
        <v>9.7812000000000019</v>
      </c>
    </row>
    <row r="2003" spans="1:22">
      <c r="A2003">
        <v>2584</v>
      </c>
      <c r="B2003" t="s">
        <v>5683</v>
      </c>
      <c r="C2003">
        <v>2011</v>
      </c>
      <c r="D2003" s="16">
        <v>40570</v>
      </c>
      <c r="E2003" s="16">
        <v>40575</v>
      </c>
      <c r="F2003" t="s">
        <v>50</v>
      </c>
      <c r="G2003" t="s">
        <v>1497</v>
      </c>
      <c r="H2003" t="s">
        <v>1498</v>
      </c>
      <c r="I2003" t="s">
        <v>102</v>
      </c>
      <c r="J2003" t="s">
        <v>27</v>
      </c>
      <c r="K2003" t="s">
        <v>2811</v>
      </c>
      <c r="L2003" t="s">
        <v>319</v>
      </c>
      <c r="M2003">
        <v>22304</v>
      </c>
      <c r="N2003" t="s">
        <v>30</v>
      </c>
      <c r="O2003" t="s">
        <v>5688</v>
      </c>
      <c r="P2003" t="s">
        <v>32</v>
      </c>
      <c r="Q2003" t="s">
        <v>65</v>
      </c>
      <c r="R2003" t="s">
        <v>5689</v>
      </c>
      <c r="S2003">
        <v>12.419999999999998</v>
      </c>
      <c r="T2003">
        <v>3</v>
      </c>
      <c r="U2003">
        <v>0</v>
      </c>
      <c r="V2003">
        <v>4.4711999999999996</v>
      </c>
    </row>
    <row r="2004" spans="1:22">
      <c r="A2004">
        <v>2579</v>
      </c>
      <c r="B2004" t="s">
        <v>5683</v>
      </c>
      <c r="C2004">
        <v>2011</v>
      </c>
      <c r="D2004" s="16">
        <v>40570</v>
      </c>
      <c r="E2004" s="16">
        <v>40575</v>
      </c>
      <c r="F2004" t="s">
        <v>50</v>
      </c>
      <c r="G2004" t="s">
        <v>1497</v>
      </c>
      <c r="H2004" t="s">
        <v>1498</v>
      </c>
      <c r="I2004" t="s">
        <v>102</v>
      </c>
      <c r="J2004" t="s">
        <v>27</v>
      </c>
      <c r="K2004" t="s">
        <v>2811</v>
      </c>
      <c r="L2004" t="s">
        <v>319</v>
      </c>
      <c r="M2004">
        <v>22304</v>
      </c>
      <c r="N2004" t="s">
        <v>30</v>
      </c>
      <c r="O2004" t="s">
        <v>5684</v>
      </c>
      <c r="P2004" t="s">
        <v>32</v>
      </c>
      <c r="Q2004" t="s">
        <v>65</v>
      </c>
      <c r="R2004" t="s">
        <v>5685</v>
      </c>
      <c r="S2004">
        <v>62.820000000000007</v>
      </c>
      <c r="T2004">
        <v>3</v>
      </c>
      <c r="U2004">
        <v>0</v>
      </c>
      <c r="V2004">
        <v>30.7818</v>
      </c>
    </row>
    <row r="2005" spans="1:22">
      <c r="A2005">
        <v>2004</v>
      </c>
      <c r="B2005" t="s">
        <v>4878</v>
      </c>
      <c r="C2005">
        <v>2014</v>
      </c>
      <c r="D2005" s="16">
        <v>41999</v>
      </c>
      <c r="E2005" s="16">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c r="A2006">
        <v>2574</v>
      </c>
      <c r="B2006" t="s">
        <v>5679</v>
      </c>
      <c r="C2006">
        <v>2014</v>
      </c>
      <c r="D2006" s="16">
        <v>41830</v>
      </c>
      <c r="E2006" s="16">
        <v>41835</v>
      </c>
      <c r="F2006" t="s">
        <v>50</v>
      </c>
      <c r="G2006" t="s">
        <v>5254</v>
      </c>
      <c r="H2006" t="s">
        <v>5255</v>
      </c>
      <c r="I2006" t="s">
        <v>102</v>
      </c>
      <c r="J2006" t="s">
        <v>27</v>
      </c>
      <c r="K2006" t="s">
        <v>4268</v>
      </c>
      <c r="L2006" t="s">
        <v>254</v>
      </c>
      <c r="M2006">
        <v>47905</v>
      </c>
      <c r="N2006" t="s">
        <v>105</v>
      </c>
      <c r="O2006" t="s">
        <v>3109</v>
      </c>
      <c r="P2006" t="s">
        <v>32</v>
      </c>
      <c r="Q2006" t="s">
        <v>65</v>
      </c>
      <c r="R2006" t="s">
        <v>3110</v>
      </c>
      <c r="S2006">
        <v>526.45000000000005</v>
      </c>
      <c r="T2006">
        <v>5</v>
      </c>
      <c r="U2006">
        <v>0</v>
      </c>
      <c r="V2006">
        <v>31.586999999999961</v>
      </c>
    </row>
    <row r="2007" spans="1:22">
      <c r="A2007">
        <v>2568</v>
      </c>
      <c r="B2007" t="s">
        <v>5668</v>
      </c>
      <c r="C2007">
        <v>2014</v>
      </c>
      <c r="D2007" s="16">
        <v>41945</v>
      </c>
      <c r="E2007" s="16">
        <v>41947</v>
      </c>
      <c r="F2007" t="s">
        <v>23</v>
      </c>
      <c r="G2007" t="s">
        <v>1939</v>
      </c>
      <c r="H2007" t="s">
        <v>1940</v>
      </c>
      <c r="I2007" t="s">
        <v>26</v>
      </c>
      <c r="J2007" t="s">
        <v>27</v>
      </c>
      <c r="K2007" t="s">
        <v>5669</v>
      </c>
      <c r="L2007" t="s">
        <v>96</v>
      </c>
      <c r="M2007">
        <v>98226</v>
      </c>
      <c r="N2007" t="s">
        <v>44</v>
      </c>
      <c r="O2007" t="s">
        <v>4949</v>
      </c>
      <c r="P2007" t="s">
        <v>32</v>
      </c>
      <c r="Q2007" t="s">
        <v>56</v>
      </c>
      <c r="R2007" t="s">
        <v>4950</v>
      </c>
      <c r="S2007">
        <v>2665.62</v>
      </c>
      <c r="T2007">
        <v>9</v>
      </c>
      <c r="U2007">
        <v>0</v>
      </c>
      <c r="V2007">
        <v>239.90580000000011</v>
      </c>
    </row>
    <row r="2008" spans="1:22">
      <c r="A2008">
        <v>2559</v>
      </c>
      <c r="B2008" t="s">
        <v>5657</v>
      </c>
      <c r="C2008">
        <v>2012</v>
      </c>
      <c r="D2008" s="16">
        <v>41060</v>
      </c>
      <c r="E2008" s="16">
        <v>41064</v>
      </c>
      <c r="F2008" t="s">
        <v>50</v>
      </c>
      <c r="G2008" t="s">
        <v>5452</v>
      </c>
      <c r="H2008" t="s">
        <v>5453</v>
      </c>
      <c r="I2008" t="s">
        <v>26</v>
      </c>
      <c r="J2008" t="s">
        <v>27</v>
      </c>
      <c r="K2008" t="s">
        <v>154</v>
      </c>
      <c r="L2008" t="s">
        <v>121</v>
      </c>
      <c r="M2008">
        <v>84057</v>
      </c>
      <c r="N2008" t="s">
        <v>44</v>
      </c>
      <c r="O2008" t="s">
        <v>5658</v>
      </c>
      <c r="P2008" t="s">
        <v>32</v>
      </c>
      <c r="Q2008" t="s">
        <v>33</v>
      </c>
      <c r="R2008" t="s">
        <v>5659</v>
      </c>
      <c r="S2008">
        <v>1406.86</v>
      </c>
      <c r="T2008">
        <v>7</v>
      </c>
      <c r="U2008">
        <v>0</v>
      </c>
      <c r="V2008">
        <v>140.68599999999989</v>
      </c>
    </row>
    <row r="2009" spans="1:22">
      <c r="A2009">
        <v>2008</v>
      </c>
      <c r="B2009" t="s">
        <v>4882</v>
      </c>
      <c r="C2009">
        <v>2014</v>
      </c>
      <c r="D2009" s="16">
        <v>41855</v>
      </c>
      <c r="E2009" s="16">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c r="A2010">
        <v>2557</v>
      </c>
      <c r="B2010" t="s">
        <v>5653</v>
      </c>
      <c r="C2010">
        <v>2013</v>
      </c>
      <c r="D2010" s="16">
        <v>41556</v>
      </c>
      <c r="E2010" s="16">
        <v>41562</v>
      </c>
      <c r="F2010" t="s">
        <v>50</v>
      </c>
      <c r="G2010" t="s">
        <v>2546</v>
      </c>
      <c r="H2010" t="s">
        <v>2547</v>
      </c>
      <c r="I2010" t="s">
        <v>41</v>
      </c>
      <c r="J2010" t="s">
        <v>27</v>
      </c>
      <c r="K2010" t="s">
        <v>184</v>
      </c>
      <c r="L2010" t="s">
        <v>104</v>
      </c>
      <c r="M2010">
        <v>77070</v>
      </c>
      <c r="N2010" t="s">
        <v>105</v>
      </c>
      <c r="O2010" t="s">
        <v>5654</v>
      </c>
      <c r="P2010" t="s">
        <v>32</v>
      </c>
      <c r="Q2010" t="s">
        <v>65</v>
      </c>
      <c r="R2010" t="s">
        <v>5655</v>
      </c>
      <c r="S2010">
        <v>51.712000000000003</v>
      </c>
      <c r="T2010">
        <v>8</v>
      </c>
      <c r="U2010">
        <v>0.6</v>
      </c>
      <c r="V2010">
        <v>-32.320000000000007</v>
      </c>
    </row>
    <row r="2011" spans="1:22">
      <c r="A2011">
        <v>2552</v>
      </c>
      <c r="B2011" t="s">
        <v>5642</v>
      </c>
      <c r="C2011">
        <v>2014</v>
      </c>
      <c r="D2011" s="16">
        <v>41963</v>
      </c>
      <c r="E2011" s="16">
        <v>41967</v>
      </c>
      <c r="F2011" t="s">
        <v>50</v>
      </c>
      <c r="G2011" t="s">
        <v>3827</v>
      </c>
      <c r="H2011" t="s">
        <v>3828</v>
      </c>
      <c r="I2011" t="s">
        <v>26</v>
      </c>
      <c r="J2011" t="s">
        <v>27</v>
      </c>
      <c r="K2011" t="s">
        <v>28</v>
      </c>
      <c r="L2011" t="s">
        <v>29</v>
      </c>
      <c r="M2011">
        <v>42420</v>
      </c>
      <c r="N2011" t="s">
        <v>30</v>
      </c>
      <c r="O2011" t="s">
        <v>5643</v>
      </c>
      <c r="P2011" t="s">
        <v>32</v>
      </c>
      <c r="Q2011" t="s">
        <v>65</v>
      </c>
      <c r="R2011" t="s">
        <v>5644</v>
      </c>
      <c r="S2011">
        <v>821.87999999999988</v>
      </c>
      <c r="T2011">
        <v>6</v>
      </c>
      <c r="U2011">
        <v>0</v>
      </c>
      <c r="V2011">
        <v>213.68880000000001</v>
      </c>
    </row>
    <row r="2012" spans="1:22">
      <c r="A2012">
        <v>2547</v>
      </c>
      <c r="B2012" t="s">
        <v>5640</v>
      </c>
      <c r="C2012">
        <v>2014</v>
      </c>
      <c r="D2012" s="16">
        <v>41746</v>
      </c>
      <c r="E2012" s="16">
        <v>41750</v>
      </c>
      <c r="F2012" t="s">
        <v>50</v>
      </c>
      <c r="G2012" t="s">
        <v>332</v>
      </c>
      <c r="H2012" t="s">
        <v>333</v>
      </c>
      <c r="I2012" t="s">
        <v>26</v>
      </c>
      <c r="J2012" t="s">
        <v>27</v>
      </c>
      <c r="K2012" t="s">
        <v>630</v>
      </c>
      <c r="L2012" t="s">
        <v>43</v>
      </c>
      <c r="M2012">
        <v>95123</v>
      </c>
      <c r="N2012" t="s">
        <v>44</v>
      </c>
      <c r="O2012" t="s">
        <v>1669</v>
      </c>
      <c r="P2012" t="s">
        <v>32</v>
      </c>
      <c r="Q2012" t="s">
        <v>33</v>
      </c>
      <c r="R2012" t="s">
        <v>1670</v>
      </c>
      <c r="S2012">
        <v>102.833</v>
      </c>
      <c r="T2012">
        <v>1</v>
      </c>
      <c r="U2012">
        <v>0.15</v>
      </c>
      <c r="V2012">
        <v>-6.0489999999999995</v>
      </c>
    </row>
    <row r="2013" spans="1:22">
      <c r="A2013">
        <v>2544</v>
      </c>
      <c r="B2013" t="s">
        <v>5637</v>
      </c>
      <c r="C2013">
        <v>2013</v>
      </c>
      <c r="D2013" s="16">
        <v>41526</v>
      </c>
      <c r="E2013" s="16">
        <v>41532</v>
      </c>
      <c r="F2013" t="s">
        <v>50</v>
      </c>
      <c r="G2013" t="s">
        <v>3340</v>
      </c>
      <c r="H2013" t="s">
        <v>3341</v>
      </c>
      <c r="I2013" t="s">
        <v>102</v>
      </c>
      <c r="J2013" t="s">
        <v>27</v>
      </c>
      <c r="K2013" t="s">
        <v>5442</v>
      </c>
      <c r="L2013" t="s">
        <v>1245</v>
      </c>
      <c r="M2013">
        <v>2148</v>
      </c>
      <c r="N2013" t="s">
        <v>148</v>
      </c>
      <c r="O2013" t="s">
        <v>5638</v>
      </c>
      <c r="P2013" t="s">
        <v>32</v>
      </c>
      <c r="Q2013" t="s">
        <v>33</v>
      </c>
      <c r="R2013" t="s">
        <v>5639</v>
      </c>
      <c r="S2013">
        <v>173.94</v>
      </c>
      <c r="T2013">
        <v>3</v>
      </c>
      <c r="U2013">
        <v>0</v>
      </c>
      <c r="V2013">
        <v>13.915199999999992</v>
      </c>
    </row>
    <row r="2014" spans="1:22">
      <c r="A2014">
        <v>2542</v>
      </c>
      <c r="B2014" t="s">
        <v>5631</v>
      </c>
      <c r="C2014">
        <v>2013</v>
      </c>
      <c r="D2014" s="16">
        <v>41395</v>
      </c>
      <c r="E2014" s="16">
        <v>41399</v>
      </c>
      <c r="F2014" t="s">
        <v>50</v>
      </c>
      <c r="G2014" t="s">
        <v>5632</v>
      </c>
      <c r="H2014" t="s">
        <v>5633</v>
      </c>
      <c r="I2014" t="s">
        <v>41</v>
      </c>
      <c r="J2014" t="s">
        <v>27</v>
      </c>
      <c r="K2014" t="s">
        <v>622</v>
      </c>
      <c r="L2014" t="s">
        <v>310</v>
      </c>
      <c r="M2014">
        <v>85254</v>
      </c>
      <c r="N2014" t="s">
        <v>44</v>
      </c>
      <c r="O2014" t="s">
        <v>2184</v>
      </c>
      <c r="P2014" t="s">
        <v>32</v>
      </c>
      <c r="Q2014" t="s">
        <v>65</v>
      </c>
      <c r="R2014" t="s">
        <v>2185</v>
      </c>
      <c r="S2014">
        <v>111.88800000000001</v>
      </c>
      <c r="T2014">
        <v>7</v>
      </c>
      <c r="U2014">
        <v>0.2</v>
      </c>
      <c r="V2014">
        <v>22.377600000000001</v>
      </c>
    </row>
    <row r="2015" spans="1:22">
      <c r="A2015">
        <v>2014</v>
      </c>
      <c r="B2015" t="s">
        <v>4892</v>
      </c>
      <c r="C2015">
        <v>2013</v>
      </c>
      <c r="D2015" s="16">
        <v>41536</v>
      </c>
      <c r="E2015" s="16">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c r="A2016">
        <v>2541</v>
      </c>
      <c r="B2016" t="s">
        <v>5630</v>
      </c>
      <c r="C2016">
        <v>2012</v>
      </c>
      <c r="D2016" s="16">
        <v>41106</v>
      </c>
      <c r="E2016" s="16">
        <v>41106</v>
      </c>
      <c r="F2016" t="s">
        <v>1290</v>
      </c>
      <c r="G2016" t="s">
        <v>5459</v>
      </c>
      <c r="H2016" t="s">
        <v>5460</v>
      </c>
      <c r="I2016" t="s">
        <v>41</v>
      </c>
      <c r="J2016" t="s">
        <v>27</v>
      </c>
      <c r="K2016" t="s">
        <v>127</v>
      </c>
      <c r="L2016" t="s">
        <v>43</v>
      </c>
      <c r="M2016">
        <v>94122</v>
      </c>
      <c r="N2016" t="s">
        <v>44</v>
      </c>
      <c r="O2016" t="s">
        <v>1136</v>
      </c>
      <c r="P2016" t="s">
        <v>32</v>
      </c>
      <c r="Q2016" t="s">
        <v>36</v>
      </c>
      <c r="R2016" t="s">
        <v>1137</v>
      </c>
      <c r="S2016">
        <v>700.15200000000004</v>
      </c>
      <c r="T2016">
        <v>3</v>
      </c>
      <c r="U2016">
        <v>0.2</v>
      </c>
      <c r="V2016">
        <v>78.767099999999971</v>
      </c>
    </row>
    <row r="2017" spans="1:22">
      <c r="A2017">
        <v>2540</v>
      </c>
      <c r="B2017" t="s">
        <v>5630</v>
      </c>
      <c r="C2017">
        <v>2012</v>
      </c>
      <c r="D2017" s="16">
        <v>41106</v>
      </c>
      <c r="E2017" s="16">
        <v>41106</v>
      </c>
      <c r="F2017" t="s">
        <v>1290</v>
      </c>
      <c r="G2017" t="s">
        <v>5459</v>
      </c>
      <c r="H2017" t="s">
        <v>5460</v>
      </c>
      <c r="I2017" t="s">
        <v>41</v>
      </c>
      <c r="J2017" t="s">
        <v>27</v>
      </c>
      <c r="K2017" t="s">
        <v>127</v>
      </c>
      <c r="L2017" t="s">
        <v>43</v>
      </c>
      <c r="M2017">
        <v>94122</v>
      </c>
      <c r="N2017" t="s">
        <v>44</v>
      </c>
      <c r="O2017" t="s">
        <v>1195</v>
      </c>
      <c r="P2017" t="s">
        <v>32</v>
      </c>
      <c r="Q2017" t="s">
        <v>36</v>
      </c>
      <c r="R2017" t="s">
        <v>1196</v>
      </c>
      <c r="S2017">
        <v>1348.7040000000002</v>
      </c>
      <c r="T2017">
        <v>6</v>
      </c>
      <c r="U2017">
        <v>0.2</v>
      </c>
      <c r="V2017">
        <v>-219.16440000000023</v>
      </c>
    </row>
    <row r="2018" spans="1:22">
      <c r="A2018">
        <v>2537</v>
      </c>
      <c r="B2018" t="s">
        <v>5627</v>
      </c>
      <c r="C2018">
        <v>2012</v>
      </c>
      <c r="D2018" s="16">
        <v>40935</v>
      </c>
      <c r="E2018" s="16">
        <v>40937</v>
      </c>
      <c r="F2018" t="s">
        <v>23</v>
      </c>
      <c r="G2018" t="s">
        <v>2304</v>
      </c>
      <c r="H2018" t="s">
        <v>2305</v>
      </c>
      <c r="I2018" t="s">
        <v>26</v>
      </c>
      <c r="J2018" t="s">
        <v>27</v>
      </c>
      <c r="K2018" t="s">
        <v>2180</v>
      </c>
      <c r="L2018" t="s">
        <v>498</v>
      </c>
      <c r="M2018">
        <v>44105</v>
      </c>
      <c r="N2018" t="s">
        <v>148</v>
      </c>
      <c r="O2018" t="s">
        <v>336</v>
      </c>
      <c r="P2018" t="s">
        <v>32</v>
      </c>
      <c r="Q2018" t="s">
        <v>36</v>
      </c>
      <c r="R2018" t="s">
        <v>337</v>
      </c>
      <c r="S2018">
        <v>181.98599999999999</v>
      </c>
      <c r="T2018">
        <v>2</v>
      </c>
      <c r="U2018">
        <v>0.3</v>
      </c>
      <c r="V2018">
        <v>-54.595799999999997</v>
      </c>
    </row>
    <row r="2019" spans="1:22">
      <c r="A2019">
        <v>2518</v>
      </c>
      <c r="B2019" t="s">
        <v>5608</v>
      </c>
      <c r="C2019">
        <v>2014</v>
      </c>
      <c r="D2019" s="16">
        <v>41762</v>
      </c>
      <c r="E2019" s="16">
        <v>41767</v>
      </c>
      <c r="F2019" t="s">
        <v>50</v>
      </c>
      <c r="G2019" t="s">
        <v>556</v>
      </c>
      <c r="H2019" t="s">
        <v>557</v>
      </c>
      <c r="I2019" t="s">
        <v>41</v>
      </c>
      <c r="J2019" t="s">
        <v>27</v>
      </c>
      <c r="K2019" t="s">
        <v>787</v>
      </c>
      <c r="L2019" t="s">
        <v>788</v>
      </c>
      <c r="M2019">
        <v>7090</v>
      </c>
      <c r="N2019" t="s">
        <v>148</v>
      </c>
      <c r="O2019" t="s">
        <v>3069</v>
      </c>
      <c r="P2019" t="s">
        <v>32</v>
      </c>
      <c r="Q2019" t="s">
        <v>65</v>
      </c>
      <c r="R2019" t="s">
        <v>3070</v>
      </c>
      <c r="S2019">
        <v>129.93</v>
      </c>
      <c r="T2019">
        <v>3</v>
      </c>
      <c r="U2019">
        <v>0</v>
      </c>
      <c r="V2019">
        <v>12.992999999999988</v>
      </c>
    </row>
    <row r="2020" spans="1:22">
      <c r="A2020">
        <v>2515</v>
      </c>
      <c r="B2020" t="s">
        <v>5605</v>
      </c>
      <c r="C2020">
        <v>2013</v>
      </c>
      <c r="D2020" s="16">
        <v>41590</v>
      </c>
      <c r="E2020" s="16">
        <v>41596</v>
      </c>
      <c r="F2020" t="s">
        <v>50</v>
      </c>
      <c r="G2020" t="s">
        <v>1532</v>
      </c>
      <c r="H2020" t="s">
        <v>1533</v>
      </c>
      <c r="I2020" t="s">
        <v>41</v>
      </c>
      <c r="J2020" t="s">
        <v>27</v>
      </c>
      <c r="K2020" t="s">
        <v>303</v>
      </c>
      <c r="L2020" t="s">
        <v>211</v>
      </c>
      <c r="M2020">
        <v>60623</v>
      </c>
      <c r="N2020" t="s">
        <v>105</v>
      </c>
      <c r="O2020" t="s">
        <v>3411</v>
      </c>
      <c r="P2020" t="s">
        <v>32</v>
      </c>
      <c r="Q2020" t="s">
        <v>36</v>
      </c>
      <c r="R2020" t="s">
        <v>3412</v>
      </c>
      <c r="S2020">
        <v>47.991999999999997</v>
      </c>
      <c r="T2020">
        <v>2</v>
      </c>
      <c r="U2020">
        <v>0.3</v>
      </c>
      <c r="V2020">
        <v>-2.0567999999999991</v>
      </c>
    </row>
    <row r="2021" spans="1:22">
      <c r="A2021">
        <v>2507</v>
      </c>
      <c r="B2021" t="s">
        <v>5589</v>
      </c>
      <c r="C2021">
        <v>2011</v>
      </c>
      <c r="D2021" s="16">
        <v>40749</v>
      </c>
      <c r="E2021" s="16">
        <v>40751</v>
      </c>
      <c r="F2021" t="s">
        <v>23</v>
      </c>
      <c r="G2021" t="s">
        <v>916</v>
      </c>
      <c r="H2021" t="s">
        <v>917</v>
      </c>
      <c r="I2021" t="s">
        <v>26</v>
      </c>
      <c r="J2021" t="s">
        <v>27</v>
      </c>
      <c r="K2021" t="s">
        <v>127</v>
      </c>
      <c r="L2021" t="s">
        <v>43</v>
      </c>
      <c r="M2021">
        <v>94122</v>
      </c>
      <c r="N2021" t="s">
        <v>44</v>
      </c>
      <c r="O2021" t="s">
        <v>922</v>
      </c>
      <c r="P2021" t="s">
        <v>32</v>
      </c>
      <c r="Q2021" t="s">
        <v>65</v>
      </c>
      <c r="R2021" t="s">
        <v>186</v>
      </c>
      <c r="S2021">
        <v>77.92</v>
      </c>
      <c r="T2021">
        <v>8</v>
      </c>
      <c r="U2021">
        <v>0</v>
      </c>
      <c r="V2021">
        <v>34.284800000000004</v>
      </c>
    </row>
    <row r="2022" spans="1:22">
      <c r="A2022">
        <v>2496</v>
      </c>
      <c r="B2022" t="s">
        <v>5574</v>
      </c>
      <c r="C2022">
        <v>2011</v>
      </c>
      <c r="D2022" s="16">
        <v>40710</v>
      </c>
      <c r="E2022" s="16">
        <v>40716</v>
      </c>
      <c r="F2022" t="s">
        <v>50</v>
      </c>
      <c r="G2022" t="s">
        <v>5575</v>
      </c>
      <c r="H2022" t="s">
        <v>5576</v>
      </c>
      <c r="I2022" t="s">
        <v>26</v>
      </c>
      <c r="J2022" t="s">
        <v>27</v>
      </c>
      <c r="K2022" t="s">
        <v>5577</v>
      </c>
      <c r="L2022" t="s">
        <v>254</v>
      </c>
      <c r="M2022">
        <v>46544</v>
      </c>
      <c r="N2022" t="s">
        <v>105</v>
      </c>
      <c r="O2022" t="s">
        <v>1585</v>
      </c>
      <c r="P2022" t="s">
        <v>32</v>
      </c>
      <c r="Q2022" t="s">
        <v>36</v>
      </c>
      <c r="R2022" t="s">
        <v>1586</v>
      </c>
      <c r="S2022">
        <v>647.84</v>
      </c>
      <c r="T2022">
        <v>8</v>
      </c>
      <c r="U2022">
        <v>0</v>
      </c>
      <c r="V2022">
        <v>32.391999999999939</v>
      </c>
    </row>
    <row r="2023" spans="1:22">
      <c r="A2023">
        <v>2494</v>
      </c>
      <c r="B2023" t="s">
        <v>5573</v>
      </c>
      <c r="C2023">
        <v>2013</v>
      </c>
      <c r="D2023" s="16">
        <v>41528</v>
      </c>
      <c r="E2023" s="16">
        <v>41532</v>
      </c>
      <c r="F2023" t="s">
        <v>23</v>
      </c>
      <c r="G2023" t="s">
        <v>3450</v>
      </c>
      <c r="H2023" t="s">
        <v>3451</v>
      </c>
      <c r="I2023" t="s">
        <v>26</v>
      </c>
      <c r="J2023" t="s">
        <v>27</v>
      </c>
      <c r="K2023" t="s">
        <v>184</v>
      </c>
      <c r="L2023" t="s">
        <v>104</v>
      </c>
      <c r="M2023">
        <v>77095</v>
      </c>
      <c r="N2023" t="s">
        <v>105</v>
      </c>
      <c r="O2023" t="s">
        <v>3273</v>
      </c>
      <c r="P2023" t="s">
        <v>32</v>
      </c>
      <c r="Q2023" t="s">
        <v>56</v>
      </c>
      <c r="R2023" t="s">
        <v>3274</v>
      </c>
      <c r="S2023">
        <v>300.93</v>
      </c>
      <c r="T2023">
        <v>5</v>
      </c>
      <c r="U2023">
        <v>0.3</v>
      </c>
      <c r="V2023">
        <v>-34.39200000000001</v>
      </c>
    </row>
    <row r="2024" spans="1:22">
      <c r="A2024">
        <v>2484</v>
      </c>
      <c r="B2024" t="s">
        <v>5553</v>
      </c>
      <c r="C2024">
        <v>2014</v>
      </c>
      <c r="D2024" s="16">
        <v>41880</v>
      </c>
      <c r="E2024" s="16">
        <v>41886</v>
      </c>
      <c r="F2024" t="s">
        <v>50</v>
      </c>
      <c r="G2024" t="s">
        <v>5338</v>
      </c>
      <c r="H2024" t="s">
        <v>5339</v>
      </c>
      <c r="I2024" t="s">
        <v>102</v>
      </c>
      <c r="J2024" t="s">
        <v>27</v>
      </c>
      <c r="K2024" t="s">
        <v>95</v>
      </c>
      <c r="L2024" t="s">
        <v>96</v>
      </c>
      <c r="M2024">
        <v>98105</v>
      </c>
      <c r="N2024" t="s">
        <v>44</v>
      </c>
      <c r="O2024" t="s">
        <v>1353</v>
      </c>
      <c r="P2024" t="s">
        <v>32</v>
      </c>
      <c r="Q2024" t="s">
        <v>56</v>
      </c>
      <c r="R2024" t="s">
        <v>1354</v>
      </c>
      <c r="S2024">
        <v>1137.75</v>
      </c>
      <c r="T2024">
        <v>5</v>
      </c>
      <c r="U2024">
        <v>0</v>
      </c>
      <c r="V2024">
        <v>250.30500000000004</v>
      </c>
    </row>
    <row r="2025" spans="1:22">
      <c r="A2025">
        <v>2024</v>
      </c>
      <c r="B2025" t="s">
        <v>4899</v>
      </c>
      <c r="C2025">
        <v>2013</v>
      </c>
      <c r="D2025" s="16">
        <v>41537</v>
      </c>
      <c r="E2025" s="16">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c r="A2026">
        <v>2478</v>
      </c>
      <c r="B2026" t="s">
        <v>5545</v>
      </c>
      <c r="C2026">
        <v>2014</v>
      </c>
      <c r="D2026" s="16">
        <v>41887</v>
      </c>
      <c r="E2026" s="16">
        <v>41891</v>
      </c>
      <c r="F2026" t="s">
        <v>23</v>
      </c>
      <c r="G2026" t="s">
        <v>5546</v>
      </c>
      <c r="H2026" t="s">
        <v>5547</v>
      </c>
      <c r="I2026" t="s">
        <v>41</v>
      </c>
      <c r="J2026" t="s">
        <v>27</v>
      </c>
      <c r="K2026" t="s">
        <v>42</v>
      </c>
      <c r="L2026" t="s">
        <v>43</v>
      </c>
      <c r="M2026">
        <v>90036</v>
      </c>
      <c r="N2026" t="s">
        <v>44</v>
      </c>
      <c r="O2026" t="s">
        <v>2318</v>
      </c>
      <c r="P2026" t="s">
        <v>32</v>
      </c>
      <c r="Q2026" t="s">
        <v>56</v>
      </c>
      <c r="R2026" t="s">
        <v>2319</v>
      </c>
      <c r="S2026">
        <v>1322.3520000000001</v>
      </c>
      <c r="T2026">
        <v>3</v>
      </c>
      <c r="U2026">
        <v>0.2</v>
      </c>
      <c r="V2026">
        <v>-99.176400000000001</v>
      </c>
    </row>
    <row r="2027" spans="1:22">
      <c r="A2027">
        <v>2026</v>
      </c>
      <c r="B2027" t="s">
        <v>4903</v>
      </c>
      <c r="C2027">
        <v>2012</v>
      </c>
      <c r="D2027" s="16">
        <v>40981</v>
      </c>
      <c r="E2027" s="16">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c r="A2028">
        <v>2474</v>
      </c>
      <c r="B2028" t="s">
        <v>5538</v>
      </c>
      <c r="C2028">
        <v>2013</v>
      </c>
      <c r="D2028" s="16">
        <v>41582</v>
      </c>
      <c r="E2028" s="16">
        <v>41585</v>
      </c>
      <c r="F2028" t="s">
        <v>188</v>
      </c>
      <c r="G2028" t="s">
        <v>3528</v>
      </c>
      <c r="H2028" t="s">
        <v>3529</v>
      </c>
      <c r="I2028" t="s">
        <v>26</v>
      </c>
      <c r="J2028" t="s">
        <v>27</v>
      </c>
      <c r="K2028" t="s">
        <v>42</v>
      </c>
      <c r="L2028" t="s">
        <v>43</v>
      </c>
      <c r="M2028">
        <v>90032</v>
      </c>
      <c r="N2028" t="s">
        <v>44</v>
      </c>
      <c r="O2028" t="s">
        <v>5539</v>
      </c>
      <c r="P2028" t="s">
        <v>32</v>
      </c>
      <c r="Q2028" t="s">
        <v>36</v>
      </c>
      <c r="R2028" t="s">
        <v>5540</v>
      </c>
      <c r="S2028">
        <v>217.58400000000003</v>
      </c>
      <c r="T2028">
        <v>2</v>
      </c>
      <c r="U2028">
        <v>0.2</v>
      </c>
      <c r="V2028">
        <v>-29.917800000000021</v>
      </c>
    </row>
    <row r="2029" spans="1:22">
      <c r="A2029">
        <v>2472</v>
      </c>
      <c r="B2029" t="s">
        <v>5532</v>
      </c>
      <c r="C2029">
        <v>2013</v>
      </c>
      <c r="D2029" s="16">
        <v>41296</v>
      </c>
      <c r="E2029" s="16">
        <v>41302</v>
      </c>
      <c r="F2029" t="s">
        <v>50</v>
      </c>
      <c r="G2029" t="s">
        <v>5533</v>
      </c>
      <c r="H2029" t="s">
        <v>5534</v>
      </c>
      <c r="I2029" t="s">
        <v>26</v>
      </c>
      <c r="J2029" t="s">
        <v>27</v>
      </c>
      <c r="K2029" t="s">
        <v>1706</v>
      </c>
      <c r="L2029" t="s">
        <v>88</v>
      </c>
      <c r="M2029">
        <v>28314</v>
      </c>
      <c r="N2029" t="s">
        <v>30</v>
      </c>
      <c r="O2029" t="s">
        <v>5019</v>
      </c>
      <c r="P2029" t="s">
        <v>32</v>
      </c>
      <c r="Q2029" t="s">
        <v>33</v>
      </c>
      <c r="R2029" t="s">
        <v>5537</v>
      </c>
      <c r="S2029">
        <v>451.13599999999997</v>
      </c>
      <c r="T2029">
        <v>4</v>
      </c>
      <c r="U2029">
        <v>0.2</v>
      </c>
      <c r="V2029">
        <v>-67.670399999999972</v>
      </c>
    </row>
    <row r="2030" spans="1:22">
      <c r="A2030">
        <v>2471</v>
      </c>
      <c r="B2030" t="s">
        <v>5532</v>
      </c>
      <c r="C2030">
        <v>2013</v>
      </c>
      <c r="D2030" s="16">
        <v>41296</v>
      </c>
      <c r="E2030" s="16">
        <v>41302</v>
      </c>
      <c r="F2030" t="s">
        <v>50</v>
      </c>
      <c r="G2030" t="s">
        <v>5533</v>
      </c>
      <c r="H2030" t="s">
        <v>5534</v>
      </c>
      <c r="I2030" t="s">
        <v>26</v>
      </c>
      <c r="J2030" t="s">
        <v>27</v>
      </c>
      <c r="K2030" t="s">
        <v>1706</v>
      </c>
      <c r="L2030" t="s">
        <v>88</v>
      </c>
      <c r="M2030">
        <v>28314</v>
      </c>
      <c r="N2030" t="s">
        <v>30</v>
      </c>
      <c r="O2030" t="s">
        <v>5535</v>
      </c>
      <c r="P2030" t="s">
        <v>32</v>
      </c>
      <c r="Q2030" t="s">
        <v>65</v>
      </c>
      <c r="R2030" t="s">
        <v>5536</v>
      </c>
      <c r="S2030">
        <v>14.272</v>
      </c>
      <c r="T2030">
        <v>8</v>
      </c>
      <c r="U2030">
        <v>0.2</v>
      </c>
      <c r="V2030">
        <v>4.281600000000001</v>
      </c>
    </row>
    <row r="2031" spans="1:22">
      <c r="A2031">
        <v>2448</v>
      </c>
      <c r="B2031" t="s">
        <v>5512</v>
      </c>
      <c r="C2031">
        <v>2013</v>
      </c>
      <c r="D2031" s="16">
        <v>41579</v>
      </c>
      <c r="E2031" s="16">
        <v>41585</v>
      </c>
      <c r="F2031" t="s">
        <v>50</v>
      </c>
      <c r="G2031" t="s">
        <v>1870</v>
      </c>
      <c r="H2031" t="s">
        <v>1871</v>
      </c>
      <c r="I2031" t="s">
        <v>26</v>
      </c>
      <c r="J2031" t="s">
        <v>27</v>
      </c>
      <c r="K2031" t="s">
        <v>146</v>
      </c>
      <c r="L2031" t="s">
        <v>147</v>
      </c>
      <c r="M2031">
        <v>19143</v>
      </c>
      <c r="N2031" t="s">
        <v>148</v>
      </c>
      <c r="O2031" t="s">
        <v>4619</v>
      </c>
      <c r="P2031" t="s">
        <v>32</v>
      </c>
      <c r="Q2031" t="s">
        <v>36</v>
      </c>
      <c r="R2031" t="s">
        <v>4620</v>
      </c>
      <c r="S2031">
        <v>492.83499999999998</v>
      </c>
      <c r="T2031">
        <v>5</v>
      </c>
      <c r="U2031">
        <v>0.3</v>
      </c>
      <c r="V2031">
        <v>-14.080999999999989</v>
      </c>
    </row>
    <row r="2032" spans="1:22">
      <c r="A2032">
        <v>2442</v>
      </c>
      <c r="B2032" t="s">
        <v>5507</v>
      </c>
      <c r="C2032">
        <v>2013</v>
      </c>
      <c r="D2032" s="16">
        <v>41417</v>
      </c>
      <c r="E2032" s="16">
        <v>41422</v>
      </c>
      <c r="F2032" t="s">
        <v>50</v>
      </c>
      <c r="G2032" t="s">
        <v>5077</v>
      </c>
      <c r="H2032" t="s">
        <v>5078</v>
      </c>
      <c r="I2032" t="s">
        <v>26</v>
      </c>
      <c r="J2032" t="s">
        <v>27</v>
      </c>
      <c r="K2032" t="s">
        <v>5508</v>
      </c>
      <c r="L2032" t="s">
        <v>788</v>
      </c>
      <c r="M2032">
        <v>7055</v>
      </c>
      <c r="N2032" t="s">
        <v>148</v>
      </c>
      <c r="O2032" t="s">
        <v>883</v>
      </c>
      <c r="P2032" t="s">
        <v>32</v>
      </c>
      <c r="Q2032" t="s">
        <v>56</v>
      </c>
      <c r="R2032" t="s">
        <v>884</v>
      </c>
      <c r="S2032">
        <v>174.28599999999997</v>
      </c>
      <c r="T2032">
        <v>2</v>
      </c>
      <c r="U2032">
        <v>0.3</v>
      </c>
      <c r="V2032">
        <v>-19.918399999999991</v>
      </c>
    </row>
    <row r="2033" spans="1:22">
      <c r="A2033">
        <v>2440</v>
      </c>
      <c r="B2033" t="s">
        <v>5506</v>
      </c>
      <c r="C2033">
        <v>2014</v>
      </c>
      <c r="D2033" s="16">
        <v>41838</v>
      </c>
      <c r="E2033" s="16">
        <v>41843</v>
      </c>
      <c r="F2033" t="s">
        <v>50</v>
      </c>
      <c r="G2033" t="s">
        <v>4348</v>
      </c>
      <c r="H2033" t="s">
        <v>4349</v>
      </c>
      <c r="I2033" t="s">
        <v>26</v>
      </c>
      <c r="J2033" t="s">
        <v>27</v>
      </c>
      <c r="K2033" t="s">
        <v>900</v>
      </c>
      <c r="L2033" t="s">
        <v>54</v>
      </c>
      <c r="M2033">
        <v>33614</v>
      </c>
      <c r="N2033" t="s">
        <v>30</v>
      </c>
      <c r="O2033" t="s">
        <v>2447</v>
      </c>
      <c r="P2033" t="s">
        <v>32</v>
      </c>
      <c r="Q2033" t="s">
        <v>65</v>
      </c>
      <c r="R2033" t="s">
        <v>2448</v>
      </c>
      <c r="S2033">
        <v>7.9040000000000008</v>
      </c>
      <c r="T2033">
        <v>2</v>
      </c>
      <c r="U2033">
        <v>0.2</v>
      </c>
      <c r="V2033">
        <v>2.1736000000000004</v>
      </c>
    </row>
    <row r="2034" spans="1:22">
      <c r="A2034">
        <v>2438</v>
      </c>
      <c r="B2034" t="s">
        <v>5501</v>
      </c>
      <c r="C2034">
        <v>2011</v>
      </c>
      <c r="D2034" s="16">
        <v>40865</v>
      </c>
      <c r="E2034" s="16">
        <v>40867</v>
      </c>
      <c r="F2034" t="s">
        <v>23</v>
      </c>
      <c r="G2034" t="s">
        <v>5502</v>
      </c>
      <c r="H2034" t="s">
        <v>5503</v>
      </c>
      <c r="I2034" t="s">
        <v>26</v>
      </c>
      <c r="J2034" t="s">
        <v>27</v>
      </c>
      <c r="K2034" t="s">
        <v>1473</v>
      </c>
      <c r="L2034" t="s">
        <v>457</v>
      </c>
      <c r="M2034">
        <v>80027</v>
      </c>
      <c r="N2034" t="s">
        <v>44</v>
      </c>
      <c r="O2034" t="s">
        <v>5504</v>
      </c>
      <c r="P2034" t="s">
        <v>32</v>
      </c>
      <c r="Q2034" t="s">
        <v>56</v>
      </c>
      <c r="R2034" t="s">
        <v>5505</v>
      </c>
      <c r="S2034">
        <v>145.97999999999999</v>
      </c>
      <c r="T2034">
        <v>2</v>
      </c>
      <c r="U2034">
        <v>0.5</v>
      </c>
      <c r="V2034">
        <v>-99.266399999999976</v>
      </c>
    </row>
    <row r="2035" spans="1:22">
      <c r="A2035">
        <v>2437</v>
      </c>
      <c r="B2035" t="s">
        <v>5500</v>
      </c>
      <c r="C2035">
        <v>2014</v>
      </c>
      <c r="D2035" s="16">
        <v>41824</v>
      </c>
      <c r="E2035" s="16">
        <v>41831</v>
      </c>
      <c r="F2035" t="s">
        <v>50</v>
      </c>
      <c r="G2035" t="s">
        <v>2052</v>
      </c>
      <c r="H2035" t="s">
        <v>2053</v>
      </c>
      <c r="I2035" t="s">
        <v>26</v>
      </c>
      <c r="J2035" t="s">
        <v>27</v>
      </c>
      <c r="K2035" t="s">
        <v>2851</v>
      </c>
      <c r="L2035" t="s">
        <v>668</v>
      </c>
      <c r="M2035">
        <v>87401</v>
      </c>
      <c r="N2035" t="s">
        <v>44</v>
      </c>
      <c r="O2035" t="s">
        <v>338</v>
      </c>
      <c r="P2035" t="s">
        <v>32</v>
      </c>
      <c r="Q2035" t="s">
        <v>65</v>
      </c>
      <c r="R2035" t="s">
        <v>339</v>
      </c>
      <c r="S2035">
        <v>545.85</v>
      </c>
      <c r="T2035">
        <v>9</v>
      </c>
      <c r="U2035">
        <v>0</v>
      </c>
      <c r="V2035">
        <v>114.6285</v>
      </c>
    </row>
    <row r="2036" spans="1:22">
      <c r="A2036">
        <v>2433</v>
      </c>
      <c r="B2036" t="s">
        <v>5491</v>
      </c>
      <c r="C2036">
        <v>2011</v>
      </c>
      <c r="D2036" s="16">
        <v>40627</v>
      </c>
      <c r="E2036" s="16">
        <v>40634</v>
      </c>
      <c r="F2036" t="s">
        <v>50</v>
      </c>
      <c r="G2036" t="s">
        <v>5492</v>
      </c>
      <c r="H2036" t="s">
        <v>5493</v>
      </c>
      <c r="I2036" t="s">
        <v>26</v>
      </c>
      <c r="J2036" t="s">
        <v>27</v>
      </c>
      <c r="K2036" t="s">
        <v>266</v>
      </c>
      <c r="L2036" t="s">
        <v>267</v>
      </c>
      <c r="M2036">
        <v>10009</v>
      </c>
      <c r="N2036" t="s">
        <v>148</v>
      </c>
      <c r="O2036" t="s">
        <v>5494</v>
      </c>
      <c r="P2036" t="s">
        <v>32</v>
      </c>
      <c r="Q2036" t="s">
        <v>36</v>
      </c>
      <c r="R2036" t="s">
        <v>5495</v>
      </c>
      <c r="S2036">
        <v>366.786</v>
      </c>
      <c r="T2036">
        <v>7</v>
      </c>
      <c r="U2036">
        <v>0.1</v>
      </c>
      <c r="V2036">
        <v>65.206400000000002</v>
      </c>
    </row>
    <row r="2037" spans="1:22">
      <c r="A2037">
        <v>2036</v>
      </c>
      <c r="B2037" t="s">
        <v>4910</v>
      </c>
      <c r="C2037">
        <v>2014</v>
      </c>
      <c r="D2037" s="16">
        <v>41908</v>
      </c>
      <c r="E2037" s="16">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c r="A2038">
        <v>2432</v>
      </c>
      <c r="B2038" t="s">
        <v>5490</v>
      </c>
      <c r="C2038">
        <v>2014</v>
      </c>
      <c r="D2038" s="16">
        <v>42002</v>
      </c>
      <c r="E2038" s="16">
        <v>42007</v>
      </c>
      <c r="F2038" t="s">
        <v>50</v>
      </c>
      <c r="G2038" t="s">
        <v>3744</v>
      </c>
      <c r="H2038" t="s">
        <v>3745</v>
      </c>
      <c r="I2038" t="s">
        <v>41</v>
      </c>
      <c r="J2038" t="s">
        <v>27</v>
      </c>
      <c r="K2038" t="s">
        <v>95</v>
      </c>
      <c r="L2038" t="s">
        <v>96</v>
      </c>
      <c r="M2038">
        <v>98103</v>
      </c>
      <c r="N2038" t="s">
        <v>44</v>
      </c>
      <c r="O2038" t="s">
        <v>1362</v>
      </c>
      <c r="P2038" t="s">
        <v>32</v>
      </c>
      <c r="Q2038" t="s">
        <v>65</v>
      </c>
      <c r="R2038" t="s">
        <v>1363</v>
      </c>
      <c r="S2038">
        <v>7.4</v>
      </c>
      <c r="T2038">
        <v>2</v>
      </c>
      <c r="U2038">
        <v>0</v>
      </c>
      <c r="V2038">
        <v>3.0340000000000007</v>
      </c>
    </row>
    <row r="2039" spans="1:22">
      <c r="A2039">
        <v>2430</v>
      </c>
      <c r="B2039" t="s">
        <v>5484</v>
      </c>
      <c r="C2039">
        <v>2013</v>
      </c>
      <c r="D2039" s="16">
        <v>41437</v>
      </c>
      <c r="E2039" s="16">
        <v>41443</v>
      </c>
      <c r="F2039" t="s">
        <v>50</v>
      </c>
      <c r="G2039" t="s">
        <v>773</v>
      </c>
      <c r="H2039" t="s">
        <v>774</v>
      </c>
      <c r="I2039" t="s">
        <v>41</v>
      </c>
      <c r="J2039" t="s">
        <v>27</v>
      </c>
      <c r="K2039" t="s">
        <v>1127</v>
      </c>
      <c r="L2039" t="s">
        <v>104</v>
      </c>
      <c r="M2039">
        <v>76017</v>
      </c>
      <c r="N2039" t="s">
        <v>105</v>
      </c>
      <c r="O2039" t="s">
        <v>4270</v>
      </c>
      <c r="P2039" t="s">
        <v>32</v>
      </c>
      <c r="Q2039" t="s">
        <v>65</v>
      </c>
      <c r="R2039" t="s">
        <v>4271</v>
      </c>
      <c r="S2039">
        <v>12.544000000000002</v>
      </c>
      <c r="T2039">
        <v>7</v>
      </c>
      <c r="U2039">
        <v>0.6</v>
      </c>
      <c r="V2039">
        <v>-9.0944000000000038</v>
      </c>
    </row>
    <row r="2040" spans="1:22">
      <c r="A2040">
        <v>2426</v>
      </c>
      <c r="B2040" t="s">
        <v>5481</v>
      </c>
      <c r="C2040">
        <v>2014</v>
      </c>
      <c r="D2040" s="16">
        <v>41999</v>
      </c>
      <c r="E2040" s="16">
        <v>42004</v>
      </c>
      <c r="F2040" t="s">
        <v>50</v>
      </c>
      <c r="G2040" t="s">
        <v>5317</v>
      </c>
      <c r="H2040" t="s">
        <v>5318</v>
      </c>
      <c r="I2040" t="s">
        <v>26</v>
      </c>
      <c r="J2040" t="s">
        <v>27</v>
      </c>
      <c r="K2040" t="s">
        <v>746</v>
      </c>
      <c r="L2040" t="s">
        <v>498</v>
      </c>
      <c r="M2040">
        <v>45014</v>
      </c>
      <c r="N2040" t="s">
        <v>148</v>
      </c>
      <c r="O2040" t="s">
        <v>5482</v>
      </c>
      <c r="P2040" t="s">
        <v>32</v>
      </c>
      <c r="Q2040" t="s">
        <v>56</v>
      </c>
      <c r="R2040" t="s">
        <v>5483</v>
      </c>
      <c r="S2040">
        <v>273.06</v>
      </c>
      <c r="T2040">
        <v>2</v>
      </c>
      <c r="U2040">
        <v>0.4</v>
      </c>
      <c r="V2040">
        <v>-104.67300000000006</v>
      </c>
    </row>
    <row r="2041" spans="1:22">
      <c r="A2041">
        <v>2416</v>
      </c>
      <c r="B2041" t="s">
        <v>5463</v>
      </c>
      <c r="C2041">
        <v>2012</v>
      </c>
      <c r="D2041" s="16">
        <v>41096</v>
      </c>
      <c r="E2041" s="16">
        <v>41101</v>
      </c>
      <c r="F2041" t="s">
        <v>50</v>
      </c>
      <c r="G2041" t="s">
        <v>3790</v>
      </c>
      <c r="H2041" t="s">
        <v>3791</v>
      </c>
      <c r="I2041" t="s">
        <v>102</v>
      </c>
      <c r="J2041" t="s">
        <v>27</v>
      </c>
      <c r="K2041" t="s">
        <v>5464</v>
      </c>
      <c r="L2041" t="s">
        <v>1245</v>
      </c>
      <c r="M2041">
        <v>1040</v>
      </c>
      <c r="N2041" t="s">
        <v>148</v>
      </c>
      <c r="O2041" t="s">
        <v>1615</v>
      </c>
      <c r="P2041" t="s">
        <v>32</v>
      </c>
      <c r="Q2041" t="s">
        <v>33</v>
      </c>
      <c r="R2041" t="s">
        <v>1616</v>
      </c>
      <c r="S2041">
        <v>301.95999999999998</v>
      </c>
      <c r="T2041">
        <v>2</v>
      </c>
      <c r="U2041">
        <v>0</v>
      </c>
      <c r="V2041">
        <v>60.391999999999996</v>
      </c>
    </row>
    <row r="2042" spans="1:22">
      <c r="A2042">
        <v>2415</v>
      </c>
      <c r="B2042" t="s">
        <v>5462</v>
      </c>
      <c r="C2042">
        <v>2013</v>
      </c>
      <c r="D2042" s="16">
        <v>41638</v>
      </c>
      <c r="E2042" s="16">
        <v>41642</v>
      </c>
      <c r="F2042" t="s">
        <v>50</v>
      </c>
      <c r="G2042" t="s">
        <v>1553</v>
      </c>
      <c r="H2042" t="s">
        <v>1554</v>
      </c>
      <c r="I2042" t="s">
        <v>26</v>
      </c>
      <c r="J2042" t="s">
        <v>27</v>
      </c>
      <c r="K2042" t="s">
        <v>2548</v>
      </c>
      <c r="L2042" t="s">
        <v>114</v>
      </c>
      <c r="M2042">
        <v>53209</v>
      </c>
      <c r="N2042" t="s">
        <v>105</v>
      </c>
      <c r="O2042" t="s">
        <v>5396</v>
      </c>
      <c r="P2042" t="s">
        <v>32</v>
      </c>
      <c r="Q2042" t="s">
        <v>36</v>
      </c>
      <c r="R2042" t="s">
        <v>5397</v>
      </c>
      <c r="S2042">
        <v>754.44999999999993</v>
      </c>
      <c r="T2042">
        <v>5</v>
      </c>
      <c r="U2042">
        <v>0</v>
      </c>
      <c r="V2042">
        <v>60.356000000000023</v>
      </c>
    </row>
    <row r="2043" spans="1:22">
      <c r="A2043">
        <v>2042</v>
      </c>
      <c r="B2043" t="s">
        <v>4915</v>
      </c>
      <c r="C2043">
        <v>2012</v>
      </c>
      <c r="D2043" s="16">
        <v>41078</v>
      </c>
      <c r="E2043" s="16">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c r="A2044">
        <v>2414</v>
      </c>
      <c r="B2044" t="s">
        <v>5461</v>
      </c>
      <c r="C2044">
        <v>2011</v>
      </c>
      <c r="D2044" s="16">
        <v>40859</v>
      </c>
      <c r="E2044" s="16">
        <v>40863</v>
      </c>
      <c r="F2044" t="s">
        <v>50</v>
      </c>
      <c r="G2044" t="s">
        <v>2896</v>
      </c>
      <c r="H2044" t="s">
        <v>2897</v>
      </c>
      <c r="I2044" t="s">
        <v>26</v>
      </c>
      <c r="J2044" t="s">
        <v>27</v>
      </c>
      <c r="K2044" t="s">
        <v>42</v>
      </c>
      <c r="L2044" t="s">
        <v>43</v>
      </c>
      <c r="M2044">
        <v>90045</v>
      </c>
      <c r="N2044" t="s">
        <v>44</v>
      </c>
      <c r="O2044" t="s">
        <v>2875</v>
      </c>
      <c r="P2044" t="s">
        <v>32</v>
      </c>
      <c r="Q2044" t="s">
        <v>56</v>
      </c>
      <c r="R2044" t="s">
        <v>2876</v>
      </c>
      <c r="S2044">
        <v>629.06400000000008</v>
      </c>
      <c r="T2044">
        <v>3</v>
      </c>
      <c r="U2044">
        <v>0.2</v>
      </c>
      <c r="V2044">
        <v>31.453199999999953</v>
      </c>
    </row>
    <row r="2045" spans="1:22">
      <c r="A2045">
        <v>2410</v>
      </c>
      <c r="B2045" t="s">
        <v>5456</v>
      </c>
      <c r="C2045">
        <v>2014</v>
      </c>
      <c r="D2045" s="16">
        <v>41722</v>
      </c>
      <c r="E2045" s="16">
        <v>41724</v>
      </c>
      <c r="F2045" t="s">
        <v>188</v>
      </c>
      <c r="G2045" t="s">
        <v>2789</v>
      </c>
      <c r="H2045" t="s">
        <v>2790</v>
      </c>
      <c r="I2045" t="s">
        <v>102</v>
      </c>
      <c r="J2045" t="s">
        <v>27</v>
      </c>
      <c r="K2045" t="s">
        <v>127</v>
      </c>
      <c r="L2045" t="s">
        <v>43</v>
      </c>
      <c r="M2045">
        <v>94122</v>
      </c>
      <c r="N2045" t="s">
        <v>44</v>
      </c>
      <c r="O2045" t="s">
        <v>4356</v>
      </c>
      <c r="P2045" t="s">
        <v>32</v>
      </c>
      <c r="Q2045" t="s">
        <v>65</v>
      </c>
      <c r="R2045" t="s">
        <v>4357</v>
      </c>
      <c r="S2045">
        <v>211.84</v>
      </c>
      <c r="T2045">
        <v>8</v>
      </c>
      <c r="U2045">
        <v>0</v>
      </c>
      <c r="V2045">
        <v>76.262399999999985</v>
      </c>
    </row>
    <row r="2046" spans="1:22">
      <c r="A2046">
        <v>2404</v>
      </c>
      <c r="B2046" t="s">
        <v>5447</v>
      </c>
      <c r="C2046">
        <v>2013</v>
      </c>
      <c r="D2046" s="16">
        <v>41545</v>
      </c>
      <c r="E2046" s="16">
        <v>41551</v>
      </c>
      <c r="F2046" t="s">
        <v>50</v>
      </c>
      <c r="G2046" t="s">
        <v>3744</v>
      </c>
      <c r="H2046" t="s">
        <v>3745</v>
      </c>
      <c r="I2046" t="s">
        <v>41</v>
      </c>
      <c r="J2046" t="s">
        <v>27</v>
      </c>
      <c r="K2046" t="s">
        <v>1681</v>
      </c>
      <c r="L2046" t="s">
        <v>104</v>
      </c>
      <c r="M2046">
        <v>77340</v>
      </c>
      <c r="N2046" t="s">
        <v>105</v>
      </c>
      <c r="O2046" t="s">
        <v>5448</v>
      </c>
      <c r="P2046" t="s">
        <v>32</v>
      </c>
      <c r="Q2046" t="s">
        <v>33</v>
      </c>
      <c r="R2046" t="s">
        <v>5449</v>
      </c>
      <c r="S2046">
        <v>956.6647999999999</v>
      </c>
      <c r="T2046">
        <v>7</v>
      </c>
      <c r="U2046">
        <v>0.32</v>
      </c>
      <c r="V2046">
        <v>-225.09759999999991</v>
      </c>
    </row>
    <row r="2047" spans="1:22">
      <c r="A2047">
        <v>2393</v>
      </c>
      <c r="B2047" t="s">
        <v>5432</v>
      </c>
      <c r="C2047">
        <v>2012</v>
      </c>
      <c r="D2047" s="16">
        <v>41249</v>
      </c>
      <c r="E2047" s="16">
        <v>41253</v>
      </c>
      <c r="F2047" t="s">
        <v>50</v>
      </c>
      <c r="G2047" t="s">
        <v>5433</v>
      </c>
      <c r="H2047" t="s">
        <v>5434</v>
      </c>
      <c r="I2047" t="s">
        <v>26</v>
      </c>
      <c r="J2047" t="s">
        <v>27</v>
      </c>
      <c r="K2047" t="s">
        <v>266</v>
      </c>
      <c r="L2047" t="s">
        <v>267</v>
      </c>
      <c r="M2047">
        <v>10009</v>
      </c>
      <c r="N2047" t="s">
        <v>148</v>
      </c>
      <c r="O2047" t="s">
        <v>4583</v>
      </c>
      <c r="P2047" t="s">
        <v>32</v>
      </c>
      <c r="Q2047" t="s">
        <v>65</v>
      </c>
      <c r="R2047" t="s">
        <v>4584</v>
      </c>
      <c r="S2047">
        <v>113.92</v>
      </c>
      <c r="T2047">
        <v>4</v>
      </c>
      <c r="U2047">
        <v>0</v>
      </c>
      <c r="V2047">
        <v>42.150400000000005</v>
      </c>
    </row>
    <row r="2048" spans="1:22">
      <c r="A2048">
        <v>2382</v>
      </c>
      <c r="B2048" t="s">
        <v>5414</v>
      </c>
      <c r="C2048">
        <v>2013</v>
      </c>
      <c r="D2048" s="16">
        <v>41401</v>
      </c>
      <c r="E2048" s="16">
        <v>41405</v>
      </c>
      <c r="F2048" t="s">
        <v>50</v>
      </c>
      <c r="G2048" t="s">
        <v>4527</v>
      </c>
      <c r="H2048" t="s">
        <v>4528</v>
      </c>
      <c r="I2048" t="s">
        <v>102</v>
      </c>
      <c r="J2048" t="s">
        <v>27</v>
      </c>
      <c r="K2048" t="s">
        <v>2628</v>
      </c>
      <c r="L2048" t="s">
        <v>498</v>
      </c>
      <c r="M2048">
        <v>44052</v>
      </c>
      <c r="N2048" t="s">
        <v>148</v>
      </c>
      <c r="O2048" t="s">
        <v>170</v>
      </c>
      <c r="P2048" t="s">
        <v>32</v>
      </c>
      <c r="Q2048" t="s">
        <v>65</v>
      </c>
      <c r="R2048" t="s">
        <v>5417</v>
      </c>
      <c r="S2048">
        <v>54.711999999999996</v>
      </c>
      <c r="T2048">
        <v>7</v>
      </c>
      <c r="U2048">
        <v>0.2</v>
      </c>
      <c r="V2048">
        <v>11.626299999999999</v>
      </c>
    </row>
    <row r="2049" spans="1:22">
      <c r="A2049">
        <v>2375</v>
      </c>
      <c r="B2049" t="s">
        <v>5405</v>
      </c>
      <c r="C2049">
        <v>2013</v>
      </c>
      <c r="D2049" s="16">
        <v>41463</v>
      </c>
      <c r="E2049" s="16">
        <v>41467</v>
      </c>
      <c r="F2049" t="s">
        <v>23</v>
      </c>
      <c r="G2049" t="s">
        <v>2410</v>
      </c>
      <c r="H2049" t="s">
        <v>2411</v>
      </c>
      <c r="I2049" t="s">
        <v>41</v>
      </c>
      <c r="J2049" t="s">
        <v>27</v>
      </c>
      <c r="K2049" t="s">
        <v>456</v>
      </c>
      <c r="L2049" t="s">
        <v>211</v>
      </c>
      <c r="M2049">
        <v>60505</v>
      </c>
      <c r="N2049" t="s">
        <v>105</v>
      </c>
      <c r="O2049" t="s">
        <v>1280</v>
      </c>
      <c r="P2049" t="s">
        <v>32</v>
      </c>
      <c r="Q2049" t="s">
        <v>36</v>
      </c>
      <c r="R2049" t="s">
        <v>1281</v>
      </c>
      <c r="S2049">
        <v>253.37199999999996</v>
      </c>
      <c r="T2049">
        <v>2</v>
      </c>
      <c r="U2049">
        <v>0.3</v>
      </c>
      <c r="V2049">
        <v>-14.478399999999993</v>
      </c>
    </row>
    <row r="2050" spans="1:22">
      <c r="A2050">
        <v>2049</v>
      </c>
      <c r="B2050" t="s">
        <v>4927</v>
      </c>
      <c r="C2050">
        <v>2012</v>
      </c>
      <c r="D2050" s="16">
        <v>41101</v>
      </c>
      <c r="E2050" s="16">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c r="A2051">
        <v>2372</v>
      </c>
      <c r="B2051" t="s">
        <v>5405</v>
      </c>
      <c r="C2051">
        <v>2013</v>
      </c>
      <c r="D2051" s="16">
        <v>41463</v>
      </c>
      <c r="E2051" s="16">
        <v>41467</v>
      </c>
      <c r="F2051" t="s">
        <v>23</v>
      </c>
      <c r="G2051" t="s">
        <v>2410</v>
      </c>
      <c r="H2051" t="s">
        <v>2411</v>
      </c>
      <c r="I2051" t="s">
        <v>41</v>
      </c>
      <c r="J2051" t="s">
        <v>27</v>
      </c>
      <c r="K2051" t="s">
        <v>456</v>
      </c>
      <c r="L2051" t="s">
        <v>211</v>
      </c>
      <c r="M2051">
        <v>60505</v>
      </c>
      <c r="N2051" t="s">
        <v>105</v>
      </c>
      <c r="O2051" t="s">
        <v>4628</v>
      </c>
      <c r="P2051" t="s">
        <v>32</v>
      </c>
      <c r="Q2051" t="s">
        <v>65</v>
      </c>
      <c r="R2051" t="s">
        <v>4629</v>
      </c>
      <c r="S2051">
        <v>60.288000000000004</v>
      </c>
      <c r="T2051">
        <v>8</v>
      </c>
      <c r="U2051">
        <v>0.6</v>
      </c>
      <c r="V2051">
        <v>-27.129599999999996</v>
      </c>
    </row>
    <row r="2052" spans="1:22">
      <c r="A2052">
        <v>2369</v>
      </c>
      <c r="B2052" t="s">
        <v>5399</v>
      </c>
      <c r="C2052">
        <v>2013</v>
      </c>
      <c r="D2052" s="16">
        <v>41541</v>
      </c>
      <c r="E2052" s="16">
        <v>41545</v>
      </c>
      <c r="F2052" t="s">
        <v>50</v>
      </c>
      <c r="G2052" t="s">
        <v>1079</v>
      </c>
      <c r="H2052" t="s">
        <v>1080</v>
      </c>
      <c r="I2052" t="s">
        <v>41</v>
      </c>
      <c r="J2052" t="s">
        <v>27</v>
      </c>
      <c r="K2052" t="s">
        <v>746</v>
      </c>
      <c r="L2052" t="s">
        <v>498</v>
      </c>
      <c r="M2052">
        <v>45014</v>
      </c>
      <c r="N2052" t="s">
        <v>148</v>
      </c>
      <c r="O2052" t="s">
        <v>5400</v>
      </c>
      <c r="P2052" t="s">
        <v>32</v>
      </c>
      <c r="Q2052" t="s">
        <v>65</v>
      </c>
      <c r="R2052" t="s">
        <v>5401</v>
      </c>
      <c r="S2052">
        <v>532.70400000000006</v>
      </c>
      <c r="T2052">
        <v>6</v>
      </c>
      <c r="U2052">
        <v>0.2</v>
      </c>
      <c r="V2052">
        <v>-26.635200000000026</v>
      </c>
    </row>
    <row r="2053" spans="1:22">
      <c r="A2053">
        <v>2052</v>
      </c>
      <c r="B2053" t="s">
        <v>4927</v>
      </c>
      <c r="C2053">
        <v>2012</v>
      </c>
      <c r="D2053" s="16">
        <v>41101</v>
      </c>
      <c r="E2053" s="16">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c r="A2054">
        <v>2367</v>
      </c>
      <c r="B2054" t="s">
        <v>5394</v>
      </c>
      <c r="C2054">
        <v>2011</v>
      </c>
      <c r="D2054" s="16">
        <v>40871</v>
      </c>
      <c r="E2054" s="16">
        <v>40873</v>
      </c>
      <c r="F2054" t="s">
        <v>23</v>
      </c>
      <c r="G2054" t="s">
        <v>4754</v>
      </c>
      <c r="H2054" t="s">
        <v>4755</v>
      </c>
      <c r="I2054" t="s">
        <v>26</v>
      </c>
      <c r="J2054" t="s">
        <v>27</v>
      </c>
      <c r="K2054" t="s">
        <v>5395</v>
      </c>
      <c r="L2054" t="s">
        <v>43</v>
      </c>
      <c r="M2054">
        <v>95823</v>
      </c>
      <c r="N2054" t="s">
        <v>44</v>
      </c>
      <c r="O2054" t="s">
        <v>5396</v>
      </c>
      <c r="P2054" t="s">
        <v>32</v>
      </c>
      <c r="Q2054" t="s">
        <v>36</v>
      </c>
      <c r="R2054" t="s">
        <v>5397</v>
      </c>
      <c r="S2054">
        <v>120.71199999999999</v>
      </c>
      <c r="T2054">
        <v>1</v>
      </c>
      <c r="U2054">
        <v>0.2</v>
      </c>
      <c r="V2054">
        <v>-18.106799999999993</v>
      </c>
    </row>
    <row r="2055" spans="1:22">
      <c r="A2055">
        <v>2054</v>
      </c>
      <c r="B2055" t="s">
        <v>4927</v>
      </c>
      <c r="C2055">
        <v>2012</v>
      </c>
      <c r="D2055" s="16">
        <v>41101</v>
      </c>
      <c r="E2055" s="16">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c r="A2056">
        <v>2055</v>
      </c>
      <c r="B2056" t="s">
        <v>4932</v>
      </c>
      <c r="C2056">
        <v>2013</v>
      </c>
      <c r="D2056" s="16">
        <v>41610</v>
      </c>
      <c r="E2056" s="1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c r="A2057">
        <v>2364</v>
      </c>
      <c r="B2057" t="s">
        <v>5391</v>
      </c>
      <c r="C2057">
        <v>2013</v>
      </c>
      <c r="D2057" s="16">
        <v>41347</v>
      </c>
      <c r="E2057" s="16">
        <v>41352</v>
      </c>
      <c r="F2057" t="s">
        <v>50</v>
      </c>
      <c r="G2057" t="s">
        <v>1249</v>
      </c>
      <c r="H2057" t="s">
        <v>1250</v>
      </c>
      <c r="I2057" t="s">
        <v>102</v>
      </c>
      <c r="J2057" t="s">
        <v>27</v>
      </c>
      <c r="K2057" t="s">
        <v>2237</v>
      </c>
      <c r="L2057" t="s">
        <v>319</v>
      </c>
      <c r="M2057">
        <v>22980</v>
      </c>
      <c r="N2057" t="s">
        <v>30</v>
      </c>
      <c r="O2057" t="s">
        <v>1714</v>
      </c>
      <c r="P2057" t="s">
        <v>32</v>
      </c>
      <c r="Q2057" t="s">
        <v>65</v>
      </c>
      <c r="R2057" t="s">
        <v>1715</v>
      </c>
      <c r="S2057">
        <v>127.88</v>
      </c>
      <c r="T2057">
        <v>2</v>
      </c>
      <c r="U2057">
        <v>0</v>
      </c>
      <c r="V2057">
        <v>40.921599999999998</v>
      </c>
    </row>
    <row r="2058" spans="1:22">
      <c r="A2058">
        <v>2057</v>
      </c>
      <c r="B2058" t="s">
        <v>4933</v>
      </c>
      <c r="C2058">
        <v>2014</v>
      </c>
      <c r="D2058" s="16">
        <v>41996</v>
      </c>
      <c r="E2058" s="16">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c r="A2059">
        <v>2360</v>
      </c>
      <c r="B2059" t="s">
        <v>5383</v>
      </c>
      <c r="C2059">
        <v>2011</v>
      </c>
      <c r="D2059" s="16">
        <v>40619</v>
      </c>
      <c r="E2059" s="16">
        <v>40623</v>
      </c>
      <c r="F2059" t="s">
        <v>50</v>
      </c>
      <c r="G2059" t="s">
        <v>2407</v>
      </c>
      <c r="H2059" t="s">
        <v>2408</v>
      </c>
      <c r="I2059" t="s">
        <v>41</v>
      </c>
      <c r="J2059" t="s">
        <v>27</v>
      </c>
      <c r="K2059" t="s">
        <v>266</v>
      </c>
      <c r="L2059" t="s">
        <v>267</v>
      </c>
      <c r="M2059">
        <v>10024</v>
      </c>
      <c r="N2059" t="s">
        <v>148</v>
      </c>
      <c r="O2059" t="s">
        <v>4671</v>
      </c>
      <c r="P2059" t="s">
        <v>32</v>
      </c>
      <c r="Q2059" t="s">
        <v>56</v>
      </c>
      <c r="R2059" t="s">
        <v>4672</v>
      </c>
      <c r="S2059">
        <v>613.90800000000002</v>
      </c>
      <c r="T2059">
        <v>3</v>
      </c>
      <c r="U2059">
        <v>0.4</v>
      </c>
      <c r="V2059">
        <v>-122.78160000000003</v>
      </c>
    </row>
    <row r="2060" spans="1:22">
      <c r="A2060">
        <v>2059</v>
      </c>
      <c r="B2060" t="s">
        <v>4933</v>
      </c>
      <c r="C2060">
        <v>2014</v>
      </c>
      <c r="D2060" s="16">
        <v>41996</v>
      </c>
      <c r="E2060" s="16">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c r="A2061">
        <v>2359</v>
      </c>
      <c r="B2061" t="s">
        <v>5383</v>
      </c>
      <c r="C2061">
        <v>2011</v>
      </c>
      <c r="D2061" s="16">
        <v>40619</v>
      </c>
      <c r="E2061" s="16">
        <v>40623</v>
      </c>
      <c r="F2061" t="s">
        <v>50</v>
      </c>
      <c r="G2061" t="s">
        <v>2407</v>
      </c>
      <c r="H2061" t="s">
        <v>2408</v>
      </c>
      <c r="I2061" t="s">
        <v>41</v>
      </c>
      <c r="J2061" t="s">
        <v>27</v>
      </c>
      <c r="K2061" t="s">
        <v>266</v>
      </c>
      <c r="L2061" t="s">
        <v>267</v>
      </c>
      <c r="M2061">
        <v>10024</v>
      </c>
      <c r="N2061" t="s">
        <v>148</v>
      </c>
      <c r="O2061" t="s">
        <v>5302</v>
      </c>
      <c r="P2061" t="s">
        <v>32</v>
      </c>
      <c r="Q2061" t="s">
        <v>56</v>
      </c>
      <c r="R2061" t="s">
        <v>5303</v>
      </c>
      <c r="S2061">
        <v>1071.576</v>
      </c>
      <c r="T2061">
        <v>4</v>
      </c>
      <c r="U2061">
        <v>0.4</v>
      </c>
      <c r="V2061">
        <v>-553.64760000000001</v>
      </c>
    </row>
    <row r="2062" spans="1:22">
      <c r="A2062">
        <v>2358</v>
      </c>
      <c r="B2062" t="s">
        <v>5383</v>
      </c>
      <c r="C2062">
        <v>2011</v>
      </c>
      <c r="D2062" s="16">
        <v>40619</v>
      </c>
      <c r="E2062" s="16">
        <v>40623</v>
      </c>
      <c r="F2062" t="s">
        <v>50</v>
      </c>
      <c r="G2062" t="s">
        <v>2407</v>
      </c>
      <c r="H2062" t="s">
        <v>2408</v>
      </c>
      <c r="I2062" t="s">
        <v>41</v>
      </c>
      <c r="J2062" t="s">
        <v>27</v>
      </c>
      <c r="K2062" t="s">
        <v>266</v>
      </c>
      <c r="L2062" t="s">
        <v>267</v>
      </c>
      <c r="M2062">
        <v>10024</v>
      </c>
      <c r="N2062" t="s">
        <v>148</v>
      </c>
      <c r="O2062" t="s">
        <v>903</v>
      </c>
      <c r="P2062" t="s">
        <v>32</v>
      </c>
      <c r="Q2062" t="s">
        <v>56</v>
      </c>
      <c r="R2062" t="s">
        <v>904</v>
      </c>
      <c r="S2062">
        <v>1579.7460000000001</v>
      </c>
      <c r="T2062">
        <v>7</v>
      </c>
      <c r="U2062">
        <v>0.4</v>
      </c>
      <c r="V2062">
        <v>-447.59469999999988</v>
      </c>
    </row>
    <row r="2063" spans="1:22">
      <c r="A2063">
        <v>2354</v>
      </c>
      <c r="B2063" t="s">
        <v>5376</v>
      </c>
      <c r="C2063">
        <v>2012</v>
      </c>
      <c r="D2063" s="16">
        <v>41152</v>
      </c>
      <c r="E2063" s="16">
        <v>41154</v>
      </c>
      <c r="F2063" t="s">
        <v>188</v>
      </c>
      <c r="G2063" t="s">
        <v>5377</v>
      </c>
      <c r="H2063" t="s">
        <v>5378</v>
      </c>
      <c r="I2063" t="s">
        <v>41</v>
      </c>
      <c r="J2063" t="s">
        <v>27</v>
      </c>
      <c r="K2063" t="s">
        <v>127</v>
      </c>
      <c r="L2063" t="s">
        <v>43</v>
      </c>
      <c r="M2063">
        <v>94122</v>
      </c>
      <c r="N2063" t="s">
        <v>44</v>
      </c>
      <c r="O2063" t="s">
        <v>201</v>
      </c>
      <c r="P2063" t="s">
        <v>32</v>
      </c>
      <c r="Q2063" t="s">
        <v>33</v>
      </c>
      <c r="R2063" t="s">
        <v>202</v>
      </c>
      <c r="S2063">
        <v>1552.8309999999999</v>
      </c>
      <c r="T2063">
        <v>7</v>
      </c>
      <c r="U2063">
        <v>0.15</v>
      </c>
      <c r="V2063">
        <v>200.95460000000008</v>
      </c>
    </row>
    <row r="2064" spans="1:22">
      <c r="A2064">
        <v>2348</v>
      </c>
      <c r="B2064" t="s">
        <v>5369</v>
      </c>
      <c r="C2064">
        <v>2013</v>
      </c>
      <c r="D2064" s="16">
        <v>41347</v>
      </c>
      <c r="E2064" s="16">
        <v>41352</v>
      </c>
      <c r="F2064" t="s">
        <v>50</v>
      </c>
      <c r="G2064" t="s">
        <v>2474</v>
      </c>
      <c r="H2064" t="s">
        <v>2475</v>
      </c>
      <c r="I2064" t="s">
        <v>26</v>
      </c>
      <c r="J2064" t="s">
        <v>27</v>
      </c>
      <c r="K2064" t="s">
        <v>678</v>
      </c>
      <c r="L2064" t="s">
        <v>104</v>
      </c>
      <c r="M2064">
        <v>78207</v>
      </c>
      <c r="N2064" t="s">
        <v>105</v>
      </c>
      <c r="O2064" t="s">
        <v>3489</v>
      </c>
      <c r="P2064" t="s">
        <v>32</v>
      </c>
      <c r="Q2064" t="s">
        <v>56</v>
      </c>
      <c r="R2064" t="s">
        <v>3490</v>
      </c>
      <c r="S2064">
        <v>557.58500000000004</v>
      </c>
      <c r="T2064">
        <v>5</v>
      </c>
      <c r="U2064">
        <v>0.3</v>
      </c>
      <c r="V2064">
        <v>0</v>
      </c>
    </row>
    <row r="2065" spans="1:22">
      <c r="A2065">
        <v>2342</v>
      </c>
      <c r="B2065" t="s">
        <v>5362</v>
      </c>
      <c r="C2065">
        <v>2011</v>
      </c>
      <c r="D2065" s="16">
        <v>40908</v>
      </c>
      <c r="E2065" s="16">
        <v>40911</v>
      </c>
      <c r="F2065" t="s">
        <v>188</v>
      </c>
      <c r="G2065" t="s">
        <v>395</v>
      </c>
      <c r="H2065" t="s">
        <v>396</v>
      </c>
      <c r="I2065" t="s">
        <v>102</v>
      </c>
      <c r="J2065" t="s">
        <v>27</v>
      </c>
      <c r="K2065" t="s">
        <v>612</v>
      </c>
      <c r="L2065" t="s">
        <v>1245</v>
      </c>
      <c r="M2065">
        <v>2038</v>
      </c>
      <c r="N2065" t="s">
        <v>148</v>
      </c>
      <c r="O2065" t="s">
        <v>5363</v>
      </c>
      <c r="P2065" t="s">
        <v>32</v>
      </c>
      <c r="Q2065" t="s">
        <v>65</v>
      </c>
      <c r="R2065" t="s">
        <v>5364</v>
      </c>
      <c r="S2065">
        <v>63.2</v>
      </c>
      <c r="T2065">
        <v>5</v>
      </c>
      <c r="U2065">
        <v>0</v>
      </c>
      <c r="V2065">
        <v>23.384</v>
      </c>
    </row>
    <row r="2066" spans="1:22">
      <c r="A2066">
        <v>2330</v>
      </c>
      <c r="B2066" t="s">
        <v>5343</v>
      </c>
      <c r="C2066">
        <v>2012</v>
      </c>
      <c r="D2066" s="16">
        <v>41268</v>
      </c>
      <c r="E2066" s="16">
        <v>41272</v>
      </c>
      <c r="F2066" t="s">
        <v>50</v>
      </c>
      <c r="G2066" t="s">
        <v>2109</v>
      </c>
      <c r="H2066" t="s">
        <v>2110</v>
      </c>
      <c r="I2066" t="s">
        <v>41</v>
      </c>
      <c r="J2066" t="s">
        <v>27</v>
      </c>
      <c r="K2066" t="s">
        <v>146</v>
      </c>
      <c r="L2066" t="s">
        <v>147</v>
      </c>
      <c r="M2066">
        <v>19140</v>
      </c>
      <c r="N2066" t="s">
        <v>148</v>
      </c>
      <c r="O2066" t="s">
        <v>5344</v>
      </c>
      <c r="P2066" t="s">
        <v>32</v>
      </c>
      <c r="Q2066" t="s">
        <v>65</v>
      </c>
      <c r="R2066" t="s">
        <v>5345</v>
      </c>
      <c r="S2066">
        <v>547.13599999999997</v>
      </c>
      <c r="T2066">
        <v>4</v>
      </c>
      <c r="U2066">
        <v>0.2</v>
      </c>
      <c r="V2066">
        <v>-68.392000000000053</v>
      </c>
    </row>
    <row r="2067" spans="1:22">
      <c r="A2067">
        <v>2066</v>
      </c>
      <c r="B2067" t="s">
        <v>4936</v>
      </c>
      <c r="C2067">
        <v>2011</v>
      </c>
      <c r="D2067" s="16">
        <v>40847</v>
      </c>
      <c r="E2067" s="16">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c r="A2068">
        <v>2327</v>
      </c>
      <c r="B2068" t="s">
        <v>5334</v>
      </c>
      <c r="C2068">
        <v>2012</v>
      </c>
      <c r="D2068" s="16">
        <v>41167</v>
      </c>
      <c r="E2068" s="16">
        <v>41171</v>
      </c>
      <c r="F2068" t="s">
        <v>23</v>
      </c>
      <c r="G2068" t="s">
        <v>5335</v>
      </c>
      <c r="H2068" t="s">
        <v>5336</v>
      </c>
      <c r="I2068" t="s">
        <v>41</v>
      </c>
      <c r="J2068" t="s">
        <v>27</v>
      </c>
      <c r="K2068" t="s">
        <v>266</v>
      </c>
      <c r="L2068" t="s">
        <v>267</v>
      </c>
      <c r="M2068">
        <v>10035</v>
      </c>
      <c r="N2068" t="s">
        <v>148</v>
      </c>
      <c r="O2068" t="s">
        <v>1076</v>
      </c>
      <c r="P2068" t="s">
        <v>32</v>
      </c>
      <c r="Q2068" t="s">
        <v>33</v>
      </c>
      <c r="R2068" t="s">
        <v>1077</v>
      </c>
      <c r="S2068">
        <v>46.384</v>
      </c>
      <c r="T2068">
        <v>1</v>
      </c>
      <c r="U2068">
        <v>0.2</v>
      </c>
      <c r="V2068">
        <v>1.1596000000000011</v>
      </c>
    </row>
    <row r="2069" spans="1:22">
      <c r="A2069">
        <v>2317</v>
      </c>
      <c r="B2069" t="s">
        <v>5322</v>
      </c>
      <c r="C2069">
        <v>2014</v>
      </c>
      <c r="D2069" s="16">
        <v>41841</v>
      </c>
      <c r="E2069" s="16">
        <v>41846</v>
      </c>
      <c r="F2069" t="s">
        <v>50</v>
      </c>
      <c r="G2069" t="s">
        <v>5323</v>
      </c>
      <c r="H2069" t="s">
        <v>5324</v>
      </c>
      <c r="I2069" t="s">
        <v>41</v>
      </c>
      <c r="J2069" t="s">
        <v>27</v>
      </c>
      <c r="K2069" t="s">
        <v>5325</v>
      </c>
      <c r="L2069" t="s">
        <v>5326</v>
      </c>
      <c r="M2069">
        <v>57103</v>
      </c>
      <c r="N2069" t="s">
        <v>105</v>
      </c>
      <c r="O2069" t="s">
        <v>4928</v>
      </c>
      <c r="P2069" t="s">
        <v>32</v>
      </c>
      <c r="Q2069" t="s">
        <v>36</v>
      </c>
      <c r="R2069" t="s">
        <v>4929</v>
      </c>
      <c r="S2069">
        <v>182.94</v>
      </c>
      <c r="T2069">
        <v>3</v>
      </c>
      <c r="U2069">
        <v>0</v>
      </c>
      <c r="V2069">
        <v>27.440999999999995</v>
      </c>
    </row>
    <row r="2070" spans="1:22">
      <c r="A2070">
        <v>2309</v>
      </c>
      <c r="B2070" t="s">
        <v>5319</v>
      </c>
      <c r="C2070">
        <v>2014</v>
      </c>
      <c r="D2070" s="16">
        <v>41802</v>
      </c>
      <c r="E2070" s="16">
        <v>41803</v>
      </c>
      <c r="F2070" t="s">
        <v>188</v>
      </c>
      <c r="G2070" t="s">
        <v>5320</v>
      </c>
      <c r="H2070" t="s">
        <v>5321</v>
      </c>
      <c r="I2070" t="s">
        <v>102</v>
      </c>
      <c r="J2070" t="s">
        <v>27</v>
      </c>
      <c r="K2070" t="s">
        <v>1385</v>
      </c>
      <c r="L2070" t="s">
        <v>310</v>
      </c>
      <c r="M2070">
        <v>85345</v>
      </c>
      <c r="N2070" t="s">
        <v>44</v>
      </c>
      <c r="O2070" t="s">
        <v>2555</v>
      </c>
      <c r="P2070" t="s">
        <v>32</v>
      </c>
      <c r="Q2070" t="s">
        <v>36</v>
      </c>
      <c r="R2070" t="s">
        <v>2556</v>
      </c>
      <c r="S2070">
        <v>280.79200000000003</v>
      </c>
      <c r="T2070">
        <v>1</v>
      </c>
      <c r="U2070">
        <v>0.2</v>
      </c>
      <c r="V2070">
        <v>35.098999999999961</v>
      </c>
    </row>
    <row r="2071" spans="1:22">
      <c r="A2071">
        <v>2070</v>
      </c>
      <c r="B2071" t="s">
        <v>4946</v>
      </c>
      <c r="C2071">
        <v>2012</v>
      </c>
      <c r="D2071" s="16">
        <v>41012</v>
      </c>
      <c r="E2071" s="16">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c r="A2072">
        <v>2306</v>
      </c>
      <c r="B2072" t="s">
        <v>5314</v>
      </c>
      <c r="C2072">
        <v>2013</v>
      </c>
      <c r="D2072" s="16">
        <v>41632</v>
      </c>
      <c r="E2072" s="16">
        <v>41633</v>
      </c>
      <c r="F2072" t="s">
        <v>188</v>
      </c>
      <c r="G2072" t="s">
        <v>1131</v>
      </c>
      <c r="H2072" t="s">
        <v>1132</v>
      </c>
      <c r="I2072" t="s">
        <v>41</v>
      </c>
      <c r="J2072" t="s">
        <v>27</v>
      </c>
      <c r="K2072" t="s">
        <v>303</v>
      </c>
      <c r="L2072" t="s">
        <v>211</v>
      </c>
      <c r="M2072">
        <v>60623</v>
      </c>
      <c r="N2072" t="s">
        <v>105</v>
      </c>
      <c r="O2072" t="s">
        <v>2782</v>
      </c>
      <c r="P2072" t="s">
        <v>32</v>
      </c>
      <c r="Q2072" t="s">
        <v>33</v>
      </c>
      <c r="R2072" t="s">
        <v>2783</v>
      </c>
      <c r="S2072">
        <v>141.37199999999999</v>
      </c>
      <c r="T2072">
        <v>2</v>
      </c>
      <c r="U2072">
        <v>0.3</v>
      </c>
      <c r="V2072">
        <v>-14.137200000000014</v>
      </c>
    </row>
    <row r="2073" spans="1:22">
      <c r="A2073">
        <v>2072</v>
      </c>
      <c r="B2073" t="s">
        <v>4954</v>
      </c>
      <c r="C2073">
        <v>2014</v>
      </c>
      <c r="D2073" s="16">
        <v>41964</v>
      </c>
      <c r="E2073" s="16">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c r="A2074">
        <v>2304</v>
      </c>
      <c r="B2074" t="s">
        <v>5313</v>
      </c>
      <c r="C2074">
        <v>2014</v>
      </c>
      <c r="D2074" s="16">
        <v>41900</v>
      </c>
      <c r="E2074" s="16">
        <v>41905</v>
      </c>
      <c r="F2074" t="s">
        <v>23</v>
      </c>
      <c r="G2074" t="s">
        <v>2067</v>
      </c>
      <c r="H2074" t="s">
        <v>2068</v>
      </c>
      <c r="I2074" t="s">
        <v>102</v>
      </c>
      <c r="J2074" t="s">
        <v>27</v>
      </c>
      <c r="K2074" t="s">
        <v>3261</v>
      </c>
      <c r="L2074" t="s">
        <v>1272</v>
      </c>
      <c r="M2074">
        <v>30076</v>
      </c>
      <c r="N2074" t="s">
        <v>30</v>
      </c>
      <c r="O2074" t="s">
        <v>1280</v>
      </c>
      <c r="P2074" t="s">
        <v>32</v>
      </c>
      <c r="Q2074" t="s">
        <v>36</v>
      </c>
      <c r="R2074" t="s">
        <v>1281</v>
      </c>
      <c r="S2074">
        <v>723.92</v>
      </c>
      <c r="T2074">
        <v>4</v>
      </c>
      <c r="U2074">
        <v>0</v>
      </c>
      <c r="V2074">
        <v>188.2192</v>
      </c>
    </row>
    <row r="2075" spans="1:22">
      <c r="A2075">
        <v>2297</v>
      </c>
      <c r="B2075" t="s">
        <v>5307</v>
      </c>
      <c r="C2075">
        <v>2012</v>
      </c>
      <c r="D2075" s="16">
        <v>41214</v>
      </c>
      <c r="E2075" s="16">
        <v>41218</v>
      </c>
      <c r="F2075" t="s">
        <v>50</v>
      </c>
      <c r="G2075" t="s">
        <v>888</v>
      </c>
      <c r="H2075" t="s">
        <v>889</v>
      </c>
      <c r="I2075" t="s">
        <v>26</v>
      </c>
      <c r="J2075" t="s">
        <v>27</v>
      </c>
      <c r="K2075" t="s">
        <v>266</v>
      </c>
      <c r="L2075" t="s">
        <v>267</v>
      </c>
      <c r="M2075">
        <v>10011</v>
      </c>
      <c r="N2075" t="s">
        <v>148</v>
      </c>
      <c r="O2075" t="s">
        <v>2676</v>
      </c>
      <c r="P2075" t="s">
        <v>32</v>
      </c>
      <c r="Q2075" t="s">
        <v>65</v>
      </c>
      <c r="R2075" t="s">
        <v>2677</v>
      </c>
      <c r="S2075">
        <v>259.7</v>
      </c>
      <c r="T2075">
        <v>5</v>
      </c>
      <c r="U2075">
        <v>0</v>
      </c>
      <c r="V2075">
        <v>106.477</v>
      </c>
    </row>
    <row r="2076" spans="1:22">
      <c r="A2076">
        <v>2295</v>
      </c>
      <c r="B2076" t="s">
        <v>5306</v>
      </c>
      <c r="C2076">
        <v>2014</v>
      </c>
      <c r="D2076" s="16">
        <v>41997</v>
      </c>
      <c r="E2076" s="16">
        <v>42001</v>
      </c>
      <c r="F2076" t="s">
        <v>50</v>
      </c>
      <c r="G2076" t="s">
        <v>4427</v>
      </c>
      <c r="H2076" t="s">
        <v>4428</v>
      </c>
      <c r="I2076" t="s">
        <v>41</v>
      </c>
      <c r="J2076" t="s">
        <v>27</v>
      </c>
      <c r="K2076" t="s">
        <v>3687</v>
      </c>
      <c r="L2076" t="s">
        <v>747</v>
      </c>
      <c r="M2076">
        <v>6457</v>
      </c>
      <c r="N2076" t="s">
        <v>148</v>
      </c>
      <c r="O2076" t="s">
        <v>338</v>
      </c>
      <c r="P2076" t="s">
        <v>32</v>
      </c>
      <c r="Q2076" t="s">
        <v>65</v>
      </c>
      <c r="R2076" t="s">
        <v>339</v>
      </c>
      <c r="S2076">
        <v>181.95</v>
      </c>
      <c r="T2076">
        <v>3</v>
      </c>
      <c r="U2076">
        <v>0</v>
      </c>
      <c r="V2076">
        <v>38.209499999999998</v>
      </c>
    </row>
    <row r="2077" spans="1:22">
      <c r="A2077">
        <v>2076</v>
      </c>
      <c r="B2077" t="s">
        <v>4966</v>
      </c>
      <c r="C2077">
        <v>2011</v>
      </c>
      <c r="D2077" s="16">
        <v>40878</v>
      </c>
      <c r="E2077" s="16">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c r="A2078">
        <v>2292</v>
      </c>
      <c r="B2078" t="s">
        <v>5304</v>
      </c>
      <c r="C2078">
        <v>2012</v>
      </c>
      <c r="D2078" s="16">
        <v>41019</v>
      </c>
      <c r="E2078" s="16">
        <v>41024</v>
      </c>
      <c r="F2078" t="s">
        <v>50</v>
      </c>
      <c r="G2078" t="s">
        <v>3136</v>
      </c>
      <c r="H2078" t="s">
        <v>3137</v>
      </c>
      <c r="I2078" t="s">
        <v>41</v>
      </c>
      <c r="J2078" t="s">
        <v>27</v>
      </c>
      <c r="K2078" t="s">
        <v>497</v>
      </c>
      <c r="L2078" t="s">
        <v>1272</v>
      </c>
      <c r="M2078">
        <v>31907</v>
      </c>
      <c r="N2078" t="s">
        <v>30</v>
      </c>
      <c r="O2078" t="s">
        <v>4256</v>
      </c>
      <c r="P2078" t="s">
        <v>32</v>
      </c>
      <c r="Q2078" t="s">
        <v>65</v>
      </c>
      <c r="R2078" t="s">
        <v>4257</v>
      </c>
      <c r="S2078">
        <v>595.38</v>
      </c>
      <c r="T2078">
        <v>6</v>
      </c>
      <c r="U2078">
        <v>0</v>
      </c>
      <c r="V2078">
        <v>297.69</v>
      </c>
    </row>
    <row r="2079" spans="1:22">
      <c r="A2079">
        <v>2290</v>
      </c>
      <c r="B2079" t="s">
        <v>5299</v>
      </c>
      <c r="C2079">
        <v>2014</v>
      </c>
      <c r="D2079" s="16">
        <v>41648</v>
      </c>
      <c r="E2079" s="16">
        <v>41651</v>
      </c>
      <c r="F2079" t="s">
        <v>188</v>
      </c>
      <c r="G2079" t="s">
        <v>5300</v>
      </c>
      <c r="H2079" t="s">
        <v>5301</v>
      </c>
      <c r="I2079" t="s">
        <v>41</v>
      </c>
      <c r="J2079" t="s">
        <v>27</v>
      </c>
      <c r="K2079" t="s">
        <v>95</v>
      </c>
      <c r="L2079" t="s">
        <v>96</v>
      </c>
      <c r="M2079">
        <v>98115</v>
      </c>
      <c r="N2079" t="s">
        <v>44</v>
      </c>
      <c r="O2079" t="s">
        <v>5302</v>
      </c>
      <c r="P2079" t="s">
        <v>32</v>
      </c>
      <c r="Q2079" t="s">
        <v>56</v>
      </c>
      <c r="R2079" t="s">
        <v>5303</v>
      </c>
      <c r="S2079">
        <v>892.98</v>
      </c>
      <c r="T2079">
        <v>2</v>
      </c>
      <c r="U2079">
        <v>0</v>
      </c>
      <c r="V2079">
        <v>80.368200000000002</v>
      </c>
    </row>
    <row r="2080" spans="1:22">
      <c r="A2080">
        <v>2282</v>
      </c>
      <c r="B2080" t="s">
        <v>5280</v>
      </c>
      <c r="C2080">
        <v>2014</v>
      </c>
      <c r="D2080" s="16">
        <v>41943</v>
      </c>
      <c r="E2080" s="16">
        <v>41946</v>
      </c>
      <c r="F2080" t="s">
        <v>188</v>
      </c>
      <c r="G2080" t="s">
        <v>5281</v>
      </c>
      <c r="H2080" t="s">
        <v>5282</v>
      </c>
      <c r="I2080" t="s">
        <v>26</v>
      </c>
      <c r="J2080" t="s">
        <v>27</v>
      </c>
      <c r="K2080" t="s">
        <v>95</v>
      </c>
      <c r="L2080" t="s">
        <v>96</v>
      </c>
      <c r="M2080">
        <v>98115</v>
      </c>
      <c r="N2080" t="s">
        <v>44</v>
      </c>
      <c r="O2080" t="s">
        <v>3491</v>
      </c>
      <c r="P2080" t="s">
        <v>32</v>
      </c>
      <c r="Q2080" t="s">
        <v>33</v>
      </c>
      <c r="R2080" t="s">
        <v>3492</v>
      </c>
      <c r="S2080">
        <v>199.98</v>
      </c>
      <c r="T2080">
        <v>2</v>
      </c>
      <c r="U2080">
        <v>0</v>
      </c>
      <c r="V2080">
        <v>37.996199999999988</v>
      </c>
    </row>
    <row r="2081" spans="1:22">
      <c r="A2081">
        <v>2281</v>
      </c>
      <c r="B2081" t="s">
        <v>5280</v>
      </c>
      <c r="C2081">
        <v>2014</v>
      </c>
      <c r="D2081" s="16">
        <v>41943</v>
      </c>
      <c r="E2081" s="16">
        <v>41946</v>
      </c>
      <c r="F2081" t="s">
        <v>188</v>
      </c>
      <c r="G2081" t="s">
        <v>5281</v>
      </c>
      <c r="H2081" t="s">
        <v>5282</v>
      </c>
      <c r="I2081" t="s">
        <v>26</v>
      </c>
      <c r="J2081" t="s">
        <v>27</v>
      </c>
      <c r="K2081" t="s">
        <v>95</v>
      </c>
      <c r="L2081" t="s">
        <v>96</v>
      </c>
      <c r="M2081">
        <v>98115</v>
      </c>
      <c r="N2081" t="s">
        <v>44</v>
      </c>
      <c r="O2081" t="s">
        <v>3891</v>
      </c>
      <c r="P2081" t="s">
        <v>32</v>
      </c>
      <c r="Q2081" t="s">
        <v>36</v>
      </c>
      <c r="R2081" t="s">
        <v>3892</v>
      </c>
      <c r="S2081">
        <v>614.27200000000005</v>
      </c>
      <c r="T2081">
        <v>8</v>
      </c>
      <c r="U2081">
        <v>0.2</v>
      </c>
      <c r="V2081">
        <v>-23.03520000000006</v>
      </c>
    </row>
    <row r="2082" spans="1:22">
      <c r="A2082">
        <v>2280</v>
      </c>
      <c r="B2082" t="s">
        <v>5280</v>
      </c>
      <c r="C2082">
        <v>2014</v>
      </c>
      <c r="D2082" s="16">
        <v>41943</v>
      </c>
      <c r="E2082" s="16">
        <v>41946</v>
      </c>
      <c r="F2082" t="s">
        <v>188</v>
      </c>
      <c r="G2082" t="s">
        <v>5281</v>
      </c>
      <c r="H2082" t="s">
        <v>5282</v>
      </c>
      <c r="I2082" t="s">
        <v>26</v>
      </c>
      <c r="J2082" t="s">
        <v>27</v>
      </c>
      <c r="K2082" t="s">
        <v>95</v>
      </c>
      <c r="L2082" t="s">
        <v>96</v>
      </c>
      <c r="M2082">
        <v>98115</v>
      </c>
      <c r="N2082" t="s">
        <v>44</v>
      </c>
      <c r="O2082" t="s">
        <v>4928</v>
      </c>
      <c r="P2082" t="s">
        <v>32</v>
      </c>
      <c r="Q2082" t="s">
        <v>36</v>
      </c>
      <c r="R2082" t="s">
        <v>4929</v>
      </c>
      <c r="S2082">
        <v>97.567999999999998</v>
      </c>
      <c r="T2082">
        <v>2</v>
      </c>
      <c r="U2082">
        <v>0.2</v>
      </c>
      <c r="V2082">
        <v>-6.0980000000000025</v>
      </c>
    </row>
    <row r="2083" spans="1:22">
      <c r="A2083">
        <v>2082</v>
      </c>
      <c r="B2083" t="s">
        <v>4970</v>
      </c>
      <c r="C2083">
        <v>2012</v>
      </c>
      <c r="D2083" s="16">
        <v>41267</v>
      </c>
      <c r="E2083" s="16">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c r="A2084">
        <v>2278</v>
      </c>
      <c r="B2084" t="s">
        <v>5278</v>
      </c>
      <c r="C2084">
        <v>2011</v>
      </c>
      <c r="D2084" s="16">
        <v>40721</v>
      </c>
      <c r="E2084" s="16">
        <v>40725</v>
      </c>
      <c r="F2084" t="s">
        <v>50</v>
      </c>
      <c r="G2084" t="s">
        <v>1851</v>
      </c>
      <c r="H2084" t="s">
        <v>1852</v>
      </c>
      <c r="I2084" t="s">
        <v>26</v>
      </c>
      <c r="J2084" t="s">
        <v>27</v>
      </c>
      <c r="K2084" t="s">
        <v>5279</v>
      </c>
      <c r="L2084" t="s">
        <v>1487</v>
      </c>
      <c r="M2084">
        <v>38671</v>
      </c>
      <c r="N2084" t="s">
        <v>30</v>
      </c>
      <c r="O2084" t="s">
        <v>3822</v>
      </c>
      <c r="P2084" t="s">
        <v>32</v>
      </c>
      <c r="Q2084" t="s">
        <v>56</v>
      </c>
      <c r="R2084" t="s">
        <v>3274</v>
      </c>
      <c r="S2084">
        <v>85.98</v>
      </c>
      <c r="T2084">
        <v>1</v>
      </c>
      <c r="U2084">
        <v>0</v>
      </c>
      <c r="V2084">
        <v>22.354800000000004</v>
      </c>
    </row>
    <row r="2085" spans="1:22">
      <c r="A2085">
        <v>2276</v>
      </c>
      <c r="B2085" t="s">
        <v>5275</v>
      </c>
      <c r="C2085">
        <v>2011</v>
      </c>
      <c r="D2085" s="16">
        <v>40819</v>
      </c>
      <c r="E2085" s="16">
        <v>40824</v>
      </c>
      <c r="F2085" t="s">
        <v>23</v>
      </c>
      <c r="G2085" t="s">
        <v>1324</v>
      </c>
      <c r="H2085" t="s">
        <v>1325</v>
      </c>
      <c r="I2085" t="s">
        <v>41</v>
      </c>
      <c r="J2085" t="s">
        <v>27</v>
      </c>
      <c r="K2085" t="s">
        <v>42</v>
      </c>
      <c r="L2085" t="s">
        <v>43</v>
      </c>
      <c r="M2085">
        <v>90036</v>
      </c>
      <c r="N2085" t="s">
        <v>44</v>
      </c>
      <c r="O2085" t="s">
        <v>149</v>
      </c>
      <c r="P2085" t="s">
        <v>32</v>
      </c>
      <c r="Q2085" t="s">
        <v>36</v>
      </c>
      <c r="R2085" t="s">
        <v>150</v>
      </c>
      <c r="S2085">
        <v>122.352</v>
      </c>
      <c r="T2085">
        <v>3</v>
      </c>
      <c r="U2085">
        <v>0.2</v>
      </c>
      <c r="V2085">
        <v>13.764599999999994</v>
      </c>
    </row>
    <row r="2086" spans="1:22">
      <c r="A2086">
        <v>2275</v>
      </c>
      <c r="B2086" t="s">
        <v>5275</v>
      </c>
      <c r="C2086">
        <v>2011</v>
      </c>
      <c r="D2086" s="16">
        <v>40819</v>
      </c>
      <c r="E2086" s="16">
        <v>40824</v>
      </c>
      <c r="F2086" t="s">
        <v>23</v>
      </c>
      <c r="G2086" t="s">
        <v>1324</v>
      </c>
      <c r="H2086" t="s">
        <v>1325</v>
      </c>
      <c r="I2086" t="s">
        <v>41</v>
      </c>
      <c r="J2086" t="s">
        <v>27</v>
      </c>
      <c r="K2086" t="s">
        <v>42</v>
      </c>
      <c r="L2086" t="s">
        <v>43</v>
      </c>
      <c r="M2086">
        <v>90036</v>
      </c>
      <c r="N2086" t="s">
        <v>44</v>
      </c>
      <c r="O2086" t="s">
        <v>5276</v>
      </c>
      <c r="P2086" t="s">
        <v>32</v>
      </c>
      <c r="Q2086" t="s">
        <v>56</v>
      </c>
      <c r="R2086" t="s">
        <v>5277</v>
      </c>
      <c r="S2086">
        <v>143.43199999999999</v>
      </c>
      <c r="T2086">
        <v>1</v>
      </c>
      <c r="U2086">
        <v>0.2</v>
      </c>
      <c r="V2086">
        <v>3.5857999999999848</v>
      </c>
    </row>
    <row r="2087" spans="1:22">
      <c r="A2087">
        <v>2273</v>
      </c>
      <c r="B2087" t="s">
        <v>5270</v>
      </c>
      <c r="C2087">
        <v>2012</v>
      </c>
      <c r="D2087" s="16">
        <v>40974</v>
      </c>
      <c r="E2087" s="16">
        <v>40979</v>
      </c>
      <c r="F2087" t="s">
        <v>50</v>
      </c>
      <c r="G2087" t="s">
        <v>1202</v>
      </c>
      <c r="H2087" t="s">
        <v>1203</v>
      </c>
      <c r="I2087" t="s">
        <v>26</v>
      </c>
      <c r="J2087" t="s">
        <v>27</v>
      </c>
      <c r="K2087" t="s">
        <v>127</v>
      </c>
      <c r="L2087" t="s">
        <v>43</v>
      </c>
      <c r="M2087">
        <v>94122</v>
      </c>
      <c r="N2087" t="s">
        <v>44</v>
      </c>
      <c r="O2087" t="s">
        <v>5271</v>
      </c>
      <c r="P2087" t="s">
        <v>32</v>
      </c>
      <c r="Q2087" t="s">
        <v>65</v>
      </c>
      <c r="R2087" t="s">
        <v>5272</v>
      </c>
      <c r="S2087">
        <v>435.26</v>
      </c>
      <c r="T2087">
        <v>7</v>
      </c>
      <c r="U2087">
        <v>0</v>
      </c>
      <c r="V2087">
        <v>95.757200000000012</v>
      </c>
    </row>
    <row r="2088" spans="1:22">
      <c r="A2088">
        <v>2263</v>
      </c>
      <c r="B2088" t="s">
        <v>5247</v>
      </c>
      <c r="C2088">
        <v>2014</v>
      </c>
      <c r="D2088" s="16">
        <v>41677</v>
      </c>
      <c r="E2088" s="16">
        <v>41680</v>
      </c>
      <c r="F2088" t="s">
        <v>188</v>
      </c>
      <c r="G2088" t="s">
        <v>5248</v>
      </c>
      <c r="H2088" t="s">
        <v>5249</v>
      </c>
      <c r="I2088" t="s">
        <v>26</v>
      </c>
      <c r="J2088" t="s">
        <v>27</v>
      </c>
      <c r="K2088" t="s">
        <v>1127</v>
      </c>
      <c r="L2088" t="s">
        <v>319</v>
      </c>
      <c r="M2088">
        <v>22204</v>
      </c>
      <c r="N2088" t="s">
        <v>30</v>
      </c>
      <c r="O2088" t="s">
        <v>2232</v>
      </c>
      <c r="P2088" t="s">
        <v>32</v>
      </c>
      <c r="Q2088" t="s">
        <v>33</v>
      </c>
      <c r="R2088" t="s">
        <v>2233</v>
      </c>
      <c r="S2088">
        <v>359.96999999999997</v>
      </c>
      <c r="T2088">
        <v>3</v>
      </c>
      <c r="U2088">
        <v>0</v>
      </c>
      <c r="V2088">
        <v>79.193399999999968</v>
      </c>
    </row>
    <row r="2089" spans="1:22">
      <c r="A2089">
        <v>2258</v>
      </c>
      <c r="B2089" t="s">
        <v>5238</v>
      </c>
      <c r="C2089">
        <v>2014</v>
      </c>
      <c r="D2089" s="16">
        <v>41807</v>
      </c>
      <c r="E2089" s="16">
        <v>41810</v>
      </c>
      <c r="F2089" t="s">
        <v>188</v>
      </c>
      <c r="G2089" t="s">
        <v>542</v>
      </c>
      <c r="H2089" t="s">
        <v>543</v>
      </c>
      <c r="I2089" t="s">
        <v>26</v>
      </c>
      <c r="J2089" t="s">
        <v>27</v>
      </c>
      <c r="K2089" t="s">
        <v>127</v>
      </c>
      <c r="L2089" t="s">
        <v>43</v>
      </c>
      <c r="M2089">
        <v>94122</v>
      </c>
      <c r="N2089" t="s">
        <v>44</v>
      </c>
      <c r="O2089" t="s">
        <v>1488</v>
      </c>
      <c r="P2089" t="s">
        <v>32</v>
      </c>
      <c r="Q2089" t="s">
        <v>36</v>
      </c>
      <c r="R2089" t="s">
        <v>1489</v>
      </c>
      <c r="S2089">
        <v>1212.96</v>
      </c>
      <c r="T2089">
        <v>7</v>
      </c>
      <c r="U2089">
        <v>0.2</v>
      </c>
      <c r="V2089">
        <v>90.97199999999998</v>
      </c>
    </row>
    <row r="2090" spans="1:22">
      <c r="A2090">
        <v>2257</v>
      </c>
      <c r="B2090" t="s">
        <v>5233</v>
      </c>
      <c r="C2090">
        <v>2013</v>
      </c>
      <c r="D2090" s="16">
        <v>41535</v>
      </c>
      <c r="E2090" s="16">
        <v>41540</v>
      </c>
      <c r="F2090" t="s">
        <v>50</v>
      </c>
      <c r="G2090" t="s">
        <v>1345</v>
      </c>
      <c r="H2090" t="s">
        <v>1346</v>
      </c>
      <c r="I2090" t="s">
        <v>41</v>
      </c>
      <c r="J2090" t="s">
        <v>27</v>
      </c>
      <c r="K2090" t="s">
        <v>5234</v>
      </c>
      <c r="L2090" t="s">
        <v>5235</v>
      </c>
      <c r="M2090">
        <v>4401</v>
      </c>
      <c r="N2090" t="s">
        <v>148</v>
      </c>
      <c r="O2090" t="s">
        <v>3351</v>
      </c>
      <c r="P2090" t="s">
        <v>32</v>
      </c>
      <c r="Q2090" t="s">
        <v>65</v>
      </c>
      <c r="R2090" t="s">
        <v>3352</v>
      </c>
      <c r="S2090">
        <v>109.48</v>
      </c>
      <c r="T2090">
        <v>2</v>
      </c>
      <c r="U2090">
        <v>0</v>
      </c>
      <c r="V2090">
        <v>33.938800000000001</v>
      </c>
    </row>
    <row r="2091" spans="1:22">
      <c r="A2091">
        <v>2239</v>
      </c>
      <c r="B2091" t="s">
        <v>5211</v>
      </c>
      <c r="C2091">
        <v>2014</v>
      </c>
      <c r="D2091" s="16">
        <v>41750</v>
      </c>
      <c r="E2091" s="16">
        <v>41756</v>
      </c>
      <c r="F2091" t="s">
        <v>50</v>
      </c>
      <c r="G2091" t="s">
        <v>2656</v>
      </c>
      <c r="H2091" t="s">
        <v>2657</v>
      </c>
      <c r="I2091" t="s">
        <v>102</v>
      </c>
      <c r="J2091" t="s">
        <v>27</v>
      </c>
      <c r="K2091" t="s">
        <v>303</v>
      </c>
      <c r="L2091" t="s">
        <v>211</v>
      </c>
      <c r="M2091">
        <v>60610</v>
      </c>
      <c r="N2091" t="s">
        <v>105</v>
      </c>
      <c r="O2091" t="s">
        <v>5212</v>
      </c>
      <c r="P2091" t="s">
        <v>32</v>
      </c>
      <c r="Q2091" t="s">
        <v>65</v>
      </c>
      <c r="R2091" t="s">
        <v>5213</v>
      </c>
      <c r="S2091">
        <v>44.400000000000006</v>
      </c>
      <c r="T2091">
        <v>2</v>
      </c>
      <c r="U2091">
        <v>0.6</v>
      </c>
      <c r="V2091">
        <v>-52.169999999999987</v>
      </c>
    </row>
    <row r="2092" spans="1:22">
      <c r="A2092">
        <v>2232</v>
      </c>
      <c r="B2092" t="s">
        <v>5193</v>
      </c>
      <c r="C2092">
        <v>2014</v>
      </c>
      <c r="D2092" s="16">
        <v>41817</v>
      </c>
      <c r="E2092" s="16">
        <v>41822</v>
      </c>
      <c r="F2092" t="s">
        <v>50</v>
      </c>
      <c r="G2092" t="s">
        <v>5194</v>
      </c>
      <c r="H2092" t="s">
        <v>5195</v>
      </c>
      <c r="I2092" t="s">
        <v>26</v>
      </c>
      <c r="J2092" t="s">
        <v>27</v>
      </c>
      <c r="K2092" t="s">
        <v>3289</v>
      </c>
      <c r="L2092" t="s">
        <v>254</v>
      </c>
      <c r="M2092">
        <v>46350</v>
      </c>
      <c r="N2092" t="s">
        <v>105</v>
      </c>
      <c r="O2092" t="s">
        <v>3109</v>
      </c>
      <c r="P2092" t="s">
        <v>32</v>
      </c>
      <c r="Q2092" t="s">
        <v>65</v>
      </c>
      <c r="R2092" t="s">
        <v>3110</v>
      </c>
      <c r="S2092">
        <v>526.45000000000005</v>
      </c>
      <c r="T2092">
        <v>5</v>
      </c>
      <c r="U2092">
        <v>0</v>
      </c>
      <c r="V2092">
        <v>31.586999999999961</v>
      </c>
    </row>
    <row r="2093" spans="1:22">
      <c r="A2093">
        <v>2092</v>
      </c>
      <c r="B2093" t="s">
        <v>4984</v>
      </c>
      <c r="C2093">
        <v>2014</v>
      </c>
      <c r="D2093" s="16">
        <v>41836</v>
      </c>
      <c r="E2093" s="16">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c r="A2094">
        <v>2093</v>
      </c>
      <c r="B2094" t="s">
        <v>4987</v>
      </c>
      <c r="C2094">
        <v>2011</v>
      </c>
      <c r="D2094" s="16">
        <v>40864</v>
      </c>
      <c r="E2094" s="16">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c r="A2095">
        <v>2229</v>
      </c>
      <c r="B2095" t="s">
        <v>5189</v>
      </c>
      <c r="C2095">
        <v>2013</v>
      </c>
      <c r="D2095" s="16">
        <v>41549</v>
      </c>
      <c r="E2095" s="16">
        <v>41553</v>
      </c>
      <c r="F2095" t="s">
        <v>50</v>
      </c>
      <c r="G2095" t="s">
        <v>3467</v>
      </c>
      <c r="H2095" t="s">
        <v>3468</v>
      </c>
      <c r="I2095" t="s">
        <v>26</v>
      </c>
      <c r="J2095" t="s">
        <v>27</v>
      </c>
      <c r="K2095" t="s">
        <v>266</v>
      </c>
      <c r="L2095" t="s">
        <v>267</v>
      </c>
      <c r="M2095">
        <v>10024</v>
      </c>
      <c r="N2095" t="s">
        <v>148</v>
      </c>
      <c r="O2095" t="s">
        <v>5067</v>
      </c>
      <c r="P2095" t="s">
        <v>32</v>
      </c>
      <c r="Q2095" t="s">
        <v>56</v>
      </c>
      <c r="R2095" t="s">
        <v>5068</v>
      </c>
      <c r="S2095">
        <v>330.58800000000002</v>
      </c>
      <c r="T2095">
        <v>1</v>
      </c>
      <c r="U2095">
        <v>0.4</v>
      </c>
      <c r="V2095">
        <v>-115.70580000000004</v>
      </c>
    </row>
    <row r="2096" spans="1:22">
      <c r="A2096">
        <v>2226</v>
      </c>
      <c r="B2096" t="s">
        <v>5182</v>
      </c>
      <c r="C2096">
        <v>2013</v>
      </c>
      <c r="D2096" s="16">
        <v>41353</v>
      </c>
      <c r="E2096" s="16">
        <v>41355</v>
      </c>
      <c r="F2096" t="s">
        <v>23</v>
      </c>
      <c r="G2096" t="s">
        <v>5183</v>
      </c>
      <c r="H2096" t="s">
        <v>5184</v>
      </c>
      <c r="I2096" t="s">
        <v>26</v>
      </c>
      <c r="J2096" t="s">
        <v>27</v>
      </c>
      <c r="K2096" t="s">
        <v>5185</v>
      </c>
      <c r="L2096" t="s">
        <v>457</v>
      </c>
      <c r="M2096">
        <v>80122</v>
      </c>
      <c r="N2096" t="s">
        <v>44</v>
      </c>
      <c r="O2096" t="s">
        <v>5186</v>
      </c>
      <c r="P2096" t="s">
        <v>32</v>
      </c>
      <c r="Q2096" t="s">
        <v>33</v>
      </c>
      <c r="R2096" t="s">
        <v>5187</v>
      </c>
      <c r="S2096">
        <v>72.294000000000011</v>
      </c>
      <c r="T2096">
        <v>1</v>
      </c>
      <c r="U2096">
        <v>0.7</v>
      </c>
      <c r="V2096">
        <v>-98.801799999999986</v>
      </c>
    </row>
    <row r="2097" spans="1:22">
      <c r="A2097">
        <v>2224</v>
      </c>
      <c r="B2097" t="s">
        <v>5175</v>
      </c>
      <c r="C2097">
        <v>2012</v>
      </c>
      <c r="D2097" s="16">
        <v>41249</v>
      </c>
      <c r="E2097" s="16">
        <v>41249</v>
      </c>
      <c r="F2097" t="s">
        <v>1290</v>
      </c>
      <c r="G2097" t="s">
        <v>5176</v>
      </c>
      <c r="H2097" t="s">
        <v>5177</v>
      </c>
      <c r="I2097" t="s">
        <v>26</v>
      </c>
      <c r="J2097" t="s">
        <v>27</v>
      </c>
      <c r="K2097" t="s">
        <v>5178</v>
      </c>
      <c r="L2097" t="s">
        <v>498</v>
      </c>
      <c r="M2097">
        <v>43302</v>
      </c>
      <c r="N2097" t="s">
        <v>148</v>
      </c>
      <c r="O2097" t="s">
        <v>890</v>
      </c>
      <c r="P2097" t="s">
        <v>32</v>
      </c>
      <c r="Q2097" t="s">
        <v>36</v>
      </c>
      <c r="R2097" t="s">
        <v>891</v>
      </c>
      <c r="S2097">
        <v>70.685999999999993</v>
      </c>
      <c r="T2097">
        <v>1</v>
      </c>
      <c r="U2097">
        <v>0.3</v>
      </c>
      <c r="V2097">
        <v>-24.23520000000001</v>
      </c>
    </row>
    <row r="2098" spans="1:22">
      <c r="A2098">
        <v>2217</v>
      </c>
      <c r="B2098" t="s">
        <v>5164</v>
      </c>
      <c r="C2098">
        <v>2014</v>
      </c>
      <c r="D2098" s="16">
        <v>41914</v>
      </c>
      <c r="E2098" s="16">
        <v>41915</v>
      </c>
      <c r="F2098" t="s">
        <v>188</v>
      </c>
      <c r="G2098" t="s">
        <v>4330</v>
      </c>
      <c r="H2098" t="s">
        <v>4331</v>
      </c>
      <c r="I2098" t="s">
        <v>26</v>
      </c>
      <c r="J2098" t="s">
        <v>27</v>
      </c>
      <c r="K2098" t="s">
        <v>630</v>
      </c>
      <c r="L2098" t="s">
        <v>43</v>
      </c>
      <c r="M2098">
        <v>95123</v>
      </c>
      <c r="N2098" t="s">
        <v>44</v>
      </c>
      <c r="O2098" t="s">
        <v>5165</v>
      </c>
      <c r="P2098" t="s">
        <v>32</v>
      </c>
      <c r="Q2098" t="s">
        <v>36</v>
      </c>
      <c r="R2098" t="s">
        <v>5166</v>
      </c>
      <c r="S2098">
        <v>108.608</v>
      </c>
      <c r="T2098">
        <v>4</v>
      </c>
      <c r="U2098">
        <v>0.2</v>
      </c>
      <c r="V2098">
        <v>9.5031999999999925</v>
      </c>
    </row>
    <row r="2099" spans="1:22">
      <c r="A2099">
        <v>2213</v>
      </c>
      <c r="B2099" t="s">
        <v>5163</v>
      </c>
      <c r="C2099">
        <v>2014</v>
      </c>
      <c r="D2099" s="16">
        <v>41965</v>
      </c>
      <c r="E2099" s="16">
        <v>41969</v>
      </c>
      <c r="F2099" t="s">
        <v>50</v>
      </c>
      <c r="G2099" t="s">
        <v>2893</v>
      </c>
      <c r="H2099" t="s">
        <v>2894</v>
      </c>
      <c r="I2099" t="s">
        <v>26</v>
      </c>
      <c r="J2099" t="s">
        <v>27</v>
      </c>
      <c r="K2099" t="s">
        <v>266</v>
      </c>
      <c r="L2099" t="s">
        <v>267</v>
      </c>
      <c r="M2099">
        <v>10035</v>
      </c>
      <c r="N2099" t="s">
        <v>148</v>
      </c>
      <c r="O2099" t="s">
        <v>3507</v>
      </c>
      <c r="P2099" t="s">
        <v>32</v>
      </c>
      <c r="Q2099" t="s">
        <v>65</v>
      </c>
      <c r="R2099" t="s">
        <v>3508</v>
      </c>
      <c r="S2099">
        <v>27.42</v>
      </c>
      <c r="T2099">
        <v>1</v>
      </c>
      <c r="U2099">
        <v>0</v>
      </c>
      <c r="V2099">
        <v>11.2422</v>
      </c>
    </row>
    <row r="2100" spans="1:22">
      <c r="A2100">
        <v>2205</v>
      </c>
      <c r="B2100" t="s">
        <v>5145</v>
      </c>
      <c r="C2100">
        <v>2012</v>
      </c>
      <c r="D2100" s="16">
        <v>41089</v>
      </c>
      <c r="E2100" s="16">
        <v>41095</v>
      </c>
      <c r="F2100" t="s">
        <v>50</v>
      </c>
      <c r="G2100" t="s">
        <v>519</v>
      </c>
      <c r="H2100" t="s">
        <v>520</v>
      </c>
      <c r="I2100" t="s">
        <v>26</v>
      </c>
      <c r="J2100" t="s">
        <v>27</v>
      </c>
      <c r="K2100" t="s">
        <v>2470</v>
      </c>
      <c r="L2100" t="s">
        <v>147</v>
      </c>
      <c r="M2100">
        <v>17602</v>
      </c>
      <c r="N2100" t="s">
        <v>148</v>
      </c>
      <c r="O2100" t="s">
        <v>3928</v>
      </c>
      <c r="P2100" t="s">
        <v>32</v>
      </c>
      <c r="Q2100" t="s">
        <v>65</v>
      </c>
      <c r="R2100" t="s">
        <v>5146</v>
      </c>
      <c r="S2100">
        <v>20.103999999999999</v>
      </c>
      <c r="T2100">
        <v>1</v>
      </c>
      <c r="U2100">
        <v>0.2</v>
      </c>
      <c r="V2100">
        <v>1.7591000000000001</v>
      </c>
    </row>
    <row r="2101" spans="1:22">
      <c r="A2101">
        <v>2204</v>
      </c>
      <c r="B2101" t="s">
        <v>5142</v>
      </c>
      <c r="C2101">
        <v>2012</v>
      </c>
      <c r="D2101" s="16">
        <v>41158</v>
      </c>
      <c r="E2101" s="16">
        <v>41164</v>
      </c>
      <c r="F2101" t="s">
        <v>50</v>
      </c>
      <c r="G2101" t="s">
        <v>3837</v>
      </c>
      <c r="H2101" t="s">
        <v>3838</v>
      </c>
      <c r="I2101" t="s">
        <v>102</v>
      </c>
      <c r="J2101" t="s">
        <v>27</v>
      </c>
      <c r="K2101" t="s">
        <v>95</v>
      </c>
      <c r="L2101" t="s">
        <v>96</v>
      </c>
      <c r="M2101">
        <v>98103</v>
      </c>
      <c r="N2101" t="s">
        <v>44</v>
      </c>
      <c r="O2101" t="s">
        <v>5143</v>
      </c>
      <c r="P2101" t="s">
        <v>32</v>
      </c>
      <c r="Q2101" t="s">
        <v>65</v>
      </c>
      <c r="R2101" t="s">
        <v>5144</v>
      </c>
      <c r="S2101">
        <v>191.82</v>
      </c>
      <c r="T2101">
        <v>3</v>
      </c>
      <c r="U2101">
        <v>0</v>
      </c>
      <c r="V2101">
        <v>74.809799999999996</v>
      </c>
    </row>
    <row r="2102" spans="1:22">
      <c r="A2102">
        <v>2201</v>
      </c>
      <c r="B2102" t="s">
        <v>5140</v>
      </c>
      <c r="C2102">
        <v>2011</v>
      </c>
      <c r="D2102" s="16">
        <v>40695</v>
      </c>
      <c r="E2102" s="16">
        <v>40700</v>
      </c>
      <c r="F2102" t="s">
        <v>50</v>
      </c>
      <c r="G2102" t="s">
        <v>2474</v>
      </c>
      <c r="H2102" t="s">
        <v>2475</v>
      </c>
      <c r="I2102" t="s">
        <v>26</v>
      </c>
      <c r="J2102" t="s">
        <v>27</v>
      </c>
      <c r="K2102" t="s">
        <v>5141</v>
      </c>
      <c r="L2102" t="s">
        <v>1707</v>
      </c>
      <c r="M2102">
        <v>72209</v>
      </c>
      <c r="N2102" t="s">
        <v>30</v>
      </c>
      <c r="O2102" t="s">
        <v>1362</v>
      </c>
      <c r="P2102" t="s">
        <v>32</v>
      </c>
      <c r="Q2102" t="s">
        <v>65</v>
      </c>
      <c r="R2102" t="s">
        <v>1363</v>
      </c>
      <c r="S2102">
        <v>22.200000000000003</v>
      </c>
      <c r="T2102">
        <v>6</v>
      </c>
      <c r="U2102">
        <v>0</v>
      </c>
      <c r="V2102">
        <v>9.1020000000000021</v>
      </c>
    </row>
    <row r="2103" spans="1:22">
      <c r="A2103">
        <v>2189</v>
      </c>
      <c r="B2103" t="s">
        <v>5129</v>
      </c>
      <c r="C2103">
        <v>2014</v>
      </c>
      <c r="D2103" s="16">
        <v>41862</v>
      </c>
      <c r="E2103" s="16">
        <v>41867</v>
      </c>
      <c r="F2103" t="s">
        <v>50</v>
      </c>
      <c r="G2103" t="s">
        <v>5110</v>
      </c>
      <c r="H2103" t="s">
        <v>5111</v>
      </c>
      <c r="I2103" t="s">
        <v>26</v>
      </c>
      <c r="J2103" t="s">
        <v>27</v>
      </c>
      <c r="K2103" t="s">
        <v>497</v>
      </c>
      <c r="L2103" t="s">
        <v>254</v>
      </c>
      <c r="M2103">
        <v>47201</v>
      </c>
      <c r="N2103" t="s">
        <v>105</v>
      </c>
      <c r="O2103" t="s">
        <v>338</v>
      </c>
      <c r="P2103" t="s">
        <v>32</v>
      </c>
      <c r="Q2103" t="s">
        <v>65</v>
      </c>
      <c r="R2103" t="s">
        <v>339</v>
      </c>
      <c r="S2103">
        <v>121.3</v>
      </c>
      <c r="T2103">
        <v>2</v>
      </c>
      <c r="U2103">
        <v>0</v>
      </c>
      <c r="V2103">
        <v>25.472999999999999</v>
      </c>
    </row>
    <row r="2104" spans="1:22">
      <c r="A2104">
        <v>2103</v>
      </c>
      <c r="B2104" t="s">
        <v>5002</v>
      </c>
      <c r="C2104">
        <v>2011</v>
      </c>
      <c r="D2104" s="16">
        <v>40742</v>
      </c>
      <c r="E2104" s="16">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c r="A2105">
        <v>2185</v>
      </c>
      <c r="B2105" t="s">
        <v>5122</v>
      </c>
      <c r="C2105">
        <v>2013</v>
      </c>
      <c r="D2105" s="16">
        <v>41402</v>
      </c>
      <c r="E2105" s="16">
        <v>41406</v>
      </c>
      <c r="F2105" t="s">
        <v>50</v>
      </c>
      <c r="G2105" t="s">
        <v>1453</v>
      </c>
      <c r="H2105" t="s">
        <v>1454</v>
      </c>
      <c r="I2105" t="s">
        <v>26</v>
      </c>
      <c r="J2105" t="s">
        <v>27</v>
      </c>
      <c r="K2105" t="s">
        <v>266</v>
      </c>
      <c r="L2105" t="s">
        <v>267</v>
      </c>
      <c r="M2105">
        <v>10009</v>
      </c>
      <c r="N2105" t="s">
        <v>148</v>
      </c>
      <c r="O2105" t="s">
        <v>2887</v>
      </c>
      <c r="P2105" t="s">
        <v>32</v>
      </c>
      <c r="Q2105" t="s">
        <v>65</v>
      </c>
      <c r="R2105" t="s">
        <v>186</v>
      </c>
      <c r="S2105">
        <v>63.68</v>
      </c>
      <c r="T2105">
        <v>8</v>
      </c>
      <c r="U2105">
        <v>0</v>
      </c>
      <c r="V2105">
        <v>28.019200000000005</v>
      </c>
    </row>
    <row r="2106" spans="1:22">
      <c r="A2106">
        <v>2182</v>
      </c>
      <c r="B2106" t="s">
        <v>5122</v>
      </c>
      <c r="C2106">
        <v>2013</v>
      </c>
      <c r="D2106" s="16">
        <v>41402</v>
      </c>
      <c r="E2106" s="16">
        <v>41406</v>
      </c>
      <c r="F2106" t="s">
        <v>50</v>
      </c>
      <c r="G2106" t="s">
        <v>1453</v>
      </c>
      <c r="H2106" t="s">
        <v>1454</v>
      </c>
      <c r="I2106" t="s">
        <v>26</v>
      </c>
      <c r="J2106" t="s">
        <v>27</v>
      </c>
      <c r="K2106" t="s">
        <v>266</v>
      </c>
      <c r="L2106" t="s">
        <v>267</v>
      </c>
      <c r="M2106">
        <v>10009</v>
      </c>
      <c r="N2106" t="s">
        <v>148</v>
      </c>
      <c r="O2106" t="s">
        <v>5123</v>
      </c>
      <c r="P2106" t="s">
        <v>32</v>
      </c>
      <c r="Q2106" t="s">
        <v>36</v>
      </c>
      <c r="R2106" t="s">
        <v>5124</v>
      </c>
      <c r="S2106">
        <v>442.76400000000001</v>
      </c>
      <c r="T2106">
        <v>4</v>
      </c>
      <c r="U2106">
        <v>0.1</v>
      </c>
      <c r="V2106">
        <v>59.035200000000003</v>
      </c>
    </row>
    <row r="2107" spans="1:22">
      <c r="A2107">
        <v>2172</v>
      </c>
      <c r="B2107" t="s">
        <v>5107</v>
      </c>
      <c r="C2107">
        <v>2014</v>
      </c>
      <c r="D2107" s="16">
        <v>41963</v>
      </c>
      <c r="E2107" s="16">
        <v>41969</v>
      </c>
      <c r="F2107" t="s">
        <v>50</v>
      </c>
      <c r="G2107" t="s">
        <v>208</v>
      </c>
      <c r="H2107" t="s">
        <v>209</v>
      </c>
      <c r="I2107" t="s">
        <v>41</v>
      </c>
      <c r="J2107" t="s">
        <v>27</v>
      </c>
      <c r="K2107" t="s">
        <v>5108</v>
      </c>
      <c r="L2107" t="s">
        <v>104</v>
      </c>
      <c r="M2107">
        <v>76903</v>
      </c>
      <c r="N2107" t="s">
        <v>105</v>
      </c>
      <c r="O2107" t="s">
        <v>2476</v>
      </c>
      <c r="P2107" t="s">
        <v>32</v>
      </c>
      <c r="Q2107" t="s">
        <v>36</v>
      </c>
      <c r="R2107" t="s">
        <v>2477</v>
      </c>
      <c r="S2107">
        <v>305.31200000000001</v>
      </c>
      <c r="T2107">
        <v>2</v>
      </c>
      <c r="U2107">
        <v>0.3</v>
      </c>
      <c r="V2107">
        <v>-8.7232000000000198</v>
      </c>
    </row>
    <row r="2108" spans="1:22">
      <c r="A2108">
        <v>2166</v>
      </c>
      <c r="B2108" t="s">
        <v>5101</v>
      </c>
      <c r="C2108">
        <v>2013</v>
      </c>
      <c r="D2108" s="16">
        <v>41561</v>
      </c>
      <c r="E2108" s="16">
        <v>41567</v>
      </c>
      <c r="F2108" t="s">
        <v>50</v>
      </c>
      <c r="G2108" t="s">
        <v>600</v>
      </c>
      <c r="H2108" t="s">
        <v>601</v>
      </c>
      <c r="I2108" t="s">
        <v>26</v>
      </c>
      <c r="J2108" t="s">
        <v>27</v>
      </c>
      <c r="K2108" t="s">
        <v>1986</v>
      </c>
      <c r="L2108" t="s">
        <v>104</v>
      </c>
      <c r="M2108">
        <v>78041</v>
      </c>
      <c r="N2108" t="s">
        <v>105</v>
      </c>
      <c r="O2108" t="s">
        <v>2263</v>
      </c>
      <c r="P2108" t="s">
        <v>32</v>
      </c>
      <c r="Q2108" t="s">
        <v>65</v>
      </c>
      <c r="R2108" t="s">
        <v>2264</v>
      </c>
      <c r="S2108">
        <v>139.91999999999999</v>
      </c>
      <c r="T2108">
        <v>5</v>
      </c>
      <c r="U2108">
        <v>0.6</v>
      </c>
      <c r="V2108">
        <v>-150.41399999999999</v>
      </c>
    </row>
    <row r="2109" spans="1:22">
      <c r="A2109">
        <v>2161</v>
      </c>
      <c r="B2109" t="s">
        <v>5093</v>
      </c>
      <c r="C2109">
        <v>2013</v>
      </c>
      <c r="D2109" s="16">
        <v>41409</v>
      </c>
      <c r="E2109" s="16">
        <v>41409</v>
      </c>
      <c r="F2109" t="s">
        <v>1290</v>
      </c>
      <c r="G2109" t="s">
        <v>940</v>
      </c>
      <c r="H2109" t="s">
        <v>941</v>
      </c>
      <c r="I2109" t="s">
        <v>26</v>
      </c>
      <c r="J2109" t="s">
        <v>27</v>
      </c>
      <c r="K2109" t="s">
        <v>1007</v>
      </c>
      <c r="L2109" t="s">
        <v>498</v>
      </c>
      <c r="M2109">
        <v>45231</v>
      </c>
      <c r="N2109" t="s">
        <v>148</v>
      </c>
      <c r="O2109" t="s">
        <v>4256</v>
      </c>
      <c r="P2109" t="s">
        <v>32</v>
      </c>
      <c r="Q2109" t="s">
        <v>65</v>
      </c>
      <c r="R2109" t="s">
        <v>4257</v>
      </c>
      <c r="S2109">
        <v>79.384000000000015</v>
      </c>
      <c r="T2109">
        <v>1</v>
      </c>
      <c r="U2109">
        <v>0.2</v>
      </c>
      <c r="V2109">
        <v>29.768999999999998</v>
      </c>
    </row>
    <row r="2110" spans="1:22">
      <c r="A2110">
        <v>2155</v>
      </c>
      <c r="B2110" t="s">
        <v>5086</v>
      </c>
      <c r="C2110">
        <v>2013</v>
      </c>
      <c r="D2110" s="16">
        <v>41395</v>
      </c>
      <c r="E2110" s="16">
        <v>41400</v>
      </c>
      <c r="F2110" t="s">
        <v>50</v>
      </c>
      <c r="G2110" t="s">
        <v>3436</v>
      </c>
      <c r="H2110" t="s">
        <v>3437</v>
      </c>
      <c r="I2110" t="s">
        <v>102</v>
      </c>
      <c r="J2110" t="s">
        <v>27</v>
      </c>
      <c r="K2110" t="s">
        <v>815</v>
      </c>
      <c r="L2110" t="s">
        <v>104</v>
      </c>
      <c r="M2110">
        <v>75081</v>
      </c>
      <c r="N2110" t="s">
        <v>105</v>
      </c>
      <c r="O2110" t="s">
        <v>4628</v>
      </c>
      <c r="P2110" t="s">
        <v>32</v>
      </c>
      <c r="Q2110" t="s">
        <v>65</v>
      </c>
      <c r="R2110" t="s">
        <v>4629</v>
      </c>
      <c r="S2110">
        <v>22.608000000000001</v>
      </c>
      <c r="T2110">
        <v>3</v>
      </c>
      <c r="U2110">
        <v>0.6</v>
      </c>
      <c r="V2110">
        <v>-10.173599999999997</v>
      </c>
    </row>
    <row r="2111" spans="1:22">
      <c r="A2111">
        <v>2151</v>
      </c>
      <c r="B2111" t="s">
        <v>5076</v>
      </c>
      <c r="C2111">
        <v>2014</v>
      </c>
      <c r="D2111" s="16">
        <v>41963</v>
      </c>
      <c r="E2111" s="16">
        <v>41970</v>
      </c>
      <c r="F2111" t="s">
        <v>50</v>
      </c>
      <c r="G2111" t="s">
        <v>5077</v>
      </c>
      <c r="H2111" t="s">
        <v>5078</v>
      </c>
      <c r="I2111" t="s">
        <v>26</v>
      </c>
      <c r="J2111" t="s">
        <v>27</v>
      </c>
      <c r="K2111" t="s">
        <v>5079</v>
      </c>
      <c r="L2111" t="s">
        <v>104</v>
      </c>
      <c r="M2111">
        <v>77840</v>
      </c>
      <c r="N2111" t="s">
        <v>105</v>
      </c>
      <c r="O2111" t="s">
        <v>3545</v>
      </c>
      <c r="P2111" t="s">
        <v>32</v>
      </c>
      <c r="Q2111" t="s">
        <v>36</v>
      </c>
      <c r="R2111" t="s">
        <v>3546</v>
      </c>
      <c r="S2111">
        <v>233.05799999999999</v>
      </c>
      <c r="T2111">
        <v>3</v>
      </c>
      <c r="U2111">
        <v>0.3</v>
      </c>
      <c r="V2111">
        <v>-53.270399999999995</v>
      </c>
    </row>
    <row r="2112" spans="1:22">
      <c r="A2112">
        <v>2149</v>
      </c>
      <c r="B2112" t="s">
        <v>5072</v>
      </c>
      <c r="C2112">
        <v>2011</v>
      </c>
      <c r="D2112" s="16">
        <v>40889</v>
      </c>
      <c r="E2112" s="16">
        <v>40894</v>
      </c>
      <c r="F2112" t="s">
        <v>50</v>
      </c>
      <c r="G2112" t="s">
        <v>5054</v>
      </c>
      <c r="H2112" t="s">
        <v>5055</v>
      </c>
      <c r="I2112" t="s">
        <v>26</v>
      </c>
      <c r="J2112" t="s">
        <v>27</v>
      </c>
      <c r="K2112" t="s">
        <v>87</v>
      </c>
      <c r="L2112" t="s">
        <v>43</v>
      </c>
      <c r="M2112">
        <v>94521</v>
      </c>
      <c r="N2112" t="s">
        <v>44</v>
      </c>
      <c r="O2112" t="s">
        <v>3069</v>
      </c>
      <c r="P2112" t="s">
        <v>32</v>
      </c>
      <c r="Q2112" t="s">
        <v>65</v>
      </c>
      <c r="R2112" t="s">
        <v>3070</v>
      </c>
      <c r="S2112">
        <v>43.31</v>
      </c>
      <c r="T2112">
        <v>1</v>
      </c>
      <c r="U2112">
        <v>0</v>
      </c>
      <c r="V2112">
        <v>4.330999999999996</v>
      </c>
    </row>
    <row r="2113" spans="1:22">
      <c r="A2113">
        <v>2112</v>
      </c>
      <c r="B2113" t="s">
        <v>5012</v>
      </c>
      <c r="C2113">
        <v>2012</v>
      </c>
      <c r="D2113" s="16">
        <v>41213</v>
      </c>
      <c r="E2113" s="16">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c r="A2114">
        <v>2146</v>
      </c>
      <c r="B2114" t="s">
        <v>5070</v>
      </c>
      <c r="C2114">
        <v>2013</v>
      </c>
      <c r="D2114" s="16">
        <v>41451</v>
      </c>
      <c r="E2114" s="16">
        <v>41455</v>
      </c>
      <c r="F2114" t="s">
        <v>50</v>
      </c>
      <c r="G2114" t="s">
        <v>3136</v>
      </c>
      <c r="H2114" t="s">
        <v>3137</v>
      </c>
      <c r="I2114" t="s">
        <v>41</v>
      </c>
      <c r="J2114" t="s">
        <v>27</v>
      </c>
      <c r="K2114" t="s">
        <v>5071</v>
      </c>
      <c r="L2114" t="s">
        <v>147</v>
      </c>
      <c r="M2114">
        <v>17403</v>
      </c>
      <c r="N2114" t="s">
        <v>148</v>
      </c>
      <c r="O2114" t="s">
        <v>942</v>
      </c>
      <c r="P2114" t="s">
        <v>32</v>
      </c>
      <c r="Q2114" t="s">
        <v>36</v>
      </c>
      <c r="R2114" t="s">
        <v>943</v>
      </c>
      <c r="S2114">
        <v>422.05799999999994</v>
      </c>
      <c r="T2114">
        <v>3</v>
      </c>
      <c r="U2114">
        <v>0.3</v>
      </c>
      <c r="V2114">
        <v>-18.088200000000001</v>
      </c>
    </row>
    <row r="2115" spans="1:22">
      <c r="A2115">
        <v>2142</v>
      </c>
      <c r="B2115" t="s">
        <v>5064</v>
      </c>
      <c r="C2115">
        <v>2011</v>
      </c>
      <c r="D2115" s="16">
        <v>40700</v>
      </c>
      <c r="E2115" s="16">
        <v>40705</v>
      </c>
      <c r="F2115" t="s">
        <v>50</v>
      </c>
      <c r="G2115" t="s">
        <v>2219</v>
      </c>
      <c r="H2115" t="s">
        <v>2220</v>
      </c>
      <c r="I2115" t="s">
        <v>41</v>
      </c>
      <c r="J2115" t="s">
        <v>27</v>
      </c>
      <c r="K2115" t="s">
        <v>1173</v>
      </c>
      <c r="L2115" t="s">
        <v>267</v>
      </c>
      <c r="M2115">
        <v>11561</v>
      </c>
      <c r="N2115" t="s">
        <v>148</v>
      </c>
      <c r="O2115" t="s">
        <v>5067</v>
      </c>
      <c r="P2115" t="s">
        <v>32</v>
      </c>
      <c r="Q2115" t="s">
        <v>56</v>
      </c>
      <c r="R2115" t="s">
        <v>5068</v>
      </c>
      <c r="S2115">
        <v>991.76400000000012</v>
      </c>
      <c r="T2115">
        <v>3</v>
      </c>
      <c r="U2115">
        <v>0.4</v>
      </c>
      <c r="V2115">
        <v>-347.11740000000009</v>
      </c>
    </row>
    <row r="2116" spans="1:22">
      <c r="A2116">
        <v>2137</v>
      </c>
      <c r="B2116" t="s">
        <v>5058</v>
      </c>
      <c r="C2116">
        <v>2012</v>
      </c>
      <c r="D2116" s="16">
        <v>41274</v>
      </c>
      <c r="E2116" s="16">
        <v>41279</v>
      </c>
      <c r="F2116" t="s">
        <v>50</v>
      </c>
      <c r="G2116" t="s">
        <v>5059</v>
      </c>
      <c r="H2116" t="s">
        <v>5060</v>
      </c>
      <c r="I2116" t="s">
        <v>26</v>
      </c>
      <c r="J2116" t="s">
        <v>27</v>
      </c>
      <c r="K2116" t="s">
        <v>758</v>
      </c>
      <c r="L2116" t="s">
        <v>104</v>
      </c>
      <c r="M2116">
        <v>75051</v>
      </c>
      <c r="N2116" t="s">
        <v>105</v>
      </c>
      <c r="O2116" t="s">
        <v>5061</v>
      </c>
      <c r="P2116" t="s">
        <v>32</v>
      </c>
      <c r="Q2116" t="s">
        <v>65</v>
      </c>
      <c r="R2116" t="s">
        <v>5062</v>
      </c>
      <c r="S2116">
        <v>14.76</v>
      </c>
      <c r="T2116">
        <v>5</v>
      </c>
      <c r="U2116">
        <v>0.6</v>
      </c>
      <c r="V2116">
        <v>-11.439000000000004</v>
      </c>
    </row>
    <row r="2117" spans="1:22">
      <c r="A2117">
        <v>2116</v>
      </c>
      <c r="B2117" t="s">
        <v>5012</v>
      </c>
      <c r="C2117">
        <v>2012</v>
      </c>
      <c r="D2117" s="16">
        <v>41213</v>
      </c>
      <c r="E2117" s="16">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c r="A2118">
        <v>2117</v>
      </c>
      <c r="B2118" t="s">
        <v>5021</v>
      </c>
      <c r="C2118">
        <v>2012</v>
      </c>
      <c r="D2118" s="16">
        <v>41194</v>
      </c>
      <c r="E2118" s="16">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c r="A2119">
        <v>2132</v>
      </c>
      <c r="B2119" t="s">
        <v>5043</v>
      </c>
      <c r="C2119">
        <v>2011</v>
      </c>
      <c r="D2119" s="16">
        <v>40683</v>
      </c>
      <c r="E2119" s="16">
        <v>40685</v>
      </c>
      <c r="F2119" t="s">
        <v>23</v>
      </c>
      <c r="G2119" t="s">
        <v>5044</v>
      </c>
      <c r="H2119" t="s">
        <v>5045</v>
      </c>
      <c r="I2119" t="s">
        <v>41</v>
      </c>
      <c r="J2119" t="s">
        <v>27</v>
      </c>
      <c r="K2119" t="s">
        <v>244</v>
      </c>
      <c r="L2119" t="s">
        <v>2694</v>
      </c>
      <c r="M2119">
        <v>3820</v>
      </c>
      <c r="N2119" t="s">
        <v>148</v>
      </c>
      <c r="O2119" t="s">
        <v>3462</v>
      </c>
      <c r="P2119" t="s">
        <v>32</v>
      </c>
      <c r="Q2119" t="s">
        <v>65</v>
      </c>
      <c r="R2119" t="s">
        <v>3463</v>
      </c>
      <c r="S2119">
        <v>139.86000000000001</v>
      </c>
      <c r="T2119">
        <v>7</v>
      </c>
      <c r="U2119">
        <v>0</v>
      </c>
      <c r="V2119">
        <v>60.139800000000015</v>
      </c>
    </row>
    <row r="2120" spans="1:22">
      <c r="A2120">
        <v>2128</v>
      </c>
      <c r="B2120" t="s">
        <v>5040</v>
      </c>
      <c r="C2120">
        <v>2012</v>
      </c>
      <c r="D2120" s="16">
        <v>41186</v>
      </c>
      <c r="E2120" s="16">
        <v>41191</v>
      </c>
      <c r="F2120" t="s">
        <v>50</v>
      </c>
      <c r="G2120" t="s">
        <v>3787</v>
      </c>
      <c r="H2120" t="s">
        <v>3788</v>
      </c>
      <c r="I2120" t="s">
        <v>102</v>
      </c>
      <c r="J2120" t="s">
        <v>27</v>
      </c>
      <c r="K2120" t="s">
        <v>146</v>
      </c>
      <c r="L2120" t="s">
        <v>147</v>
      </c>
      <c r="M2120">
        <v>19134</v>
      </c>
      <c r="N2120" t="s">
        <v>148</v>
      </c>
      <c r="O2120" t="s">
        <v>5041</v>
      </c>
      <c r="P2120" t="s">
        <v>32</v>
      </c>
      <c r="Q2120" t="s">
        <v>65</v>
      </c>
      <c r="R2120" t="s">
        <v>5042</v>
      </c>
      <c r="S2120">
        <v>64.944000000000003</v>
      </c>
      <c r="T2120">
        <v>3</v>
      </c>
      <c r="U2120">
        <v>0.2</v>
      </c>
      <c r="V2120">
        <v>6.4943999999999953</v>
      </c>
    </row>
    <row r="2121" spans="1:22">
      <c r="A2121">
        <v>2123</v>
      </c>
      <c r="B2121" t="s">
        <v>5031</v>
      </c>
      <c r="C2121">
        <v>2014</v>
      </c>
      <c r="D2121" s="16">
        <v>41905</v>
      </c>
      <c r="E2121" s="16">
        <v>41907</v>
      </c>
      <c r="F2121" t="s">
        <v>23</v>
      </c>
      <c r="G2121" t="s">
        <v>3158</v>
      </c>
      <c r="H2121" t="s">
        <v>3159</v>
      </c>
      <c r="I2121" t="s">
        <v>102</v>
      </c>
      <c r="J2121" t="s">
        <v>27</v>
      </c>
      <c r="K2121" t="s">
        <v>3304</v>
      </c>
      <c r="L2121" t="s">
        <v>238</v>
      </c>
      <c r="M2121">
        <v>48911</v>
      </c>
      <c r="N2121" t="s">
        <v>105</v>
      </c>
      <c r="O2121" t="s">
        <v>1443</v>
      </c>
      <c r="P2121" t="s">
        <v>32</v>
      </c>
      <c r="Q2121" t="s">
        <v>33</v>
      </c>
      <c r="R2121" t="s">
        <v>1444</v>
      </c>
      <c r="S2121">
        <v>241.96</v>
      </c>
      <c r="T2121">
        <v>2</v>
      </c>
      <c r="U2121">
        <v>0</v>
      </c>
      <c r="V2121">
        <v>41.133199999999988</v>
      </c>
    </row>
    <row r="2122" spans="1:22">
      <c r="A2122">
        <v>2122</v>
      </c>
      <c r="B2122" t="s">
        <v>5029</v>
      </c>
      <c r="C2122">
        <v>2014</v>
      </c>
      <c r="D2122" s="16">
        <v>41953</v>
      </c>
      <c r="E2122" s="16">
        <v>41955</v>
      </c>
      <c r="F2122" t="s">
        <v>188</v>
      </c>
      <c r="G2122" t="s">
        <v>704</v>
      </c>
      <c r="H2122" t="s">
        <v>705</v>
      </c>
      <c r="I2122" t="s">
        <v>41</v>
      </c>
      <c r="J2122" t="s">
        <v>27</v>
      </c>
      <c r="K2122" t="s">
        <v>5030</v>
      </c>
      <c r="L2122" t="s">
        <v>43</v>
      </c>
      <c r="M2122">
        <v>94086</v>
      </c>
      <c r="N2122" t="s">
        <v>44</v>
      </c>
      <c r="O2122" t="s">
        <v>261</v>
      </c>
      <c r="P2122" t="s">
        <v>32</v>
      </c>
      <c r="Q2122" t="s">
        <v>36</v>
      </c>
      <c r="R2122" t="s">
        <v>262</v>
      </c>
      <c r="S2122">
        <v>215.976</v>
      </c>
      <c r="T2122">
        <v>3</v>
      </c>
      <c r="U2122">
        <v>0.2</v>
      </c>
      <c r="V2122">
        <v>-2.6997000000000355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D0D48-E852-444E-8405-3B9585C36DD0}">
  <dimension ref="A1:V2122"/>
  <sheetViews>
    <sheetView workbookViewId="0">
      <selection sqref="A1:V2122"/>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1</v>
      </c>
      <c r="B2" t="s">
        <v>22</v>
      </c>
      <c r="C2">
        <v>2013</v>
      </c>
      <c r="D2" s="16">
        <v>41587</v>
      </c>
      <c r="E2" s="16">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c r="A3">
        <v>2</v>
      </c>
      <c r="B3" t="s">
        <v>22</v>
      </c>
      <c r="C3">
        <v>2013</v>
      </c>
      <c r="D3" s="16">
        <v>41587</v>
      </c>
      <c r="E3" s="16">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c r="A4">
        <v>9991</v>
      </c>
      <c r="B4" t="s">
        <v>10930</v>
      </c>
      <c r="C4">
        <v>2014</v>
      </c>
      <c r="D4" s="16">
        <v>41697</v>
      </c>
      <c r="E4" s="16">
        <v>41702</v>
      </c>
      <c r="F4" t="s">
        <v>50</v>
      </c>
      <c r="G4" t="s">
        <v>643</v>
      </c>
      <c r="H4" t="s">
        <v>644</v>
      </c>
      <c r="I4" t="s">
        <v>26</v>
      </c>
      <c r="J4" t="s">
        <v>27</v>
      </c>
      <c r="K4" t="s">
        <v>1711</v>
      </c>
      <c r="L4" t="s">
        <v>43</v>
      </c>
      <c r="M4">
        <v>92627</v>
      </c>
      <c r="N4" t="s">
        <v>44</v>
      </c>
      <c r="O4" t="s">
        <v>8503</v>
      </c>
      <c r="P4" t="s">
        <v>32</v>
      </c>
      <c r="Q4" t="s">
        <v>65</v>
      </c>
      <c r="R4" t="s">
        <v>8504</v>
      </c>
      <c r="S4">
        <v>91.96</v>
      </c>
      <c r="T4">
        <v>2</v>
      </c>
      <c r="U4">
        <v>0</v>
      </c>
      <c r="V4">
        <v>15.633199999999988</v>
      </c>
    </row>
    <row r="5" spans="1:22">
      <c r="A5">
        <v>4</v>
      </c>
      <c r="B5" t="s">
        <v>49</v>
      </c>
      <c r="C5">
        <v>2012</v>
      </c>
      <c r="D5" s="16">
        <v>41193</v>
      </c>
      <c r="E5" s="16">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c r="A6">
        <v>9990</v>
      </c>
      <c r="B6" t="s">
        <v>10929</v>
      </c>
      <c r="C6">
        <v>2011</v>
      </c>
      <c r="D6" s="16">
        <v>40565</v>
      </c>
      <c r="E6" s="16">
        <v>40567</v>
      </c>
      <c r="F6" t="s">
        <v>23</v>
      </c>
      <c r="G6" t="s">
        <v>4047</v>
      </c>
      <c r="H6" t="s">
        <v>4048</v>
      </c>
      <c r="I6" t="s">
        <v>26</v>
      </c>
      <c r="J6" t="s">
        <v>27</v>
      </c>
      <c r="K6" t="s">
        <v>1419</v>
      </c>
      <c r="L6" t="s">
        <v>54</v>
      </c>
      <c r="M6">
        <v>33180</v>
      </c>
      <c r="N6" t="s">
        <v>30</v>
      </c>
      <c r="O6" t="s">
        <v>4694</v>
      </c>
      <c r="P6" t="s">
        <v>32</v>
      </c>
      <c r="Q6" t="s">
        <v>65</v>
      </c>
      <c r="R6" t="s">
        <v>4695</v>
      </c>
      <c r="S6">
        <v>25.248000000000001</v>
      </c>
      <c r="T6">
        <v>3</v>
      </c>
      <c r="U6">
        <v>0.2</v>
      </c>
      <c r="V6">
        <v>4.1027999999999993</v>
      </c>
    </row>
    <row r="7" spans="1:22">
      <c r="A7">
        <v>6</v>
      </c>
      <c r="B7" t="s">
        <v>61</v>
      </c>
      <c r="C7">
        <v>2011</v>
      </c>
      <c r="D7" s="16">
        <v>40703</v>
      </c>
      <c r="E7" s="16">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c r="A8">
        <v>9981</v>
      </c>
      <c r="B8" t="s">
        <v>10923</v>
      </c>
      <c r="C8">
        <v>2012</v>
      </c>
      <c r="D8" s="16">
        <v>41158</v>
      </c>
      <c r="E8" s="16">
        <v>41161</v>
      </c>
      <c r="F8" t="s">
        <v>23</v>
      </c>
      <c r="G8" t="s">
        <v>4348</v>
      </c>
      <c r="H8" t="s">
        <v>4349</v>
      </c>
      <c r="I8" t="s">
        <v>26</v>
      </c>
      <c r="J8" t="s">
        <v>27</v>
      </c>
      <c r="K8" t="s">
        <v>4268</v>
      </c>
      <c r="L8" t="s">
        <v>736</v>
      </c>
      <c r="M8">
        <v>70506</v>
      </c>
      <c r="N8" t="s">
        <v>30</v>
      </c>
      <c r="O8" t="s">
        <v>3822</v>
      </c>
      <c r="P8" t="s">
        <v>32</v>
      </c>
      <c r="Q8" t="s">
        <v>56</v>
      </c>
      <c r="R8" t="s">
        <v>3274</v>
      </c>
      <c r="S8">
        <v>85.98</v>
      </c>
      <c r="T8">
        <v>1</v>
      </c>
      <c r="U8">
        <v>0</v>
      </c>
      <c r="V8">
        <v>22.354800000000004</v>
      </c>
    </row>
    <row r="9" spans="1:22">
      <c r="A9">
        <v>9965</v>
      </c>
      <c r="B9" t="s">
        <v>10918</v>
      </c>
      <c r="C9">
        <v>2013</v>
      </c>
      <c r="D9" s="16">
        <v>41614</v>
      </c>
      <c r="E9" s="16">
        <v>41619</v>
      </c>
      <c r="F9" t="s">
        <v>23</v>
      </c>
      <c r="G9" t="s">
        <v>9874</v>
      </c>
      <c r="H9" t="s">
        <v>9875</v>
      </c>
      <c r="I9" t="s">
        <v>41</v>
      </c>
      <c r="J9" t="s">
        <v>27</v>
      </c>
      <c r="K9" t="s">
        <v>606</v>
      </c>
      <c r="L9" t="s">
        <v>245</v>
      </c>
      <c r="M9">
        <v>19711</v>
      </c>
      <c r="N9" t="s">
        <v>148</v>
      </c>
      <c r="O9" t="s">
        <v>1110</v>
      </c>
      <c r="P9" t="s">
        <v>32</v>
      </c>
      <c r="Q9" t="s">
        <v>65</v>
      </c>
      <c r="R9" t="s">
        <v>1111</v>
      </c>
      <c r="S9">
        <v>13.4</v>
      </c>
      <c r="T9">
        <v>1</v>
      </c>
      <c r="U9">
        <v>0</v>
      </c>
      <c r="V9">
        <v>6.4319999999999995</v>
      </c>
    </row>
    <row r="10" spans="1:22">
      <c r="A10">
        <v>9963</v>
      </c>
      <c r="B10" t="s">
        <v>10916</v>
      </c>
      <c r="C10">
        <v>2012</v>
      </c>
      <c r="D10" s="16">
        <v>40987</v>
      </c>
      <c r="E10" s="16">
        <v>40990</v>
      </c>
      <c r="F10" t="s">
        <v>188</v>
      </c>
      <c r="G10" t="s">
        <v>3991</v>
      </c>
      <c r="H10" t="s">
        <v>3992</v>
      </c>
      <c r="I10" t="s">
        <v>102</v>
      </c>
      <c r="J10" t="s">
        <v>27</v>
      </c>
      <c r="K10" t="s">
        <v>184</v>
      </c>
      <c r="L10" t="s">
        <v>104</v>
      </c>
      <c r="M10">
        <v>77041</v>
      </c>
      <c r="N10" t="s">
        <v>105</v>
      </c>
      <c r="O10" t="s">
        <v>7052</v>
      </c>
      <c r="P10" t="s">
        <v>32</v>
      </c>
      <c r="Q10" t="s">
        <v>33</v>
      </c>
      <c r="R10" t="s">
        <v>7053</v>
      </c>
      <c r="S10">
        <v>383.46559999999994</v>
      </c>
      <c r="T10">
        <v>4</v>
      </c>
      <c r="U10">
        <v>0.32</v>
      </c>
      <c r="V10">
        <v>-67.670400000000001</v>
      </c>
    </row>
    <row r="11" spans="1:22">
      <c r="A11">
        <v>9956</v>
      </c>
      <c r="B11" t="s">
        <v>10912</v>
      </c>
      <c r="C11">
        <v>2012</v>
      </c>
      <c r="D11" s="16">
        <v>41257</v>
      </c>
      <c r="E11" s="16">
        <v>41259</v>
      </c>
      <c r="F11" t="s">
        <v>23</v>
      </c>
      <c r="G11" t="s">
        <v>6798</v>
      </c>
      <c r="H11" t="s">
        <v>6799</v>
      </c>
      <c r="I11" t="s">
        <v>41</v>
      </c>
      <c r="J11" t="s">
        <v>27</v>
      </c>
      <c r="K11" t="s">
        <v>42</v>
      </c>
      <c r="L11" t="s">
        <v>43</v>
      </c>
      <c r="M11">
        <v>90045</v>
      </c>
      <c r="N11" t="s">
        <v>44</v>
      </c>
      <c r="O11" t="s">
        <v>3817</v>
      </c>
      <c r="P11" t="s">
        <v>32</v>
      </c>
      <c r="Q11" t="s">
        <v>56</v>
      </c>
      <c r="R11" t="s">
        <v>3818</v>
      </c>
      <c r="S11">
        <v>273.56799999999998</v>
      </c>
      <c r="T11">
        <v>2</v>
      </c>
      <c r="U11">
        <v>0.2</v>
      </c>
      <c r="V11">
        <v>10.258800000000008</v>
      </c>
    </row>
    <row r="12" spans="1:22">
      <c r="A12">
        <v>11</v>
      </c>
      <c r="B12" t="s">
        <v>61</v>
      </c>
      <c r="C12">
        <v>2011</v>
      </c>
      <c r="D12" s="16">
        <v>40703</v>
      </c>
      <c r="E12" s="16">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c r="A13">
        <v>9948</v>
      </c>
      <c r="B13" t="s">
        <v>10911</v>
      </c>
      <c r="C13">
        <v>2014</v>
      </c>
      <c r="D13" s="16">
        <v>41792</v>
      </c>
      <c r="E13" s="16">
        <v>41794</v>
      </c>
      <c r="F13" t="s">
        <v>23</v>
      </c>
      <c r="G13" t="s">
        <v>2507</v>
      </c>
      <c r="H13" t="s">
        <v>2508</v>
      </c>
      <c r="I13" t="s">
        <v>41</v>
      </c>
      <c r="J13" t="s">
        <v>27</v>
      </c>
      <c r="K13" t="s">
        <v>4374</v>
      </c>
      <c r="L13" t="s">
        <v>254</v>
      </c>
      <c r="M13">
        <v>46203</v>
      </c>
      <c r="N13" t="s">
        <v>105</v>
      </c>
      <c r="O13" t="s">
        <v>2436</v>
      </c>
      <c r="P13" t="s">
        <v>32</v>
      </c>
      <c r="Q13" t="s">
        <v>36</v>
      </c>
      <c r="R13" t="s">
        <v>2437</v>
      </c>
      <c r="S13">
        <v>1925.88</v>
      </c>
      <c r="T13">
        <v>6</v>
      </c>
      <c r="U13">
        <v>0</v>
      </c>
      <c r="V13">
        <v>539.24639999999999</v>
      </c>
    </row>
    <row r="14" spans="1:22">
      <c r="A14">
        <v>9939</v>
      </c>
      <c r="B14" t="s">
        <v>10906</v>
      </c>
      <c r="C14">
        <v>2013</v>
      </c>
      <c r="D14" s="16">
        <v>41621</v>
      </c>
      <c r="E14" s="16">
        <v>41626</v>
      </c>
      <c r="F14" t="s">
        <v>50</v>
      </c>
      <c r="G14" t="s">
        <v>3094</v>
      </c>
      <c r="H14" t="s">
        <v>3095</v>
      </c>
      <c r="I14" t="s">
        <v>41</v>
      </c>
      <c r="J14" t="s">
        <v>27</v>
      </c>
      <c r="K14" t="s">
        <v>266</v>
      </c>
      <c r="L14" t="s">
        <v>267</v>
      </c>
      <c r="M14">
        <v>10009</v>
      </c>
      <c r="N14" t="s">
        <v>148</v>
      </c>
      <c r="O14" t="s">
        <v>1714</v>
      </c>
      <c r="P14" t="s">
        <v>32</v>
      </c>
      <c r="Q14" t="s">
        <v>65</v>
      </c>
      <c r="R14" t="s">
        <v>8143</v>
      </c>
      <c r="S14">
        <v>60.35</v>
      </c>
      <c r="T14">
        <v>5</v>
      </c>
      <c r="U14">
        <v>0</v>
      </c>
      <c r="V14">
        <v>19.915500000000002</v>
      </c>
    </row>
    <row r="15" spans="1:22">
      <c r="A15">
        <v>9938</v>
      </c>
      <c r="B15" t="s">
        <v>10905</v>
      </c>
      <c r="C15">
        <v>2013</v>
      </c>
      <c r="D15" s="16">
        <v>41429</v>
      </c>
      <c r="E15" s="16">
        <v>41432</v>
      </c>
      <c r="F15" t="s">
        <v>23</v>
      </c>
      <c r="G15" t="s">
        <v>2407</v>
      </c>
      <c r="H15" t="s">
        <v>2408</v>
      </c>
      <c r="I15" t="s">
        <v>41</v>
      </c>
      <c r="J15" t="s">
        <v>27</v>
      </c>
      <c r="K15" t="s">
        <v>42</v>
      </c>
      <c r="L15" t="s">
        <v>43</v>
      </c>
      <c r="M15">
        <v>90049</v>
      </c>
      <c r="N15" t="s">
        <v>44</v>
      </c>
      <c r="O15" t="s">
        <v>3806</v>
      </c>
      <c r="P15" t="s">
        <v>32</v>
      </c>
      <c r="Q15" t="s">
        <v>56</v>
      </c>
      <c r="R15" t="s">
        <v>3807</v>
      </c>
      <c r="S15">
        <v>71.088000000000008</v>
      </c>
      <c r="T15">
        <v>2</v>
      </c>
      <c r="U15">
        <v>0.2</v>
      </c>
      <c r="V15">
        <v>-1.7772000000000041</v>
      </c>
    </row>
    <row r="16" spans="1:22">
      <c r="A16">
        <v>9932</v>
      </c>
      <c r="B16" t="s">
        <v>10899</v>
      </c>
      <c r="C16">
        <v>2012</v>
      </c>
      <c r="D16" s="16">
        <v>41226</v>
      </c>
      <c r="E16" s="16">
        <v>41230</v>
      </c>
      <c r="F16" t="s">
        <v>50</v>
      </c>
      <c r="G16" t="s">
        <v>1430</v>
      </c>
      <c r="H16" t="s">
        <v>1431</v>
      </c>
      <c r="I16" t="s">
        <v>26</v>
      </c>
      <c r="J16" t="s">
        <v>27</v>
      </c>
      <c r="K16" t="s">
        <v>4898</v>
      </c>
      <c r="L16" t="s">
        <v>43</v>
      </c>
      <c r="M16">
        <v>92404</v>
      </c>
      <c r="N16" t="s">
        <v>44</v>
      </c>
      <c r="O16" t="s">
        <v>5658</v>
      </c>
      <c r="P16" t="s">
        <v>32</v>
      </c>
      <c r="Q16" t="s">
        <v>33</v>
      </c>
      <c r="R16" t="s">
        <v>5659</v>
      </c>
      <c r="S16">
        <v>683.33199999999999</v>
      </c>
      <c r="T16">
        <v>4</v>
      </c>
      <c r="U16">
        <v>0.15</v>
      </c>
      <c r="V16">
        <v>-40.196000000000055</v>
      </c>
    </row>
    <row r="17" spans="1:22">
      <c r="A17">
        <v>9929</v>
      </c>
      <c r="B17" t="s">
        <v>10898</v>
      </c>
      <c r="C17">
        <v>2013</v>
      </c>
      <c r="D17" s="16">
        <v>41522</v>
      </c>
      <c r="E17" s="16">
        <v>41522</v>
      </c>
      <c r="F17" t="s">
        <v>1290</v>
      </c>
      <c r="G17" t="s">
        <v>9099</v>
      </c>
      <c r="H17" t="s">
        <v>9100</v>
      </c>
      <c r="I17" t="s">
        <v>26</v>
      </c>
      <c r="J17" t="s">
        <v>27</v>
      </c>
      <c r="K17" t="s">
        <v>127</v>
      </c>
      <c r="L17" t="s">
        <v>43</v>
      </c>
      <c r="M17">
        <v>94122</v>
      </c>
      <c r="N17" t="s">
        <v>44</v>
      </c>
      <c r="O17" t="s">
        <v>347</v>
      </c>
      <c r="P17" t="s">
        <v>32</v>
      </c>
      <c r="Q17" t="s">
        <v>65</v>
      </c>
      <c r="R17" t="s">
        <v>348</v>
      </c>
      <c r="S17">
        <v>24.27</v>
      </c>
      <c r="T17">
        <v>3</v>
      </c>
      <c r="U17">
        <v>0</v>
      </c>
      <c r="V17">
        <v>8.7371999999999996</v>
      </c>
    </row>
    <row r="18" spans="1:22">
      <c r="A18">
        <v>9920</v>
      </c>
      <c r="B18" t="s">
        <v>10894</v>
      </c>
      <c r="C18">
        <v>2013</v>
      </c>
      <c r="D18" s="16">
        <v>41349</v>
      </c>
      <c r="E18" s="16">
        <v>41353</v>
      </c>
      <c r="F18" t="s">
        <v>50</v>
      </c>
      <c r="G18" t="s">
        <v>4193</v>
      </c>
      <c r="H18" t="s">
        <v>4194</v>
      </c>
      <c r="I18" t="s">
        <v>41</v>
      </c>
      <c r="J18" t="s">
        <v>27</v>
      </c>
      <c r="K18" t="s">
        <v>10498</v>
      </c>
      <c r="L18" t="s">
        <v>104</v>
      </c>
      <c r="M18">
        <v>77803</v>
      </c>
      <c r="N18" t="s">
        <v>105</v>
      </c>
      <c r="O18" t="s">
        <v>384</v>
      </c>
      <c r="P18" t="s">
        <v>32</v>
      </c>
      <c r="Q18" t="s">
        <v>36</v>
      </c>
      <c r="R18" t="s">
        <v>385</v>
      </c>
      <c r="S18">
        <v>528.42999999999995</v>
      </c>
      <c r="T18">
        <v>5</v>
      </c>
      <c r="U18">
        <v>0.3</v>
      </c>
      <c r="V18">
        <v>-143.43099999999998</v>
      </c>
    </row>
    <row r="19" spans="1:22">
      <c r="A19">
        <v>9918</v>
      </c>
      <c r="B19" t="s">
        <v>10892</v>
      </c>
      <c r="C19">
        <v>2014</v>
      </c>
      <c r="D19" s="16">
        <v>41669</v>
      </c>
      <c r="E19" s="16">
        <v>41671</v>
      </c>
      <c r="F19" t="s">
        <v>23</v>
      </c>
      <c r="G19" t="s">
        <v>5452</v>
      </c>
      <c r="H19" t="s">
        <v>5453</v>
      </c>
      <c r="I19" t="s">
        <v>26</v>
      </c>
      <c r="J19" t="s">
        <v>27</v>
      </c>
      <c r="K19" t="s">
        <v>5178</v>
      </c>
      <c r="L19" t="s">
        <v>489</v>
      </c>
      <c r="M19">
        <v>52302</v>
      </c>
      <c r="N19" t="s">
        <v>105</v>
      </c>
      <c r="O19" t="s">
        <v>2045</v>
      </c>
      <c r="P19" t="s">
        <v>32</v>
      </c>
      <c r="Q19" t="s">
        <v>65</v>
      </c>
      <c r="R19" t="s">
        <v>2046</v>
      </c>
      <c r="S19">
        <v>14.91</v>
      </c>
      <c r="T19">
        <v>3</v>
      </c>
      <c r="U19">
        <v>0</v>
      </c>
      <c r="V19">
        <v>4.6220999999999997</v>
      </c>
    </row>
    <row r="20" spans="1:22">
      <c r="A20">
        <v>9913</v>
      </c>
      <c r="B20" t="s">
        <v>10891</v>
      </c>
      <c r="C20">
        <v>2012</v>
      </c>
      <c r="D20" s="16">
        <v>41192</v>
      </c>
      <c r="E20" s="16">
        <v>41194</v>
      </c>
      <c r="F20" t="s">
        <v>188</v>
      </c>
      <c r="G20" t="s">
        <v>3953</v>
      </c>
      <c r="H20" t="s">
        <v>3954</v>
      </c>
      <c r="I20" t="s">
        <v>41</v>
      </c>
      <c r="J20" t="s">
        <v>27</v>
      </c>
      <c r="K20" t="s">
        <v>8303</v>
      </c>
      <c r="L20" t="s">
        <v>43</v>
      </c>
      <c r="M20">
        <v>93101</v>
      </c>
      <c r="N20" t="s">
        <v>44</v>
      </c>
      <c r="O20" t="s">
        <v>5396</v>
      </c>
      <c r="P20" t="s">
        <v>32</v>
      </c>
      <c r="Q20" t="s">
        <v>36</v>
      </c>
      <c r="R20" t="s">
        <v>5397</v>
      </c>
      <c r="S20">
        <v>362.13599999999997</v>
      </c>
      <c r="T20">
        <v>3</v>
      </c>
      <c r="U20">
        <v>0.2</v>
      </c>
      <c r="V20">
        <v>-54.320399999999978</v>
      </c>
    </row>
    <row r="21" spans="1:22">
      <c r="A21">
        <v>9910</v>
      </c>
      <c r="B21" t="s">
        <v>10889</v>
      </c>
      <c r="C21">
        <v>2012</v>
      </c>
      <c r="D21" s="16">
        <v>41165</v>
      </c>
      <c r="E21" s="16">
        <v>41167</v>
      </c>
      <c r="F21" t="s">
        <v>188</v>
      </c>
      <c r="G21" t="s">
        <v>5632</v>
      </c>
      <c r="H21" t="s">
        <v>5633</v>
      </c>
      <c r="I21" t="s">
        <v>41</v>
      </c>
      <c r="J21" t="s">
        <v>27</v>
      </c>
      <c r="K21" t="s">
        <v>1883</v>
      </c>
      <c r="L21" t="s">
        <v>43</v>
      </c>
      <c r="M21">
        <v>92804</v>
      </c>
      <c r="N21" t="s">
        <v>44</v>
      </c>
      <c r="O21" t="s">
        <v>3696</v>
      </c>
      <c r="P21" t="s">
        <v>32</v>
      </c>
      <c r="Q21" t="s">
        <v>65</v>
      </c>
      <c r="R21" t="s">
        <v>3697</v>
      </c>
      <c r="S21">
        <v>44.67</v>
      </c>
      <c r="T21">
        <v>3</v>
      </c>
      <c r="U21">
        <v>0</v>
      </c>
      <c r="V21">
        <v>12.060900000000002</v>
      </c>
    </row>
    <row r="22" spans="1:22">
      <c r="A22">
        <v>9909</v>
      </c>
      <c r="B22" t="s">
        <v>10889</v>
      </c>
      <c r="C22">
        <v>2012</v>
      </c>
      <c r="D22" s="16">
        <v>41165</v>
      </c>
      <c r="E22" s="16">
        <v>41167</v>
      </c>
      <c r="F22" t="s">
        <v>188</v>
      </c>
      <c r="G22" t="s">
        <v>5632</v>
      </c>
      <c r="H22" t="s">
        <v>5633</v>
      </c>
      <c r="I22" t="s">
        <v>41</v>
      </c>
      <c r="J22" t="s">
        <v>27</v>
      </c>
      <c r="K22" t="s">
        <v>1883</v>
      </c>
      <c r="L22" t="s">
        <v>43</v>
      </c>
      <c r="M22">
        <v>92804</v>
      </c>
      <c r="N22" t="s">
        <v>44</v>
      </c>
      <c r="O22" t="s">
        <v>6288</v>
      </c>
      <c r="P22" t="s">
        <v>32</v>
      </c>
      <c r="Q22" t="s">
        <v>65</v>
      </c>
      <c r="R22" t="s">
        <v>6289</v>
      </c>
      <c r="S22">
        <v>207.35</v>
      </c>
      <c r="T22">
        <v>5</v>
      </c>
      <c r="U22">
        <v>0</v>
      </c>
      <c r="V22">
        <v>24.881999999999991</v>
      </c>
    </row>
    <row r="23" spans="1:22">
      <c r="A23">
        <v>9908</v>
      </c>
      <c r="B23" t="s">
        <v>10889</v>
      </c>
      <c r="C23">
        <v>2012</v>
      </c>
      <c r="D23" s="16">
        <v>41165</v>
      </c>
      <c r="E23" s="16">
        <v>41167</v>
      </c>
      <c r="F23" t="s">
        <v>188</v>
      </c>
      <c r="G23" t="s">
        <v>5632</v>
      </c>
      <c r="H23" t="s">
        <v>5633</v>
      </c>
      <c r="I23" t="s">
        <v>41</v>
      </c>
      <c r="J23" t="s">
        <v>27</v>
      </c>
      <c r="K23" t="s">
        <v>1883</v>
      </c>
      <c r="L23" t="s">
        <v>43</v>
      </c>
      <c r="M23">
        <v>92804</v>
      </c>
      <c r="N23" t="s">
        <v>44</v>
      </c>
      <c r="O23" t="s">
        <v>4730</v>
      </c>
      <c r="P23" t="s">
        <v>32</v>
      </c>
      <c r="Q23" t="s">
        <v>36</v>
      </c>
      <c r="R23" t="s">
        <v>4731</v>
      </c>
      <c r="S23">
        <v>717.72</v>
      </c>
      <c r="T23">
        <v>3</v>
      </c>
      <c r="U23">
        <v>0.2</v>
      </c>
      <c r="V23">
        <v>71.77200000000002</v>
      </c>
    </row>
    <row r="24" spans="1:22">
      <c r="A24">
        <v>9906</v>
      </c>
      <c r="B24" t="s">
        <v>10889</v>
      </c>
      <c r="C24">
        <v>2012</v>
      </c>
      <c r="D24" s="16">
        <v>41165</v>
      </c>
      <c r="E24" s="16">
        <v>41167</v>
      </c>
      <c r="F24" t="s">
        <v>188</v>
      </c>
      <c r="G24" t="s">
        <v>5632</v>
      </c>
      <c r="H24" t="s">
        <v>5633</v>
      </c>
      <c r="I24" t="s">
        <v>41</v>
      </c>
      <c r="J24" t="s">
        <v>27</v>
      </c>
      <c r="K24" t="s">
        <v>1883</v>
      </c>
      <c r="L24" t="s">
        <v>43</v>
      </c>
      <c r="M24">
        <v>92804</v>
      </c>
      <c r="N24" t="s">
        <v>44</v>
      </c>
      <c r="O24" t="s">
        <v>4628</v>
      </c>
      <c r="P24" t="s">
        <v>32</v>
      </c>
      <c r="Q24" t="s">
        <v>65</v>
      </c>
      <c r="R24" t="s">
        <v>4629</v>
      </c>
      <c r="S24">
        <v>131.88</v>
      </c>
      <c r="T24">
        <v>7</v>
      </c>
      <c r="U24">
        <v>0</v>
      </c>
      <c r="V24">
        <v>55.389600000000002</v>
      </c>
    </row>
    <row r="25" spans="1:22">
      <c r="A25">
        <v>24</v>
      </c>
      <c r="B25" t="s">
        <v>143</v>
      </c>
      <c r="C25">
        <v>2014</v>
      </c>
      <c r="D25" s="16">
        <v>41837</v>
      </c>
      <c r="E25" s="16">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c r="A26">
        <v>25</v>
      </c>
      <c r="B26" t="s">
        <v>151</v>
      </c>
      <c r="C26">
        <v>2012</v>
      </c>
      <c r="D26" s="16">
        <v>41177</v>
      </c>
      <c r="E26" s="1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c r="A27">
        <v>9904</v>
      </c>
      <c r="B27" t="s">
        <v>10888</v>
      </c>
      <c r="C27">
        <v>2011</v>
      </c>
      <c r="D27" s="16">
        <v>40859</v>
      </c>
      <c r="E27" s="16">
        <v>40865</v>
      </c>
      <c r="F27" t="s">
        <v>50</v>
      </c>
      <c r="G27" t="s">
        <v>251</v>
      </c>
      <c r="H27" t="s">
        <v>252</v>
      </c>
      <c r="I27" t="s">
        <v>26</v>
      </c>
      <c r="J27" t="s">
        <v>27</v>
      </c>
      <c r="K27" t="s">
        <v>4214</v>
      </c>
      <c r="L27" t="s">
        <v>104</v>
      </c>
      <c r="M27">
        <v>75007</v>
      </c>
      <c r="N27" t="s">
        <v>105</v>
      </c>
      <c r="O27" t="s">
        <v>5684</v>
      </c>
      <c r="P27" t="s">
        <v>32</v>
      </c>
      <c r="Q27" t="s">
        <v>65</v>
      </c>
      <c r="R27" t="s">
        <v>5685</v>
      </c>
      <c r="S27">
        <v>25.128000000000004</v>
      </c>
      <c r="T27">
        <v>3</v>
      </c>
      <c r="U27">
        <v>0.6</v>
      </c>
      <c r="V27">
        <v>-6.9101999999999997</v>
      </c>
    </row>
    <row r="28" spans="1:22">
      <c r="A28">
        <v>9902</v>
      </c>
      <c r="B28" t="s">
        <v>10887</v>
      </c>
      <c r="C28">
        <v>2014</v>
      </c>
      <c r="D28" s="16">
        <v>41873</v>
      </c>
      <c r="E28" s="16">
        <v>41877</v>
      </c>
      <c r="F28" t="s">
        <v>50</v>
      </c>
      <c r="G28" t="s">
        <v>10593</v>
      </c>
      <c r="H28" t="s">
        <v>10594</v>
      </c>
      <c r="I28" t="s">
        <v>26</v>
      </c>
      <c r="J28" t="s">
        <v>27</v>
      </c>
      <c r="K28" t="s">
        <v>1473</v>
      </c>
      <c r="L28" t="s">
        <v>457</v>
      </c>
      <c r="M28">
        <v>80027</v>
      </c>
      <c r="N28" t="s">
        <v>44</v>
      </c>
      <c r="O28" t="s">
        <v>4745</v>
      </c>
      <c r="P28" t="s">
        <v>32</v>
      </c>
      <c r="Q28" t="s">
        <v>65</v>
      </c>
      <c r="R28" t="s">
        <v>4746</v>
      </c>
      <c r="S28">
        <v>22.752000000000002</v>
      </c>
      <c r="T28">
        <v>3</v>
      </c>
      <c r="U28">
        <v>0.2</v>
      </c>
      <c r="V28">
        <v>7.1099999999999994</v>
      </c>
    </row>
    <row r="29" spans="1:22">
      <c r="A29">
        <v>28</v>
      </c>
      <c r="B29" t="s">
        <v>163</v>
      </c>
      <c r="C29">
        <v>2012</v>
      </c>
      <c r="D29" s="16">
        <v>41169</v>
      </c>
      <c r="E29" s="16">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c r="A30">
        <v>9900</v>
      </c>
      <c r="B30" t="s">
        <v>10886</v>
      </c>
      <c r="C30">
        <v>2011</v>
      </c>
      <c r="D30" s="16">
        <v>40630</v>
      </c>
      <c r="E30" s="16">
        <v>40636</v>
      </c>
      <c r="F30" t="s">
        <v>50</v>
      </c>
      <c r="G30" t="s">
        <v>4082</v>
      </c>
      <c r="H30" t="s">
        <v>4083</v>
      </c>
      <c r="I30" t="s">
        <v>102</v>
      </c>
      <c r="J30" t="s">
        <v>27</v>
      </c>
      <c r="K30" t="s">
        <v>318</v>
      </c>
      <c r="L30" t="s">
        <v>498</v>
      </c>
      <c r="M30">
        <v>45503</v>
      </c>
      <c r="N30" t="s">
        <v>148</v>
      </c>
      <c r="O30" t="s">
        <v>2318</v>
      </c>
      <c r="P30" t="s">
        <v>32</v>
      </c>
      <c r="Q30" t="s">
        <v>56</v>
      </c>
      <c r="R30" t="s">
        <v>2319</v>
      </c>
      <c r="S30">
        <v>330.58800000000002</v>
      </c>
      <c r="T30">
        <v>1</v>
      </c>
      <c r="U30">
        <v>0.4</v>
      </c>
      <c r="V30">
        <v>-143.25480000000002</v>
      </c>
    </row>
    <row r="31" spans="1:22">
      <c r="A31">
        <v>30</v>
      </c>
      <c r="B31" t="s">
        <v>163</v>
      </c>
      <c r="C31">
        <v>2012</v>
      </c>
      <c r="D31" s="16">
        <v>41169</v>
      </c>
      <c r="E31" s="16">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c r="A32">
        <v>9899</v>
      </c>
      <c r="B32" t="s">
        <v>10885</v>
      </c>
      <c r="C32">
        <v>2013</v>
      </c>
      <c r="D32" s="16">
        <v>41432</v>
      </c>
      <c r="E32" s="16">
        <v>41436</v>
      </c>
      <c r="F32" t="s">
        <v>50</v>
      </c>
      <c r="G32" t="s">
        <v>3647</v>
      </c>
      <c r="H32" t="s">
        <v>3648</v>
      </c>
      <c r="I32" t="s">
        <v>26</v>
      </c>
      <c r="J32" t="s">
        <v>27</v>
      </c>
      <c r="K32" t="s">
        <v>746</v>
      </c>
      <c r="L32" t="s">
        <v>498</v>
      </c>
      <c r="M32">
        <v>45014</v>
      </c>
      <c r="N32" t="s">
        <v>148</v>
      </c>
      <c r="O32" t="s">
        <v>7823</v>
      </c>
      <c r="P32" t="s">
        <v>32</v>
      </c>
      <c r="Q32" t="s">
        <v>65</v>
      </c>
      <c r="R32" t="s">
        <v>7824</v>
      </c>
      <c r="S32">
        <v>82.64</v>
      </c>
      <c r="T32">
        <v>2</v>
      </c>
      <c r="U32">
        <v>0.2</v>
      </c>
      <c r="V32">
        <v>0</v>
      </c>
    </row>
    <row r="33" spans="1:22">
      <c r="A33">
        <v>9898</v>
      </c>
      <c r="B33" t="s">
        <v>10885</v>
      </c>
      <c r="C33">
        <v>2013</v>
      </c>
      <c r="D33" s="16">
        <v>41432</v>
      </c>
      <c r="E33" s="16">
        <v>41436</v>
      </c>
      <c r="F33" t="s">
        <v>50</v>
      </c>
      <c r="G33" t="s">
        <v>3647</v>
      </c>
      <c r="H33" t="s">
        <v>3648</v>
      </c>
      <c r="I33" t="s">
        <v>26</v>
      </c>
      <c r="J33" t="s">
        <v>27</v>
      </c>
      <c r="K33" t="s">
        <v>746</v>
      </c>
      <c r="L33" t="s">
        <v>498</v>
      </c>
      <c r="M33">
        <v>45014</v>
      </c>
      <c r="N33" t="s">
        <v>148</v>
      </c>
      <c r="O33" t="s">
        <v>2433</v>
      </c>
      <c r="P33" t="s">
        <v>32</v>
      </c>
      <c r="Q33" t="s">
        <v>65</v>
      </c>
      <c r="R33" t="s">
        <v>2434</v>
      </c>
      <c r="S33">
        <v>466.32000000000005</v>
      </c>
      <c r="T33">
        <v>3</v>
      </c>
      <c r="U33">
        <v>0.2</v>
      </c>
      <c r="V33">
        <v>34.97399999999999</v>
      </c>
    </row>
    <row r="34" spans="1:22">
      <c r="A34">
        <v>9895</v>
      </c>
      <c r="B34" t="s">
        <v>10882</v>
      </c>
      <c r="C34">
        <v>2013</v>
      </c>
      <c r="D34" s="16">
        <v>41481</v>
      </c>
      <c r="E34" s="16">
        <v>41484</v>
      </c>
      <c r="F34" t="s">
        <v>23</v>
      </c>
      <c r="G34" t="s">
        <v>584</v>
      </c>
      <c r="H34" t="s">
        <v>585</v>
      </c>
      <c r="I34" t="s">
        <v>41</v>
      </c>
      <c r="J34" t="s">
        <v>27</v>
      </c>
      <c r="K34" t="s">
        <v>2548</v>
      </c>
      <c r="L34" t="s">
        <v>114</v>
      </c>
      <c r="M34">
        <v>53209</v>
      </c>
      <c r="N34" t="s">
        <v>105</v>
      </c>
      <c r="O34" t="s">
        <v>1138</v>
      </c>
      <c r="P34" t="s">
        <v>32</v>
      </c>
      <c r="Q34" t="s">
        <v>65</v>
      </c>
      <c r="R34" t="s">
        <v>1139</v>
      </c>
      <c r="S34">
        <v>95.199999999999989</v>
      </c>
      <c r="T34">
        <v>5</v>
      </c>
      <c r="U34">
        <v>0</v>
      </c>
      <c r="V34">
        <v>27.60799999999999</v>
      </c>
    </row>
    <row r="35" spans="1:22">
      <c r="A35">
        <v>9894</v>
      </c>
      <c r="B35" t="s">
        <v>10882</v>
      </c>
      <c r="C35">
        <v>2013</v>
      </c>
      <c r="D35" s="16">
        <v>41481</v>
      </c>
      <c r="E35" s="16">
        <v>41484</v>
      </c>
      <c r="F35" t="s">
        <v>23</v>
      </c>
      <c r="G35" t="s">
        <v>584</v>
      </c>
      <c r="H35" t="s">
        <v>585</v>
      </c>
      <c r="I35" t="s">
        <v>41</v>
      </c>
      <c r="J35" t="s">
        <v>27</v>
      </c>
      <c r="K35" t="s">
        <v>2548</v>
      </c>
      <c r="L35" t="s">
        <v>114</v>
      </c>
      <c r="M35">
        <v>53209</v>
      </c>
      <c r="N35" t="s">
        <v>105</v>
      </c>
      <c r="O35" t="s">
        <v>7951</v>
      </c>
      <c r="P35" t="s">
        <v>32</v>
      </c>
      <c r="Q35" t="s">
        <v>36</v>
      </c>
      <c r="R35" t="s">
        <v>7952</v>
      </c>
      <c r="S35">
        <v>403.56</v>
      </c>
      <c r="T35">
        <v>4</v>
      </c>
      <c r="U35">
        <v>0</v>
      </c>
      <c r="V35">
        <v>96.854399999999998</v>
      </c>
    </row>
    <row r="36" spans="1:22">
      <c r="A36">
        <v>9880</v>
      </c>
      <c r="B36" t="s">
        <v>10874</v>
      </c>
      <c r="C36">
        <v>2013</v>
      </c>
      <c r="D36" s="16">
        <v>41508</v>
      </c>
      <c r="E36" s="16">
        <v>41512</v>
      </c>
      <c r="F36" t="s">
        <v>50</v>
      </c>
      <c r="G36" t="s">
        <v>2266</v>
      </c>
      <c r="H36" t="s">
        <v>2267</v>
      </c>
      <c r="I36" t="s">
        <v>26</v>
      </c>
      <c r="J36" t="s">
        <v>27</v>
      </c>
      <c r="K36" t="s">
        <v>266</v>
      </c>
      <c r="L36" t="s">
        <v>267</v>
      </c>
      <c r="M36">
        <v>10035</v>
      </c>
      <c r="N36" t="s">
        <v>148</v>
      </c>
      <c r="O36" t="s">
        <v>3741</v>
      </c>
      <c r="P36" t="s">
        <v>32</v>
      </c>
      <c r="Q36" t="s">
        <v>36</v>
      </c>
      <c r="R36" t="s">
        <v>3742</v>
      </c>
      <c r="S36">
        <v>573.17399999999998</v>
      </c>
      <c r="T36">
        <v>7</v>
      </c>
      <c r="U36">
        <v>0.1</v>
      </c>
      <c r="V36">
        <v>63.685999999999979</v>
      </c>
    </row>
    <row r="37" spans="1:22">
      <c r="A37">
        <v>9869</v>
      </c>
      <c r="B37" t="s">
        <v>10867</v>
      </c>
      <c r="C37">
        <v>2011</v>
      </c>
      <c r="D37" s="16">
        <v>40848</v>
      </c>
      <c r="E37" s="16">
        <v>40850</v>
      </c>
      <c r="F37" t="s">
        <v>188</v>
      </c>
      <c r="G37" t="s">
        <v>895</v>
      </c>
      <c r="H37" t="s">
        <v>896</v>
      </c>
      <c r="I37" t="s">
        <v>41</v>
      </c>
      <c r="J37" t="s">
        <v>27</v>
      </c>
      <c r="K37" t="s">
        <v>10868</v>
      </c>
      <c r="L37" t="s">
        <v>498</v>
      </c>
      <c r="M37">
        <v>45040</v>
      </c>
      <c r="N37" t="s">
        <v>148</v>
      </c>
      <c r="O37" t="s">
        <v>2307</v>
      </c>
      <c r="P37" t="s">
        <v>32</v>
      </c>
      <c r="Q37" t="s">
        <v>65</v>
      </c>
      <c r="R37" t="s">
        <v>2308</v>
      </c>
      <c r="S37">
        <v>68.703999999999994</v>
      </c>
      <c r="T37">
        <v>2</v>
      </c>
      <c r="U37">
        <v>0.2</v>
      </c>
      <c r="V37">
        <v>16.317200000000003</v>
      </c>
    </row>
    <row r="38" spans="1:22">
      <c r="A38">
        <v>37</v>
      </c>
      <c r="B38" t="s">
        <v>187</v>
      </c>
      <c r="C38">
        <v>2013</v>
      </c>
      <c r="D38" s="16">
        <v>41617</v>
      </c>
      <c r="E38" s="16">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c r="A39">
        <v>9866</v>
      </c>
      <c r="B39" t="s">
        <v>10865</v>
      </c>
      <c r="C39">
        <v>2014</v>
      </c>
      <c r="D39" s="16">
        <v>41654</v>
      </c>
      <c r="E39" s="16">
        <v>41660</v>
      </c>
      <c r="F39" t="s">
        <v>50</v>
      </c>
      <c r="G39" t="s">
        <v>3044</v>
      </c>
      <c r="H39" t="s">
        <v>3045</v>
      </c>
      <c r="I39" t="s">
        <v>102</v>
      </c>
      <c r="J39" t="s">
        <v>27</v>
      </c>
      <c r="K39" t="s">
        <v>1464</v>
      </c>
      <c r="L39" t="s">
        <v>254</v>
      </c>
      <c r="M39">
        <v>47374</v>
      </c>
      <c r="N39" t="s">
        <v>105</v>
      </c>
      <c r="O39" t="s">
        <v>4745</v>
      </c>
      <c r="P39" t="s">
        <v>32</v>
      </c>
      <c r="Q39" t="s">
        <v>65</v>
      </c>
      <c r="R39" t="s">
        <v>4746</v>
      </c>
      <c r="S39">
        <v>18.96</v>
      </c>
      <c r="T39">
        <v>2</v>
      </c>
      <c r="U39">
        <v>0</v>
      </c>
      <c r="V39">
        <v>8.532</v>
      </c>
    </row>
    <row r="40" spans="1:22">
      <c r="A40">
        <v>39</v>
      </c>
      <c r="B40" t="s">
        <v>196</v>
      </c>
      <c r="C40">
        <v>2012</v>
      </c>
      <c r="D40" s="16">
        <v>41270</v>
      </c>
      <c r="E40" s="16">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c r="A41">
        <v>40</v>
      </c>
      <c r="B41" t="s">
        <v>196</v>
      </c>
      <c r="C41">
        <v>2012</v>
      </c>
      <c r="D41" s="16">
        <v>41270</v>
      </c>
      <c r="E41" s="16">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c r="A42">
        <v>9858</v>
      </c>
      <c r="B42" t="s">
        <v>10864</v>
      </c>
      <c r="C42">
        <v>2012</v>
      </c>
      <c r="D42" s="16">
        <v>40994</v>
      </c>
      <c r="E42" s="16">
        <v>40998</v>
      </c>
      <c r="F42" t="s">
        <v>50</v>
      </c>
      <c r="G42" t="s">
        <v>1923</v>
      </c>
      <c r="H42" t="s">
        <v>1924</v>
      </c>
      <c r="I42" t="s">
        <v>41</v>
      </c>
      <c r="J42" t="s">
        <v>27</v>
      </c>
      <c r="K42" t="s">
        <v>95</v>
      </c>
      <c r="L42" t="s">
        <v>96</v>
      </c>
      <c r="M42">
        <v>98103</v>
      </c>
      <c r="N42" t="s">
        <v>44</v>
      </c>
      <c r="O42" t="s">
        <v>1601</v>
      </c>
      <c r="P42" t="s">
        <v>32</v>
      </c>
      <c r="Q42" t="s">
        <v>56</v>
      </c>
      <c r="R42" t="s">
        <v>1602</v>
      </c>
      <c r="S42">
        <v>3393.68</v>
      </c>
      <c r="T42">
        <v>8</v>
      </c>
      <c r="U42">
        <v>0</v>
      </c>
      <c r="V42">
        <v>610.86239999999998</v>
      </c>
    </row>
    <row r="43" spans="1:22">
      <c r="A43">
        <v>9855</v>
      </c>
      <c r="B43" t="s">
        <v>10862</v>
      </c>
      <c r="C43">
        <v>2014</v>
      </c>
      <c r="D43" s="16">
        <v>41810</v>
      </c>
      <c r="E43" s="16">
        <v>41814</v>
      </c>
      <c r="F43" t="s">
        <v>50</v>
      </c>
      <c r="G43" t="s">
        <v>5921</v>
      </c>
      <c r="H43" t="s">
        <v>5922</v>
      </c>
      <c r="I43" t="s">
        <v>26</v>
      </c>
      <c r="J43" t="s">
        <v>27</v>
      </c>
      <c r="K43" t="s">
        <v>127</v>
      </c>
      <c r="L43" t="s">
        <v>43</v>
      </c>
      <c r="M43">
        <v>94109</v>
      </c>
      <c r="N43" t="s">
        <v>44</v>
      </c>
      <c r="O43" t="s">
        <v>7026</v>
      </c>
      <c r="P43" t="s">
        <v>32</v>
      </c>
      <c r="Q43" t="s">
        <v>65</v>
      </c>
      <c r="R43" t="s">
        <v>7027</v>
      </c>
      <c r="S43">
        <v>50.32</v>
      </c>
      <c r="T43">
        <v>4</v>
      </c>
      <c r="U43">
        <v>0</v>
      </c>
      <c r="V43">
        <v>21.134400000000003</v>
      </c>
    </row>
    <row r="44" spans="1:22">
      <c r="A44">
        <v>9854</v>
      </c>
      <c r="B44" t="s">
        <v>10861</v>
      </c>
      <c r="C44">
        <v>2013</v>
      </c>
      <c r="D44" s="16">
        <v>41397</v>
      </c>
      <c r="E44" s="16">
        <v>41401</v>
      </c>
      <c r="F44" t="s">
        <v>50</v>
      </c>
      <c r="G44" t="s">
        <v>4764</v>
      </c>
      <c r="H44" t="s">
        <v>4765</v>
      </c>
      <c r="I44" t="s">
        <v>41</v>
      </c>
      <c r="J44" t="s">
        <v>27</v>
      </c>
      <c r="K44" t="s">
        <v>266</v>
      </c>
      <c r="L44" t="s">
        <v>267</v>
      </c>
      <c r="M44">
        <v>10009</v>
      </c>
      <c r="N44" t="s">
        <v>148</v>
      </c>
      <c r="O44" t="s">
        <v>2307</v>
      </c>
      <c r="P44" t="s">
        <v>32</v>
      </c>
      <c r="Q44" t="s">
        <v>65</v>
      </c>
      <c r="R44" t="s">
        <v>2308</v>
      </c>
      <c r="S44">
        <v>214.7</v>
      </c>
      <c r="T44">
        <v>5</v>
      </c>
      <c r="U44">
        <v>0</v>
      </c>
      <c r="V44">
        <v>83.733000000000004</v>
      </c>
    </row>
    <row r="45" spans="1:22">
      <c r="A45">
        <v>9851</v>
      </c>
      <c r="B45" t="s">
        <v>10861</v>
      </c>
      <c r="C45">
        <v>2013</v>
      </c>
      <c r="D45" s="16">
        <v>41397</v>
      </c>
      <c r="E45" s="16">
        <v>41401</v>
      </c>
      <c r="F45" t="s">
        <v>50</v>
      </c>
      <c r="G45" t="s">
        <v>4764</v>
      </c>
      <c r="H45" t="s">
        <v>4765</v>
      </c>
      <c r="I45" t="s">
        <v>41</v>
      </c>
      <c r="J45" t="s">
        <v>27</v>
      </c>
      <c r="K45" t="s">
        <v>266</v>
      </c>
      <c r="L45" t="s">
        <v>267</v>
      </c>
      <c r="M45">
        <v>10009</v>
      </c>
      <c r="N45" t="s">
        <v>148</v>
      </c>
      <c r="O45" t="s">
        <v>2111</v>
      </c>
      <c r="P45" t="s">
        <v>32</v>
      </c>
      <c r="Q45" t="s">
        <v>65</v>
      </c>
      <c r="R45" t="s">
        <v>2112</v>
      </c>
      <c r="S45">
        <v>12.56</v>
      </c>
      <c r="T45">
        <v>2</v>
      </c>
      <c r="U45">
        <v>0</v>
      </c>
      <c r="V45">
        <v>4.0191999999999997</v>
      </c>
    </row>
    <row r="46" spans="1:22">
      <c r="A46">
        <v>9848</v>
      </c>
      <c r="B46" t="s">
        <v>10859</v>
      </c>
      <c r="C46">
        <v>2014</v>
      </c>
      <c r="D46" s="16">
        <v>41885</v>
      </c>
      <c r="E46" s="16">
        <v>41887</v>
      </c>
      <c r="F46" t="s">
        <v>23</v>
      </c>
      <c r="G46" t="s">
        <v>8228</v>
      </c>
      <c r="H46" t="s">
        <v>8229</v>
      </c>
      <c r="I46" t="s">
        <v>102</v>
      </c>
      <c r="J46" t="s">
        <v>27</v>
      </c>
      <c r="K46" t="s">
        <v>42</v>
      </c>
      <c r="L46" t="s">
        <v>43</v>
      </c>
      <c r="M46">
        <v>90008</v>
      </c>
      <c r="N46" t="s">
        <v>44</v>
      </c>
      <c r="O46" t="s">
        <v>2905</v>
      </c>
      <c r="P46" t="s">
        <v>32</v>
      </c>
      <c r="Q46" t="s">
        <v>65</v>
      </c>
      <c r="R46" t="s">
        <v>2906</v>
      </c>
      <c r="S46">
        <v>511.5</v>
      </c>
      <c r="T46">
        <v>5</v>
      </c>
      <c r="U46">
        <v>0</v>
      </c>
      <c r="V46">
        <v>132.99</v>
      </c>
    </row>
    <row r="47" spans="1:22">
      <c r="A47">
        <v>9845</v>
      </c>
      <c r="B47" t="s">
        <v>10858</v>
      </c>
      <c r="C47">
        <v>2011</v>
      </c>
      <c r="D47" s="16">
        <v>40697</v>
      </c>
      <c r="E47" s="16">
        <v>40700</v>
      </c>
      <c r="F47" t="s">
        <v>188</v>
      </c>
      <c r="G47" t="s">
        <v>6272</v>
      </c>
      <c r="H47" t="s">
        <v>6273</v>
      </c>
      <c r="I47" t="s">
        <v>26</v>
      </c>
      <c r="J47" t="s">
        <v>27</v>
      </c>
      <c r="K47" t="s">
        <v>357</v>
      </c>
      <c r="L47" t="s">
        <v>211</v>
      </c>
      <c r="M47">
        <v>62521</v>
      </c>
      <c r="N47" t="s">
        <v>105</v>
      </c>
      <c r="O47" t="s">
        <v>1954</v>
      </c>
      <c r="P47" t="s">
        <v>32</v>
      </c>
      <c r="Q47" t="s">
        <v>65</v>
      </c>
      <c r="R47" t="s">
        <v>1955</v>
      </c>
      <c r="S47">
        <v>61.543999999999997</v>
      </c>
      <c r="T47">
        <v>7</v>
      </c>
      <c r="U47">
        <v>0.6</v>
      </c>
      <c r="V47">
        <v>-40.003599999999999</v>
      </c>
    </row>
    <row r="48" spans="1:22">
      <c r="A48">
        <v>9843</v>
      </c>
      <c r="B48" t="s">
        <v>10857</v>
      </c>
      <c r="C48">
        <v>2013</v>
      </c>
      <c r="D48" s="16">
        <v>41543</v>
      </c>
      <c r="E48" s="16">
        <v>41549</v>
      </c>
      <c r="F48" t="s">
        <v>50</v>
      </c>
      <c r="G48" t="s">
        <v>2450</v>
      </c>
      <c r="H48" t="s">
        <v>2451</v>
      </c>
      <c r="I48" t="s">
        <v>26</v>
      </c>
      <c r="J48" t="s">
        <v>27</v>
      </c>
      <c r="K48" t="s">
        <v>1173</v>
      </c>
      <c r="L48" t="s">
        <v>43</v>
      </c>
      <c r="M48">
        <v>90805</v>
      </c>
      <c r="N48" t="s">
        <v>44</v>
      </c>
      <c r="O48" t="s">
        <v>2580</v>
      </c>
      <c r="P48" t="s">
        <v>32</v>
      </c>
      <c r="Q48" t="s">
        <v>36</v>
      </c>
      <c r="R48" t="s">
        <v>2581</v>
      </c>
      <c r="S48">
        <v>483.13599999999997</v>
      </c>
      <c r="T48">
        <v>4</v>
      </c>
      <c r="U48">
        <v>0.2</v>
      </c>
      <c r="V48">
        <v>60.391999999999939</v>
      </c>
    </row>
    <row r="49" spans="1:22">
      <c r="A49">
        <v>9835</v>
      </c>
      <c r="B49" t="s">
        <v>10856</v>
      </c>
      <c r="C49">
        <v>2013</v>
      </c>
      <c r="D49" s="16">
        <v>41558</v>
      </c>
      <c r="E49" s="16">
        <v>41560</v>
      </c>
      <c r="F49" t="s">
        <v>188</v>
      </c>
      <c r="G49" t="s">
        <v>5054</v>
      </c>
      <c r="H49" t="s">
        <v>5055</v>
      </c>
      <c r="I49" t="s">
        <v>26</v>
      </c>
      <c r="J49" t="s">
        <v>27</v>
      </c>
      <c r="K49" t="s">
        <v>3289</v>
      </c>
      <c r="L49" t="s">
        <v>104</v>
      </c>
      <c r="M49">
        <v>77571</v>
      </c>
      <c r="N49" t="s">
        <v>105</v>
      </c>
      <c r="O49" t="s">
        <v>6135</v>
      </c>
      <c r="P49" t="s">
        <v>32</v>
      </c>
      <c r="Q49" t="s">
        <v>65</v>
      </c>
      <c r="R49" t="s">
        <v>6136</v>
      </c>
      <c r="S49">
        <v>14</v>
      </c>
      <c r="T49">
        <v>4</v>
      </c>
      <c r="U49">
        <v>0.6</v>
      </c>
      <c r="V49">
        <v>-6.2999999999999972</v>
      </c>
    </row>
    <row r="50" spans="1:22">
      <c r="A50">
        <v>9832</v>
      </c>
      <c r="B50" t="s">
        <v>10853</v>
      </c>
      <c r="C50">
        <v>2011</v>
      </c>
      <c r="D50" s="16">
        <v>40893</v>
      </c>
      <c r="E50" s="16">
        <v>40895</v>
      </c>
      <c r="F50" t="s">
        <v>23</v>
      </c>
      <c r="G50" t="s">
        <v>2122</v>
      </c>
      <c r="H50" t="s">
        <v>2123</v>
      </c>
      <c r="I50" t="s">
        <v>26</v>
      </c>
      <c r="J50" t="s">
        <v>27</v>
      </c>
      <c r="K50" t="s">
        <v>9147</v>
      </c>
      <c r="L50" t="s">
        <v>104</v>
      </c>
      <c r="M50">
        <v>77705</v>
      </c>
      <c r="N50" t="s">
        <v>105</v>
      </c>
      <c r="O50" t="s">
        <v>259</v>
      </c>
      <c r="P50" t="s">
        <v>32</v>
      </c>
      <c r="Q50" t="s">
        <v>65</v>
      </c>
      <c r="R50" t="s">
        <v>260</v>
      </c>
      <c r="S50">
        <v>8.6240000000000023</v>
      </c>
      <c r="T50">
        <v>7</v>
      </c>
      <c r="U50">
        <v>0.6</v>
      </c>
      <c r="V50">
        <v>-2.5872000000000011</v>
      </c>
    </row>
    <row r="51" spans="1:22">
      <c r="A51">
        <v>9830</v>
      </c>
      <c r="B51" t="s">
        <v>10852</v>
      </c>
      <c r="C51">
        <v>2014</v>
      </c>
      <c r="D51" s="16">
        <v>41837</v>
      </c>
      <c r="E51" s="16">
        <v>41844</v>
      </c>
      <c r="F51" t="s">
        <v>50</v>
      </c>
      <c r="G51" t="s">
        <v>1485</v>
      </c>
      <c r="H51" t="s">
        <v>1486</v>
      </c>
      <c r="I51" t="s">
        <v>26</v>
      </c>
      <c r="J51" t="s">
        <v>27</v>
      </c>
      <c r="K51" t="s">
        <v>467</v>
      </c>
      <c r="L51" t="s">
        <v>88</v>
      </c>
      <c r="M51">
        <v>28205</v>
      </c>
      <c r="N51" t="s">
        <v>30</v>
      </c>
      <c r="O51" t="s">
        <v>203</v>
      </c>
      <c r="P51" t="s">
        <v>32</v>
      </c>
      <c r="Q51" t="s">
        <v>36</v>
      </c>
      <c r="R51" t="s">
        <v>204</v>
      </c>
      <c r="S51">
        <v>242.35200000000003</v>
      </c>
      <c r="T51">
        <v>3</v>
      </c>
      <c r="U51">
        <v>0.2</v>
      </c>
      <c r="V51">
        <v>15.147000000000006</v>
      </c>
    </row>
    <row r="52" spans="1:22">
      <c r="A52">
        <v>9827</v>
      </c>
      <c r="B52" t="s">
        <v>10850</v>
      </c>
      <c r="C52">
        <v>2011</v>
      </c>
      <c r="D52" s="16">
        <v>40770</v>
      </c>
      <c r="E52" s="16">
        <v>40774</v>
      </c>
      <c r="F52" t="s">
        <v>50</v>
      </c>
      <c r="G52" t="s">
        <v>1786</v>
      </c>
      <c r="H52" t="s">
        <v>1787</v>
      </c>
      <c r="I52" t="s">
        <v>26</v>
      </c>
      <c r="J52" t="s">
        <v>27</v>
      </c>
      <c r="K52" t="s">
        <v>127</v>
      </c>
      <c r="L52" t="s">
        <v>43</v>
      </c>
      <c r="M52">
        <v>94122</v>
      </c>
      <c r="N52" t="s">
        <v>44</v>
      </c>
      <c r="O52" t="s">
        <v>4928</v>
      </c>
      <c r="P52" t="s">
        <v>32</v>
      </c>
      <c r="Q52" t="s">
        <v>36</v>
      </c>
      <c r="R52" t="s">
        <v>4929</v>
      </c>
      <c r="S52">
        <v>195.136</v>
      </c>
      <c r="T52">
        <v>4</v>
      </c>
      <c r="U52">
        <v>0.2</v>
      </c>
      <c r="V52">
        <v>-12.196000000000005</v>
      </c>
    </row>
    <row r="53" spans="1:22">
      <c r="A53">
        <v>52</v>
      </c>
      <c r="B53" t="s">
        <v>250</v>
      </c>
      <c r="C53">
        <v>2012</v>
      </c>
      <c r="D53" s="16">
        <v>41017</v>
      </c>
      <c r="E53" s="16">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c r="A54">
        <v>53</v>
      </c>
      <c r="B54" t="s">
        <v>250</v>
      </c>
      <c r="C54">
        <v>2012</v>
      </c>
      <c r="D54" s="16">
        <v>41017</v>
      </c>
      <c r="E54" s="16">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c r="A55">
        <v>9818</v>
      </c>
      <c r="B55" t="s">
        <v>10849</v>
      </c>
      <c r="C55">
        <v>2012</v>
      </c>
      <c r="D55" s="16">
        <v>41068</v>
      </c>
      <c r="E55" s="16">
        <v>41072</v>
      </c>
      <c r="F55" t="s">
        <v>50</v>
      </c>
      <c r="G55" t="s">
        <v>1033</v>
      </c>
      <c r="H55" t="s">
        <v>1034</v>
      </c>
      <c r="I55" t="s">
        <v>41</v>
      </c>
      <c r="J55" t="s">
        <v>27</v>
      </c>
      <c r="K55" t="s">
        <v>1151</v>
      </c>
      <c r="L55" t="s">
        <v>54</v>
      </c>
      <c r="M55">
        <v>33710</v>
      </c>
      <c r="N55" t="s">
        <v>30</v>
      </c>
      <c r="O55" t="s">
        <v>5990</v>
      </c>
      <c r="P55" t="s">
        <v>32</v>
      </c>
      <c r="Q55" t="s">
        <v>65</v>
      </c>
      <c r="R55" t="s">
        <v>5991</v>
      </c>
      <c r="S55">
        <v>173.208</v>
      </c>
      <c r="T55">
        <v>7</v>
      </c>
      <c r="U55">
        <v>0.2</v>
      </c>
      <c r="V55">
        <v>45.467100000000009</v>
      </c>
    </row>
    <row r="56" spans="1:22">
      <c r="A56">
        <v>9808</v>
      </c>
      <c r="B56" t="s">
        <v>10845</v>
      </c>
      <c r="C56">
        <v>2014</v>
      </c>
      <c r="D56" s="16">
        <v>41848</v>
      </c>
      <c r="E56" s="16">
        <v>41853</v>
      </c>
      <c r="F56" t="s">
        <v>23</v>
      </c>
      <c r="G56" t="s">
        <v>4458</v>
      </c>
      <c r="H56" t="s">
        <v>4459</v>
      </c>
      <c r="I56" t="s">
        <v>26</v>
      </c>
      <c r="J56" t="s">
        <v>27</v>
      </c>
      <c r="K56" t="s">
        <v>4588</v>
      </c>
      <c r="L56" t="s">
        <v>88</v>
      </c>
      <c r="M56">
        <v>27604</v>
      </c>
      <c r="N56" t="s">
        <v>30</v>
      </c>
      <c r="O56" t="s">
        <v>304</v>
      </c>
      <c r="P56" t="s">
        <v>32</v>
      </c>
      <c r="Q56" t="s">
        <v>36</v>
      </c>
      <c r="R56" t="s">
        <v>305</v>
      </c>
      <c r="S56">
        <v>194.84800000000001</v>
      </c>
      <c r="T56">
        <v>4</v>
      </c>
      <c r="U56">
        <v>0.2</v>
      </c>
      <c r="V56">
        <v>12.177999999999983</v>
      </c>
    </row>
    <row r="57" spans="1:22">
      <c r="A57">
        <v>9806</v>
      </c>
      <c r="B57" t="s">
        <v>10844</v>
      </c>
      <c r="C57">
        <v>2013</v>
      </c>
      <c r="D57" s="16">
        <v>41569</v>
      </c>
      <c r="E57" s="16">
        <v>41574</v>
      </c>
      <c r="F57" t="s">
        <v>50</v>
      </c>
      <c r="G57" t="s">
        <v>3340</v>
      </c>
      <c r="H57" t="s">
        <v>3341</v>
      </c>
      <c r="I57" t="s">
        <v>102</v>
      </c>
      <c r="J57" t="s">
        <v>27</v>
      </c>
      <c r="K57" t="s">
        <v>53</v>
      </c>
      <c r="L57" t="s">
        <v>54</v>
      </c>
      <c r="M57">
        <v>33311</v>
      </c>
      <c r="N57" t="s">
        <v>30</v>
      </c>
      <c r="O57" t="s">
        <v>4583</v>
      </c>
      <c r="P57" t="s">
        <v>32</v>
      </c>
      <c r="Q57" t="s">
        <v>65</v>
      </c>
      <c r="R57" t="s">
        <v>4584</v>
      </c>
      <c r="S57">
        <v>45.568000000000005</v>
      </c>
      <c r="T57">
        <v>2</v>
      </c>
      <c r="U57">
        <v>0.2</v>
      </c>
      <c r="V57">
        <v>9.6832000000000011</v>
      </c>
    </row>
    <row r="58" spans="1:22">
      <c r="A58">
        <v>9805</v>
      </c>
      <c r="B58" t="s">
        <v>10843</v>
      </c>
      <c r="C58">
        <v>2012</v>
      </c>
      <c r="D58" s="16">
        <v>41108</v>
      </c>
      <c r="E58" s="16">
        <v>41110</v>
      </c>
      <c r="F58" t="s">
        <v>23</v>
      </c>
      <c r="G58" t="s">
        <v>2540</v>
      </c>
      <c r="H58" t="s">
        <v>2541</v>
      </c>
      <c r="I58" t="s">
        <v>26</v>
      </c>
      <c r="J58" t="s">
        <v>27</v>
      </c>
      <c r="K58" t="s">
        <v>266</v>
      </c>
      <c r="L58" t="s">
        <v>267</v>
      </c>
      <c r="M58">
        <v>10024</v>
      </c>
      <c r="N58" t="s">
        <v>148</v>
      </c>
      <c r="O58" t="s">
        <v>5061</v>
      </c>
      <c r="P58" t="s">
        <v>32</v>
      </c>
      <c r="Q58" t="s">
        <v>65</v>
      </c>
      <c r="R58" t="s">
        <v>5062</v>
      </c>
      <c r="S58">
        <v>7.38</v>
      </c>
      <c r="T58">
        <v>1</v>
      </c>
      <c r="U58">
        <v>0</v>
      </c>
      <c r="V58">
        <v>2.1401999999999992</v>
      </c>
    </row>
    <row r="59" spans="1:22">
      <c r="A59">
        <v>58</v>
      </c>
      <c r="B59" t="s">
        <v>273</v>
      </c>
      <c r="C59">
        <v>2013</v>
      </c>
      <c r="D59" s="16">
        <v>41443</v>
      </c>
      <c r="E59" s="16">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c r="A60">
        <v>9793</v>
      </c>
      <c r="B60" t="s">
        <v>10838</v>
      </c>
      <c r="C60">
        <v>2011</v>
      </c>
      <c r="D60" s="16">
        <v>40684</v>
      </c>
      <c r="E60" s="16">
        <v>40686</v>
      </c>
      <c r="F60" t="s">
        <v>23</v>
      </c>
      <c r="G60" t="s">
        <v>2885</v>
      </c>
      <c r="H60" t="s">
        <v>2886</v>
      </c>
      <c r="I60" t="s">
        <v>26</v>
      </c>
      <c r="J60" t="s">
        <v>27</v>
      </c>
      <c r="K60" t="s">
        <v>184</v>
      </c>
      <c r="L60" t="s">
        <v>104</v>
      </c>
      <c r="M60">
        <v>77070</v>
      </c>
      <c r="N60" t="s">
        <v>105</v>
      </c>
      <c r="O60" t="s">
        <v>1537</v>
      </c>
      <c r="P60" t="s">
        <v>32</v>
      </c>
      <c r="Q60" t="s">
        <v>36</v>
      </c>
      <c r="R60" t="s">
        <v>1538</v>
      </c>
      <c r="S60">
        <v>107.77200000000001</v>
      </c>
      <c r="T60">
        <v>2</v>
      </c>
      <c r="U60">
        <v>0.3</v>
      </c>
      <c r="V60">
        <v>-29.252400000000009</v>
      </c>
    </row>
    <row r="61" spans="1:22">
      <c r="A61">
        <v>9791</v>
      </c>
      <c r="B61" t="s">
        <v>10837</v>
      </c>
      <c r="C61">
        <v>2014</v>
      </c>
      <c r="D61" s="16">
        <v>41726</v>
      </c>
      <c r="E61" s="16">
        <v>41731</v>
      </c>
      <c r="F61" t="s">
        <v>50</v>
      </c>
      <c r="G61" t="s">
        <v>1453</v>
      </c>
      <c r="H61" t="s">
        <v>1454</v>
      </c>
      <c r="I61" t="s">
        <v>26</v>
      </c>
      <c r="J61" t="s">
        <v>27</v>
      </c>
      <c r="K61" t="s">
        <v>184</v>
      </c>
      <c r="L61" t="s">
        <v>104</v>
      </c>
      <c r="M61">
        <v>77070</v>
      </c>
      <c r="N61" t="s">
        <v>105</v>
      </c>
      <c r="O61" t="s">
        <v>5396</v>
      </c>
      <c r="P61" t="s">
        <v>32</v>
      </c>
      <c r="Q61" t="s">
        <v>36</v>
      </c>
      <c r="R61" t="s">
        <v>5397</v>
      </c>
      <c r="S61">
        <v>211.24599999999998</v>
      </c>
      <c r="T61">
        <v>2</v>
      </c>
      <c r="U61">
        <v>0.3</v>
      </c>
      <c r="V61">
        <v>-66.391599999999983</v>
      </c>
    </row>
    <row r="62" spans="1:22">
      <c r="A62">
        <v>9789</v>
      </c>
      <c r="B62" t="s">
        <v>10837</v>
      </c>
      <c r="C62">
        <v>2014</v>
      </c>
      <c r="D62" s="16">
        <v>41726</v>
      </c>
      <c r="E62" s="16">
        <v>41731</v>
      </c>
      <c r="F62" t="s">
        <v>50</v>
      </c>
      <c r="G62" t="s">
        <v>1453</v>
      </c>
      <c r="H62" t="s">
        <v>1454</v>
      </c>
      <c r="I62" t="s">
        <v>26</v>
      </c>
      <c r="J62" t="s">
        <v>27</v>
      </c>
      <c r="K62" t="s">
        <v>184</v>
      </c>
      <c r="L62" t="s">
        <v>104</v>
      </c>
      <c r="M62">
        <v>77070</v>
      </c>
      <c r="N62" t="s">
        <v>105</v>
      </c>
      <c r="O62" t="s">
        <v>533</v>
      </c>
      <c r="P62" t="s">
        <v>32</v>
      </c>
      <c r="Q62" t="s">
        <v>36</v>
      </c>
      <c r="R62" t="s">
        <v>534</v>
      </c>
      <c r="S62">
        <v>600.55799999999999</v>
      </c>
      <c r="T62">
        <v>3</v>
      </c>
      <c r="U62">
        <v>0.3</v>
      </c>
      <c r="V62">
        <v>-8.5794000000000779</v>
      </c>
    </row>
    <row r="63" spans="1:22">
      <c r="A63">
        <v>9788</v>
      </c>
      <c r="B63" t="s">
        <v>10837</v>
      </c>
      <c r="C63">
        <v>2014</v>
      </c>
      <c r="D63" s="16">
        <v>41726</v>
      </c>
      <c r="E63" s="16">
        <v>41731</v>
      </c>
      <c r="F63" t="s">
        <v>50</v>
      </c>
      <c r="G63" t="s">
        <v>1453</v>
      </c>
      <c r="H63" t="s">
        <v>1454</v>
      </c>
      <c r="I63" t="s">
        <v>26</v>
      </c>
      <c r="J63" t="s">
        <v>27</v>
      </c>
      <c r="K63" t="s">
        <v>184</v>
      </c>
      <c r="L63" t="s">
        <v>104</v>
      </c>
      <c r="M63">
        <v>77070</v>
      </c>
      <c r="N63" t="s">
        <v>105</v>
      </c>
      <c r="O63" t="s">
        <v>3091</v>
      </c>
      <c r="P63" t="s">
        <v>32</v>
      </c>
      <c r="Q63" t="s">
        <v>33</v>
      </c>
      <c r="R63" t="s">
        <v>3092</v>
      </c>
      <c r="S63">
        <v>1023.3319999999999</v>
      </c>
      <c r="T63">
        <v>5</v>
      </c>
      <c r="U63">
        <v>0.32</v>
      </c>
      <c r="V63">
        <v>-30.098000000000127</v>
      </c>
    </row>
    <row r="64" spans="1:22">
      <c r="A64">
        <v>9787</v>
      </c>
      <c r="B64" t="s">
        <v>10836</v>
      </c>
      <c r="C64">
        <v>2011</v>
      </c>
      <c r="D64" s="16">
        <v>40852</v>
      </c>
      <c r="E64" s="16">
        <v>40852</v>
      </c>
      <c r="F64" t="s">
        <v>1290</v>
      </c>
      <c r="G64" t="s">
        <v>8368</v>
      </c>
      <c r="H64" t="s">
        <v>8369</v>
      </c>
      <c r="I64" t="s">
        <v>26</v>
      </c>
      <c r="J64" t="s">
        <v>27</v>
      </c>
      <c r="K64" t="s">
        <v>7556</v>
      </c>
      <c r="L64" t="s">
        <v>319</v>
      </c>
      <c r="M64">
        <v>23666</v>
      </c>
      <c r="N64" t="s">
        <v>30</v>
      </c>
      <c r="O64" t="s">
        <v>4577</v>
      </c>
      <c r="P64" t="s">
        <v>32</v>
      </c>
      <c r="Q64" t="s">
        <v>36</v>
      </c>
      <c r="R64" t="s">
        <v>4578</v>
      </c>
      <c r="S64">
        <v>149.9</v>
      </c>
      <c r="T64">
        <v>5</v>
      </c>
      <c r="U64">
        <v>0</v>
      </c>
      <c r="V64">
        <v>40.472999999999999</v>
      </c>
    </row>
    <row r="65" spans="1:22">
      <c r="A65">
        <v>9785</v>
      </c>
      <c r="B65" t="s">
        <v>10834</v>
      </c>
      <c r="C65">
        <v>2012</v>
      </c>
      <c r="D65" s="16">
        <v>41060</v>
      </c>
      <c r="E65" s="16">
        <v>41062</v>
      </c>
      <c r="F65" t="s">
        <v>23</v>
      </c>
      <c r="G65" t="s">
        <v>5323</v>
      </c>
      <c r="H65" t="s">
        <v>5324</v>
      </c>
      <c r="I65" t="s">
        <v>41</v>
      </c>
      <c r="J65" t="s">
        <v>27</v>
      </c>
      <c r="K65" t="s">
        <v>4824</v>
      </c>
      <c r="L65" t="s">
        <v>788</v>
      </c>
      <c r="M65">
        <v>7501</v>
      </c>
      <c r="N65" t="s">
        <v>148</v>
      </c>
      <c r="O65" t="s">
        <v>5688</v>
      </c>
      <c r="P65" t="s">
        <v>32</v>
      </c>
      <c r="Q65" t="s">
        <v>65</v>
      </c>
      <c r="R65" t="s">
        <v>5689</v>
      </c>
      <c r="S65">
        <v>8.2799999999999994</v>
      </c>
      <c r="T65">
        <v>2</v>
      </c>
      <c r="U65">
        <v>0</v>
      </c>
      <c r="V65">
        <v>2.9807999999999995</v>
      </c>
    </row>
    <row r="66" spans="1:22">
      <c r="A66">
        <v>9776</v>
      </c>
      <c r="B66" t="s">
        <v>10832</v>
      </c>
      <c r="C66">
        <v>2011</v>
      </c>
      <c r="D66" s="16">
        <v>40750</v>
      </c>
      <c r="E66" s="16">
        <v>40754</v>
      </c>
      <c r="F66" t="s">
        <v>50</v>
      </c>
      <c r="G66" t="s">
        <v>1417</v>
      </c>
      <c r="H66" t="s">
        <v>1418</v>
      </c>
      <c r="I66" t="s">
        <v>26</v>
      </c>
      <c r="J66" t="s">
        <v>27</v>
      </c>
      <c r="K66" t="s">
        <v>678</v>
      </c>
      <c r="L66" t="s">
        <v>104</v>
      </c>
      <c r="M66">
        <v>78207</v>
      </c>
      <c r="N66" t="s">
        <v>105</v>
      </c>
      <c r="O66" t="s">
        <v>6240</v>
      </c>
      <c r="P66" t="s">
        <v>32</v>
      </c>
      <c r="Q66" t="s">
        <v>65</v>
      </c>
      <c r="R66" t="s">
        <v>6241</v>
      </c>
      <c r="S66">
        <v>17.496000000000002</v>
      </c>
      <c r="T66">
        <v>3</v>
      </c>
      <c r="U66">
        <v>0.6</v>
      </c>
      <c r="V66">
        <v>-10.060199999999998</v>
      </c>
    </row>
    <row r="67" spans="1:22">
      <c r="A67">
        <v>66</v>
      </c>
      <c r="B67" t="s">
        <v>289</v>
      </c>
      <c r="C67">
        <v>2012</v>
      </c>
      <c r="D67" s="16">
        <v>41237</v>
      </c>
      <c r="E67" s="16">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c r="A68">
        <v>67</v>
      </c>
      <c r="B68" t="s">
        <v>300</v>
      </c>
      <c r="C68">
        <v>2012</v>
      </c>
      <c r="D68" s="16">
        <v>41029</v>
      </c>
      <c r="E68" s="16">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c r="A69">
        <v>9770</v>
      </c>
      <c r="B69" t="s">
        <v>10829</v>
      </c>
      <c r="C69">
        <v>2013</v>
      </c>
      <c r="D69" s="16">
        <v>41603</v>
      </c>
      <c r="E69" s="16">
        <v>41609</v>
      </c>
      <c r="F69" t="s">
        <v>50</v>
      </c>
      <c r="G69" t="s">
        <v>2798</v>
      </c>
      <c r="H69" t="s">
        <v>2799</v>
      </c>
      <c r="I69" t="s">
        <v>102</v>
      </c>
      <c r="J69" t="s">
        <v>27</v>
      </c>
      <c r="K69" t="s">
        <v>2330</v>
      </c>
      <c r="L69" t="s">
        <v>54</v>
      </c>
      <c r="M69">
        <v>33012</v>
      </c>
      <c r="N69" t="s">
        <v>30</v>
      </c>
      <c r="O69" t="s">
        <v>2355</v>
      </c>
      <c r="P69" t="s">
        <v>32</v>
      </c>
      <c r="Q69" t="s">
        <v>33</v>
      </c>
      <c r="R69" t="s">
        <v>2356</v>
      </c>
      <c r="S69">
        <v>339.92000000000007</v>
      </c>
      <c r="T69">
        <v>5</v>
      </c>
      <c r="U69">
        <v>0.2</v>
      </c>
      <c r="V69">
        <v>8.4979999999999762</v>
      </c>
    </row>
    <row r="70" spans="1:22">
      <c r="A70">
        <v>9760</v>
      </c>
      <c r="B70" t="s">
        <v>10821</v>
      </c>
      <c r="C70">
        <v>2013</v>
      </c>
      <c r="D70" s="16">
        <v>41579</v>
      </c>
      <c r="E70" s="16">
        <v>41584</v>
      </c>
      <c r="F70" t="s">
        <v>50</v>
      </c>
      <c r="G70" t="s">
        <v>2057</v>
      </c>
      <c r="H70" t="s">
        <v>2058</v>
      </c>
      <c r="I70" t="s">
        <v>41</v>
      </c>
      <c r="J70" t="s">
        <v>27</v>
      </c>
      <c r="K70" t="s">
        <v>127</v>
      </c>
      <c r="L70" t="s">
        <v>43</v>
      </c>
      <c r="M70">
        <v>94109</v>
      </c>
      <c r="N70" t="s">
        <v>44</v>
      </c>
      <c r="O70" t="s">
        <v>4519</v>
      </c>
      <c r="P70" t="s">
        <v>32</v>
      </c>
      <c r="Q70" t="s">
        <v>36</v>
      </c>
      <c r="R70" t="s">
        <v>4520</v>
      </c>
      <c r="S70">
        <v>1403.9200000000003</v>
      </c>
      <c r="T70">
        <v>5</v>
      </c>
      <c r="U70">
        <v>0.2</v>
      </c>
      <c r="V70">
        <v>70.196000000000026</v>
      </c>
    </row>
    <row r="71" spans="1:22">
      <c r="A71">
        <v>9757</v>
      </c>
      <c r="B71" t="s">
        <v>10820</v>
      </c>
      <c r="C71">
        <v>2014</v>
      </c>
      <c r="D71" s="16">
        <v>41726</v>
      </c>
      <c r="E71" s="16">
        <v>41728</v>
      </c>
      <c r="F71" t="s">
        <v>23</v>
      </c>
      <c r="G71" t="s">
        <v>454</v>
      </c>
      <c r="H71" t="s">
        <v>455</v>
      </c>
      <c r="I71" t="s">
        <v>26</v>
      </c>
      <c r="J71" t="s">
        <v>27</v>
      </c>
      <c r="K71" t="s">
        <v>1464</v>
      </c>
      <c r="L71" t="s">
        <v>319</v>
      </c>
      <c r="M71">
        <v>23223</v>
      </c>
      <c r="N71" t="s">
        <v>30</v>
      </c>
      <c r="O71" t="s">
        <v>1105</v>
      </c>
      <c r="P71" t="s">
        <v>32</v>
      </c>
      <c r="Q71" t="s">
        <v>56</v>
      </c>
      <c r="R71" t="s">
        <v>1106</v>
      </c>
      <c r="S71">
        <v>292.10000000000002</v>
      </c>
      <c r="T71">
        <v>2</v>
      </c>
      <c r="U71">
        <v>0</v>
      </c>
      <c r="V71">
        <v>58.419999999999987</v>
      </c>
    </row>
    <row r="72" spans="1:22">
      <c r="A72">
        <v>9749</v>
      </c>
      <c r="B72" t="s">
        <v>10816</v>
      </c>
      <c r="C72">
        <v>2011</v>
      </c>
      <c r="D72" s="16">
        <v>40858</v>
      </c>
      <c r="E72" s="16">
        <v>40862</v>
      </c>
      <c r="F72" t="s">
        <v>50</v>
      </c>
      <c r="G72" t="s">
        <v>62</v>
      </c>
      <c r="H72" t="s">
        <v>63</v>
      </c>
      <c r="I72" t="s">
        <v>26</v>
      </c>
      <c r="J72" t="s">
        <v>27</v>
      </c>
      <c r="K72" t="s">
        <v>303</v>
      </c>
      <c r="L72" t="s">
        <v>211</v>
      </c>
      <c r="M72">
        <v>60653</v>
      </c>
      <c r="N72" t="s">
        <v>105</v>
      </c>
      <c r="O72" t="s">
        <v>1793</v>
      </c>
      <c r="P72" t="s">
        <v>32</v>
      </c>
      <c r="Q72" t="s">
        <v>36</v>
      </c>
      <c r="R72" t="s">
        <v>1794</v>
      </c>
      <c r="S72">
        <v>797.94399999999996</v>
      </c>
      <c r="T72">
        <v>4</v>
      </c>
      <c r="U72">
        <v>0.3</v>
      </c>
      <c r="V72">
        <v>-56.995999999999981</v>
      </c>
    </row>
    <row r="73" spans="1:22">
      <c r="A73">
        <v>9748</v>
      </c>
      <c r="B73" t="s">
        <v>10816</v>
      </c>
      <c r="C73">
        <v>2011</v>
      </c>
      <c r="D73" s="16">
        <v>40858</v>
      </c>
      <c r="E73" s="16">
        <v>40862</v>
      </c>
      <c r="F73" t="s">
        <v>50</v>
      </c>
      <c r="G73" t="s">
        <v>62</v>
      </c>
      <c r="H73" t="s">
        <v>63</v>
      </c>
      <c r="I73" t="s">
        <v>26</v>
      </c>
      <c r="J73" t="s">
        <v>27</v>
      </c>
      <c r="K73" t="s">
        <v>303</v>
      </c>
      <c r="L73" t="s">
        <v>211</v>
      </c>
      <c r="M73">
        <v>60653</v>
      </c>
      <c r="N73" t="s">
        <v>105</v>
      </c>
      <c r="O73" t="s">
        <v>7407</v>
      </c>
      <c r="P73" t="s">
        <v>32</v>
      </c>
      <c r="Q73" t="s">
        <v>65</v>
      </c>
      <c r="R73" t="s">
        <v>7408</v>
      </c>
      <c r="S73">
        <v>10.984000000000002</v>
      </c>
      <c r="T73">
        <v>2</v>
      </c>
      <c r="U73">
        <v>0.6</v>
      </c>
      <c r="V73">
        <v>-7.9634</v>
      </c>
    </row>
    <row r="74" spans="1:22">
      <c r="A74">
        <v>73</v>
      </c>
      <c r="B74" t="s">
        <v>331</v>
      </c>
      <c r="C74">
        <v>2012</v>
      </c>
      <c r="D74" s="16">
        <v>41025</v>
      </c>
      <c r="E74" s="16">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c r="A75">
        <v>74</v>
      </c>
      <c r="B75" t="s">
        <v>331</v>
      </c>
      <c r="C75">
        <v>2012</v>
      </c>
      <c r="D75" s="16">
        <v>41025</v>
      </c>
      <c r="E75" s="16">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c r="A76">
        <v>9747</v>
      </c>
      <c r="B76" t="s">
        <v>10815</v>
      </c>
      <c r="C76">
        <v>2014</v>
      </c>
      <c r="D76" s="16">
        <v>41968</v>
      </c>
      <c r="E76" s="16">
        <v>41968</v>
      </c>
      <c r="F76" t="s">
        <v>1290</v>
      </c>
      <c r="G76" t="s">
        <v>3723</v>
      </c>
      <c r="H76" t="s">
        <v>3724</v>
      </c>
      <c r="I76" t="s">
        <v>26</v>
      </c>
      <c r="J76" t="s">
        <v>27</v>
      </c>
      <c r="K76" t="s">
        <v>42</v>
      </c>
      <c r="L76" t="s">
        <v>43</v>
      </c>
      <c r="M76">
        <v>90008</v>
      </c>
      <c r="N76" t="s">
        <v>44</v>
      </c>
      <c r="O76" t="s">
        <v>3806</v>
      </c>
      <c r="P76" t="s">
        <v>32</v>
      </c>
      <c r="Q76" t="s">
        <v>56</v>
      </c>
      <c r="R76" t="s">
        <v>3807</v>
      </c>
      <c r="S76">
        <v>71.088000000000008</v>
      </c>
      <c r="T76">
        <v>2</v>
      </c>
      <c r="U76">
        <v>0.2</v>
      </c>
      <c r="V76">
        <v>-1.7772000000000041</v>
      </c>
    </row>
    <row r="77" spans="1:22">
      <c r="A77">
        <v>9746</v>
      </c>
      <c r="B77" t="s">
        <v>10815</v>
      </c>
      <c r="C77">
        <v>2014</v>
      </c>
      <c r="D77" s="16">
        <v>41968</v>
      </c>
      <c r="E77" s="16">
        <v>41968</v>
      </c>
      <c r="F77" t="s">
        <v>1290</v>
      </c>
      <c r="G77" t="s">
        <v>3723</v>
      </c>
      <c r="H77" t="s">
        <v>3724</v>
      </c>
      <c r="I77" t="s">
        <v>26</v>
      </c>
      <c r="J77" t="s">
        <v>27</v>
      </c>
      <c r="K77" t="s">
        <v>42</v>
      </c>
      <c r="L77" t="s">
        <v>43</v>
      </c>
      <c r="M77">
        <v>90008</v>
      </c>
      <c r="N77" t="s">
        <v>44</v>
      </c>
      <c r="O77" t="s">
        <v>1353</v>
      </c>
      <c r="P77" t="s">
        <v>32</v>
      </c>
      <c r="Q77" t="s">
        <v>56</v>
      </c>
      <c r="R77" t="s">
        <v>1354</v>
      </c>
      <c r="S77">
        <v>364.08000000000004</v>
      </c>
      <c r="T77">
        <v>2</v>
      </c>
      <c r="U77">
        <v>0.2</v>
      </c>
      <c r="V77">
        <v>9.1020000000000039</v>
      </c>
    </row>
    <row r="78" spans="1:22">
      <c r="A78">
        <v>77</v>
      </c>
      <c r="B78" t="s">
        <v>342</v>
      </c>
      <c r="C78">
        <v>2014</v>
      </c>
      <c r="D78" s="16">
        <v>41983</v>
      </c>
      <c r="E78" s="16">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c r="A79">
        <v>9742</v>
      </c>
      <c r="B79" t="s">
        <v>10811</v>
      </c>
      <c r="C79">
        <v>2012</v>
      </c>
      <c r="D79" s="16">
        <v>41221</v>
      </c>
      <c r="E79" s="16">
        <v>41225</v>
      </c>
      <c r="F79" t="s">
        <v>50</v>
      </c>
      <c r="G79" t="s">
        <v>3601</v>
      </c>
      <c r="H79" t="s">
        <v>3602</v>
      </c>
      <c r="I79" t="s">
        <v>41</v>
      </c>
      <c r="J79" t="s">
        <v>27</v>
      </c>
      <c r="K79" t="s">
        <v>2221</v>
      </c>
      <c r="L79" t="s">
        <v>5203</v>
      </c>
      <c r="M79" t="s">
        <v>5204</v>
      </c>
      <c r="N79" t="s">
        <v>148</v>
      </c>
      <c r="O79" t="s">
        <v>166</v>
      </c>
      <c r="P79" t="s">
        <v>32</v>
      </c>
      <c r="Q79" t="s">
        <v>33</v>
      </c>
      <c r="R79" t="s">
        <v>167</v>
      </c>
      <c r="S79">
        <v>4404.8999999999996</v>
      </c>
      <c r="T79">
        <v>5</v>
      </c>
      <c r="U79">
        <v>0</v>
      </c>
      <c r="V79">
        <v>1013.1270000000001</v>
      </c>
    </row>
    <row r="80" spans="1:22">
      <c r="A80">
        <v>79</v>
      </c>
      <c r="B80" t="s">
        <v>351</v>
      </c>
      <c r="C80">
        <v>2011</v>
      </c>
      <c r="D80" s="16">
        <v>40873</v>
      </c>
      <c r="E80" s="16">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c r="A81">
        <v>9733</v>
      </c>
      <c r="B81" t="s">
        <v>10807</v>
      </c>
      <c r="C81">
        <v>2011</v>
      </c>
      <c r="D81" s="16">
        <v>40775</v>
      </c>
      <c r="E81" s="16">
        <v>40780</v>
      </c>
      <c r="F81" t="s">
        <v>50</v>
      </c>
      <c r="G81" t="s">
        <v>6784</v>
      </c>
      <c r="H81" t="s">
        <v>6785</v>
      </c>
      <c r="I81" t="s">
        <v>41</v>
      </c>
      <c r="J81" t="s">
        <v>27</v>
      </c>
      <c r="K81" t="s">
        <v>7556</v>
      </c>
      <c r="L81" t="s">
        <v>319</v>
      </c>
      <c r="M81">
        <v>23666</v>
      </c>
      <c r="N81" t="s">
        <v>30</v>
      </c>
      <c r="O81" t="s">
        <v>6167</v>
      </c>
      <c r="P81" t="s">
        <v>32</v>
      </c>
      <c r="Q81" t="s">
        <v>36</v>
      </c>
      <c r="R81" t="s">
        <v>6168</v>
      </c>
      <c r="S81">
        <v>500.23999999999995</v>
      </c>
      <c r="T81">
        <v>13</v>
      </c>
      <c r="U81">
        <v>0</v>
      </c>
      <c r="V81">
        <v>145.06959999999992</v>
      </c>
    </row>
    <row r="82" spans="1:22">
      <c r="A82">
        <v>9722</v>
      </c>
      <c r="B82" t="s">
        <v>10800</v>
      </c>
      <c r="C82">
        <v>2013</v>
      </c>
      <c r="D82" s="16">
        <v>41321</v>
      </c>
      <c r="E82" s="16">
        <v>41325</v>
      </c>
      <c r="F82" t="s">
        <v>50</v>
      </c>
      <c r="G82" t="s">
        <v>4536</v>
      </c>
      <c r="H82" t="s">
        <v>4537</v>
      </c>
      <c r="I82" t="s">
        <v>26</v>
      </c>
      <c r="J82" t="s">
        <v>27</v>
      </c>
      <c r="K82" t="s">
        <v>266</v>
      </c>
      <c r="L82" t="s">
        <v>267</v>
      </c>
      <c r="M82">
        <v>10024</v>
      </c>
      <c r="N82" t="s">
        <v>148</v>
      </c>
      <c r="O82" t="s">
        <v>7860</v>
      </c>
      <c r="P82" t="s">
        <v>32</v>
      </c>
      <c r="Q82" t="s">
        <v>36</v>
      </c>
      <c r="R82" t="s">
        <v>7861</v>
      </c>
      <c r="S82">
        <v>326.64600000000002</v>
      </c>
      <c r="T82">
        <v>3</v>
      </c>
      <c r="U82">
        <v>0.1</v>
      </c>
      <c r="V82">
        <v>39.923399999999994</v>
      </c>
    </row>
    <row r="83" spans="1:22">
      <c r="A83">
        <v>9721</v>
      </c>
      <c r="B83" t="s">
        <v>10799</v>
      </c>
      <c r="C83">
        <v>2013</v>
      </c>
      <c r="D83" s="16">
        <v>41540</v>
      </c>
      <c r="E83" s="16">
        <v>41544</v>
      </c>
      <c r="F83" t="s">
        <v>50</v>
      </c>
      <c r="G83" t="s">
        <v>2420</v>
      </c>
      <c r="H83" t="s">
        <v>2421</v>
      </c>
      <c r="I83" t="s">
        <v>41</v>
      </c>
      <c r="J83" t="s">
        <v>27</v>
      </c>
      <c r="K83" t="s">
        <v>1844</v>
      </c>
      <c r="L83" t="s">
        <v>114</v>
      </c>
      <c r="M83">
        <v>54302</v>
      </c>
      <c r="N83" t="s">
        <v>105</v>
      </c>
      <c r="O83" t="s">
        <v>6158</v>
      </c>
      <c r="P83" t="s">
        <v>32</v>
      </c>
      <c r="Q83" t="s">
        <v>65</v>
      </c>
      <c r="R83" t="s">
        <v>6159</v>
      </c>
      <c r="S83">
        <v>18.96</v>
      </c>
      <c r="T83">
        <v>2</v>
      </c>
      <c r="U83">
        <v>0</v>
      </c>
      <c r="V83">
        <v>7.5840000000000014</v>
      </c>
    </row>
    <row r="84" spans="1:22">
      <c r="A84">
        <v>9711</v>
      </c>
      <c r="B84" t="s">
        <v>10794</v>
      </c>
      <c r="C84">
        <v>2011</v>
      </c>
      <c r="D84" s="16">
        <v>40852</v>
      </c>
      <c r="E84" s="16">
        <v>40857</v>
      </c>
      <c r="F84" t="s">
        <v>50</v>
      </c>
      <c r="G84" t="s">
        <v>1704</v>
      </c>
      <c r="H84" t="s">
        <v>1705</v>
      </c>
      <c r="I84" t="s">
        <v>26</v>
      </c>
      <c r="J84" t="s">
        <v>27</v>
      </c>
      <c r="K84" t="s">
        <v>146</v>
      </c>
      <c r="L84" t="s">
        <v>147</v>
      </c>
      <c r="M84">
        <v>19143</v>
      </c>
      <c r="N84" t="s">
        <v>148</v>
      </c>
      <c r="O84" t="s">
        <v>5344</v>
      </c>
      <c r="P84" t="s">
        <v>32</v>
      </c>
      <c r="Q84" t="s">
        <v>65</v>
      </c>
      <c r="R84" t="s">
        <v>5345</v>
      </c>
      <c r="S84">
        <v>273.56799999999998</v>
      </c>
      <c r="T84">
        <v>2</v>
      </c>
      <c r="U84">
        <v>0.2</v>
      </c>
      <c r="V84">
        <v>-34.196000000000026</v>
      </c>
    </row>
    <row r="85" spans="1:22">
      <c r="A85">
        <v>9709</v>
      </c>
      <c r="B85" t="s">
        <v>10793</v>
      </c>
      <c r="C85">
        <v>2013</v>
      </c>
      <c r="D85" s="16">
        <v>41569</v>
      </c>
      <c r="E85" s="16">
        <v>41575</v>
      </c>
      <c r="F85" t="s">
        <v>50</v>
      </c>
      <c r="G85" t="s">
        <v>1952</v>
      </c>
      <c r="H85" t="s">
        <v>1953</v>
      </c>
      <c r="I85" t="s">
        <v>26</v>
      </c>
      <c r="J85" t="s">
        <v>27</v>
      </c>
      <c r="K85" t="s">
        <v>42</v>
      </c>
      <c r="L85" t="s">
        <v>43</v>
      </c>
      <c r="M85">
        <v>90045</v>
      </c>
      <c r="N85" t="s">
        <v>44</v>
      </c>
      <c r="O85" t="s">
        <v>7111</v>
      </c>
      <c r="P85" t="s">
        <v>32</v>
      </c>
      <c r="Q85" t="s">
        <v>65</v>
      </c>
      <c r="R85" t="s">
        <v>7112</v>
      </c>
      <c r="S85">
        <v>19.96</v>
      </c>
      <c r="T85">
        <v>2</v>
      </c>
      <c r="U85">
        <v>0</v>
      </c>
      <c r="V85">
        <v>5.5888000000000009</v>
      </c>
    </row>
    <row r="86" spans="1:22">
      <c r="A86">
        <v>9707</v>
      </c>
      <c r="B86" t="s">
        <v>10793</v>
      </c>
      <c r="C86">
        <v>2013</v>
      </c>
      <c r="D86" s="16">
        <v>41569</v>
      </c>
      <c r="E86" s="16">
        <v>41575</v>
      </c>
      <c r="F86" t="s">
        <v>50</v>
      </c>
      <c r="G86" t="s">
        <v>1952</v>
      </c>
      <c r="H86" t="s">
        <v>1953</v>
      </c>
      <c r="I86" t="s">
        <v>26</v>
      </c>
      <c r="J86" t="s">
        <v>27</v>
      </c>
      <c r="K86" t="s">
        <v>42</v>
      </c>
      <c r="L86" t="s">
        <v>43</v>
      </c>
      <c r="M86">
        <v>90045</v>
      </c>
      <c r="N86" t="s">
        <v>44</v>
      </c>
      <c r="O86" t="s">
        <v>7951</v>
      </c>
      <c r="P86" t="s">
        <v>32</v>
      </c>
      <c r="Q86" t="s">
        <v>36</v>
      </c>
      <c r="R86" t="s">
        <v>7952</v>
      </c>
      <c r="S86">
        <v>242.13600000000002</v>
      </c>
      <c r="T86">
        <v>3</v>
      </c>
      <c r="U86">
        <v>0.2</v>
      </c>
      <c r="V86">
        <v>12.106799999999993</v>
      </c>
    </row>
    <row r="87" spans="1:22">
      <c r="A87">
        <v>86</v>
      </c>
      <c r="B87" t="s">
        <v>381</v>
      </c>
      <c r="C87">
        <v>2014</v>
      </c>
      <c r="D87" s="16">
        <v>41788</v>
      </c>
      <c r="E87" s="16">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c r="A88">
        <v>9698</v>
      </c>
      <c r="B88" t="s">
        <v>10787</v>
      </c>
      <c r="C88">
        <v>2013</v>
      </c>
      <c r="D88" s="16">
        <v>41345</v>
      </c>
      <c r="E88" s="16">
        <v>41345</v>
      </c>
      <c r="F88" t="s">
        <v>1290</v>
      </c>
      <c r="G88" t="s">
        <v>3211</v>
      </c>
      <c r="H88" t="s">
        <v>3212</v>
      </c>
      <c r="I88" t="s">
        <v>102</v>
      </c>
      <c r="J88" t="s">
        <v>27</v>
      </c>
      <c r="K88" t="s">
        <v>146</v>
      </c>
      <c r="L88" t="s">
        <v>147</v>
      </c>
      <c r="M88">
        <v>19140</v>
      </c>
      <c r="N88" t="s">
        <v>148</v>
      </c>
      <c r="O88" t="s">
        <v>4745</v>
      </c>
      <c r="P88" t="s">
        <v>32</v>
      </c>
      <c r="Q88" t="s">
        <v>65</v>
      </c>
      <c r="R88" t="s">
        <v>4746</v>
      </c>
      <c r="S88">
        <v>30.336000000000002</v>
      </c>
      <c r="T88">
        <v>4</v>
      </c>
      <c r="U88">
        <v>0.2</v>
      </c>
      <c r="V88">
        <v>9.48</v>
      </c>
    </row>
    <row r="89" spans="1:22">
      <c r="A89">
        <v>9692</v>
      </c>
      <c r="B89" t="s">
        <v>10782</v>
      </c>
      <c r="C89">
        <v>2012</v>
      </c>
      <c r="D89" s="16">
        <v>41226</v>
      </c>
      <c r="E89" s="16">
        <v>41230</v>
      </c>
      <c r="F89" t="s">
        <v>50</v>
      </c>
      <c r="G89" t="s">
        <v>1189</v>
      </c>
      <c r="H89" t="s">
        <v>1190</v>
      </c>
      <c r="I89" t="s">
        <v>26</v>
      </c>
      <c r="J89" t="s">
        <v>27</v>
      </c>
      <c r="K89" t="s">
        <v>184</v>
      </c>
      <c r="L89" t="s">
        <v>104</v>
      </c>
      <c r="M89">
        <v>77041</v>
      </c>
      <c r="N89" t="s">
        <v>105</v>
      </c>
      <c r="O89" t="s">
        <v>3091</v>
      </c>
      <c r="P89" t="s">
        <v>32</v>
      </c>
      <c r="Q89" t="s">
        <v>33</v>
      </c>
      <c r="R89" t="s">
        <v>3092</v>
      </c>
      <c r="S89">
        <v>613.99919999999997</v>
      </c>
      <c r="T89">
        <v>3</v>
      </c>
      <c r="U89">
        <v>0.32</v>
      </c>
      <c r="V89">
        <v>-18.058800000000076</v>
      </c>
    </row>
    <row r="90" spans="1:22">
      <c r="A90">
        <v>9684</v>
      </c>
      <c r="B90" t="s">
        <v>10776</v>
      </c>
      <c r="C90">
        <v>2014</v>
      </c>
      <c r="D90" s="16">
        <v>41987</v>
      </c>
      <c r="E90" s="16">
        <v>41992</v>
      </c>
      <c r="F90" t="s">
        <v>50</v>
      </c>
      <c r="G90" t="s">
        <v>1827</v>
      </c>
      <c r="H90" t="s">
        <v>1828</v>
      </c>
      <c r="I90" t="s">
        <v>26</v>
      </c>
      <c r="J90" t="s">
        <v>27</v>
      </c>
      <c r="K90" t="s">
        <v>127</v>
      </c>
      <c r="L90" t="s">
        <v>43</v>
      </c>
      <c r="M90">
        <v>94122</v>
      </c>
      <c r="N90" t="s">
        <v>44</v>
      </c>
      <c r="O90" t="s">
        <v>3928</v>
      </c>
      <c r="P90" t="s">
        <v>32</v>
      </c>
      <c r="Q90" t="s">
        <v>65</v>
      </c>
      <c r="R90" t="s">
        <v>5146</v>
      </c>
      <c r="S90">
        <v>201.04</v>
      </c>
      <c r="T90">
        <v>8</v>
      </c>
      <c r="U90">
        <v>0</v>
      </c>
      <c r="V90">
        <v>54.280799999999999</v>
      </c>
    </row>
    <row r="91" spans="1:22">
      <c r="A91">
        <v>9676</v>
      </c>
      <c r="B91" t="s">
        <v>10772</v>
      </c>
      <c r="C91">
        <v>2013</v>
      </c>
      <c r="D91" s="16">
        <v>41401</v>
      </c>
      <c r="E91" s="16">
        <v>41405</v>
      </c>
      <c r="F91" t="s">
        <v>50</v>
      </c>
      <c r="G91" t="s">
        <v>3575</v>
      </c>
      <c r="H91" t="s">
        <v>3576</v>
      </c>
      <c r="I91" t="s">
        <v>26</v>
      </c>
      <c r="J91" t="s">
        <v>27</v>
      </c>
      <c r="K91" t="s">
        <v>5954</v>
      </c>
      <c r="L91" t="s">
        <v>43</v>
      </c>
      <c r="M91">
        <v>93309</v>
      </c>
      <c r="N91" t="s">
        <v>44</v>
      </c>
      <c r="O91" t="s">
        <v>4654</v>
      </c>
      <c r="P91" t="s">
        <v>32</v>
      </c>
      <c r="Q91" t="s">
        <v>65</v>
      </c>
      <c r="R91" t="s">
        <v>4655</v>
      </c>
      <c r="S91">
        <v>41.6</v>
      </c>
      <c r="T91">
        <v>4</v>
      </c>
      <c r="U91">
        <v>0</v>
      </c>
      <c r="V91">
        <v>14.143999999999998</v>
      </c>
    </row>
    <row r="92" spans="1:22">
      <c r="A92">
        <v>9667</v>
      </c>
      <c r="B92" t="s">
        <v>10762</v>
      </c>
      <c r="C92">
        <v>2014</v>
      </c>
      <c r="D92" s="16">
        <v>41960</v>
      </c>
      <c r="E92" s="16">
        <v>41964</v>
      </c>
      <c r="F92" t="s">
        <v>50</v>
      </c>
      <c r="G92" t="s">
        <v>564</v>
      </c>
      <c r="H92" t="s">
        <v>565</v>
      </c>
      <c r="I92" t="s">
        <v>26</v>
      </c>
      <c r="J92" t="s">
        <v>27</v>
      </c>
      <c r="K92" t="s">
        <v>42</v>
      </c>
      <c r="L92" t="s">
        <v>43</v>
      </c>
      <c r="M92">
        <v>90049</v>
      </c>
      <c r="N92" t="s">
        <v>44</v>
      </c>
      <c r="O92" t="s">
        <v>5688</v>
      </c>
      <c r="P92" t="s">
        <v>32</v>
      </c>
      <c r="Q92" t="s">
        <v>65</v>
      </c>
      <c r="R92" t="s">
        <v>5689</v>
      </c>
      <c r="S92">
        <v>12.419999999999998</v>
      </c>
      <c r="T92">
        <v>3</v>
      </c>
      <c r="U92">
        <v>0</v>
      </c>
      <c r="V92">
        <v>4.4711999999999996</v>
      </c>
    </row>
    <row r="93" spans="1:22">
      <c r="A93">
        <v>9666</v>
      </c>
      <c r="B93" t="s">
        <v>10762</v>
      </c>
      <c r="C93">
        <v>2014</v>
      </c>
      <c r="D93" s="16">
        <v>41960</v>
      </c>
      <c r="E93" s="16">
        <v>41964</v>
      </c>
      <c r="F93" t="s">
        <v>50</v>
      </c>
      <c r="G93" t="s">
        <v>564</v>
      </c>
      <c r="H93" t="s">
        <v>565</v>
      </c>
      <c r="I93" t="s">
        <v>26</v>
      </c>
      <c r="J93" t="s">
        <v>27</v>
      </c>
      <c r="K93" t="s">
        <v>42</v>
      </c>
      <c r="L93" t="s">
        <v>43</v>
      </c>
      <c r="M93">
        <v>90049</v>
      </c>
      <c r="N93" t="s">
        <v>44</v>
      </c>
      <c r="O93" t="s">
        <v>3464</v>
      </c>
      <c r="P93" t="s">
        <v>32</v>
      </c>
      <c r="Q93" t="s">
        <v>65</v>
      </c>
      <c r="R93" t="s">
        <v>3465</v>
      </c>
      <c r="S93">
        <v>119.94</v>
      </c>
      <c r="T93">
        <v>3</v>
      </c>
      <c r="U93">
        <v>0</v>
      </c>
      <c r="V93">
        <v>23.987999999999996</v>
      </c>
    </row>
    <row r="94" spans="1:22">
      <c r="A94">
        <v>9659</v>
      </c>
      <c r="B94" t="s">
        <v>10757</v>
      </c>
      <c r="C94">
        <v>2011</v>
      </c>
      <c r="D94" s="16">
        <v>40808</v>
      </c>
      <c r="E94" s="16">
        <v>40815</v>
      </c>
      <c r="F94" t="s">
        <v>50</v>
      </c>
      <c r="G94" t="s">
        <v>4708</v>
      </c>
      <c r="H94" t="s">
        <v>4709</v>
      </c>
      <c r="I94" t="s">
        <v>26</v>
      </c>
      <c r="J94" t="s">
        <v>27</v>
      </c>
      <c r="K94" t="s">
        <v>266</v>
      </c>
      <c r="L94" t="s">
        <v>267</v>
      </c>
      <c r="M94">
        <v>10035</v>
      </c>
      <c r="N94" t="s">
        <v>148</v>
      </c>
      <c r="O94" t="s">
        <v>6903</v>
      </c>
      <c r="P94" t="s">
        <v>32</v>
      </c>
      <c r="Q94" t="s">
        <v>36</v>
      </c>
      <c r="R94" t="s">
        <v>6904</v>
      </c>
      <c r="S94">
        <v>579.52800000000002</v>
      </c>
      <c r="T94">
        <v>4</v>
      </c>
      <c r="U94">
        <v>0.1</v>
      </c>
      <c r="V94">
        <v>83.709599999999966</v>
      </c>
    </row>
    <row r="95" spans="1:22">
      <c r="A95">
        <v>94</v>
      </c>
      <c r="B95" t="s">
        <v>406</v>
      </c>
      <c r="C95">
        <v>2012</v>
      </c>
      <c r="D95" s="16">
        <v>40939</v>
      </c>
      <c r="E95" s="16">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c r="A96">
        <v>9656</v>
      </c>
      <c r="B96" t="s">
        <v>10757</v>
      </c>
      <c r="C96">
        <v>2011</v>
      </c>
      <c r="D96" s="16">
        <v>40808</v>
      </c>
      <c r="E96" s="16">
        <v>40815</v>
      </c>
      <c r="F96" t="s">
        <v>50</v>
      </c>
      <c r="G96" t="s">
        <v>4708</v>
      </c>
      <c r="H96" t="s">
        <v>4709</v>
      </c>
      <c r="I96" t="s">
        <v>26</v>
      </c>
      <c r="J96" t="s">
        <v>27</v>
      </c>
      <c r="K96" t="s">
        <v>266</v>
      </c>
      <c r="L96" t="s">
        <v>267</v>
      </c>
      <c r="M96">
        <v>10035</v>
      </c>
      <c r="N96" t="s">
        <v>148</v>
      </c>
      <c r="O96" t="s">
        <v>5857</v>
      </c>
      <c r="P96" t="s">
        <v>32</v>
      </c>
      <c r="Q96" t="s">
        <v>65</v>
      </c>
      <c r="R96" t="s">
        <v>5858</v>
      </c>
      <c r="S96">
        <v>97.44</v>
      </c>
      <c r="T96">
        <v>3</v>
      </c>
      <c r="U96">
        <v>0</v>
      </c>
      <c r="V96">
        <v>35.078399999999995</v>
      </c>
    </row>
    <row r="97" spans="1:22">
      <c r="A97">
        <v>9653</v>
      </c>
      <c r="B97" t="s">
        <v>10755</v>
      </c>
      <c r="C97">
        <v>2013</v>
      </c>
      <c r="D97" s="16">
        <v>41605</v>
      </c>
      <c r="E97" s="16">
        <v>41609</v>
      </c>
      <c r="F97" t="s">
        <v>50</v>
      </c>
      <c r="G97" t="s">
        <v>2757</v>
      </c>
      <c r="H97" t="s">
        <v>2758</v>
      </c>
      <c r="I97" t="s">
        <v>26</v>
      </c>
      <c r="J97" t="s">
        <v>27</v>
      </c>
      <c r="K97" t="s">
        <v>42</v>
      </c>
      <c r="L97" t="s">
        <v>43</v>
      </c>
      <c r="M97">
        <v>90045</v>
      </c>
      <c r="N97" t="s">
        <v>44</v>
      </c>
      <c r="O97" t="s">
        <v>4256</v>
      </c>
      <c r="P97" t="s">
        <v>32</v>
      </c>
      <c r="Q97" t="s">
        <v>65</v>
      </c>
      <c r="R97" t="s">
        <v>4257</v>
      </c>
      <c r="S97">
        <v>595.38</v>
      </c>
      <c r="T97">
        <v>6</v>
      </c>
      <c r="U97">
        <v>0</v>
      </c>
      <c r="V97">
        <v>297.69</v>
      </c>
    </row>
    <row r="98" spans="1:22">
      <c r="A98">
        <v>97</v>
      </c>
      <c r="B98" t="s">
        <v>423</v>
      </c>
      <c r="C98">
        <v>2014</v>
      </c>
      <c r="D98" s="16">
        <v>41953</v>
      </c>
      <c r="E98" s="16">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c r="A99">
        <v>9650</v>
      </c>
      <c r="B99" t="s">
        <v>10755</v>
      </c>
      <c r="C99">
        <v>2013</v>
      </c>
      <c r="D99" s="16">
        <v>41605</v>
      </c>
      <c r="E99" s="16">
        <v>41609</v>
      </c>
      <c r="F99" t="s">
        <v>50</v>
      </c>
      <c r="G99" t="s">
        <v>2757</v>
      </c>
      <c r="H99" t="s">
        <v>2758</v>
      </c>
      <c r="I99" t="s">
        <v>26</v>
      </c>
      <c r="J99" t="s">
        <v>27</v>
      </c>
      <c r="K99" t="s">
        <v>42</v>
      </c>
      <c r="L99" t="s">
        <v>43</v>
      </c>
      <c r="M99">
        <v>90045</v>
      </c>
      <c r="N99" t="s">
        <v>44</v>
      </c>
      <c r="O99" t="s">
        <v>5019</v>
      </c>
      <c r="P99" t="s">
        <v>32</v>
      </c>
      <c r="Q99" t="s">
        <v>33</v>
      </c>
      <c r="R99" t="s">
        <v>5020</v>
      </c>
      <c r="S99">
        <v>3406.6640000000002</v>
      </c>
      <c r="T99">
        <v>8</v>
      </c>
      <c r="U99">
        <v>0.15</v>
      </c>
      <c r="V99">
        <v>160.31359999999984</v>
      </c>
    </row>
    <row r="100" spans="1:22">
      <c r="A100">
        <v>9644</v>
      </c>
      <c r="B100" t="s">
        <v>10751</v>
      </c>
      <c r="C100">
        <v>2011</v>
      </c>
      <c r="D100" s="16">
        <v>40609</v>
      </c>
      <c r="E100" s="16">
        <v>40614</v>
      </c>
      <c r="F100" t="s">
        <v>50</v>
      </c>
      <c r="G100" t="s">
        <v>9528</v>
      </c>
      <c r="H100" t="s">
        <v>9529</v>
      </c>
      <c r="I100" t="s">
        <v>41</v>
      </c>
      <c r="J100" t="s">
        <v>27</v>
      </c>
      <c r="K100" t="s">
        <v>95</v>
      </c>
      <c r="L100" t="s">
        <v>96</v>
      </c>
      <c r="M100">
        <v>98103</v>
      </c>
      <c r="N100" t="s">
        <v>44</v>
      </c>
      <c r="O100" t="s">
        <v>6357</v>
      </c>
      <c r="P100" t="s">
        <v>32</v>
      </c>
      <c r="Q100" t="s">
        <v>36</v>
      </c>
      <c r="R100" t="s">
        <v>6358</v>
      </c>
      <c r="S100">
        <v>481.56800000000004</v>
      </c>
      <c r="T100">
        <v>2</v>
      </c>
      <c r="U100">
        <v>0.2</v>
      </c>
      <c r="V100">
        <v>54.17639999999993</v>
      </c>
    </row>
    <row r="101" spans="1:22">
      <c r="A101">
        <v>9643</v>
      </c>
      <c r="B101" t="s">
        <v>10751</v>
      </c>
      <c r="C101">
        <v>2011</v>
      </c>
      <c r="D101" s="16">
        <v>40609</v>
      </c>
      <c r="E101" s="16">
        <v>40614</v>
      </c>
      <c r="F101" t="s">
        <v>50</v>
      </c>
      <c r="G101" t="s">
        <v>9528</v>
      </c>
      <c r="H101" t="s">
        <v>9529</v>
      </c>
      <c r="I101" t="s">
        <v>41</v>
      </c>
      <c r="J101" t="s">
        <v>27</v>
      </c>
      <c r="K101" t="s">
        <v>95</v>
      </c>
      <c r="L101" t="s">
        <v>96</v>
      </c>
      <c r="M101">
        <v>98103</v>
      </c>
      <c r="N101" t="s">
        <v>44</v>
      </c>
      <c r="O101" t="s">
        <v>10550</v>
      </c>
      <c r="P101" t="s">
        <v>32</v>
      </c>
      <c r="Q101" t="s">
        <v>36</v>
      </c>
      <c r="R101" t="s">
        <v>10551</v>
      </c>
      <c r="S101">
        <v>436.70400000000006</v>
      </c>
      <c r="T101">
        <v>6</v>
      </c>
      <c r="U101">
        <v>0.2</v>
      </c>
      <c r="V101">
        <v>21.835199999999986</v>
      </c>
    </row>
    <row r="102" spans="1:22">
      <c r="A102">
        <v>9640</v>
      </c>
      <c r="B102" t="s">
        <v>10750</v>
      </c>
      <c r="C102">
        <v>2012</v>
      </c>
      <c r="D102" s="16">
        <v>40936</v>
      </c>
      <c r="E102" s="16">
        <v>40939</v>
      </c>
      <c r="F102" t="s">
        <v>23</v>
      </c>
      <c r="G102" t="s">
        <v>830</v>
      </c>
      <c r="H102" t="s">
        <v>831</v>
      </c>
      <c r="I102" t="s">
        <v>26</v>
      </c>
      <c r="J102" t="s">
        <v>27</v>
      </c>
      <c r="K102" t="s">
        <v>87</v>
      </c>
      <c r="L102" t="s">
        <v>88</v>
      </c>
      <c r="M102">
        <v>28027</v>
      </c>
      <c r="N102" t="s">
        <v>30</v>
      </c>
      <c r="O102" t="s">
        <v>2318</v>
      </c>
      <c r="P102" t="s">
        <v>32</v>
      </c>
      <c r="Q102" t="s">
        <v>56</v>
      </c>
      <c r="R102" t="s">
        <v>2319</v>
      </c>
      <c r="S102">
        <v>4297.6440000000002</v>
      </c>
      <c r="T102">
        <v>13</v>
      </c>
      <c r="U102">
        <v>0.4</v>
      </c>
      <c r="V102">
        <v>-1862.3124000000003</v>
      </c>
    </row>
    <row r="103" spans="1:22">
      <c r="A103">
        <v>9638</v>
      </c>
      <c r="B103" t="s">
        <v>10748</v>
      </c>
      <c r="C103">
        <v>2011</v>
      </c>
      <c r="D103" s="16">
        <v>40865</v>
      </c>
      <c r="E103" s="16">
        <v>40872</v>
      </c>
      <c r="F103" t="s">
        <v>50</v>
      </c>
      <c r="G103" t="s">
        <v>1621</v>
      </c>
      <c r="H103" t="s">
        <v>1622</v>
      </c>
      <c r="I103" t="s">
        <v>41</v>
      </c>
      <c r="J103" t="s">
        <v>27</v>
      </c>
      <c r="K103" t="s">
        <v>95</v>
      </c>
      <c r="L103" t="s">
        <v>96</v>
      </c>
      <c r="M103">
        <v>98105</v>
      </c>
      <c r="N103" t="s">
        <v>44</v>
      </c>
      <c r="O103" t="s">
        <v>3772</v>
      </c>
      <c r="P103" t="s">
        <v>32</v>
      </c>
      <c r="Q103" t="s">
        <v>56</v>
      </c>
      <c r="R103" t="s">
        <v>3773</v>
      </c>
      <c r="S103">
        <v>730.2</v>
      </c>
      <c r="T103">
        <v>4</v>
      </c>
      <c r="U103">
        <v>0</v>
      </c>
      <c r="V103">
        <v>94.926000000000045</v>
      </c>
    </row>
    <row r="104" spans="1:22">
      <c r="A104">
        <v>9637</v>
      </c>
      <c r="B104" t="s">
        <v>10748</v>
      </c>
      <c r="C104">
        <v>2011</v>
      </c>
      <c r="D104" s="16">
        <v>40865</v>
      </c>
      <c r="E104" s="16">
        <v>40872</v>
      </c>
      <c r="F104" t="s">
        <v>50</v>
      </c>
      <c r="G104" t="s">
        <v>1621</v>
      </c>
      <c r="H104" t="s">
        <v>1622</v>
      </c>
      <c r="I104" t="s">
        <v>41</v>
      </c>
      <c r="J104" t="s">
        <v>27</v>
      </c>
      <c r="K104" t="s">
        <v>95</v>
      </c>
      <c r="L104" t="s">
        <v>96</v>
      </c>
      <c r="M104">
        <v>98105</v>
      </c>
      <c r="N104" t="s">
        <v>44</v>
      </c>
      <c r="O104" t="s">
        <v>2207</v>
      </c>
      <c r="P104" t="s">
        <v>32</v>
      </c>
      <c r="Q104" t="s">
        <v>65</v>
      </c>
      <c r="R104" t="s">
        <v>2208</v>
      </c>
      <c r="S104">
        <v>137.54</v>
      </c>
      <c r="T104">
        <v>2</v>
      </c>
      <c r="U104">
        <v>0</v>
      </c>
      <c r="V104">
        <v>55.016000000000005</v>
      </c>
    </row>
    <row r="105" spans="1:22">
      <c r="A105">
        <v>9636</v>
      </c>
      <c r="B105" t="s">
        <v>10747</v>
      </c>
      <c r="C105">
        <v>2011</v>
      </c>
      <c r="D105" s="16">
        <v>40830</v>
      </c>
      <c r="E105" s="16">
        <v>40833</v>
      </c>
      <c r="F105" t="s">
        <v>188</v>
      </c>
      <c r="G105" t="s">
        <v>5806</v>
      </c>
      <c r="H105" t="s">
        <v>5807</v>
      </c>
      <c r="I105" t="s">
        <v>26</v>
      </c>
      <c r="J105" t="s">
        <v>27</v>
      </c>
      <c r="K105" t="s">
        <v>4096</v>
      </c>
      <c r="L105" t="s">
        <v>1245</v>
      </c>
      <c r="M105">
        <v>2149</v>
      </c>
      <c r="N105" t="s">
        <v>148</v>
      </c>
      <c r="O105" t="s">
        <v>7666</v>
      </c>
      <c r="P105" t="s">
        <v>32</v>
      </c>
      <c r="Q105" t="s">
        <v>36</v>
      </c>
      <c r="R105" t="s">
        <v>7667</v>
      </c>
      <c r="S105">
        <v>1628.82</v>
      </c>
      <c r="T105">
        <v>9</v>
      </c>
      <c r="U105">
        <v>0</v>
      </c>
      <c r="V105">
        <v>260.61120000000017</v>
      </c>
    </row>
    <row r="106" spans="1:22">
      <c r="A106">
        <v>105</v>
      </c>
      <c r="B106" t="s">
        <v>453</v>
      </c>
      <c r="C106">
        <v>2012</v>
      </c>
      <c r="D106" s="16">
        <v>41226</v>
      </c>
      <c r="E106" s="1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c r="A107">
        <v>9626</v>
      </c>
      <c r="B107" t="s">
        <v>10741</v>
      </c>
      <c r="C107">
        <v>2014</v>
      </c>
      <c r="D107" s="16">
        <v>41820</v>
      </c>
      <c r="E107" s="16">
        <v>41821</v>
      </c>
      <c r="F107" t="s">
        <v>188</v>
      </c>
      <c r="G107" t="s">
        <v>2098</v>
      </c>
      <c r="H107" t="s">
        <v>2099</v>
      </c>
      <c r="I107" t="s">
        <v>26</v>
      </c>
      <c r="J107" t="s">
        <v>27</v>
      </c>
      <c r="K107" t="s">
        <v>815</v>
      </c>
      <c r="L107" t="s">
        <v>104</v>
      </c>
      <c r="M107">
        <v>75220</v>
      </c>
      <c r="N107" t="s">
        <v>105</v>
      </c>
      <c r="O107" t="s">
        <v>5448</v>
      </c>
      <c r="P107" t="s">
        <v>32</v>
      </c>
      <c r="Q107" t="s">
        <v>33</v>
      </c>
      <c r="R107" t="s">
        <v>5449</v>
      </c>
      <c r="S107">
        <v>409.99919999999997</v>
      </c>
      <c r="T107">
        <v>3</v>
      </c>
      <c r="U107">
        <v>0.32</v>
      </c>
      <c r="V107">
        <v>-96.470399999999955</v>
      </c>
    </row>
    <row r="108" spans="1:22">
      <c r="A108">
        <v>9625</v>
      </c>
      <c r="B108" t="s">
        <v>10741</v>
      </c>
      <c r="C108">
        <v>2014</v>
      </c>
      <c r="D108" s="16">
        <v>41820</v>
      </c>
      <c r="E108" s="16">
        <v>41821</v>
      </c>
      <c r="F108" t="s">
        <v>188</v>
      </c>
      <c r="G108" t="s">
        <v>2098</v>
      </c>
      <c r="H108" t="s">
        <v>2099</v>
      </c>
      <c r="I108" t="s">
        <v>26</v>
      </c>
      <c r="J108" t="s">
        <v>27</v>
      </c>
      <c r="K108" t="s">
        <v>815</v>
      </c>
      <c r="L108" t="s">
        <v>104</v>
      </c>
      <c r="M108">
        <v>75220</v>
      </c>
      <c r="N108" t="s">
        <v>105</v>
      </c>
      <c r="O108" t="s">
        <v>4857</v>
      </c>
      <c r="P108" t="s">
        <v>32</v>
      </c>
      <c r="Q108" t="s">
        <v>56</v>
      </c>
      <c r="R108" t="s">
        <v>4858</v>
      </c>
      <c r="S108">
        <v>307.31400000000002</v>
      </c>
      <c r="T108">
        <v>3</v>
      </c>
      <c r="U108">
        <v>0.3</v>
      </c>
      <c r="V108">
        <v>-39.511800000000036</v>
      </c>
    </row>
    <row r="109" spans="1:22">
      <c r="A109">
        <v>9610</v>
      </c>
      <c r="B109" t="s">
        <v>10734</v>
      </c>
      <c r="C109">
        <v>2013</v>
      </c>
      <c r="D109" s="16">
        <v>41411</v>
      </c>
      <c r="E109" s="16">
        <v>41414</v>
      </c>
      <c r="F109" t="s">
        <v>23</v>
      </c>
      <c r="G109" t="s">
        <v>1583</v>
      </c>
      <c r="H109" t="s">
        <v>1584</v>
      </c>
      <c r="I109" t="s">
        <v>26</v>
      </c>
      <c r="J109" t="s">
        <v>27</v>
      </c>
      <c r="K109" t="s">
        <v>42</v>
      </c>
      <c r="L109" t="s">
        <v>43</v>
      </c>
      <c r="M109">
        <v>90045</v>
      </c>
      <c r="N109" t="s">
        <v>44</v>
      </c>
      <c r="O109" t="s">
        <v>6116</v>
      </c>
      <c r="P109" t="s">
        <v>32</v>
      </c>
      <c r="Q109" t="s">
        <v>65</v>
      </c>
      <c r="R109" t="s">
        <v>6117</v>
      </c>
      <c r="S109">
        <v>282.83999999999997</v>
      </c>
      <c r="T109">
        <v>4</v>
      </c>
      <c r="U109">
        <v>0</v>
      </c>
      <c r="V109">
        <v>19.798799999999972</v>
      </c>
    </row>
    <row r="110" spans="1:22">
      <c r="A110">
        <v>9604</v>
      </c>
      <c r="B110" t="s">
        <v>10728</v>
      </c>
      <c r="C110">
        <v>2013</v>
      </c>
      <c r="D110" s="16">
        <v>41443</v>
      </c>
      <c r="E110" s="16">
        <v>41449</v>
      </c>
      <c r="F110" t="s">
        <v>50</v>
      </c>
      <c r="G110" t="s">
        <v>6029</v>
      </c>
      <c r="H110" t="s">
        <v>6030</v>
      </c>
      <c r="I110" t="s">
        <v>41</v>
      </c>
      <c r="J110" t="s">
        <v>27</v>
      </c>
      <c r="K110" t="s">
        <v>389</v>
      </c>
      <c r="L110" t="s">
        <v>267</v>
      </c>
      <c r="M110">
        <v>14609</v>
      </c>
      <c r="N110" t="s">
        <v>148</v>
      </c>
      <c r="O110" t="s">
        <v>4026</v>
      </c>
      <c r="P110" t="s">
        <v>32</v>
      </c>
      <c r="Q110" t="s">
        <v>56</v>
      </c>
      <c r="R110" t="s">
        <v>4027</v>
      </c>
      <c r="S110">
        <v>376.86599999999999</v>
      </c>
      <c r="T110">
        <v>3</v>
      </c>
      <c r="U110">
        <v>0.4</v>
      </c>
      <c r="V110">
        <v>-213.55740000000006</v>
      </c>
    </row>
    <row r="111" spans="1:22">
      <c r="A111">
        <v>9599</v>
      </c>
      <c r="B111" t="s">
        <v>10723</v>
      </c>
      <c r="C111">
        <v>2012</v>
      </c>
      <c r="D111" s="16">
        <v>41171</v>
      </c>
      <c r="E111" s="16">
        <v>41175</v>
      </c>
      <c r="F111" t="s">
        <v>50</v>
      </c>
      <c r="G111" t="s">
        <v>8233</v>
      </c>
      <c r="H111" t="s">
        <v>8234</v>
      </c>
      <c r="I111" t="s">
        <v>102</v>
      </c>
      <c r="J111" t="s">
        <v>27</v>
      </c>
      <c r="K111" t="s">
        <v>5395</v>
      </c>
      <c r="L111" t="s">
        <v>43</v>
      </c>
      <c r="M111">
        <v>95823</v>
      </c>
      <c r="N111" t="s">
        <v>44</v>
      </c>
      <c r="O111" t="s">
        <v>6332</v>
      </c>
      <c r="P111" t="s">
        <v>32</v>
      </c>
      <c r="Q111" t="s">
        <v>65</v>
      </c>
      <c r="R111" t="s">
        <v>6333</v>
      </c>
      <c r="S111">
        <v>60.84</v>
      </c>
      <c r="T111">
        <v>3</v>
      </c>
      <c r="U111">
        <v>0</v>
      </c>
      <c r="V111">
        <v>19.468799999999998</v>
      </c>
    </row>
    <row r="112" spans="1:22">
      <c r="A112">
        <v>111</v>
      </c>
      <c r="B112" t="s">
        <v>480</v>
      </c>
      <c r="C112">
        <v>2014</v>
      </c>
      <c r="D112" s="16">
        <v>41999</v>
      </c>
      <c r="E112" s="16">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c r="A113">
        <v>9593</v>
      </c>
      <c r="B113" t="s">
        <v>10720</v>
      </c>
      <c r="C113">
        <v>2013</v>
      </c>
      <c r="D113" s="16">
        <v>41484</v>
      </c>
      <c r="E113" s="16">
        <v>41488</v>
      </c>
      <c r="F113" t="s">
        <v>50</v>
      </c>
      <c r="G113" t="s">
        <v>5221</v>
      </c>
      <c r="H113" t="s">
        <v>5222</v>
      </c>
      <c r="I113" t="s">
        <v>102</v>
      </c>
      <c r="J113" t="s">
        <v>27</v>
      </c>
      <c r="K113" t="s">
        <v>602</v>
      </c>
      <c r="L113" t="s">
        <v>104</v>
      </c>
      <c r="M113">
        <v>77506</v>
      </c>
      <c r="N113" t="s">
        <v>105</v>
      </c>
      <c r="O113" t="s">
        <v>9343</v>
      </c>
      <c r="P113" t="s">
        <v>32</v>
      </c>
      <c r="Q113" t="s">
        <v>65</v>
      </c>
      <c r="R113" t="s">
        <v>9344</v>
      </c>
      <c r="S113">
        <v>302.72000000000003</v>
      </c>
      <c r="T113">
        <v>5</v>
      </c>
      <c r="U113">
        <v>0.6</v>
      </c>
      <c r="V113">
        <v>-378.40000000000009</v>
      </c>
    </row>
    <row r="114" spans="1:22">
      <c r="A114">
        <v>9592</v>
      </c>
      <c r="B114" t="s">
        <v>10720</v>
      </c>
      <c r="C114">
        <v>2013</v>
      </c>
      <c r="D114" s="16">
        <v>41484</v>
      </c>
      <c r="E114" s="16">
        <v>41488</v>
      </c>
      <c r="F114" t="s">
        <v>50</v>
      </c>
      <c r="G114" t="s">
        <v>5221</v>
      </c>
      <c r="H114" t="s">
        <v>5222</v>
      </c>
      <c r="I114" t="s">
        <v>102</v>
      </c>
      <c r="J114" t="s">
        <v>27</v>
      </c>
      <c r="K114" t="s">
        <v>602</v>
      </c>
      <c r="L114" t="s">
        <v>104</v>
      </c>
      <c r="M114">
        <v>77506</v>
      </c>
      <c r="N114" t="s">
        <v>105</v>
      </c>
      <c r="O114" t="s">
        <v>3469</v>
      </c>
      <c r="P114" t="s">
        <v>32</v>
      </c>
      <c r="Q114" t="s">
        <v>65</v>
      </c>
      <c r="R114" t="s">
        <v>3470</v>
      </c>
      <c r="S114">
        <v>24.700000000000003</v>
      </c>
      <c r="T114">
        <v>5</v>
      </c>
      <c r="U114">
        <v>0.6</v>
      </c>
      <c r="V114">
        <v>-9.8799999999999955</v>
      </c>
    </row>
    <row r="115" spans="1:22">
      <c r="A115">
        <v>9584</v>
      </c>
      <c r="B115" t="s">
        <v>10713</v>
      </c>
      <c r="C115">
        <v>2014</v>
      </c>
      <c r="D115" s="16">
        <v>41816</v>
      </c>
      <c r="E115" s="16">
        <v>41818</v>
      </c>
      <c r="F115" t="s">
        <v>23</v>
      </c>
      <c r="G115" t="s">
        <v>8354</v>
      </c>
      <c r="H115" t="s">
        <v>8355</v>
      </c>
      <c r="I115" t="s">
        <v>26</v>
      </c>
      <c r="J115" t="s">
        <v>27</v>
      </c>
      <c r="K115" t="s">
        <v>266</v>
      </c>
      <c r="L115" t="s">
        <v>267</v>
      </c>
      <c r="M115">
        <v>10024</v>
      </c>
      <c r="N115" t="s">
        <v>148</v>
      </c>
      <c r="O115" t="s">
        <v>5019</v>
      </c>
      <c r="P115" t="s">
        <v>32</v>
      </c>
      <c r="Q115" t="s">
        <v>33</v>
      </c>
      <c r="R115" t="s">
        <v>5020</v>
      </c>
      <c r="S115">
        <v>400.78400000000005</v>
      </c>
      <c r="T115">
        <v>1</v>
      </c>
      <c r="U115">
        <v>0.2</v>
      </c>
      <c r="V115">
        <v>-5.0098000000000269</v>
      </c>
    </row>
    <row r="116" spans="1:22">
      <c r="A116">
        <v>9582</v>
      </c>
      <c r="B116" t="s">
        <v>10711</v>
      </c>
      <c r="C116">
        <v>2014</v>
      </c>
      <c r="D116" s="16">
        <v>41897</v>
      </c>
      <c r="E116" s="16">
        <v>41899</v>
      </c>
      <c r="F116" t="s">
        <v>188</v>
      </c>
      <c r="G116" t="s">
        <v>417</v>
      </c>
      <c r="H116" t="s">
        <v>418</v>
      </c>
      <c r="I116" t="s">
        <v>102</v>
      </c>
      <c r="J116" t="s">
        <v>27</v>
      </c>
      <c r="K116" t="s">
        <v>266</v>
      </c>
      <c r="L116" t="s">
        <v>267</v>
      </c>
      <c r="M116">
        <v>10035</v>
      </c>
      <c r="N116" t="s">
        <v>148</v>
      </c>
      <c r="O116" t="s">
        <v>6956</v>
      </c>
      <c r="P116" t="s">
        <v>32</v>
      </c>
      <c r="Q116" t="s">
        <v>36</v>
      </c>
      <c r="R116" t="s">
        <v>6957</v>
      </c>
      <c r="S116">
        <v>589.41</v>
      </c>
      <c r="T116">
        <v>5</v>
      </c>
      <c r="U116">
        <v>0.1</v>
      </c>
      <c r="V116">
        <v>-6.5490000000000492</v>
      </c>
    </row>
    <row r="117" spans="1:22">
      <c r="A117">
        <v>9578</v>
      </c>
      <c r="B117" t="s">
        <v>10710</v>
      </c>
      <c r="C117">
        <v>2012</v>
      </c>
      <c r="D117" s="16">
        <v>41055</v>
      </c>
      <c r="E117" s="16">
        <v>41057</v>
      </c>
      <c r="F117" t="s">
        <v>23</v>
      </c>
      <c r="G117" t="s">
        <v>4361</v>
      </c>
      <c r="H117" t="s">
        <v>4362</v>
      </c>
      <c r="I117" t="s">
        <v>26</v>
      </c>
      <c r="J117" t="s">
        <v>27</v>
      </c>
      <c r="K117" t="s">
        <v>678</v>
      </c>
      <c r="L117" t="s">
        <v>104</v>
      </c>
      <c r="M117">
        <v>78207</v>
      </c>
      <c r="N117" t="s">
        <v>105</v>
      </c>
      <c r="O117" t="s">
        <v>4577</v>
      </c>
      <c r="P117" t="s">
        <v>32</v>
      </c>
      <c r="Q117" t="s">
        <v>36</v>
      </c>
      <c r="R117" t="s">
        <v>4578</v>
      </c>
      <c r="S117">
        <v>104.93</v>
      </c>
      <c r="T117">
        <v>5</v>
      </c>
      <c r="U117">
        <v>0.3</v>
      </c>
      <c r="V117">
        <v>-4.4969999999999999</v>
      </c>
    </row>
    <row r="118" spans="1:22">
      <c r="A118">
        <v>9576</v>
      </c>
      <c r="B118" t="s">
        <v>10710</v>
      </c>
      <c r="C118">
        <v>2012</v>
      </c>
      <c r="D118" s="16">
        <v>41055</v>
      </c>
      <c r="E118" s="16">
        <v>41057</v>
      </c>
      <c r="F118" t="s">
        <v>23</v>
      </c>
      <c r="G118" t="s">
        <v>4361</v>
      </c>
      <c r="H118" t="s">
        <v>4362</v>
      </c>
      <c r="I118" t="s">
        <v>26</v>
      </c>
      <c r="J118" t="s">
        <v>27</v>
      </c>
      <c r="K118" t="s">
        <v>678</v>
      </c>
      <c r="L118" t="s">
        <v>104</v>
      </c>
      <c r="M118">
        <v>78207</v>
      </c>
      <c r="N118" t="s">
        <v>105</v>
      </c>
      <c r="O118" t="s">
        <v>384</v>
      </c>
      <c r="P118" t="s">
        <v>32</v>
      </c>
      <c r="Q118" t="s">
        <v>36</v>
      </c>
      <c r="R118" t="s">
        <v>385</v>
      </c>
      <c r="S118">
        <v>105.68599999999999</v>
      </c>
      <c r="T118">
        <v>1</v>
      </c>
      <c r="U118">
        <v>0.3</v>
      </c>
      <c r="V118">
        <v>-28.686199999999999</v>
      </c>
    </row>
    <row r="119" spans="1:22">
      <c r="A119">
        <v>118</v>
      </c>
      <c r="B119" t="s">
        <v>507</v>
      </c>
      <c r="C119">
        <v>2012</v>
      </c>
      <c r="D119" s="16">
        <v>40970</v>
      </c>
      <c r="E119" s="16">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c r="A120">
        <v>9575</v>
      </c>
      <c r="B120" t="s">
        <v>10709</v>
      </c>
      <c r="C120">
        <v>2012</v>
      </c>
      <c r="D120" s="16">
        <v>41134</v>
      </c>
      <c r="E120" s="16">
        <v>41134</v>
      </c>
      <c r="F120" t="s">
        <v>1290</v>
      </c>
      <c r="G120" t="s">
        <v>144</v>
      </c>
      <c r="H120" t="s">
        <v>145</v>
      </c>
      <c r="I120" t="s">
        <v>26</v>
      </c>
      <c r="J120" t="s">
        <v>27</v>
      </c>
      <c r="K120" t="s">
        <v>4039</v>
      </c>
      <c r="L120" t="s">
        <v>43</v>
      </c>
      <c r="M120">
        <v>91767</v>
      </c>
      <c r="N120" t="s">
        <v>44</v>
      </c>
      <c r="O120" t="s">
        <v>4694</v>
      </c>
      <c r="P120" t="s">
        <v>32</v>
      </c>
      <c r="Q120" t="s">
        <v>65</v>
      </c>
      <c r="R120" t="s">
        <v>4695</v>
      </c>
      <c r="S120">
        <v>31.56</v>
      </c>
      <c r="T120">
        <v>3</v>
      </c>
      <c r="U120">
        <v>0</v>
      </c>
      <c r="V120">
        <v>10.4148</v>
      </c>
    </row>
    <row r="121" spans="1:22">
      <c r="A121">
        <v>120</v>
      </c>
      <c r="B121" t="s">
        <v>518</v>
      </c>
      <c r="C121">
        <v>2013</v>
      </c>
      <c r="D121" s="16">
        <v>41438</v>
      </c>
      <c r="E121" s="16">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c r="A122">
        <v>9566</v>
      </c>
      <c r="B122" t="s">
        <v>10706</v>
      </c>
      <c r="C122">
        <v>2011</v>
      </c>
      <c r="D122" s="16">
        <v>40633</v>
      </c>
      <c r="E122" s="16">
        <v>40633</v>
      </c>
      <c r="F122" t="s">
        <v>1290</v>
      </c>
      <c r="G122" t="s">
        <v>1945</v>
      </c>
      <c r="H122" t="s">
        <v>1946</v>
      </c>
      <c r="I122" t="s">
        <v>26</v>
      </c>
      <c r="J122" t="s">
        <v>27</v>
      </c>
      <c r="K122" t="s">
        <v>900</v>
      </c>
      <c r="L122" t="s">
        <v>54</v>
      </c>
      <c r="M122">
        <v>33614</v>
      </c>
      <c r="N122" t="s">
        <v>30</v>
      </c>
      <c r="O122" t="s">
        <v>942</v>
      </c>
      <c r="P122" t="s">
        <v>32</v>
      </c>
      <c r="Q122" t="s">
        <v>36</v>
      </c>
      <c r="R122" t="s">
        <v>943</v>
      </c>
      <c r="S122">
        <v>1125.4879999999998</v>
      </c>
      <c r="T122">
        <v>7</v>
      </c>
      <c r="U122">
        <v>0.2</v>
      </c>
      <c r="V122">
        <v>98.480200000000082</v>
      </c>
    </row>
    <row r="123" spans="1:22">
      <c r="A123">
        <v>9561</v>
      </c>
      <c r="B123" t="s">
        <v>10700</v>
      </c>
      <c r="C123">
        <v>2013</v>
      </c>
      <c r="D123" s="16">
        <v>41398</v>
      </c>
      <c r="E123" s="16">
        <v>41400</v>
      </c>
      <c r="F123" t="s">
        <v>188</v>
      </c>
      <c r="G123" t="s">
        <v>10701</v>
      </c>
      <c r="H123" t="s">
        <v>10702</v>
      </c>
      <c r="I123" t="s">
        <v>26</v>
      </c>
      <c r="J123" t="s">
        <v>27</v>
      </c>
      <c r="K123" t="s">
        <v>606</v>
      </c>
      <c r="L123" t="s">
        <v>498</v>
      </c>
      <c r="M123">
        <v>43055</v>
      </c>
      <c r="N123" t="s">
        <v>148</v>
      </c>
      <c r="O123" t="s">
        <v>5857</v>
      </c>
      <c r="P123" t="s">
        <v>32</v>
      </c>
      <c r="Q123" t="s">
        <v>65</v>
      </c>
      <c r="R123" t="s">
        <v>5858</v>
      </c>
      <c r="S123">
        <v>51.967999999999996</v>
      </c>
      <c r="T123">
        <v>2</v>
      </c>
      <c r="U123">
        <v>0.2</v>
      </c>
      <c r="V123">
        <v>10.393599999999998</v>
      </c>
    </row>
    <row r="124" spans="1:22">
      <c r="A124">
        <v>9558</v>
      </c>
      <c r="B124" t="s">
        <v>10699</v>
      </c>
      <c r="C124">
        <v>2011</v>
      </c>
      <c r="D124" s="16">
        <v>40833</v>
      </c>
      <c r="E124" s="16">
        <v>40835</v>
      </c>
      <c r="F124" t="s">
        <v>23</v>
      </c>
      <c r="G124" t="s">
        <v>3653</v>
      </c>
      <c r="H124" t="s">
        <v>3654</v>
      </c>
      <c r="I124" t="s">
        <v>26</v>
      </c>
      <c r="J124" t="s">
        <v>27</v>
      </c>
      <c r="K124" t="s">
        <v>184</v>
      </c>
      <c r="L124" t="s">
        <v>104</v>
      </c>
      <c r="M124">
        <v>77095</v>
      </c>
      <c r="N124" t="s">
        <v>105</v>
      </c>
      <c r="O124" t="s">
        <v>6345</v>
      </c>
      <c r="P124" t="s">
        <v>32</v>
      </c>
      <c r="Q124" t="s">
        <v>65</v>
      </c>
      <c r="R124" t="s">
        <v>6346</v>
      </c>
      <c r="S124">
        <v>5.3120000000000003</v>
      </c>
      <c r="T124">
        <v>2</v>
      </c>
      <c r="U124">
        <v>0.6</v>
      </c>
      <c r="V124">
        <v>-1.5935999999999995</v>
      </c>
    </row>
    <row r="125" spans="1:22">
      <c r="A125">
        <v>9555</v>
      </c>
      <c r="B125" t="s">
        <v>10697</v>
      </c>
      <c r="C125">
        <v>2012</v>
      </c>
      <c r="D125" s="16">
        <v>41241</v>
      </c>
      <c r="E125" s="16">
        <v>41245</v>
      </c>
      <c r="F125" t="s">
        <v>50</v>
      </c>
      <c r="G125" t="s">
        <v>6335</v>
      </c>
      <c r="H125" t="s">
        <v>6336</v>
      </c>
      <c r="I125" t="s">
        <v>26</v>
      </c>
      <c r="J125" t="s">
        <v>27</v>
      </c>
      <c r="K125" t="s">
        <v>497</v>
      </c>
      <c r="L125" t="s">
        <v>498</v>
      </c>
      <c r="M125">
        <v>43229</v>
      </c>
      <c r="N125" t="s">
        <v>148</v>
      </c>
      <c r="O125" t="s">
        <v>412</v>
      </c>
      <c r="P125" t="s">
        <v>32</v>
      </c>
      <c r="Q125" t="s">
        <v>65</v>
      </c>
      <c r="R125" t="s">
        <v>413</v>
      </c>
      <c r="S125">
        <v>71.12</v>
      </c>
      <c r="T125">
        <v>5</v>
      </c>
      <c r="U125">
        <v>0.2</v>
      </c>
      <c r="V125">
        <v>9.7789999999999964</v>
      </c>
    </row>
    <row r="126" spans="1:22">
      <c r="A126">
        <v>125</v>
      </c>
      <c r="B126" t="s">
        <v>530</v>
      </c>
      <c r="C126">
        <v>2011</v>
      </c>
      <c r="D126" s="16">
        <v>40903</v>
      </c>
      <c r="E126" s="1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c r="A127">
        <v>126</v>
      </c>
      <c r="B127" t="s">
        <v>535</v>
      </c>
      <c r="C127">
        <v>2011</v>
      </c>
      <c r="D127" s="16">
        <v>40806</v>
      </c>
      <c r="E127" s="16">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c r="A128">
        <v>9554</v>
      </c>
      <c r="B128" t="s">
        <v>10696</v>
      </c>
      <c r="C128">
        <v>2013</v>
      </c>
      <c r="D128" s="16">
        <v>41540</v>
      </c>
      <c r="E128" s="16">
        <v>41545</v>
      </c>
      <c r="F128" t="s">
        <v>50</v>
      </c>
      <c r="G128" t="s">
        <v>3518</v>
      </c>
      <c r="H128" t="s">
        <v>3519</v>
      </c>
      <c r="I128" t="s">
        <v>41</v>
      </c>
      <c r="J128" t="s">
        <v>27</v>
      </c>
      <c r="K128" t="s">
        <v>4800</v>
      </c>
      <c r="L128" t="s">
        <v>457</v>
      </c>
      <c r="M128">
        <v>80020</v>
      </c>
      <c r="N128" t="s">
        <v>44</v>
      </c>
      <c r="O128" t="s">
        <v>1540</v>
      </c>
      <c r="P128" t="s">
        <v>32</v>
      </c>
      <c r="Q128" t="s">
        <v>65</v>
      </c>
      <c r="R128" t="s">
        <v>1541</v>
      </c>
      <c r="S128">
        <v>68.432000000000016</v>
      </c>
      <c r="T128">
        <v>7</v>
      </c>
      <c r="U128">
        <v>0.2</v>
      </c>
      <c r="V128">
        <v>8.5539999999999878</v>
      </c>
    </row>
    <row r="129" spans="1:22">
      <c r="A129">
        <v>9545</v>
      </c>
      <c r="B129" t="s">
        <v>10690</v>
      </c>
      <c r="C129">
        <v>2012</v>
      </c>
      <c r="D129" s="16">
        <v>41127</v>
      </c>
      <c r="E129" s="16">
        <v>41131</v>
      </c>
      <c r="F129" t="s">
        <v>50</v>
      </c>
      <c r="G129" t="s">
        <v>2853</v>
      </c>
      <c r="H129" t="s">
        <v>2854</v>
      </c>
      <c r="I129" t="s">
        <v>41</v>
      </c>
      <c r="J129" t="s">
        <v>27</v>
      </c>
      <c r="K129" t="s">
        <v>184</v>
      </c>
      <c r="L129" t="s">
        <v>104</v>
      </c>
      <c r="M129">
        <v>77095</v>
      </c>
      <c r="N129" t="s">
        <v>105</v>
      </c>
      <c r="O129" t="s">
        <v>4408</v>
      </c>
      <c r="P129" t="s">
        <v>32</v>
      </c>
      <c r="Q129" t="s">
        <v>33</v>
      </c>
      <c r="R129" t="s">
        <v>4409</v>
      </c>
      <c r="S129">
        <v>369.19919999999996</v>
      </c>
      <c r="T129">
        <v>3</v>
      </c>
      <c r="U129">
        <v>0.32</v>
      </c>
      <c r="V129">
        <v>-114.01739999999995</v>
      </c>
    </row>
    <row r="130" spans="1:22">
      <c r="A130">
        <v>129</v>
      </c>
      <c r="B130" t="s">
        <v>549</v>
      </c>
      <c r="C130">
        <v>2013</v>
      </c>
      <c r="D130" s="16">
        <v>41585</v>
      </c>
      <c r="E130" s="16">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c r="A131">
        <v>130</v>
      </c>
      <c r="B131" t="s">
        <v>549</v>
      </c>
      <c r="C131">
        <v>2013</v>
      </c>
      <c r="D131" s="16">
        <v>41585</v>
      </c>
      <c r="E131" s="16">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c r="A132">
        <v>9541</v>
      </c>
      <c r="B132" t="s">
        <v>10689</v>
      </c>
      <c r="C132">
        <v>2012</v>
      </c>
      <c r="D132" s="16">
        <v>41040</v>
      </c>
      <c r="E132" s="16">
        <v>41045</v>
      </c>
      <c r="F132" t="s">
        <v>23</v>
      </c>
      <c r="G132" t="s">
        <v>301</v>
      </c>
      <c r="H132" t="s">
        <v>302</v>
      </c>
      <c r="I132" t="s">
        <v>102</v>
      </c>
      <c r="J132" t="s">
        <v>27</v>
      </c>
      <c r="K132" t="s">
        <v>544</v>
      </c>
      <c r="L132" t="s">
        <v>310</v>
      </c>
      <c r="M132">
        <v>85023</v>
      </c>
      <c r="N132" t="s">
        <v>44</v>
      </c>
      <c r="O132" t="s">
        <v>3411</v>
      </c>
      <c r="P132" t="s">
        <v>32</v>
      </c>
      <c r="Q132" t="s">
        <v>36</v>
      </c>
      <c r="R132" t="s">
        <v>3412</v>
      </c>
      <c r="S132">
        <v>191.96800000000002</v>
      </c>
      <c r="T132">
        <v>7</v>
      </c>
      <c r="U132">
        <v>0.2</v>
      </c>
      <c r="V132">
        <v>16.797200000000004</v>
      </c>
    </row>
    <row r="133" spans="1:22">
      <c r="A133">
        <v>9538</v>
      </c>
      <c r="B133" t="s">
        <v>10687</v>
      </c>
      <c r="C133">
        <v>2013</v>
      </c>
      <c r="D133" s="16">
        <v>41543</v>
      </c>
      <c r="E133" s="16">
        <v>41545</v>
      </c>
      <c r="F133" t="s">
        <v>188</v>
      </c>
      <c r="G133" t="s">
        <v>3703</v>
      </c>
      <c r="H133" t="s">
        <v>3704</v>
      </c>
      <c r="I133" t="s">
        <v>41</v>
      </c>
      <c r="J133" t="s">
        <v>27</v>
      </c>
      <c r="K133" t="s">
        <v>127</v>
      </c>
      <c r="L133" t="s">
        <v>43</v>
      </c>
      <c r="M133">
        <v>94110</v>
      </c>
      <c r="N133" t="s">
        <v>44</v>
      </c>
      <c r="O133" t="s">
        <v>764</v>
      </c>
      <c r="P133" t="s">
        <v>32</v>
      </c>
      <c r="Q133" t="s">
        <v>33</v>
      </c>
      <c r="R133" t="s">
        <v>765</v>
      </c>
      <c r="S133">
        <v>477.666</v>
      </c>
      <c r="T133">
        <v>2</v>
      </c>
      <c r="U133">
        <v>0.15</v>
      </c>
      <c r="V133">
        <v>84.293999999999969</v>
      </c>
    </row>
    <row r="134" spans="1:22">
      <c r="A134">
        <v>9537</v>
      </c>
      <c r="B134" t="s">
        <v>10686</v>
      </c>
      <c r="C134">
        <v>2014</v>
      </c>
      <c r="D134" s="16">
        <v>41803</v>
      </c>
      <c r="E134" s="16">
        <v>41805</v>
      </c>
      <c r="F134" t="s">
        <v>23</v>
      </c>
      <c r="G134" t="s">
        <v>542</v>
      </c>
      <c r="H134" t="s">
        <v>543</v>
      </c>
      <c r="I134" t="s">
        <v>26</v>
      </c>
      <c r="J134" t="s">
        <v>27</v>
      </c>
      <c r="K134" t="s">
        <v>303</v>
      </c>
      <c r="L134" t="s">
        <v>211</v>
      </c>
      <c r="M134">
        <v>60610</v>
      </c>
      <c r="N134" t="s">
        <v>105</v>
      </c>
      <c r="O134" t="s">
        <v>5061</v>
      </c>
      <c r="P134" t="s">
        <v>32</v>
      </c>
      <c r="Q134" t="s">
        <v>65</v>
      </c>
      <c r="R134" t="s">
        <v>5062</v>
      </c>
      <c r="S134">
        <v>8.8559999999999999</v>
      </c>
      <c r="T134">
        <v>3</v>
      </c>
      <c r="U134">
        <v>0.6</v>
      </c>
      <c r="V134">
        <v>-6.8634000000000013</v>
      </c>
    </row>
    <row r="135" spans="1:22">
      <c r="A135">
        <v>9533</v>
      </c>
      <c r="B135" t="s">
        <v>10685</v>
      </c>
      <c r="C135">
        <v>2013</v>
      </c>
      <c r="D135" s="16">
        <v>41575</v>
      </c>
      <c r="E135" s="16">
        <v>41579</v>
      </c>
      <c r="F135" t="s">
        <v>50</v>
      </c>
      <c r="G135" t="s">
        <v>5008</v>
      </c>
      <c r="H135" t="s">
        <v>5009</v>
      </c>
      <c r="I135" t="s">
        <v>26</v>
      </c>
      <c r="J135" t="s">
        <v>27</v>
      </c>
      <c r="K135" t="s">
        <v>266</v>
      </c>
      <c r="L135" t="s">
        <v>267</v>
      </c>
      <c r="M135">
        <v>10011</v>
      </c>
      <c r="N135" t="s">
        <v>148</v>
      </c>
      <c r="O135" t="s">
        <v>5165</v>
      </c>
      <c r="P135" t="s">
        <v>32</v>
      </c>
      <c r="Q135" t="s">
        <v>36</v>
      </c>
      <c r="R135" t="s">
        <v>5166</v>
      </c>
      <c r="S135">
        <v>427.64400000000001</v>
      </c>
      <c r="T135">
        <v>14</v>
      </c>
      <c r="U135">
        <v>0.1</v>
      </c>
      <c r="V135">
        <v>80.777199999999979</v>
      </c>
    </row>
    <row r="136" spans="1:22">
      <c r="A136">
        <v>9526</v>
      </c>
      <c r="B136" t="s">
        <v>10681</v>
      </c>
      <c r="C136">
        <v>2014</v>
      </c>
      <c r="D136" s="16">
        <v>41979</v>
      </c>
      <c r="E136" s="16">
        <v>41980</v>
      </c>
      <c r="F136" t="s">
        <v>188</v>
      </c>
      <c r="G136" t="s">
        <v>5117</v>
      </c>
      <c r="H136" t="s">
        <v>5118</v>
      </c>
      <c r="I136" t="s">
        <v>102</v>
      </c>
      <c r="J136" t="s">
        <v>27</v>
      </c>
      <c r="K136" t="s">
        <v>95</v>
      </c>
      <c r="L136" t="s">
        <v>96</v>
      </c>
      <c r="M136">
        <v>98115</v>
      </c>
      <c r="N136" t="s">
        <v>44</v>
      </c>
      <c r="O136" t="s">
        <v>3464</v>
      </c>
      <c r="P136" t="s">
        <v>32</v>
      </c>
      <c r="Q136" t="s">
        <v>65</v>
      </c>
      <c r="R136" t="s">
        <v>3465</v>
      </c>
      <c r="S136">
        <v>199.89999999999998</v>
      </c>
      <c r="T136">
        <v>5</v>
      </c>
      <c r="U136">
        <v>0</v>
      </c>
      <c r="V136">
        <v>39.97999999999999</v>
      </c>
    </row>
    <row r="137" spans="1:22">
      <c r="A137">
        <v>9513</v>
      </c>
      <c r="B137" t="s">
        <v>10671</v>
      </c>
      <c r="C137">
        <v>2014</v>
      </c>
      <c r="D137" s="16">
        <v>41790</v>
      </c>
      <c r="E137" s="16">
        <v>41794</v>
      </c>
      <c r="F137" t="s">
        <v>23</v>
      </c>
      <c r="G137" t="s">
        <v>3450</v>
      </c>
      <c r="H137" t="s">
        <v>3451</v>
      </c>
      <c r="I137" t="s">
        <v>26</v>
      </c>
      <c r="J137" t="s">
        <v>27</v>
      </c>
      <c r="K137" t="s">
        <v>815</v>
      </c>
      <c r="L137" t="s">
        <v>104</v>
      </c>
      <c r="M137">
        <v>75217</v>
      </c>
      <c r="N137" t="s">
        <v>105</v>
      </c>
      <c r="O137" t="s">
        <v>3091</v>
      </c>
      <c r="P137" t="s">
        <v>32</v>
      </c>
      <c r="Q137" t="s">
        <v>33</v>
      </c>
      <c r="R137" t="s">
        <v>3092</v>
      </c>
      <c r="S137">
        <v>204.66639999999998</v>
      </c>
      <c r="T137">
        <v>1</v>
      </c>
      <c r="U137">
        <v>0.32</v>
      </c>
      <c r="V137">
        <v>-6.0196000000000254</v>
      </c>
    </row>
    <row r="138" spans="1:22">
      <c r="A138">
        <v>9502</v>
      </c>
      <c r="B138" t="s">
        <v>10665</v>
      </c>
      <c r="C138">
        <v>2012</v>
      </c>
      <c r="D138" s="16">
        <v>41233</v>
      </c>
      <c r="E138" s="16">
        <v>41237</v>
      </c>
      <c r="F138" t="s">
        <v>50</v>
      </c>
      <c r="G138" t="s">
        <v>5351</v>
      </c>
      <c r="H138" t="s">
        <v>5352</v>
      </c>
      <c r="I138" t="s">
        <v>26</v>
      </c>
      <c r="J138" t="s">
        <v>27</v>
      </c>
      <c r="K138" t="s">
        <v>127</v>
      </c>
      <c r="L138" t="s">
        <v>43</v>
      </c>
      <c r="M138">
        <v>94109</v>
      </c>
      <c r="N138" t="s">
        <v>44</v>
      </c>
      <c r="O138" t="s">
        <v>6056</v>
      </c>
      <c r="P138" t="s">
        <v>32</v>
      </c>
      <c r="Q138" t="s">
        <v>65</v>
      </c>
      <c r="R138" t="s">
        <v>6057</v>
      </c>
      <c r="S138">
        <v>32.04</v>
      </c>
      <c r="T138">
        <v>3</v>
      </c>
      <c r="U138">
        <v>0</v>
      </c>
      <c r="V138">
        <v>8.01</v>
      </c>
    </row>
    <row r="139" spans="1:22">
      <c r="A139">
        <v>9501</v>
      </c>
      <c r="B139" t="s">
        <v>10664</v>
      </c>
      <c r="C139">
        <v>2013</v>
      </c>
      <c r="D139" s="16">
        <v>41421</v>
      </c>
      <c r="E139" s="16">
        <v>41425</v>
      </c>
      <c r="F139" t="s">
        <v>50</v>
      </c>
      <c r="G139" t="s">
        <v>5677</v>
      </c>
      <c r="H139" t="s">
        <v>5678</v>
      </c>
      <c r="I139" t="s">
        <v>26</v>
      </c>
      <c r="J139" t="s">
        <v>27</v>
      </c>
      <c r="K139" t="s">
        <v>2548</v>
      </c>
      <c r="L139" t="s">
        <v>114</v>
      </c>
      <c r="M139">
        <v>53209</v>
      </c>
      <c r="N139" t="s">
        <v>105</v>
      </c>
      <c r="O139" t="s">
        <v>4412</v>
      </c>
      <c r="P139" t="s">
        <v>32</v>
      </c>
      <c r="Q139" t="s">
        <v>65</v>
      </c>
      <c r="R139" t="s">
        <v>4413</v>
      </c>
      <c r="S139">
        <v>26.94</v>
      </c>
      <c r="T139">
        <v>3</v>
      </c>
      <c r="U139">
        <v>0</v>
      </c>
      <c r="V139">
        <v>11.314800000000002</v>
      </c>
    </row>
    <row r="140" spans="1:22">
      <c r="A140">
        <v>9494</v>
      </c>
      <c r="B140" t="s">
        <v>10661</v>
      </c>
      <c r="C140">
        <v>2013</v>
      </c>
      <c r="D140" s="16">
        <v>41277</v>
      </c>
      <c r="E140" s="16">
        <v>41282</v>
      </c>
      <c r="F140" t="s">
        <v>50</v>
      </c>
      <c r="G140" t="s">
        <v>5724</v>
      </c>
      <c r="H140" t="s">
        <v>5725</v>
      </c>
      <c r="I140" t="s">
        <v>41</v>
      </c>
      <c r="J140" t="s">
        <v>27</v>
      </c>
      <c r="K140" t="s">
        <v>7192</v>
      </c>
      <c r="L140" t="s">
        <v>649</v>
      </c>
      <c r="M140">
        <v>74012</v>
      </c>
      <c r="N140" t="s">
        <v>105</v>
      </c>
      <c r="O140" t="s">
        <v>1353</v>
      </c>
      <c r="P140" t="s">
        <v>32</v>
      </c>
      <c r="Q140" t="s">
        <v>56</v>
      </c>
      <c r="R140" t="s">
        <v>1354</v>
      </c>
      <c r="S140">
        <v>1592.8500000000001</v>
      </c>
      <c r="T140">
        <v>7</v>
      </c>
      <c r="U140">
        <v>0</v>
      </c>
      <c r="V140">
        <v>350.42700000000002</v>
      </c>
    </row>
    <row r="141" spans="1:22">
      <c r="A141">
        <v>140</v>
      </c>
      <c r="B141" t="s">
        <v>563</v>
      </c>
      <c r="C141">
        <v>2013</v>
      </c>
      <c r="D141" s="16">
        <v>41561</v>
      </c>
      <c r="E141" s="16">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c r="A142">
        <v>141</v>
      </c>
      <c r="B142" t="s">
        <v>580</v>
      </c>
      <c r="C142">
        <v>2013</v>
      </c>
      <c r="D142" s="16">
        <v>41523</v>
      </c>
      <c r="E142" s="16">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c r="A143">
        <v>9487</v>
      </c>
      <c r="B143" t="s">
        <v>10655</v>
      </c>
      <c r="C143">
        <v>2014</v>
      </c>
      <c r="D143" s="16">
        <v>41925</v>
      </c>
      <c r="E143" s="16">
        <v>41925</v>
      </c>
      <c r="F143" t="s">
        <v>1290</v>
      </c>
      <c r="G143" t="s">
        <v>1485</v>
      </c>
      <c r="H143" t="s">
        <v>1486</v>
      </c>
      <c r="I143" t="s">
        <v>26</v>
      </c>
      <c r="J143" t="s">
        <v>27</v>
      </c>
      <c r="K143" t="s">
        <v>5697</v>
      </c>
      <c r="L143" t="s">
        <v>9726</v>
      </c>
      <c r="M143">
        <v>26003</v>
      </c>
      <c r="N143" t="s">
        <v>148</v>
      </c>
      <c r="O143" t="s">
        <v>3326</v>
      </c>
      <c r="P143" t="s">
        <v>32</v>
      </c>
      <c r="Q143" t="s">
        <v>56</v>
      </c>
      <c r="R143" t="s">
        <v>3327</v>
      </c>
      <c r="S143">
        <v>673.34399999999994</v>
      </c>
      <c r="T143">
        <v>3</v>
      </c>
      <c r="U143">
        <v>0.3</v>
      </c>
      <c r="V143">
        <v>-76.953599999999994</v>
      </c>
    </row>
    <row r="144" spans="1:22">
      <c r="A144">
        <v>9485</v>
      </c>
      <c r="B144" t="s">
        <v>10654</v>
      </c>
      <c r="C144">
        <v>2013</v>
      </c>
      <c r="D144" s="16">
        <v>41611</v>
      </c>
      <c r="E144" s="16">
        <v>41613</v>
      </c>
      <c r="F144" t="s">
        <v>23</v>
      </c>
      <c r="G144" t="s">
        <v>4193</v>
      </c>
      <c r="H144" t="s">
        <v>4194</v>
      </c>
      <c r="I144" t="s">
        <v>41</v>
      </c>
      <c r="J144" t="s">
        <v>27</v>
      </c>
      <c r="K144" t="s">
        <v>184</v>
      </c>
      <c r="L144" t="s">
        <v>104</v>
      </c>
      <c r="M144">
        <v>77036</v>
      </c>
      <c r="N144" t="s">
        <v>105</v>
      </c>
      <c r="O144" t="s">
        <v>7658</v>
      </c>
      <c r="P144" t="s">
        <v>32</v>
      </c>
      <c r="Q144" t="s">
        <v>33</v>
      </c>
      <c r="R144" t="s">
        <v>7659</v>
      </c>
      <c r="S144">
        <v>781.86399999999992</v>
      </c>
      <c r="T144">
        <v>10</v>
      </c>
      <c r="U144">
        <v>0.32</v>
      </c>
      <c r="V144">
        <v>-137.97600000000008</v>
      </c>
    </row>
    <row r="145" spans="1:22">
      <c r="A145">
        <v>9477</v>
      </c>
      <c r="B145" t="s">
        <v>10648</v>
      </c>
      <c r="C145">
        <v>2012</v>
      </c>
      <c r="D145" s="16">
        <v>41060</v>
      </c>
      <c r="E145" s="16">
        <v>41065</v>
      </c>
      <c r="F145" t="s">
        <v>23</v>
      </c>
      <c r="G145" t="s">
        <v>264</v>
      </c>
      <c r="H145" t="s">
        <v>265</v>
      </c>
      <c r="I145" t="s">
        <v>41</v>
      </c>
      <c r="J145" t="s">
        <v>27</v>
      </c>
      <c r="K145" t="s">
        <v>303</v>
      </c>
      <c r="L145" t="s">
        <v>211</v>
      </c>
      <c r="M145">
        <v>60653</v>
      </c>
      <c r="N145" t="s">
        <v>105</v>
      </c>
      <c r="O145" t="s">
        <v>6625</v>
      </c>
      <c r="P145" t="s">
        <v>32</v>
      </c>
      <c r="Q145" t="s">
        <v>65</v>
      </c>
      <c r="R145" t="s">
        <v>6626</v>
      </c>
      <c r="S145">
        <v>51.56</v>
      </c>
      <c r="T145">
        <v>2</v>
      </c>
      <c r="U145">
        <v>0.6</v>
      </c>
      <c r="V145">
        <v>-61.872</v>
      </c>
    </row>
    <row r="146" spans="1:22">
      <c r="A146">
        <v>9474</v>
      </c>
      <c r="B146" t="s">
        <v>10647</v>
      </c>
      <c r="C146">
        <v>2014</v>
      </c>
      <c r="D146" s="16">
        <v>41949</v>
      </c>
      <c r="E146" s="16">
        <v>41954</v>
      </c>
      <c r="F146" t="s">
        <v>23</v>
      </c>
      <c r="G146" t="s">
        <v>4311</v>
      </c>
      <c r="H146" t="s">
        <v>4312</v>
      </c>
      <c r="I146" t="s">
        <v>26</v>
      </c>
      <c r="J146" t="s">
        <v>27</v>
      </c>
      <c r="K146" t="s">
        <v>266</v>
      </c>
      <c r="L146" t="s">
        <v>267</v>
      </c>
      <c r="M146">
        <v>10024</v>
      </c>
      <c r="N146" t="s">
        <v>148</v>
      </c>
      <c r="O146" t="s">
        <v>8392</v>
      </c>
      <c r="P146" t="s">
        <v>32</v>
      </c>
      <c r="Q146" t="s">
        <v>65</v>
      </c>
      <c r="R146" t="s">
        <v>8393</v>
      </c>
      <c r="S146">
        <v>101.4</v>
      </c>
      <c r="T146">
        <v>5</v>
      </c>
      <c r="U146">
        <v>0</v>
      </c>
      <c r="V146">
        <v>38.532000000000004</v>
      </c>
    </row>
    <row r="147" spans="1:22">
      <c r="A147">
        <v>9473</v>
      </c>
      <c r="B147" t="s">
        <v>10647</v>
      </c>
      <c r="C147">
        <v>2014</v>
      </c>
      <c r="D147" s="16">
        <v>41949</v>
      </c>
      <c r="E147" s="16">
        <v>41954</v>
      </c>
      <c r="F147" t="s">
        <v>23</v>
      </c>
      <c r="G147" t="s">
        <v>4311</v>
      </c>
      <c r="H147" t="s">
        <v>4312</v>
      </c>
      <c r="I147" t="s">
        <v>26</v>
      </c>
      <c r="J147" t="s">
        <v>27</v>
      </c>
      <c r="K147" t="s">
        <v>266</v>
      </c>
      <c r="L147" t="s">
        <v>267</v>
      </c>
      <c r="M147">
        <v>10024</v>
      </c>
      <c r="N147" t="s">
        <v>148</v>
      </c>
      <c r="O147" t="s">
        <v>6142</v>
      </c>
      <c r="P147" t="s">
        <v>32</v>
      </c>
      <c r="Q147" t="s">
        <v>36</v>
      </c>
      <c r="R147" t="s">
        <v>6143</v>
      </c>
      <c r="S147">
        <v>128.12400000000002</v>
      </c>
      <c r="T147">
        <v>2</v>
      </c>
      <c r="U147">
        <v>0.1</v>
      </c>
      <c r="V147">
        <v>24.2012</v>
      </c>
    </row>
    <row r="148" spans="1:22">
      <c r="A148">
        <v>147</v>
      </c>
      <c r="B148" t="s">
        <v>603</v>
      </c>
      <c r="C148">
        <v>2011</v>
      </c>
      <c r="D148" s="16">
        <v>40838</v>
      </c>
      <c r="E148" s="16">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c r="A149">
        <v>9468</v>
      </c>
      <c r="B149" t="s">
        <v>10647</v>
      </c>
      <c r="C149">
        <v>2014</v>
      </c>
      <c r="D149" s="16">
        <v>41949</v>
      </c>
      <c r="E149" s="16">
        <v>41954</v>
      </c>
      <c r="F149" t="s">
        <v>23</v>
      </c>
      <c r="G149" t="s">
        <v>4311</v>
      </c>
      <c r="H149" t="s">
        <v>4312</v>
      </c>
      <c r="I149" t="s">
        <v>26</v>
      </c>
      <c r="J149" t="s">
        <v>27</v>
      </c>
      <c r="K149" t="s">
        <v>266</v>
      </c>
      <c r="L149" t="s">
        <v>267</v>
      </c>
      <c r="M149">
        <v>10024</v>
      </c>
      <c r="N149" t="s">
        <v>148</v>
      </c>
      <c r="O149" t="s">
        <v>6944</v>
      </c>
      <c r="P149" t="s">
        <v>32</v>
      </c>
      <c r="Q149" t="s">
        <v>56</v>
      </c>
      <c r="R149" t="s">
        <v>6945</v>
      </c>
      <c r="S149">
        <v>166.5</v>
      </c>
      <c r="T149">
        <v>2</v>
      </c>
      <c r="U149">
        <v>0.4</v>
      </c>
      <c r="V149">
        <v>-66.599999999999994</v>
      </c>
    </row>
    <row r="150" spans="1:22">
      <c r="A150">
        <v>9466</v>
      </c>
      <c r="B150" t="s">
        <v>10646</v>
      </c>
      <c r="C150">
        <v>2013</v>
      </c>
      <c r="D150" s="16">
        <v>41598</v>
      </c>
      <c r="E150" s="16">
        <v>41602</v>
      </c>
      <c r="F150" t="s">
        <v>50</v>
      </c>
      <c r="G150" t="s">
        <v>264</v>
      </c>
      <c r="H150" t="s">
        <v>265</v>
      </c>
      <c r="I150" t="s">
        <v>41</v>
      </c>
      <c r="J150" t="s">
        <v>27</v>
      </c>
      <c r="K150" t="s">
        <v>95</v>
      </c>
      <c r="L150" t="s">
        <v>96</v>
      </c>
      <c r="M150">
        <v>98115</v>
      </c>
      <c r="N150" t="s">
        <v>44</v>
      </c>
      <c r="O150" t="s">
        <v>1812</v>
      </c>
      <c r="P150" t="s">
        <v>32</v>
      </c>
      <c r="Q150" t="s">
        <v>65</v>
      </c>
      <c r="R150" t="s">
        <v>1813</v>
      </c>
      <c r="S150">
        <v>31.96</v>
      </c>
      <c r="T150">
        <v>2</v>
      </c>
      <c r="U150">
        <v>0</v>
      </c>
      <c r="V150">
        <v>1.597999999999999</v>
      </c>
    </row>
    <row r="151" spans="1:22">
      <c r="A151">
        <v>150</v>
      </c>
      <c r="B151" t="s">
        <v>609</v>
      </c>
      <c r="C151">
        <v>2013</v>
      </c>
      <c r="D151" s="16">
        <v>41614</v>
      </c>
      <c r="E151" s="16">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c r="A152">
        <v>9463</v>
      </c>
      <c r="B152" t="s">
        <v>10643</v>
      </c>
      <c r="C152">
        <v>2014</v>
      </c>
      <c r="D152" s="16">
        <v>41969</v>
      </c>
      <c r="E152" s="16">
        <v>41974</v>
      </c>
      <c r="F152" t="s">
        <v>23</v>
      </c>
      <c r="G152" t="s">
        <v>307</v>
      </c>
      <c r="H152" t="s">
        <v>308</v>
      </c>
      <c r="I152" t="s">
        <v>41</v>
      </c>
      <c r="J152" t="s">
        <v>27</v>
      </c>
      <c r="K152" t="s">
        <v>1473</v>
      </c>
      <c r="L152" t="s">
        <v>29</v>
      </c>
      <c r="M152">
        <v>40214</v>
      </c>
      <c r="N152" t="s">
        <v>30</v>
      </c>
      <c r="O152" t="s">
        <v>4519</v>
      </c>
      <c r="P152" t="s">
        <v>32</v>
      </c>
      <c r="Q152" t="s">
        <v>36</v>
      </c>
      <c r="R152" t="s">
        <v>4520</v>
      </c>
      <c r="S152">
        <v>701.96</v>
      </c>
      <c r="T152">
        <v>2</v>
      </c>
      <c r="U152">
        <v>0</v>
      </c>
      <c r="V152">
        <v>168.47040000000004</v>
      </c>
    </row>
    <row r="153" spans="1:22">
      <c r="A153">
        <v>9448</v>
      </c>
      <c r="B153" t="s">
        <v>10629</v>
      </c>
      <c r="C153">
        <v>2014</v>
      </c>
      <c r="D153" s="16">
        <v>41787</v>
      </c>
      <c r="E153" s="16">
        <v>41794</v>
      </c>
      <c r="F153" t="s">
        <v>50</v>
      </c>
      <c r="G153" t="s">
        <v>364</v>
      </c>
      <c r="H153" t="s">
        <v>365</v>
      </c>
      <c r="I153" t="s">
        <v>26</v>
      </c>
      <c r="J153" t="s">
        <v>27</v>
      </c>
      <c r="K153" t="s">
        <v>4548</v>
      </c>
      <c r="L153" t="s">
        <v>649</v>
      </c>
      <c r="M153">
        <v>74133</v>
      </c>
      <c r="N153" t="s">
        <v>105</v>
      </c>
      <c r="O153" t="s">
        <v>194</v>
      </c>
      <c r="P153" t="s">
        <v>32</v>
      </c>
      <c r="Q153" t="s">
        <v>65</v>
      </c>
      <c r="R153" t="s">
        <v>195</v>
      </c>
      <c r="S153">
        <v>477.29999999999995</v>
      </c>
      <c r="T153">
        <v>5</v>
      </c>
      <c r="U153">
        <v>0</v>
      </c>
      <c r="V153">
        <v>138.41699999999997</v>
      </c>
    </row>
    <row r="154" spans="1:22">
      <c r="A154">
        <v>9431</v>
      </c>
      <c r="B154" t="s">
        <v>10614</v>
      </c>
      <c r="C154">
        <v>2012</v>
      </c>
      <c r="D154" s="16">
        <v>41149</v>
      </c>
      <c r="E154" s="16">
        <v>41153</v>
      </c>
      <c r="F154" t="s">
        <v>50</v>
      </c>
      <c r="G154" t="s">
        <v>1131</v>
      </c>
      <c r="H154" t="s">
        <v>1132</v>
      </c>
      <c r="I154" t="s">
        <v>41</v>
      </c>
      <c r="J154" t="s">
        <v>27</v>
      </c>
      <c r="K154" t="s">
        <v>815</v>
      </c>
      <c r="L154" t="s">
        <v>104</v>
      </c>
      <c r="M154">
        <v>75081</v>
      </c>
      <c r="N154" t="s">
        <v>105</v>
      </c>
      <c r="O154" t="s">
        <v>4455</v>
      </c>
      <c r="P154" t="s">
        <v>32</v>
      </c>
      <c r="Q154" t="s">
        <v>56</v>
      </c>
      <c r="R154" t="s">
        <v>4456</v>
      </c>
      <c r="S154">
        <v>103.48100000000001</v>
      </c>
      <c r="T154">
        <v>1</v>
      </c>
      <c r="U154">
        <v>0.3</v>
      </c>
      <c r="V154">
        <v>-16.261300000000006</v>
      </c>
    </row>
    <row r="155" spans="1:22">
      <c r="A155">
        <v>9429</v>
      </c>
      <c r="B155" t="s">
        <v>10613</v>
      </c>
      <c r="C155">
        <v>2011</v>
      </c>
      <c r="D155" s="16">
        <v>40674</v>
      </c>
      <c r="E155" s="16">
        <v>40679</v>
      </c>
      <c r="F155" t="s">
        <v>50</v>
      </c>
      <c r="G155" t="s">
        <v>847</v>
      </c>
      <c r="H155" t="s">
        <v>848</v>
      </c>
      <c r="I155" t="s">
        <v>41</v>
      </c>
      <c r="J155" t="s">
        <v>27</v>
      </c>
      <c r="K155" t="s">
        <v>1681</v>
      </c>
      <c r="L155" t="s">
        <v>104</v>
      </c>
      <c r="M155">
        <v>77340</v>
      </c>
      <c r="N155" t="s">
        <v>105</v>
      </c>
      <c r="O155" t="s">
        <v>1488</v>
      </c>
      <c r="P155" t="s">
        <v>32</v>
      </c>
      <c r="Q155" t="s">
        <v>36</v>
      </c>
      <c r="R155" t="s">
        <v>1489</v>
      </c>
      <c r="S155">
        <v>1212.9599999999998</v>
      </c>
      <c r="T155">
        <v>8</v>
      </c>
      <c r="U155">
        <v>0.3</v>
      </c>
      <c r="V155">
        <v>-69.311999999999898</v>
      </c>
    </row>
    <row r="156" spans="1:22">
      <c r="A156">
        <v>9428</v>
      </c>
      <c r="B156" t="s">
        <v>10612</v>
      </c>
      <c r="C156">
        <v>2011</v>
      </c>
      <c r="D156" s="16">
        <v>40874</v>
      </c>
      <c r="E156" s="16">
        <v>40878</v>
      </c>
      <c r="F156" t="s">
        <v>50</v>
      </c>
      <c r="G156" t="s">
        <v>6634</v>
      </c>
      <c r="H156" t="s">
        <v>6635</v>
      </c>
      <c r="I156" t="s">
        <v>41</v>
      </c>
      <c r="J156" t="s">
        <v>27</v>
      </c>
      <c r="K156" t="s">
        <v>3452</v>
      </c>
      <c r="L156" t="s">
        <v>267</v>
      </c>
      <c r="M156">
        <v>14215</v>
      </c>
      <c r="N156" t="s">
        <v>148</v>
      </c>
      <c r="O156" t="s">
        <v>3464</v>
      </c>
      <c r="P156" t="s">
        <v>32</v>
      </c>
      <c r="Q156" t="s">
        <v>65</v>
      </c>
      <c r="R156" t="s">
        <v>3465</v>
      </c>
      <c r="S156">
        <v>199.89999999999998</v>
      </c>
      <c r="T156">
        <v>5</v>
      </c>
      <c r="U156">
        <v>0</v>
      </c>
      <c r="V156">
        <v>39.97999999999999</v>
      </c>
    </row>
    <row r="157" spans="1:22">
      <c r="A157">
        <v>9426</v>
      </c>
      <c r="B157" t="s">
        <v>10610</v>
      </c>
      <c r="C157">
        <v>2011</v>
      </c>
      <c r="D157" s="16">
        <v>40798</v>
      </c>
      <c r="E157" s="16">
        <v>40803</v>
      </c>
      <c r="F157" t="s">
        <v>23</v>
      </c>
      <c r="G157" t="s">
        <v>4876</v>
      </c>
      <c r="H157" t="s">
        <v>4877</v>
      </c>
      <c r="I157" t="s">
        <v>26</v>
      </c>
      <c r="J157" t="s">
        <v>27</v>
      </c>
      <c r="K157" t="s">
        <v>266</v>
      </c>
      <c r="L157" t="s">
        <v>267</v>
      </c>
      <c r="M157">
        <v>10035</v>
      </c>
      <c r="N157" t="s">
        <v>148</v>
      </c>
      <c r="O157" t="s">
        <v>1872</v>
      </c>
      <c r="P157" t="s">
        <v>32</v>
      </c>
      <c r="Q157" t="s">
        <v>36</v>
      </c>
      <c r="R157" t="s">
        <v>1873</v>
      </c>
      <c r="S157">
        <v>3785.2920000000004</v>
      </c>
      <c r="T157">
        <v>6</v>
      </c>
      <c r="U157">
        <v>0.1</v>
      </c>
      <c r="V157">
        <v>420.58800000000019</v>
      </c>
    </row>
    <row r="158" spans="1:22">
      <c r="A158">
        <v>9417</v>
      </c>
      <c r="B158" t="s">
        <v>10606</v>
      </c>
      <c r="C158">
        <v>2012</v>
      </c>
      <c r="D158" s="16">
        <v>41200</v>
      </c>
      <c r="E158" s="16">
        <v>41204</v>
      </c>
      <c r="F158" t="s">
        <v>50</v>
      </c>
      <c r="G158" t="s">
        <v>4682</v>
      </c>
      <c r="H158" t="s">
        <v>4683</v>
      </c>
      <c r="I158" t="s">
        <v>26</v>
      </c>
      <c r="J158" t="s">
        <v>27</v>
      </c>
      <c r="K158" t="s">
        <v>95</v>
      </c>
      <c r="L158" t="s">
        <v>96</v>
      </c>
      <c r="M158">
        <v>98115</v>
      </c>
      <c r="N158" t="s">
        <v>44</v>
      </c>
      <c r="O158" t="s">
        <v>927</v>
      </c>
      <c r="P158" t="s">
        <v>32</v>
      </c>
      <c r="Q158" t="s">
        <v>65</v>
      </c>
      <c r="R158" t="s">
        <v>928</v>
      </c>
      <c r="S158">
        <v>10.11</v>
      </c>
      <c r="T158">
        <v>3</v>
      </c>
      <c r="U158">
        <v>0</v>
      </c>
      <c r="V158">
        <v>3.2351999999999994</v>
      </c>
    </row>
    <row r="159" spans="1:22">
      <c r="A159">
        <v>158</v>
      </c>
      <c r="B159" t="s">
        <v>642</v>
      </c>
      <c r="C159">
        <v>2011</v>
      </c>
      <c r="D159" s="16">
        <v>40603</v>
      </c>
      <c r="E159" s="16">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c r="A160">
        <v>9413</v>
      </c>
      <c r="B160" t="s">
        <v>10604</v>
      </c>
      <c r="C160">
        <v>2012</v>
      </c>
      <c r="D160" s="16">
        <v>40935</v>
      </c>
      <c r="E160" s="16">
        <v>40937</v>
      </c>
      <c r="F160" t="s">
        <v>188</v>
      </c>
      <c r="G160" t="s">
        <v>2122</v>
      </c>
      <c r="H160" t="s">
        <v>2123</v>
      </c>
      <c r="I160" t="s">
        <v>26</v>
      </c>
      <c r="J160" t="s">
        <v>27</v>
      </c>
      <c r="K160" t="s">
        <v>42</v>
      </c>
      <c r="L160" t="s">
        <v>43</v>
      </c>
      <c r="M160">
        <v>90036</v>
      </c>
      <c r="N160" t="s">
        <v>44</v>
      </c>
      <c r="O160" t="s">
        <v>1872</v>
      </c>
      <c r="P160" t="s">
        <v>32</v>
      </c>
      <c r="Q160" t="s">
        <v>36</v>
      </c>
      <c r="R160" t="s">
        <v>1873</v>
      </c>
      <c r="S160">
        <v>2803.92</v>
      </c>
      <c r="T160">
        <v>5</v>
      </c>
      <c r="U160">
        <v>0.2</v>
      </c>
      <c r="V160">
        <v>0</v>
      </c>
    </row>
    <row r="161" spans="1:22">
      <c r="A161">
        <v>9411</v>
      </c>
      <c r="B161" t="s">
        <v>10602</v>
      </c>
      <c r="C161">
        <v>2014</v>
      </c>
      <c r="D161" s="16">
        <v>41984</v>
      </c>
      <c r="E161" s="16">
        <v>41987</v>
      </c>
      <c r="F161" t="s">
        <v>188</v>
      </c>
      <c r="G161" t="s">
        <v>5054</v>
      </c>
      <c r="H161" t="s">
        <v>5055</v>
      </c>
      <c r="I161" t="s">
        <v>26</v>
      </c>
      <c r="J161" t="s">
        <v>27</v>
      </c>
      <c r="K161" t="s">
        <v>146</v>
      </c>
      <c r="L161" t="s">
        <v>147</v>
      </c>
      <c r="M161">
        <v>19143</v>
      </c>
      <c r="N161" t="s">
        <v>148</v>
      </c>
      <c r="O161" t="s">
        <v>1954</v>
      </c>
      <c r="P161" t="s">
        <v>32</v>
      </c>
      <c r="Q161" t="s">
        <v>65</v>
      </c>
      <c r="R161" t="s">
        <v>1955</v>
      </c>
      <c r="S161">
        <v>87.92</v>
      </c>
      <c r="T161">
        <v>5</v>
      </c>
      <c r="U161">
        <v>0.2</v>
      </c>
      <c r="V161">
        <v>15.385999999999999</v>
      </c>
    </row>
    <row r="162" spans="1:22">
      <c r="A162">
        <v>9409</v>
      </c>
      <c r="B162" t="s">
        <v>10601</v>
      </c>
      <c r="C162">
        <v>2014</v>
      </c>
      <c r="D162" s="16">
        <v>41905</v>
      </c>
      <c r="E162" s="16">
        <v>41907</v>
      </c>
      <c r="F162" t="s">
        <v>23</v>
      </c>
      <c r="G162" t="s">
        <v>813</v>
      </c>
      <c r="H162" t="s">
        <v>814</v>
      </c>
      <c r="I162" t="s">
        <v>26</v>
      </c>
      <c r="J162" t="s">
        <v>27</v>
      </c>
      <c r="K162" t="s">
        <v>266</v>
      </c>
      <c r="L162" t="s">
        <v>267</v>
      </c>
      <c r="M162">
        <v>10035</v>
      </c>
      <c r="N162" t="s">
        <v>148</v>
      </c>
      <c r="O162" t="s">
        <v>1714</v>
      </c>
      <c r="P162" t="s">
        <v>32</v>
      </c>
      <c r="Q162" t="s">
        <v>65</v>
      </c>
      <c r="R162" t="s">
        <v>8143</v>
      </c>
      <c r="S162">
        <v>12.07</v>
      </c>
      <c r="T162">
        <v>1</v>
      </c>
      <c r="U162">
        <v>0</v>
      </c>
      <c r="V162">
        <v>3.9831000000000003</v>
      </c>
    </row>
    <row r="163" spans="1:22">
      <c r="A163">
        <v>9403</v>
      </c>
      <c r="B163" t="s">
        <v>10598</v>
      </c>
      <c r="C163">
        <v>2013</v>
      </c>
      <c r="D163" s="16">
        <v>41499</v>
      </c>
      <c r="E163" s="16">
        <v>41504</v>
      </c>
      <c r="F163" t="s">
        <v>23</v>
      </c>
      <c r="G163" t="s">
        <v>3486</v>
      </c>
      <c r="H163" t="s">
        <v>3487</v>
      </c>
      <c r="I163" t="s">
        <v>26</v>
      </c>
      <c r="J163" t="s">
        <v>27</v>
      </c>
      <c r="K163" t="s">
        <v>266</v>
      </c>
      <c r="L163" t="s">
        <v>267</v>
      </c>
      <c r="M163">
        <v>10024</v>
      </c>
      <c r="N163" t="s">
        <v>148</v>
      </c>
      <c r="O163" t="s">
        <v>2400</v>
      </c>
      <c r="P163" t="s">
        <v>32</v>
      </c>
      <c r="Q163" t="s">
        <v>56</v>
      </c>
      <c r="R163" t="s">
        <v>2401</v>
      </c>
      <c r="S163">
        <v>209.148</v>
      </c>
      <c r="T163">
        <v>2</v>
      </c>
      <c r="U163">
        <v>0.4</v>
      </c>
      <c r="V163">
        <v>-66.230199999999996</v>
      </c>
    </row>
    <row r="164" spans="1:22">
      <c r="A164">
        <v>9402</v>
      </c>
      <c r="B164" t="s">
        <v>10597</v>
      </c>
      <c r="C164">
        <v>2011</v>
      </c>
      <c r="D164" s="16">
        <v>40718</v>
      </c>
      <c r="E164" s="16">
        <v>40722</v>
      </c>
      <c r="F164" t="s">
        <v>50</v>
      </c>
      <c r="G164" t="s">
        <v>1901</v>
      </c>
      <c r="H164" t="s">
        <v>1902</v>
      </c>
      <c r="I164" t="s">
        <v>26</v>
      </c>
      <c r="J164" t="s">
        <v>27</v>
      </c>
      <c r="K164" t="s">
        <v>1310</v>
      </c>
      <c r="L164" t="s">
        <v>310</v>
      </c>
      <c r="M164">
        <v>85705</v>
      </c>
      <c r="N164" t="s">
        <v>44</v>
      </c>
      <c r="O164" t="s">
        <v>6826</v>
      </c>
      <c r="P164" t="s">
        <v>32</v>
      </c>
      <c r="Q164" t="s">
        <v>65</v>
      </c>
      <c r="R164" t="s">
        <v>6827</v>
      </c>
      <c r="S164">
        <v>4.2720000000000002</v>
      </c>
      <c r="T164">
        <v>2</v>
      </c>
      <c r="U164">
        <v>0.2</v>
      </c>
      <c r="V164">
        <v>0.96119999999999983</v>
      </c>
    </row>
    <row r="165" spans="1:22">
      <c r="A165">
        <v>9396</v>
      </c>
      <c r="B165" t="s">
        <v>10591</v>
      </c>
      <c r="C165">
        <v>2011</v>
      </c>
      <c r="D165" s="16">
        <v>40806</v>
      </c>
      <c r="E165" s="16">
        <v>40809</v>
      </c>
      <c r="F165" t="s">
        <v>188</v>
      </c>
      <c r="G165" t="s">
        <v>5245</v>
      </c>
      <c r="H165" t="s">
        <v>5246</v>
      </c>
      <c r="I165" t="s">
        <v>26</v>
      </c>
      <c r="J165" t="s">
        <v>27</v>
      </c>
      <c r="K165" t="s">
        <v>266</v>
      </c>
      <c r="L165" t="s">
        <v>267</v>
      </c>
      <c r="M165">
        <v>10011</v>
      </c>
      <c r="N165" t="s">
        <v>148</v>
      </c>
      <c r="O165" t="s">
        <v>5019</v>
      </c>
      <c r="P165" t="s">
        <v>32</v>
      </c>
      <c r="Q165" t="s">
        <v>33</v>
      </c>
      <c r="R165" t="s">
        <v>5020</v>
      </c>
      <c r="S165">
        <v>801.5680000000001</v>
      </c>
      <c r="T165">
        <v>2</v>
      </c>
      <c r="U165">
        <v>0.2</v>
      </c>
      <c r="V165">
        <v>-10.019600000000054</v>
      </c>
    </row>
    <row r="166" spans="1:22">
      <c r="A166">
        <v>9395</v>
      </c>
      <c r="B166" t="s">
        <v>10591</v>
      </c>
      <c r="C166">
        <v>2011</v>
      </c>
      <c r="D166" s="16">
        <v>40806</v>
      </c>
      <c r="E166" s="16">
        <v>40809</v>
      </c>
      <c r="F166" t="s">
        <v>188</v>
      </c>
      <c r="G166" t="s">
        <v>5245</v>
      </c>
      <c r="H166" t="s">
        <v>5246</v>
      </c>
      <c r="I166" t="s">
        <v>26</v>
      </c>
      <c r="J166" t="s">
        <v>27</v>
      </c>
      <c r="K166" t="s">
        <v>266</v>
      </c>
      <c r="L166" t="s">
        <v>267</v>
      </c>
      <c r="M166">
        <v>10011</v>
      </c>
      <c r="N166" t="s">
        <v>148</v>
      </c>
      <c r="O166" t="s">
        <v>2555</v>
      </c>
      <c r="P166" t="s">
        <v>32</v>
      </c>
      <c r="Q166" t="s">
        <v>36</v>
      </c>
      <c r="R166" t="s">
        <v>2556</v>
      </c>
      <c r="S166">
        <v>631.78200000000004</v>
      </c>
      <c r="T166">
        <v>2</v>
      </c>
      <c r="U166">
        <v>0.1</v>
      </c>
      <c r="V166">
        <v>140.39599999999993</v>
      </c>
    </row>
    <row r="167" spans="1:22">
      <c r="A167">
        <v>9393</v>
      </c>
      <c r="B167" t="s">
        <v>10590</v>
      </c>
      <c r="C167">
        <v>2012</v>
      </c>
      <c r="D167" s="16">
        <v>41207</v>
      </c>
      <c r="E167" s="16">
        <v>41207</v>
      </c>
      <c r="F167" t="s">
        <v>1290</v>
      </c>
      <c r="G167" t="s">
        <v>3107</v>
      </c>
      <c r="H167" t="s">
        <v>3108</v>
      </c>
      <c r="I167" t="s">
        <v>41</v>
      </c>
      <c r="J167" t="s">
        <v>27</v>
      </c>
      <c r="K167" t="s">
        <v>807</v>
      </c>
      <c r="L167" t="s">
        <v>457</v>
      </c>
      <c r="M167">
        <v>80219</v>
      </c>
      <c r="N167" t="s">
        <v>44</v>
      </c>
      <c r="O167" t="s">
        <v>6128</v>
      </c>
      <c r="P167" t="s">
        <v>32</v>
      </c>
      <c r="Q167" t="s">
        <v>36</v>
      </c>
      <c r="R167" t="s">
        <v>6129</v>
      </c>
      <c r="S167">
        <v>582.33600000000001</v>
      </c>
      <c r="T167">
        <v>8</v>
      </c>
      <c r="U167">
        <v>0.2</v>
      </c>
      <c r="V167">
        <v>-29.116799999999955</v>
      </c>
    </row>
    <row r="168" spans="1:22">
      <c r="A168">
        <v>9386</v>
      </c>
      <c r="B168" t="s">
        <v>10586</v>
      </c>
      <c r="C168">
        <v>2014</v>
      </c>
      <c r="D168" s="16">
        <v>41879</v>
      </c>
      <c r="E168" s="16">
        <v>41883</v>
      </c>
      <c r="F168" t="s">
        <v>50</v>
      </c>
      <c r="G168" t="s">
        <v>1939</v>
      </c>
      <c r="H168" t="s">
        <v>1940</v>
      </c>
      <c r="I168" t="s">
        <v>26</v>
      </c>
      <c r="J168" t="s">
        <v>27</v>
      </c>
      <c r="K168" t="s">
        <v>1823</v>
      </c>
      <c r="L168" t="s">
        <v>310</v>
      </c>
      <c r="M168">
        <v>85204</v>
      </c>
      <c r="N168" t="s">
        <v>44</v>
      </c>
      <c r="O168" t="s">
        <v>4628</v>
      </c>
      <c r="P168" t="s">
        <v>32</v>
      </c>
      <c r="Q168" t="s">
        <v>65</v>
      </c>
      <c r="R168" t="s">
        <v>4629</v>
      </c>
      <c r="S168">
        <v>120.57600000000001</v>
      </c>
      <c r="T168">
        <v>8</v>
      </c>
      <c r="U168">
        <v>0.2</v>
      </c>
      <c r="V168">
        <v>33.1584</v>
      </c>
    </row>
    <row r="169" spans="1:22">
      <c r="A169">
        <v>168</v>
      </c>
      <c r="B169" t="s">
        <v>675</v>
      </c>
      <c r="C169">
        <v>2011</v>
      </c>
      <c r="D169" s="16">
        <v>40794</v>
      </c>
      <c r="E169" s="16">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c r="A170">
        <v>9381</v>
      </c>
      <c r="B170" t="s">
        <v>10584</v>
      </c>
      <c r="C170">
        <v>2011</v>
      </c>
      <c r="D170" s="16">
        <v>40900</v>
      </c>
      <c r="E170" s="16">
        <v>40904</v>
      </c>
      <c r="F170" t="s">
        <v>23</v>
      </c>
      <c r="G170" t="s">
        <v>965</v>
      </c>
      <c r="H170" t="s">
        <v>966</v>
      </c>
      <c r="I170" t="s">
        <v>26</v>
      </c>
      <c r="J170" t="s">
        <v>27</v>
      </c>
      <c r="K170" t="s">
        <v>900</v>
      </c>
      <c r="L170" t="s">
        <v>54</v>
      </c>
      <c r="M170">
        <v>33614</v>
      </c>
      <c r="N170" t="s">
        <v>30</v>
      </c>
      <c r="O170" t="s">
        <v>716</v>
      </c>
      <c r="P170" t="s">
        <v>32</v>
      </c>
      <c r="Q170" t="s">
        <v>36</v>
      </c>
      <c r="R170" t="s">
        <v>717</v>
      </c>
      <c r="S170">
        <v>64.784000000000006</v>
      </c>
      <c r="T170">
        <v>1</v>
      </c>
      <c r="U170">
        <v>0.2</v>
      </c>
      <c r="V170">
        <v>6.4784000000000042</v>
      </c>
    </row>
    <row r="171" spans="1:22">
      <c r="A171">
        <v>9372</v>
      </c>
      <c r="B171" t="s">
        <v>10574</v>
      </c>
      <c r="C171">
        <v>2012</v>
      </c>
      <c r="D171" s="16">
        <v>41058</v>
      </c>
      <c r="E171" s="16">
        <v>41060</v>
      </c>
      <c r="F171" t="s">
        <v>188</v>
      </c>
      <c r="G171" t="s">
        <v>8994</v>
      </c>
      <c r="H171" t="s">
        <v>8995</v>
      </c>
      <c r="I171" t="s">
        <v>41</v>
      </c>
      <c r="J171" t="s">
        <v>27</v>
      </c>
      <c r="K171" t="s">
        <v>497</v>
      </c>
      <c r="L171" t="s">
        <v>498</v>
      </c>
      <c r="M171">
        <v>43229</v>
      </c>
      <c r="N171" t="s">
        <v>148</v>
      </c>
      <c r="O171" t="s">
        <v>384</v>
      </c>
      <c r="P171" t="s">
        <v>32</v>
      </c>
      <c r="Q171" t="s">
        <v>36</v>
      </c>
      <c r="R171" t="s">
        <v>385</v>
      </c>
      <c r="S171">
        <v>317.05799999999999</v>
      </c>
      <c r="T171">
        <v>3</v>
      </c>
      <c r="U171">
        <v>0.3</v>
      </c>
      <c r="V171">
        <v>-86.058600000000013</v>
      </c>
    </row>
    <row r="172" spans="1:22">
      <c r="A172">
        <v>9371</v>
      </c>
      <c r="B172" t="s">
        <v>10574</v>
      </c>
      <c r="C172">
        <v>2012</v>
      </c>
      <c r="D172" s="16">
        <v>41058</v>
      </c>
      <c r="E172" s="16">
        <v>41060</v>
      </c>
      <c r="F172" t="s">
        <v>188</v>
      </c>
      <c r="G172" t="s">
        <v>8994</v>
      </c>
      <c r="H172" t="s">
        <v>8995</v>
      </c>
      <c r="I172" t="s">
        <v>41</v>
      </c>
      <c r="J172" t="s">
        <v>27</v>
      </c>
      <c r="K172" t="s">
        <v>497</v>
      </c>
      <c r="L172" t="s">
        <v>498</v>
      </c>
      <c r="M172">
        <v>43229</v>
      </c>
      <c r="N172" t="s">
        <v>148</v>
      </c>
      <c r="O172" t="s">
        <v>9595</v>
      </c>
      <c r="P172" t="s">
        <v>32</v>
      </c>
      <c r="Q172" t="s">
        <v>65</v>
      </c>
      <c r="R172" t="s">
        <v>9596</v>
      </c>
      <c r="S172">
        <v>41.568000000000005</v>
      </c>
      <c r="T172">
        <v>4</v>
      </c>
      <c r="U172">
        <v>0.2</v>
      </c>
      <c r="V172">
        <v>-4.1568000000000023</v>
      </c>
    </row>
    <row r="173" spans="1:22">
      <c r="A173">
        <v>9370</v>
      </c>
      <c r="B173" t="s">
        <v>10573</v>
      </c>
      <c r="C173">
        <v>2014</v>
      </c>
      <c r="D173" s="16">
        <v>41951</v>
      </c>
      <c r="E173" s="16">
        <v>41953</v>
      </c>
      <c r="F173" t="s">
        <v>23</v>
      </c>
      <c r="G173" t="s">
        <v>3953</v>
      </c>
      <c r="H173" t="s">
        <v>3954</v>
      </c>
      <c r="I173" t="s">
        <v>41</v>
      </c>
      <c r="J173" t="s">
        <v>27</v>
      </c>
      <c r="K173" t="s">
        <v>3213</v>
      </c>
      <c r="L173" t="s">
        <v>2735</v>
      </c>
      <c r="M173">
        <v>20735</v>
      </c>
      <c r="N173" t="s">
        <v>148</v>
      </c>
      <c r="O173" t="s">
        <v>6128</v>
      </c>
      <c r="P173" t="s">
        <v>32</v>
      </c>
      <c r="Q173" t="s">
        <v>36</v>
      </c>
      <c r="R173" t="s">
        <v>6129</v>
      </c>
      <c r="S173">
        <v>272.96999999999997</v>
      </c>
      <c r="T173">
        <v>3</v>
      </c>
      <c r="U173">
        <v>0</v>
      </c>
      <c r="V173">
        <v>43.675200000000018</v>
      </c>
    </row>
    <row r="174" spans="1:22">
      <c r="A174">
        <v>9364</v>
      </c>
      <c r="B174" t="s">
        <v>10569</v>
      </c>
      <c r="C174">
        <v>2014</v>
      </c>
      <c r="D174" s="16">
        <v>41720</v>
      </c>
      <c r="E174" s="16">
        <v>41724</v>
      </c>
      <c r="F174" t="s">
        <v>50</v>
      </c>
      <c r="G174" t="s">
        <v>301</v>
      </c>
      <c r="H174" t="s">
        <v>302</v>
      </c>
      <c r="I174" t="s">
        <v>102</v>
      </c>
      <c r="J174" t="s">
        <v>27</v>
      </c>
      <c r="K174" t="s">
        <v>95</v>
      </c>
      <c r="L174" t="s">
        <v>96</v>
      </c>
      <c r="M174">
        <v>98105</v>
      </c>
      <c r="N174" t="s">
        <v>44</v>
      </c>
      <c r="O174" t="s">
        <v>5061</v>
      </c>
      <c r="P174" t="s">
        <v>32</v>
      </c>
      <c r="Q174" t="s">
        <v>65</v>
      </c>
      <c r="R174" t="s">
        <v>5062</v>
      </c>
      <c r="S174">
        <v>22.14</v>
      </c>
      <c r="T174">
        <v>3</v>
      </c>
      <c r="U174">
        <v>0</v>
      </c>
      <c r="V174">
        <v>6.4205999999999976</v>
      </c>
    </row>
    <row r="175" spans="1:22">
      <c r="A175">
        <v>174</v>
      </c>
      <c r="B175" t="s">
        <v>694</v>
      </c>
      <c r="C175">
        <v>2011</v>
      </c>
      <c r="D175" s="16">
        <v>40760</v>
      </c>
      <c r="E175" s="16">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c r="A176">
        <v>9360</v>
      </c>
      <c r="B176" t="s">
        <v>10568</v>
      </c>
      <c r="C176">
        <v>2013</v>
      </c>
      <c r="D176" s="16">
        <v>41299</v>
      </c>
      <c r="E176" s="16">
        <v>41302</v>
      </c>
      <c r="F176" t="s">
        <v>23</v>
      </c>
      <c r="G176" t="s">
        <v>581</v>
      </c>
      <c r="H176" t="s">
        <v>582</v>
      </c>
      <c r="I176" t="s">
        <v>41</v>
      </c>
      <c r="J176" t="s">
        <v>27</v>
      </c>
      <c r="K176" t="s">
        <v>266</v>
      </c>
      <c r="L176" t="s">
        <v>267</v>
      </c>
      <c r="M176">
        <v>10024</v>
      </c>
      <c r="N176" t="s">
        <v>148</v>
      </c>
      <c r="O176" t="s">
        <v>8503</v>
      </c>
      <c r="P176" t="s">
        <v>32</v>
      </c>
      <c r="Q176" t="s">
        <v>65</v>
      </c>
      <c r="R176" t="s">
        <v>8504</v>
      </c>
      <c r="S176">
        <v>45.98</v>
      </c>
      <c r="T176">
        <v>1</v>
      </c>
      <c r="U176">
        <v>0</v>
      </c>
      <c r="V176">
        <v>7.816599999999994</v>
      </c>
    </row>
    <row r="177" spans="1:22">
      <c r="A177">
        <v>9359</v>
      </c>
      <c r="B177" t="s">
        <v>10568</v>
      </c>
      <c r="C177">
        <v>2013</v>
      </c>
      <c r="D177" s="16">
        <v>41299</v>
      </c>
      <c r="E177" s="16">
        <v>41302</v>
      </c>
      <c r="F177" t="s">
        <v>23</v>
      </c>
      <c r="G177" t="s">
        <v>581</v>
      </c>
      <c r="H177" t="s">
        <v>582</v>
      </c>
      <c r="I177" t="s">
        <v>41</v>
      </c>
      <c r="J177" t="s">
        <v>27</v>
      </c>
      <c r="K177" t="s">
        <v>266</v>
      </c>
      <c r="L177" t="s">
        <v>267</v>
      </c>
      <c r="M177">
        <v>10024</v>
      </c>
      <c r="N177" t="s">
        <v>148</v>
      </c>
      <c r="O177" t="s">
        <v>2400</v>
      </c>
      <c r="P177" t="s">
        <v>32</v>
      </c>
      <c r="Q177" t="s">
        <v>56</v>
      </c>
      <c r="R177" t="s">
        <v>2401</v>
      </c>
      <c r="S177">
        <v>313.72199999999998</v>
      </c>
      <c r="T177">
        <v>3</v>
      </c>
      <c r="U177">
        <v>0.4</v>
      </c>
      <c r="V177">
        <v>-99.34529999999998</v>
      </c>
    </row>
    <row r="178" spans="1:22">
      <c r="A178">
        <v>9353</v>
      </c>
      <c r="B178" t="s">
        <v>10566</v>
      </c>
      <c r="C178">
        <v>2014</v>
      </c>
      <c r="D178" s="16">
        <v>41907</v>
      </c>
      <c r="E178" s="16">
        <v>41909</v>
      </c>
      <c r="F178" t="s">
        <v>188</v>
      </c>
      <c r="G178" t="s">
        <v>1699</v>
      </c>
      <c r="H178" t="s">
        <v>1700</v>
      </c>
      <c r="I178" t="s">
        <v>26</v>
      </c>
      <c r="J178" t="s">
        <v>27</v>
      </c>
      <c r="K178" t="s">
        <v>303</v>
      </c>
      <c r="L178" t="s">
        <v>211</v>
      </c>
      <c r="M178">
        <v>60623</v>
      </c>
      <c r="N178" t="s">
        <v>105</v>
      </c>
      <c r="O178" t="s">
        <v>3400</v>
      </c>
      <c r="P178" t="s">
        <v>32</v>
      </c>
      <c r="Q178" t="s">
        <v>36</v>
      </c>
      <c r="R178" t="s">
        <v>3401</v>
      </c>
      <c r="S178">
        <v>520.46399999999994</v>
      </c>
      <c r="T178">
        <v>2</v>
      </c>
      <c r="U178">
        <v>0.3</v>
      </c>
      <c r="V178">
        <v>-14.870399999999961</v>
      </c>
    </row>
    <row r="179" spans="1:22">
      <c r="A179">
        <v>178</v>
      </c>
      <c r="B179" t="s">
        <v>715</v>
      </c>
      <c r="C179">
        <v>2012</v>
      </c>
      <c r="D179" s="16">
        <v>41234</v>
      </c>
      <c r="E179" s="16">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c r="A180">
        <v>9352</v>
      </c>
      <c r="B180" t="s">
        <v>10565</v>
      </c>
      <c r="C180">
        <v>2013</v>
      </c>
      <c r="D180" s="16">
        <v>41541</v>
      </c>
      <c r="E180" s="16">
        <v>41545</v>
      </c>
      <c r="F180" t="s">
        <v>50</v>
      </c>
      <c r="G180" t="s">
        <v>2638</v>
      </c>
      <c r="H180" t="s">
        <v>2639</v>
      </c>
      <c r="I180" t="s">
        <v>41</v>
      </c>
      <c r="J180" t="s">
        <v>27</v>
      </c>
      <c r="K180" t="s">
        <v>95</v>
      </c>
      <c r="L180" t="s">
        <v>96</v>
      </c>
      <c r="M180">
        <v>98115</v>
      </c>
      <c r="N180" t="s">
        <v>44</v>
      </c>
      <c r="O180" t="s">
        <v>1537</v>
      </c>
      <c r="P180" t="s">
        <v>32</v>
      </c>
      <c r="Q180" t="s">
        <v>36</v>
      </c>
      <c r="R180" t="s">
        <v>1538</v>
      </c>
      <c r="S180">
        <v>184.75200000000001</v>
      </c>
      <c r="T180">
        <v>3</v>
      </c>
      <c r="U180">
        <v>0.2</v>
      </c>
      <c r="V180">
        <v>-20.784600000000012</v>
      </c>
    </row>
    <row r="181" spans="1:22">
      <c r="A181">
        <v>9350</v>
      </c>
      <c r="B181" t="s">
        <v>10564</v>
      </c>
      <c r="C181">
        <v>2013</v>
      </c>
      <c r="D181" s="16">
        <v>41631</v>
      </c>
      <c r="E181" s="16">
        <v>41637</v>
      </c>
      <c r="F181" t="s">
        <v>50</v>
      </c>
      <c r="G181" t="s">
        <v>364</v>
      </c>
      <c r="H181" t="s">
        <v>365</v>
      </c>
      <c r="I181" t="s">
        <v>26</v>
      </c>
      <c r="J181" t="s">
        <v>27</v>
      </c>
      <c r="K181" t="s">
        <v>7967</v>
      </c>
      <c r="L181" t="s">
        <v>43</v>
      </c>
      <c r="M181">
        <v>92553</v>
      </c>
      <c r="N181" t="s">
        <v>44</v>
      </c>
      <c r="O181" t="s">
        <v>483</v>
      </c>
      <c r="P181" t="s">
        <v>32</v>
      </c>
      <c r="Q181" t="s">
        <v>65</v>
      </c>
      <c r="R181" t="s">
        <v>484</v>
      </c>
      <c r="S181">
        <v>41.96</v>
      </c>
      <c r="T181">
        <v>2</v>
      </c>
      <c r="U181">
        <v>0</v>
      </c>
      <c r="V181">
        <v>10.909600000000001</v>
      </c>
    </row>
    <row r="182" spans="1:22">
      <c r="A182">
        <v>9349</v>
      </c>
      <c r="B182" t="s">
        <v>10564</v>
      </c>
      <c r="C182">
        <v>2013</v>
      </c>
      <c r="D182" s="16">
        <v>41631</v>
      </c>
      <c r="E182" s="16">
        <v>41637</v>
      </c>
      <c r="F182" t="s">
        <v>50</v>
      </c>
      <c r="G182" t="s">
        <v>364</v>
      </c>
      <c r="H182" t="s">
        <v>365</v>
      </c>
      <c r="I182" t="s">
        <v>26</v>
      </c>
      <c r="J182" t="s">
        <v>27</v>
      </c>
      <c r="K182" t="s">
        <v>7967</v>
      </c>
      <c r="L182" t="s">
        <v>43</v>
      </c>
      <c r="M182">
        <v>92553</v>
      </c>
      <c r="N182" t="s">
        <v>44</v>
      </c>
      <c r="O182" t="s">
        <v>9187</v>
      </c>
      <c r="P182" t="s">
        <v>32</v>
      </c>
      <c r="Q182" t="s">
        <v>65</v>
      </c>
      <c r="R182" t="s">
        <v>9188</v>
      </c>
      <c r="S182">
        <v>842.72</v>
      </c>
      <c r="T182">
        <v>8</v>
      </c>
      <c r="U182">
        <v>0</v>
      </c>
      <c r="V182">
        <v>202.25279999999998</v>
      </c>
    </row>
    <row r="183" spans="1:22">
      <c r="A183">
        <v>9348</v>
      </c>
      <c r="B183" t="s">
        <v>10563</v>
      </c>
      <c r="C183">
        <v>2014</v>
      </c>
      <c r="D183" s="16">
        <v>41688</v>
      </c>
      <c r="E183" s="16">
        <v>41691</v>
      </c>
      <c r="F183" t="s">
        <v>188</v>
      </c>
      <c r="G183" t="s">
        <v>2310</v>
      </c>
      <c r="H183" t="s">
        <v>2311</v>
      </c>
      <c r="I183" t="s">
        <v>102</v>
      </c>
      <c r="J183" t="s">
        <v>27</v>
      </c>
      <c r="K183" t="s">
        <v>276</v>
      </c>
      <c r="L183" t="s">
        <v>498</v>
      </c>
      <c r="M183">
        <v>45373</v>
      </c>
      <c r="N183" t="s">
        <v>148</v>
      </c>
      <c r="O183" t="s">
        <v>4768</v>
      </c>
      <c r="P183" t="s">
        <v>32</v>
      </c>
      <c r="Q183" t="s">
        <v>36</v>
      </c>
      <c r="R183" t="s">
        <v>4769</v>
      </c>
      <c r="S183">
        <v>899.43</v>
      </c>
      <c r="T183">
        <v>5</v>
      </c>
      <c r="U183">
        <v>0.3</v>
      </c>
      <c r="V183">
        <v>-12.84900000000016</v>
      </c>
    </row>
    <row r="184" spans="1:22">
      <c r="A184">
        <v>9347</v>
      </c>
      <c r="B184" t="s">
        <v>10563</v>
      </c>
      <c r="C184">
        <v>2014</v>
      </c>
      <c r="D184" s="16">
        <v>41688</v>
      </c>
      <c r="E184" s="16">
        <v>41691</v>
      </c>
      <c r="F184" t="s">
        <v>188</v>
      </c>
      <c r="G184" t="s">
        <v>2310</v>
      </c>
      <c r="H184" t="s">
        <v>2311</v>
      </c>
      <c r="I184" t="s">
        <v>102</v>
      </c>
      <c r="J184" t="s">
        <v>27</v>
      </c>
      <c r="K184" t="s">
        <v>276</v>
      </c>
      <c r="L184" t="s">
        <v>498</v>
      </c>
      <c r="M184">
        <v>45373</v>
      </c>
      <c r="N184" t="s">
        <v>148</v>
      </c>
      <c r="O184" t="s">
        <v>4628</v>
      </c>
      <c r="P184" t="s">
        <v>32</v>
      </c>
      <c r="Q184" t="s">
        <v>65</v>
      </c>
      <c r="R184" t="s">
        <v>4629</v>
      </c>
      <c r="S184">
        <v>30.144000000000002</v>
      </c>
      <c r="T184">
        <v>2</v>
      </c>
      <c r="U184">
        <v>0.2</v>
      </c>
      <c r="V184">
        <v>8.2896000000000001</v>
      </c>
    </row>
    <row r="185" spans="1:22">
      <c r="A185">
        <v>9344</v>
      </c>
      <c r="B185" t="s">
        <v>10563</v>
      </c>
      <c r="C185">
        <v>2014</v>
      </c>
      <c r="D185" s="16">
        <v>41688</v>
      </c>
      <c r="E185" s="16">
        <v>41691</v>
      </c>
      <c r="F185" t="s">
        <v>188</v>
      </c>
      <c r="G185" t="s">
        <v>2310</v>
      </c>
      <c r="H185" t="s">
        <v>2311</v>
      </c>
      <c r="I185" t="s">
        <v>102</v>
      </c>
      <c r="J185" t="s">
        <v>27</v>
      </c>
      <c r="K185" t="s">
        <v>276</v>
      </c>
      <c r="L185" t="s">
        <v>498</v>
      </c>
      <c r="M185">
        <v>45373</v>
      </c>
      <c r="N185" t="s">
        <v>148</v>
      </c>
      <c r="O185" t="s">
        <v>8316</v>
      </c>
      <c r="P185" t="s">
        <v>32</v>
      </c>
      <c r="Q185" t="s">
        <v>56</v>
      </c>
      <c r="R185" t="s">
        <v>8317</v>
      </c>
      <c r="S185">
        <v>455.97</v>
      </c>
      <c r="T185">
        <v>5</v>
      </c>
      <c r="U185">
        <v>0.4</v>
      </c>
      <c r="V185">
        <v>-106.39299999999997</v>
      </c>
    </row>
    <row r="186" spans="1:22">
      <c r="A186">
        <v>9335</v>
      </c>
      <c r="B186" t="s">
        <v>10559</v>
      </c>
      <c r="C186">
        <v>2014</v>
      </c>
      <c r="D186" s="16">
        <v>41761</v>
      </c>
      <c r="E186" s="16">
        <v>41762</v>
      </c>
      <c r="F186" t="s">
        <v>188</v>
      </c>
      <c r="G186" t="s">
        <v>1308</v>
      </c>
      <c r="H186" t="s">
        <v>1309</v>
      </c>
      <c r="I186" t="s">
        <v>26</v>
      </c>
      <c r="J186" t="s">
        <v>27</v>
      </c>
      <c r="K186" t="s">
        <v>3405</v>
      </c>
      <c r="L186" t="s">
        <v>54</v>
      </c>
      <c r="M186">
        <v>33065</v>
      </c>
      <c r="N186" t="s">
        <v>30</v>
      </c>
      <c r="O186" t="s">
        <v>31</v>
      </c>
      <c r="P186" t="s">
        <v>32</v>
      </c>
      <c r="Q186" t="s">
        <v>33</v>
      </c>
      <c r="R186" t="s">
        <v>34</v>
      </c>
      <c r="S186">
        <v>314.35199999999998</v>
      </c>
      <c r="T186">
        <v>3</v>
      </c>
      <c r="U186">
        <v>0.2</v>
      </c>
      <c r="V186">
        <v>-15.71759999999999</v>
      </c>
    </row>
    <row r="187" spans="1:22">
      <c r="A187">
        <v>9327</v>
      </c>
      <c r="B187" t="s">
        <v>10554</v>
      </c>
      <c r="C187">
        <v>2014</v>
      </c>
      <c r="D187" s="16">
        <v>41890</v>
      </c>
      <c r="E187" s="16">
        <v>41893</v>
      </c>
      <c r="F187" t="s">
        <v>188</v>
      </c>
      <c r="G187" t="s">
        <v>3528</v>
      </c>
      <c r="H187" t="s">
        <v>3529</v>
      </c>
      <c r="I187" t="s">
        <v>26</v>
      </c>
      <c r="J187" t="s">
        <v>27</v>
      </c>
      <c r="K187" t="s">
        <v>2534</v>
      </c>
      <c r="L187" t="s">
        <v>96</v>
      </c>
      <c r="M187">
        <v>98026</v>
      </c>
      <c r="N187" t="s">
        <v>44</v>
      </c>
      <c r="O187" t="s">
        <v>7434</v>
      </c>
      <c r="P187" t="s">
        <v>32</v>
      </c>
      <c r="Q187" t="s">
        <v>65</v>
      </c>
      <c r="R187" t="s">
        <v>7435</v>
      </c>
      <c r="S187">
        <v>80.959999999999994</v>
      </c>
      <c r="T187">
        <v>4</v>
      </c>
      <c r="U187">
        <v>0</v>
      </c>
      <c r="V187">
        <v>34.812800000000003</v>
      </c>
    </row>
    <row r="188" spans="1:22">
      <c r="A188">
        <v>9325</v>
      </c>
      <c r="B188" t="s">
        <v>10553</v>
      </c>
      <c r="C188">
        <v>2014</v>
      </c>
      <c r="D188" s="16">
        <v>41906</v>
      </c>
      <c r="E188" s="16">
        <v>41912</v>
      </c>
      <c r="F188" t="s">
        <v>50</v>
      </c>
      <c r="G188" t="s">
        <v>4743</v>
      </c>
      <c r="H188" t="s">
        <v>4744</v>
      </c>
      <c r="I188" t="s">
        <v>26</v>
      </c>
      <c r="J188" t="s">
        <v>27</v>
      </c>
      <c r="K188" t="s">
        <v>42</v>
      </c>
      <c r="L188" t="s">
        <v>43</v>
      </c>
      <c r="M188">
        <v>90036</v>
      </c>
      <c r="N188" t="s">
        <v>44</v>
      </c>
      <c r="O188" t="s">
        <v>3400</v>
      </c>
      <c r="P188" t="s">
        <v>32</v>
      </c>
      <c r="Q188" t="s">
        <v>36</v>
      </c>
      <c r="R188" t="s">
        <v>3401</v>
      </c>
      <c r="S188">
        <v>594.81600000000003</v>
      </c>
      <c r="T188">
        <v>2</v>
      </c>
      <c r="U188">
        <v>0.2</v>
      </c>
      <c r="V188">
        <v>59.481600000000014</v>
      </c>
    </row>
    <row r="189" spans="1:22">
      <c r="A189">
        <v>9323</v>
      </c>
      <c r="B189" t="s">
        <v>10552</v>
      </c>
      <c r="C189">
        <v>2013</v>
      </c>
      <c r="D189" s="16">
        <v>41583</v>
      </c>
      <c r="E189" s="16">
        <v>41587</v>
      </c>
      <c r="F189" t="s">
        <v>50</v>
      </c>
      <c r="G189" t="s">
        <v>2698</v>
      </c>
      <c r="H189" t="s">
        <v>2699</v>
      </c>
      <c r="I189" t="s">
        <v>26</v>
      </c>
      <c r="J189" t="s">
        <v>27</v>
      </c>
      <c r="K189" t="s">
        <v>184</v>
      </c>
      <c r="L189" t="s">
        <v>104</v>
      </c>
      <c r="M189">
        <v>77041</v>
      </c>
      <c r="N189" t="s">
        <v>105</v>
      </c>
      <c r="O189" t="s">
        <v>1858</v>
      </c>
      <c r="P189" t="s">
        <v>32</v>
      </c>
      <c r="Q189" t="s">
        <v>65</v>
      </c>
      <c r="R189" t="s">
        <v>1859</v>
      </c>
      <c r="S189">
        <v>66.112000000000009</v>
      </c>
      <c r="T189">
        <v>4</v>
      </c>
      <c r="U189">
        <v>0.6</v>
      </c>
      <c r="V189">
        <v>-84.292799999999986</v>
      </c>
    </row>
    <row r="190" spans="1:22">
      <c r="A190">
        <v>9322</v>
      </c>
      <c r="B190" t="s">
        <v>10552</v>
      </c>
      <c r="C190">
        <v>2013</v>
      </c>
      <c r="D190" s="16">
        <v>41583</v>
      </c>
      <c r="E190" s="16">
        <v>41587</v>
      </c>
      <c r="F190" t="s">
        <v>50</v>
      </c>
      <c r="G190" t="s">
        <v>2698</v>
      </c>
      <c r="H190" t="s">
        <v>2699</v>
      </c>
      <c r="I190" t="s">
        <v>26</v>
      </c>
      <c r="J190" t="s">
        <v>27</v>
      </c>
      <c r="K190" t="s">
        <v>184</v>
      </c>
      <c r="L190" t="s">
        <v>104</v>
      </c>
      <c r="M190">
        <v>77041</v>
      </c>
      <c r="N190" t="s">
        <v>105</v>
      </c>
      <c r="O190" t="s">
        <v>6158</v>
      </c>
      <c r="P190" t="s">
        <v>32</v>
      </c>
      <c r="Q190" t="s">
        <v>65</v>
      </c>
      <c r="R190" t="s">
        <v>6159</v>
      </c>
      <c r="S190">
        <v>11.376000000000001</v>
      </c>
      <c r="T190">
        <v>3</v>
      </c>
      <c r="U190">
        <v>0.6</v>
      </c>
      <c r="V190">
        <v>-5.6879999999999988</v>
      </c>
    </row>
    <row r="191" spans="1:22">
      <c r="A191">
        <v>190</v>
      </c>
      <c r="B191" t="s">
        <v>761</v>
      </c>
      <c r="C191">
        <v>2012</v>
      </c>
      <c r="D191" s="16">
        <v>41194</v>
      </c>
      <c r="E191" s="16">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c r="A192">
        <v>9321</v>
      </c>
      <c r="B192" t="s">
        <v>10549</v>
      </c>
      <c r="C192">
        <v>2014</v>
      </c>
      <c r="D192" s="16">
        <v>41841</v>
      </c>
      <c r="E192" s="16">
        <v>41846</v>
      </c>
      <c r="F192" t="s">
        <v>50</v>
      </c>
      <c r="G192" t="s">
        <v>2140</v>
      </c>
      <c r="H192" t="s">
        <v>2141</v>
      </c>
      <c r="I192" t="s">
        <v>41</v>
      </c>
      <c r="J192" t="s">
        <v>27</v>
      </c>
      <c r="K192" t="s">
        <v>266</v>
      </c>
      <c r="L192" t="s">
        <v>267</v>
      </c>
      <c r="M192">
        <v>10009</v>
      </c>
      <c r="N192" t="s">
        <v>148</v>
      </c>
      <c r="O192" t="s">
        <v>8503</v>
      </c>
      <c r="P192" t="s">
        <v>32</v>
      </c>
      <c r="Q192" t="s">
        <v>65</v>
      </c>
      <c r="R192" t="s">
        <v>8504</v>
      </c>
      <c r="S192">
        <v>183.92</v>
      </c>
      <c r="T192">
        <v>4</v>
      </c>
      <c r="U192">
        <v>0</v>
      </c>
      <c r="V192">
        <v>31.266399999999976</v>
      </c>
    </row>
    <row r="193" spans="1:22">
      <c r="A193">
        <v>9320</v>
      </c>
      <c r="B193" t="s">
        <v>10549</v>
      </c>
      <c r="C193">
        <v>2014</v>
      </c>
      <c r="D193" s="16">
        <v>41841</v>
      </c>
      <c r="E193" s="16">
        <v>41846</v>
      </c>
      <c r="F193" t="s">
        <v>50</v>
      </c>
      <c r="G193" t="s">
        <v>2140</v>
      </c>
      <c r="H193" t="s">
        <v>2141</v>
      </c>
      <c r="I193" t="s">
        <v>41</v>
      </c>
      <c r="J193" t="s">
        <v>27</v>
      </c>
      <c r="K193" t="s">
        <v>266</v>
      </c>
      <c r="L193" t="s">
        <v>267</v>
      </c>
      <c r="M193">
        <v>10009</v>
      </c>
      <c r="N193" t="s">
        <v>148</v>
      </c>
      <c r="O193" t="s">
        <v>10550</v>
      </c>
      <c r="P193" t="s">
        <v>32</v>
      </c>
      <c r="Q193" t="s">
        <v>36</v>
      </c>
      <c r="R193" t="s">
        <v>10551</v>
      </c>
      <c r="S193">
        <v>163.76400000000001</v>
      </c>
      <c r="T193">
        <v>2</v>
      </c>
      <c r="U193">
        <v>0.1</v>
      </c>
      <c r="V193">
        <v>25.474399999999999</v>
      </c>
    </row>
    <row r="194" spans="1:22">
      <c r="A194">
        <v>193</v>
      </c>
      <c r="B194" t="s">
        <v>761</v>
      </c>
      <c r="C194">
        <v>2012</v>
      </c>
      <c r="D194" s="16">
        <v>41194</v>
      </c>
      <c r="E194" s="16">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c r="A195">
        <v>9301</v>
      </c>
      <c r="B195" t="s">
        <v>10541</v>
      </c>
      <c r="C195">
        <v>2012</v>
      </c>
      <c r="D195" s="16">
        <v>41017</v>
      </c>
      <c r="E195" s="16">
        <v>41021</v>
      </c>
      <c r="F195" t="s">
        <v>23</v>
      </c>
      <c r="G195" t="s">
        <v>1477</v>
      </c>
      <c r="H195" t="s">
        <v>1478</v>
      </c>
      <c r="I195" t="s">
        <v>41</v>
      </c>
      <c r="J195" t="s">
        <v>27</v>
      </c>
      <c r="K195" t="s">
        <v>7289</v>
      </c>
      <c r="L195" t="s">
        <v>104</v>
      </c>
      <c r="M195">
        <v>78501</v>
      </c>
      <c r="N195" t="s">
        <v>105</v>
      </c>
      <c r="O195" t="s">
        <v>1585</v>
      </c>
      <c r="P195" t="s">
        <v>32</v>
      </c>
      <c r="Q195" t="s">
        <v>36</v>
      </c>
      <c r="R195" t="s">
        <v>1586</v>
      </c>
      <c r="S195">
        <v>56.686</v>
      </c>
      <c r="T195">
        <v>1</v>
      </c>
      <c r="U195">
        <v>0.3</v>
      </c>
      <c r="V195">
        <v>-20.245000000000008</v>
      </c>
    </row>
    <row r="196" spans="1:22">
      <c r="A196">
        <v>9296</v>
      </c>
      <c r="B196" t="s">
        <v>10540</v>
      </c>
      <c r="C196">
        <v>2014</v>
      </c>
      <c r="D196" s="16">
        <v>41788</v>
      </c>
      <c r="E196" s="16">
        <v>41792</v>
      </c>
      <c r="F196" t="s">
        <v>50</v>
      </c>
      <c r="G196" t="s">
        <v>756</v>
      </c>
      <c r="H196" t="s">
        <v>757</v>
      </c>
      <c r="I196" t="s">
        <v>41</v>
      </c>
      <c r="J196" t="s">
        <v>27</v>
      </c>
      <c r="K196" t="s">
        <v>2180</v>
      </c>
      <c r="L196" t="s">
        <v>498</v>
      </c>
      <c r="M196">
        <v>44105</v>
      </c>
      <c r="N196" t="s">
        <v>148</v>
      </c>
      <c r="O196" t="s">
        <v>1076</v>
      </c>
      <c r="P196" t="s">
        <v>32</v>
      </c>
      <c r="Q196" t="s">
        <v>33</v>
      </c>
      <c r="R196" t="s">
        <v>1077</v>
      </c>
      <c r="S196">
        <v>115.96</v>
      </c>
      <c r="T196">
        <v>4</v>
      </c>
      <c r="U196">
        <v>0.5</v>
      </c>
      <c r="V196">
        <v>-64.937599999999989</v>
      </c>
    </row>
    <row r="197" spans="1:22">
      <c r="A197">
        <v>9289</v>
      </c>
      <c r="B197" t="s">
        <v>10534</v>
      </c>
      <c r="C197">
        <v>2014</v>
      </c>
      <c r="D197" s="16">
        <v>41974</v>
      </c>
      <c r="E197" s="16">
        <v>41977</v>
      </c>
      <c r="F197" t="s">
        <v>188</v>
      </c>
      <c r="G197" t="s">
        <v>5059</v>
      </c>
      <c r="H197" t="s">
        <v>5060</v>
      </c>
      <c r="I197" t="s">
        <v>26</v>
      </c>
      <c r="J197" t="s">
        <v>27</v>
      </c>
      <c r="K197" t="s">
        <v>146</v>
      </c>
      <c r="L197" t="s">
        <v>147</v>
      </c>
      <c r="M197">
        <v>19134</v>
      </c>
      <c r="N197" t="s">
        <v>148</v>
      </c>
      <c r="O197" t="s">
        <v>4768</v>
      </c>
      <c r="P197" t="s">
        <v>32</v>
      </c>
      <c r="Q197" t="s">
        <v>36</v>
      </c>
      <c r="R197" t="s">
        <v>4769</v>
      </c>
      <c r="S197">
        <v>1079.316</v>
      </c>
      <c r="T197">
        <v>6</v>
      </c>
      <c r="U197">
        <v>0.3</v>
      </c>
      <c r="V197">
        <v>-15.418800000000203</v>
      </c>
    </row>
    <row r="198" spans="1:22">
      <c r="A198">
        <v>9288</v>
      </c>
      <c r="B198" t="s">
        <v>10533</v>
      </c>
      <c r="C198">
        <v>2014</v>
      </c>
      <c r="D198" s="16">
        <v>41810</v>
      </c>
      <c r="E198" s="16">
        <v>41817</v>
      </c>
      <c r="F198" t="s">
        <v>50</v>
      </c>
      <c r="G198" t="s">
        <v>4100</v>
      </c>
      <c r="H198" t="s">
        <v>4101</v>
      </c>
      <c r="I198" t="s">
        <v>102</v>
      </c>
      <c r="J198" t="s">
        <v>27</v>
      </c>
      <c r="K198" t="s">
        <v>815</v>
      </c>
      <c r="L198" t="s">
        <v>104</v>
      </c>
      <c r="M198">
        <v>75081</v>
      </c>
      <c r="N198" t="s">
        <v>105</v>
      </c>
      <c r="O198" t="s">
        <v>2186</v>
      </c>
      <c r="P198" t="s">
        <v>32</v>
      </c>
      <c r="Q198" t="s">
        <v>56</v>
      </c>
      <c r="R198" t="s">
        <v>2187</v>
      </c>
      <c r="S198">
        <v>457.4849999999999</v>
      </c>
      <c r="T198">
        <v>3</v>
      </c>
      <c r="U198">
        <v>0.3</v>
      </c>
      <c r="V198">
        <v>-84.961500000000029</v>
      </c>
    </row>
    <row r="199" spans="1:22">
      <c r="A199">
        <v>9286</v>
      </c>
      <c r="B199" t="s">
        <v>10532</v>
      </c>
      <c r="C199">
        <v>2012</v>
      </c>
      <c r="D199" s="16">
        <v>41234</v>
      </c>
      <c r="E199" s="16">
        <v>41237</v>
      </c>
      <c r="F199" t="s">
        <v>188</v>
      </c>
      <c r="G199" t="s">
        <v>5105</v>
      </c>
      <c r="H199" t="s">
        <v>5106</v>
      </c>
      <c r="I199" t="s">
        <v>26</v>
      </c>
      <c r="J199" t="s">
        <v>27</v>
      </c>
      <c r="K199" t="s">
        <v>735</v>
      </c>
      <c r="L199" t="s">
        <v>88</v>
      </c>
      <c r="M199">
        <v>28110</v>
      </c>
      <c r="N199" t="s">
        <v>30</v>
      </c>
      <c r="O199" t="s">
        <v>871</v>
      </c>
      <c r="P199" t="s">
        <v>32</v>
      </c>
      <c r="Q199" t="s">
        <v>65</v>
      </c>
      <c r="R199" t="s">
        <v>872</v>
      </c>
      <c r="S199">
        <v>18.175999999999998</v>
      </c>
      <c r="T199">
        <v>1</v>
      </c>
      <c r="U199">
        <v>0.2</v>
      </c>
      <c r="V199">
        <v>4.7712000000000012</v>
      </c>
    </row>
    <row r="200" spans="1:22">
      <c r="A200">
        <v>9285</v>
      </c>
      <c r="B200" t="s">
        <v>10531</v>
      </c>
      <c r="C200">
        <v>2011</v>
      </c>
      <c r="D200" s="16">
        <v>40865</v>
      </c>
      <c r="E200" s="16">
        <v>40870</v>
      </c>
      <c r="F200" t="s">
        <v>50</v>
      </c>
      <c r="G200" t="s">
        <v>1291</v>
      </c>
      <c r="H200" t="s">
        <v>1292</v>
      </c>
      <c r="I200" t="s">
        <v>41</v>
      </c>
      <c r="J200" t="s">
        <v>27</v>
      </c>
      <c r="K200" t="s">
        <v>612</v>
      </c>
      <c r="L200" t="s">
        <v>114</v>
      </c>
      <c r="M200">
        <v>53132</v>
      </c>
      <c r="N200" t="s">
        <v>105</v>
      </c>
      <c r="O200" t="s">
        <v>2095</v>
      </c>
      <c r="P200" t="s">
        <v>32</v>
      </c>
      <c r="Q200" t="s">
        <v>36</v>
      </c>
      <c r="R200" t="s">
        <v>2096</v>
      </c>
      <c r="S200">
        <v>392.93999999999994</v>
      </c>
      <c r="T200">
        <v>3</v>
      </c>
      <c r="U200">
        <v>0</v>
      </c>
      <c r="V200">
        <v>43.223399999999984</v>
      </c>
    </row>
    <row r="201" spans="1:22">
      <c r="A201">
        <v>9281</v>
      </c>
      <c r="B201" t="s">
        <v>10527</v>
      </c>
      <c r="C201">
        <v>2013</v>
      </c>
      <c r="D201" s="16">
        <v>41538</v>
      </c>
      <c r="E201" s="16">
        <v>41542</v>
      </c>
      <c r="F201" t="s">
        <v>50</v>
      </c>
      <c r="G201" t="s">
        <v>6657</v>
      </c>
      <c r="H201" t="s">
        <v>6658</v>
      </c>
      <c r="I201" t="s">
        <v>102</v>
      </c>
      <c r="J201" t="s">
        <v>27</v>
      </c>
      <c r="K201" t="s">
        <v>95</v>
      </c>
      <c r="L201" t="s">
        <v>96</v>
      </c>
      <c r="M201">
        <v>98105</v>
      </c>
      <c r="N201" t="s">
        <v>44</v>
      </c>
      <c r="O201" t="s">
        <v>7283</v>
      </c>
      <c r="P201" t="s">
        <v>32</v>
      </c>
      <c r="Q201" t="s">
        <v>33</v>
      </c>
      <c r="R201" t="s">
        <v>7284</v>
      </c>
      <c r="S201">
        <v>163.88</v>
      </c>
      <c r="T201">
        <v>2</v>
      </c>
      <c r="U201">
        <v>0</v>
      </c>
      <c r="V201">
        <v>40.97</v>
      </c>
    </row>
    <row r="202" spans="1:22">
      <c r="A202">
        <v>9280</v>
      </c>
      <c r="B202" t="s">
        <v>10526</v>
      </c>
      <c r="C202">
        <v>2014</v>
      </c>
      <c r="D202" s="16">
        <v>41975</v>
      </c>
      <c r="E202" s="16">
        <v>41979</v>
      </c>
      <c r="F202" t="s">
        <v>50</v>
      </c>
      <c r="G202" t="s">
        <v>2122</v>
      </c>
      <c r="H202" t="s">
        <v>2123</v>
      </c>
      <c r="I202" t="s">
        <v>26</v>
      </c>
      <c r="J202" t="s">
        <v>27</v>
      </c>
      <c r="K202" t="s">
        <v>146</v>
      </c>
      <c r="L202" t="s">
        <v>147</v>
      </c>
      <c r="M202">
        <v>19140</v>
      </c>
      <c r="N202" t="s">
        <v>148</v>
      </c>
      <c r="O202" t="s">
        <v>1793</v>
      </c>
      <c r="P202" t="s">
        <v>32</v>
      </c>
      <c r="Q202" t="s">
        <v>36</v>
      </c>
      <c r="R202" t="s">
        <v>1794</v>
      </c>
      <c r="S202">
        <v>398.97199999999998</v>
      </c>
      <c r="T202">
        <v>2</v>
      </c>
      <c r="U202">
        <v>0.3</v>
      </c>
      <c r="V202">
        <v>-28.49799999999999</v>
      </c>
    </row>
    <row r="203" spans="1:22">
      <c r="A203">
        <v>202</v>
      </c>
      <c r="B203" t="s">
        <v>804</v>
      </c>
      <c r="C203">
        <v>2011</v>
      </c>
      <c r="D203" s="16">
        <v>40758</v>
      </c>
      <c r="E203" s="16">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c r="A204">
        <v>9272</v>
      </c>
      <c r="B204" t="s">
        <v>10522</v>
      </c>
      <c r="C204">
        <v>2013</v>
      </c>
      <c r="D204" s="16">
        <v>41407</v>
      </c>
      <c r="E204" s="16">
        <v>41412</v>
      </c>
      <c r="F204" t="s">
        <v>50</v>
      </c>
      <c r="G204" t="s">
        <v>3744</v>
      </c>
      <c r="H204" t="s">
        <v>3745</v>
      </c>
      <c r="I204" t="s">
        <v>41</v>
      </c>
      <c r="J204" t="s">
        <v>27</v>
      </c>
      <c r="K204" t="s">
        <v>266</v>
      </c>
      <c r="L204" t="s">
        <v>267</v>
      </c>
      <c r="M204">
        <v>10024</v>
      </c>
      <c r="N204" t="s">
        <v>148</v>
      </c>
      <c r="O204" t="s">
        <v>6591</v>
      </c>
      <c r="P204" t="s">
        <v>32</v>
      </c>
      <c r="Q204" t="s">
        <v>65</v>
      </c>
      <c r="R204" t="s">
        <v>6592</v>
      </c>
      <c r="S204">
        <v>10.02</v>
      </c>
      <c r="T204">
        <v>3</v>
      </c>
      <c r="U204">
        <v>0</v>
      </c>
      <c r="V204">
        <v>4.4088000000000012</v>
      </c>
    </row>
    <row r="205" spans="1:22">
      <c r="A205">
        <v>9268</v>
      </c>
      <c r="B205" t="s">
        <v>10520</v>
      </c>
      <c r="C205">
        <v>2012</v>
      </c>
      <c r="D205" s="16">
        <v>41177</v>
      </c>
      <c r="E205" s="16">
        <v>41177</v>
      </c>
      <c r="F205" t="s">
        <v>1290</v>
      </c>
      <c r="G205" t="s">
        <v>1952</v>
      </c>
      <c r="H205" t="s">
        <v>1953</v>
      </c>
      <c r="I205" t="s">
        <v>26</v>
      </c>
      <c r="J205" t="s">
        <v>27</v>
      </c>
      <c r="K205" t="s">
        <v>3708</v>
      </c>
      <c r="L205" t="s">
        <v>267</v>
      </c>
      <c r="M205">
        <v>11520</v>
      </c>
      <c r="N205" t="s">
        <v>148</v>
      </c>
      <c r="O205" t="s">
        <v>8382</v>
      </c>
      <c r="P205" t="s">
        <v>32</v>
      </c>
      <c r="Q205" t="s">
        <v>36</v>
      </c>
      <c r="R205" t="s">
        <v>8383</v>
      </c>
      <c r="S205">
        <v>102.58200000000001</v>
      </c>
      <c r="T205">
        <v>1</v>
      </c>
      <c r="U205">
        <v>0.1</v>
      </c>
      <c r="V205">
        <v>6.8388000000000009</v>
      </c>
    </row>
    <row r="206" spans="1:22">
      <c r="A206">
        <v>205</v>
      </c>
      <c r="B206" t="s">
        <v>818</v>
      </c>
      <c r="C206">
        <v>2014</v>
      </c>
      <c r="D206" s="16">
        <v>41794</v>
      </c>
      <c r="E206" s="1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c r="A207">
        <v>9267</v>
      </c>
      <c r="B207" t="s">
        <v>10519</v>
      </c>
      <c r="C207">
        <v>2011</v>
      </c>
      <c r="D207" s="16">
        <v>40583</v>
      </c>
      <c r="E207" s="16">
        <v>40584</v>
      </c>
      <c r="F207" t="s">
        <v>188</v>
      </c>
      <c r="G207" t="s">
        <v>1162</v>
      </c>
      <c r="H207" t="s">
        <v>1163</v>
      </c>
      <c r="I207" t="s">
        <v>102</v>
      </c>
      <c r="J207" t="s">
        <v>27</v>
      </c>
      <c r="K207" t="s">
        <v>4045</v>
      </c>
      <c r="L207" t="s">
        <v>1392</v>
      </c>
      <c r="M207">
        <v>89031</v>
      </c>
      <c r="N207" t="s">
        <v>44</v>
      </c>
      <c r="O207" t="s">
        <v>7600</v>
      </c>
      <c r="P207" t="s">
        <v>32</v>
      </c>
      <c r="Q207" t="s">
        <v>65</v>
      </c>
      <c r="R207" t="s">
        <v>7601</v>
      </c>
      <c r="S207">
        <v>14.56</v>
      </c>
      <c r="T207">
        <v>2</v>
      </c>
      <c r="U207">
        <v>0</v>
      </c>
      <c r="V207">
        <v>5.5327999999999999</v>
      </c>
    </row>
    <row r="208" spans="1:22">
      <c r="A208">
        <v>9263</v>
      </c>
      <c r="B208" t="s">
        <v>10517</v>
      </c>
      <c r="C208">
        <v>2012</v>
      </c>
      <c r="D208" s="16">
        <v>41191</v>
      </c>
      <c r="E208" s="16">
        <v>41195</v>
      </c>
      <c r="F208" t="s">
        <v>50</v>
      </c>
      <c r="G208" t="s">
        <v>2080</v>
      </c>
      <c r="H208" t="s">
        <v>2081</v>
      </c>
      <c r="I208" t="s">
        <v>26</v>
      </c>
      <c r="J208" t="s">
        <v>27</v>
      </c>
      <c r="K208" t="s">
        <v>880</v>
      </c>
      <c r="L208" t="s">
        <v>238</v>
      </c>
      <c r="M208">
        <v>48227</v>
      </c>
      <c r="N208" t="s">
        <v>105</v>
      </c>
      <c r="O208" t="s">
        <v>336</v>
      </c>
      <c r="P208" t="s">
        <v>32</v>
      </c>
      <c r="Q208" t="s">
        <v>36</v>
      </c>
      <c r="R208" t="s">
        <v>337</v>
      </c>
      <c r="S208">
        <v>389.97</v>
      </c>
      <c r="T208">
        <v>3</v>
      </c>
      <c r="U208">
        <v>0</v>
      </c>
      <c r="V208">
        <v>35.097300000000004</v>
      </c>
    </row>
    <row r="209" spans="1:22">
      <c r="A209">
        <v>9262</v>
      </c>
      <c r="B209" t="s">
        <v>10516</v>
      </c>
      <c r="C209">
        <v>2014</v>
      </c>
      <c r="D209" s="16">
        <v>41885</v>
      </c>
      <c r="E209" s="16">
        <v>41885</v>
      </c>
      <c r="F209" t="s">
        <v>1290</v>
      </c>
      <c r="G209" t="s">
        <v>6713</v>
      </c>
      <c r="H209" t="s">
        <v>6714</v>
      </c>
      <c r="I209" t="s">
        <v>102</v>
      </c>
      <c r="J209" t="s">
        <v>27</v>
      </c>
      <c r="K209" t="s">
        <v>95</v>
      </c>
      <c r="L209" t="s">
        <v>96</v>
      </c>
      <c r="M209">
        <v>98103</v>
      </c>
      <c r="N209" t="s">
        <v>44</v>
      </c>
      <c r="O209" t="s">
        <v>261</v>
      </c>
      <c r="P209" t="s">
        <v>32</v>
      </c>
      <c r="Q209" t="s">
        <v>36</v>
      </c>
      <c r="R209" t="s">
        <v>262</v>
      </c>
      <c r="S209">
        <v>215.976</v>
      </c>
      <c r="T209">
        <v>3</v>
      </c>
      <c r="U209">
        <v>0.2</v>
      </c>
      <c r="V209">
        <v>-2.6997000000000355</v>
      </c>
    </row>
    <row r="210" spans="1:22">
      <c r="A210">
        <v>9258</v>
      </c>
      <c r="B210" t="s">
        <v>10513</v>
      </c>
      <c r="C210">
        <v>2011</v>
      </c>
      <c r="D210" s="16">
        <v>40586</v>
      </c>
      <c r="E210" s="16">
        <v>40590</v>
      </c>
      <c r="F210" t="s">
        <v>23</v>
      </c>
      <c r="G210" t="s">
        <v>2626</v>
      </c>
      <c r="H210" t="s">
        <v>2627</v>
      </c>
      <c r="I210" t="s">
        <v>26</v>
      </c>
      <c r="J210" t="s">
        <v>27</v>
      </c>
      <c r="K210" t="s">
        <v>382</v>
      </c>
      <c r="L210" t="s">
        <v>596</v>
      </c>
      <c r="M210">
        <v>65203</v>
      </c>
      <c r="N210" t="s">
        <v>105</v>
      </c>
      <c r="O210" t="s">
        <v>5400</v>
      </c>
      <c r="P210" t="s">
        <v>32</v>
      </c>
      <c r="Q210" t="s">
        <v>65</v>
      </c>
      <c r="R210" t="s">
        <v>5401</v>
      </c>
      <c r="S210">
        <v>332.94</v>
      </c>
      <c r="T210">
        <v>3</v>
      </c>
      <c r="U210">
        <v>0</v>
      </c>
      <c r="V210">
        <v>53.270399999999995</v>
      </c>
    </row>
    <row r="211" spans="1:22">
      <c r="A211">
        <v>9255</v>
      </c>
      <c r="B211" t="s">
        <v>10513</v>
      </c>
      <c r="C211">
        <v>2011</v>
      </c>
      <c r="D211" s="16">
        <v>40586</v>
      </c>
      <c r="E211" s="16">
        <v>40590</v>
      </c>
      <c r="F211" t="s">
        <v>23</v>
      </c>
      <c r="G211" t="s">
        <v>2626</v>
      </c>
      <c r="H211" t="s">
        <v>2627</v>
      </c>
      <c r="I211" t="s">
        <v>26</v>
      </c>
      <c r="J211" t="s">
        <v>27</v>
      </c>
      <c r="K211" t="s">
        <v>382</v>
      </c>
      <c r="L211" t="s">
        <v>596</v>
      </c>
      <c r="M211">
        <v>65203</v>
      </c>
      <c r="N211" t="s">
        <v>105</v>
      </c>
      <c r="O211" t="s">
        <v>304</v>
      </c>
      <c r="P211" t="s">
        <v>32</v>
      </c>
      <c r="Q211" t="s">
        <v>36</v>
      </c>
      <c r="R211" t="s">
        <v>305</v>
      </c>
      <c r="S211">
        <v>60.89</v>
      </c>
      <c r="T211">
        <v>1</v>
      </c>
      <c r="U211">
        <v>0</v>
      </c>
      <c r="V211">
        <v>15.222499999999997</v>
      </c>
    </row>
    <row r="212" spans="1:22">
      <c r="A212">
        <v>9244</v>
      </c>
      <c r="B212" t="s">
        <v>10506</v>
      </c>
      <c r="C212">
        <v>2011</v>
      </c>
      <c r="D212" s="16">
        <v>40733</v>
      </c>
      <c r="E212" s="16">
        <v>40738</v>
      </c>
      <c r="F212" t="s">
        <v>50</v>
      </c>
      <c r="G212" t="s">
        <v>2351</v>
      </c>
      <c r="H212" t="s">
        <v>2352</v>
      </c>
      <c r="I212" t="s">
        <v>102</v>
      </c>
      <c r="J212" t="s">
        <v>27</v>
      </c>
      <c r="K212" t="s">
        <v>127</v>
      </c>
      <c r="L212" t="s">
        <v>43</v>
      </c>
      <c r="M212">
        <v>94122</v>
      </c>
      <c r="N212" t="s">
        <v>44</v>
      </c>
      <c r="O212" t="s">
        <v>7052</v>
      </c>
      <c r="P212" t="s">
        <v>32</v>
      </c>
      <c r="Q212" t="s">
        <v>33</v>
      </c>
      <c r="R212" t="s">
        <v>7053</v>
      </c>
      <c r="S212">
        <v>119.83299999999998</v>
      </c>
      <c r="T212">
        <v>1</v>
      </c>
      <c r="U212">
        <v>0.15</v>
      </c>
      <c r="V212">
        <v>7.0489999999999995</v>
      </c>
    </row>
    <row r="213" spans="1:22">
      <c r="A213">
        <v>9239</v>
      </c>
      <c r="B213" t="s">
        <v>10504</v>
      </c>
      <c r="C213">
        <v>2014</v>
      </c>
      <c r="D213" s="16">
        <v>41682</v>
      </c>
      <c r="E213" s="16">
        <v>41685</v>
      </c>
      <c r="F213" t="s">
        <v>188</v>
      </c>
      <c r="G213" t="s">
        <v>4985</v>
      </c>
      <c r="H213" t="s">
        <v>4986</v>
      </c>
      <c r="I213" t="s">
        <v>26</v>
      </c>
      <c r="J213" t="s">
        <v>27</v>
      </c>
      <c r="K213" t="s">
        <v>497</v>
      </c>
      <c r="L213" t="s">
        <v>498</v>
      </c>
      <c r="M213">
        <v>43229</v>
      </c>
      <c r="N213" t="s">
        <v>148</v>
      </c>
      <c r="O213" t="s">
        <v>2878</v>
      </c>
      <c r="P213" t="s">
        <v>32</v>
      </c>
      <c r="Q213" t="s">
        <v>65</v>
      </c>
      <c r="R213" t="s">
        <v>2879</v>
      </c>
      <c r="S213">
        <v>147.56800000000001</v>
      </c>
      <c r="T213">
        <v>2</v>
      </c>
      <c r="U213">
        <v>0.2</v>
      </c>
      <c r="V213">
        <v>-3.6892000000000067</v>
      </c>
    </row>
    <row r="214" spans="1:22">
      <c r="A214">
        <v>9237</v>
      </c>
      <c r="B214" t="s">
        <v>10503</v>
      </c>
      <c r="C214">
        <v>2013</v>
      </c>
      <c r="D214" s="16">
        <v>41520</v>
      </c>
      <c r="E214" s="16">
        <v>41524</v>
      </c>
      <c r="F214" t="s">
        <v>50</v>
      </c>
      <c r="G214" t="s">
        <v>1990</v>
      </c>
      <c r="H214" t="s">
        <v>1991</v>
      </c>
      <c r="I214" t="s">
        <v>26</v>
      </c>
      <c r="J214" t="s">
        <v>27</v>
      </c>
      <c r="K214" t="s">
        <v>42</v>
      </c>
      <c r="L214" t="s">
        <v>43</v>
      </c>
      <c r="M214">
        <v>90036</v>
      </c>
      <c r="N214" t="s">
        <v>44</v>
      </c>
      <c r="O214" t="s">
        <v>80</v>
      </c>
      <c r="P214" t="s">
        <v>32</v>
      </c>
      <c r="Q214" t="s">
        <v>56</v>
      </c>
      <c r="R214" t="s">
        <v>81</v>
      </c>
      <c r="S214">
        <v>568.72800000000007</v>
      </c>
      <c r="T214">
        <v>3</v>
      </c>
      <c r="U214">
        <v>0.2</v>
      </c>
      <c r="V214">
        <v>28.436399999999935</v>
      </c>
    </row>
    <row r="215" spans="1:22">
      <c r="A215">
        <v>214</v>
      </c>
      <c r="B215" t="s">
        <v>846</v>
      </c>
      <c r="C215">
        <v>2012</v>
      </c>
      <c r="D215" s="16">
        <v>40910</v>
      </c>
      <c r="E215" s="16">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c r="A216">
        <v>9233</v>
      </c>
      <c r="B216" t="s">
        <v>10503</v>
      </c>
      <c r="C216">
        <v>2013</v>
      </c>
      <c r="D216" s="16">
        <v>41520</v>
      </c>
      <c r="E216" s="16">
        <v>41524</v>
      </c>
      <c r="F216" t="s">
        <v>50</v>
      </c>
      <c r="G216" t="s">
        <v>1990</v>
      </c>
      <c r="H216" t="s">
        <v>1991</v>
      </c>
      <c r="I216" t="s">
        <v>26</v>
      </c>
      <c r="J216" t="s">
        <v>27</v>
      </c>
      <c r="K216" t="s">
        <v>42</v>
      </c>
      <c r="L216" t="s">
        <v>43</v>
      </c>
      <c r="M216">
        <v>90036</v>
      </c>
      <c r="N216" t="s">
        <v>44</v>
      </c>
      <c r="O216" t="s">
        <v>4694</v>
      </c>
      <c r="P216" t="s">
        <v>32</v>
      </c>
      <c r="Q216" t="s">
        <v>65</v>
      </c>
      <c r="R216" t="s">
        <v>4695</v>
      </c>
      <c r="S216">
        <v>94.679999999999993</v>
      </c>
      <c r="T216">
        <v>9</v>
      </c>
      <c r="U216">
        <v>0</v>
      </c>
      <c r="V216">
        <v>31.244399999999995</v>
      </c>
    </row>
    <row r="217" spans="1:22">
      <c r="A217">
        <v>9222</v>
      </c>
      <c r="B217" t="s">
        <v>10496</v>
      </c>
      <c r="C217">
        <v>2014</v>
      </c>
      <c r="D217" s="16">
        <v>41926</v>
      </c>
      <c r="E217" s="16">
        <v>41927</v>
      </c>
      <c r="F217" t="s">
        <v>188</v>
      </c>
      <c r="G217" t="s">
        <v>5985</v>
      </c>
      <c r="H217" t="s">
        <v>5986</v>
      </c>
      <c r="I217" t="s">
        <v>26</v>
      </c>
      <c r="J217" t="s">
        <v>27</v>
      </c>
      <c r="K217" t="s">
        <v>4268</v>
      </c>
      <c r="L217" t="s">
        <v>736</v>
      </c>
      <c r="M217">
        <v>70506</v>
      </c>
      <c r="N217" t="s">
        <v>30</v>
      </c>
      <c r="O217" t="s">
        <v>903</v>
      </c>
      <c r="P217" t="s">
        <v>32</v>
      </c>
      <c r="Q217" t="s">
        <v>56</v>
      </c>
      <c r="R217" t="s">
        <v>904</v>
      </c>
      <c r="S217">
        <v>1504.52</v>
      </c>
      <c r="T217">
        <v>4</v>
      </c>
      <c r="U217">
        <v>0</v>
      </c>
      <c r="V217">
        <v>346.03960000000006</v>
      </c>
    </row>
    <row r="218" spans="1:22">
      <c r="A218">
        <v>9220</v>
      </c>
      <c r="B218" t="s">
        <v>10495</v>
      </c>
      <c r="C218">
        <v>2012</v>
      </c>
      <c r="D218" s="16">
        <v>41137</v>
      </c>
      <c r="E218" s="16">
        <v>41141</v>
      </c>
      <c r="F218" t="s">
        <v>50</v>
      </c>
      <c r="G218" t="s">
        <v>4458</v>
      </c>
      <c r="H218" t="s">
        <v>4459</v>
      </c>
      <c r="I218" t="s">
        <v>26</v>
      </c>
      <c r="J218" t="s">
        <v>27</v>
      </c>
      <c r="K218" t="s">
        <v>146</v>
      </c>
      <c r="L218" t="s">
        <v>147</v>
      </c>
      <c r="M218">
        <v>19120</v>
      </c>
      <c r="N218" t="s">
        <v>148</v>
      </c>
      <c r="O218" t="s">
        <v>5448</v>
      </c>
      <c r="P218" t="s">
        <v>32</v>
      </c>
      <c r="Q218" t="s">
        <v>33</v>
      </c>
      <c r="R218" t="s">
        <v>5449</v>
      </c>
      <c r="S218">
        <v>301.46999999999997</v>
      </c>
      <c r="T218">
        <v>3</v>
      </c>
      <c r="U218">
        <v>0.5</v>
      </c>
      <c r="V218">
        <v>-204.99959999999996</v>
      </c>
    </row>
    <row r="219" spans="1:22">
      <c r="A219">
        <v>9214</v>
      </c>
      <c r="B219" t="s">
        <v>10488</v>
      </c>
      <c r="C219">
        <v>2011</v>
      </c>
      <c r="D219" s="16">
        <v>40885</v>
      </c>
      <c r="E219" s="16">
        <v>40892</v>
      </c>
      <c r="F219" t="s">
        <v>50</v>
      </c>
      <c r="G219" t="s">
        <v>2092</v>
      </c>
      <c r="H219" t="s">
        <v>2093</v>
      </c>
      <c r="I219" t="s">
        <v>41</v>
      </c>
      <c r="J219" t="s">
        <v>27</v>
      </c>
      <c r="K219" t="s">
        <v>127</v>
      </c>
      <c r="L219" t="s">
        <v>43</v>
      </c>
      <c r="M219">
        <v>94110</v>
      </c>
      <c r="N219" t="s">
        <v>44</v>
      </c>
      <c r="O219" t="s">
        <v>4356</v>
      </c>
      <c r="P219" t="s">
        <v>32</v>
      </c>
      <c r="Q219" t="s">
        <v>65</v>
      </c>
      <c r="R219" t="s">
        <v>4357</v>
      </c>
      <c r="S219">
        <v>79.44</v>
      </c>
      <c r="T219">
        <v>3</v>
      </c>
      <c r="U219">
        <v>0</v>
      </c>
      <c r="V219">
        <v>28.598399999999994</v>
      </c>
    </row>
    <row r="220" spans="1:22">
      <c r="A220">
        <v>9213</v>
      </c>
      <c r="B220" t="s">
        <v>10488</v>
      </c>
      <c r="C220">
        <v>2011</v>
      </c>
      <c r="D220" s="16">
        <v>40885</v>
      </c>
      <c r="E220" s="16">
        <v>40892</v>
      </c>
      <c r="F220" t="s">
        <v>50</v>
      </c>
      <c r="G220" t="s">
        <v>2092</v>
      </c>
      <c r="H220" t="s">
        <v>2093</v>
      </c>
      <c r="I220" t="s">
        <v>41</v>
      </c>
      <c r="J220" t="s">
        <v>27</v>
      </c>
      <c r="K220" t="s">
        <v>127</v>
      </c>
      <c r="L220" t="s">
        <v>43</v>
      </c>
      <c r="M220">
        <v>94110</v>
      </c>
      <c r="N220" t="s">
        <v>44</v>
      </c>
      <c r="O220" t="s">
        <v>298</v>
      </c>
      <c r="P220" t="s">
        <v>32</v>
      </c>
      <c r="Q220" t="s">
        <v>65</v>
      </c>
      <c r="R220" t="s">
        <v>299</v>
      </c>
      <c r="S220">
        <v>39.880000000000003</v>
      </c>
      <c r="T220">
        <v>2</v>
      </c>
      <c r="U220">
        <v>0</v>
      </c>
      <c r="V220">
        <v>11.166400000000003</v>
      </c>
    </row>
    <row r="221" spans="1:22">
      <c r="A221">
        <v>9201</v>
      </c>
      <c r="B221" t="s">
        <v>10478</v>
      </c>
      <c r="C221">
        <v>2013</v>
      </c>
      <c r="D221" s="16">
        <v>41565</v>
      </c>
      <c r="E221" s="16">
        <v>41568</v>
      </c>
      <c r="F221" t="s">
        <v>188</v>
      </c>
      <c r="G221" t="s">
        <v>7719</v>
      </c>
      <c r="H221" t="s">
        <v>7720</v>
      </c>
      <c r="I221" t="s">
        <v>26</v>
      </c>
      <c r="J221" t="s">
        <v>27</v>
      </c>
      <c r="K221" t="s">
        <v>4926</v>
      </c>
      <c r="L221" t="s">
        <v>788</v>
      </c>
      <c r="M221">
        <v>8861</v>
      </c>
      <c r="N221" t="s">
        <v>148</v>
      </c>
      <c r="O221" t="s">
        <v>1669</v>
      </c>
      <c r="P221" t="s">
        <v>32</v>
      </c>
      <c r="Q221" t="s">
        <v>33</v>
      </c>
      <c r="R221" t="s">
        <v>1670</v>
      </c>
      <c r="S221">
        <v>120.98</v>
      </c>
      <c r="T221">
        <v>1</v>
      </c>
      <c r="U221">
        <v>0</v>
      </c>
      <c r="V221">
        <v>12.097999999999999</v>
      </c>
    </row>
    <row r="222" spans="1:22">
      <c r="A222">
        <v>9200</v>
      </c>
      <c r="B222" t="s">
        <v>10477</v>
      </c>
      <c r="C222">
        <v>2011</v>
      </c>
      <c r="D222" s="16">
        <v>40673</v>
      </c>
      <c r="E222" s="16">
        <v>40678</v>
      </c>
      <c r="F222" t="s">
        <v>50</v>
      </c>
      <c r="G222" t="s">
        <v>3467</v>
      </c>
      <c r="H222" t="s">
        <v>3468</v>
      </c>
      <c r="I222" t="s">
        <v>26</v>
      </c>
      <c r="J222" t="s">
        <v>27</v>
      </c>
      <c r="K222" t="s">
        <v>630</v>
      </c>
      <c r="L222" t="s">
        <v>43</v>
      </c>
      <c r="M222">
        <v>95123</v>
      </c>
      <c r="N222" t="s">
        <v>44</v>
      </c>
      <c r="O222" t="s">
        <v>6248</v>
      </c>
      <c r="P222" t="s">
        <v>32</v>
      </c>
      <c r="Q222" t="s">
        <v>36</v>
      </c>
      <c r="R222" t="s">
        <v>6249</v>
      </c>
      <c r="S222">
        <v>256.78400000000005</v>
      </c>
      <c r="T222">
        <v>1</v>
      </c>
      <c r="U222">
        <v>0.2</v>
      </c>
      <c r="V222">
        <v>32.097999999999971</v>
      </c>
    </row>
    <row r="223" spans="1:22">
      <c r="A223">
        <v>9186</v>
      </c>
      <c r="B223" t="s">
        <v>10471</v>
      </c>
      <c r="C223">
        <v>2014</v>
      </c>
      <c r="D223" s="16">
        <v>41859</v>
      </c>
      <c r="E223" s="16">
        <v>41863</v>
      </c>
      <c r="F223" t="s">
        <v>50</v>
      </c>
      <c r="G223" t="s">
        <v>1258</v>
      </c>
      <c r="H223" t="s">
        <v>1259</v>
      </c>
      <c r="I223" t="s">
        <v>26</v>
      </c>
      <c r="J223" t="s">
        <v>27</v>
      </c>
      <c r="K223" t="s">
        <v>3972</v>
      </c>
      <c r="L223" t="s">
        <v>43</v>
      </c>
      <c r="M223">
        <v>92683</v>
      </c>
      <c r="N223" t="s">
        <v>44</v>
      </c>
      <c r="O223" t="s">
        <v>10472</v>
      </c>
      <c r="P223" t="s">
        <v>32</v>
      </c>
      <c r="Q223" t="s">
        <v>36</v>
      </c>
      <c r="R223" t="s">
        <v>10473</v>
      </c>
      <c r="S223">
        <v>207.18400000000003</v>
      </c>
      <c r="T223">
        <v>1</v>
      </c>
      <c r="U223">
        <v>0.2</v>
      </c>
      <c r="V223">
        <v>25.897999999999982</v>
      </c>
    </row>
    <row r="224" spans="1:22">
      <c r="A224">
        <v>223</v>
      </c>
      <c r="B224" t="s">
        <v>863</v>
      </c>
      <c r="C224">
        <v>2012</v>
      </c>
      <c r="D224" s="16">
        <v>41267</v>
      </c>
      <c r="E224" s="16">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c r="A225">
        <v>9185</v>
      </c>
      <c r="B225" t="s">
        <v>10471</v>
      </c>
      <c r="C225">
        <v>2014</v>
      </c>
      <c r="D225" s="16">
        <v>41859</v>
      </c>
      <c r="E225" s="16">
        <v>41863</v>
      </c>
      <c r="F225" t="s">
        <v>50</v>
      </c>
      <c r="G225" t="s">
        <v>1258</v>
      </c>
      <c r="H225" t="s">
        <v>1259</v>
      </c>
      <c r="I225" t="s">
        <v>26</v>
      </c>
      <c r="J225" t="s">
        <v>27</v>
      </c>
      <c r="K225" t="s">
        <v>3972</v>
      </c>
      <c r="L225" t="s">
        <v>43</v>
      </c>
      <c r="M225">
        <v>92683</v>
      </c>
      <c r="N225" t="s">
        <v>44</v>
      </c>
      <c r="O225" t="s">
        <v>170</v>
      </c>
      <c r="P225" t="s">
        <v>32</v>
      </c>
      <c r="Q225" t="s">
        <v>65</v>
      </c>
      <c r="R225" t="s">
        <v>171</v>
      </c>
      <c r="S225">
        <v>51.75</v>
      </c>
      <c r="T225">
        <v>1</v>
      </c>
      <c r="U225">
        <v>0</v>
      </c>
      <c r="V225">
        <v>15.524999999999999</v>
      </c>
    </row>
    <row r="226" spans="1:22">
      <c r="A226">
        <v>9171</v>
      </c>
      <c r="B226" t="s">
        <v>10467</v>
      </c>
      <c r="C226">
        <v>2013</v>
      </c>
      <c r="D226" s="16">
        <v>41610</v>
      </c>
      <c r="E226" s="16">
        <v>41610</v>
      </c>
      <c r="F226" t="s">
        <v>1290</v>
      </c>
      <c r="G226" t="s">
        <v>6479</v>
      </c>
      <c r="H226" t="s">
        <v>6480</v>
      </c>
      <c r="I226" t="s">
        <v>102</v>
      </c>
      <c r="J226" t="s">
        <v>27</v>
      </c>
      <c r="K226" t="s">
        <v>8826</v>
      </c>
      <c r="L226" t="s">
        <v>43</v>
      </c>
      <c r="M226">
        <v>93030</v>
      </c>
      <c r="N226" t="s">
        <v>44</v>
      </c>
      <c r="O226" t="s">
        <v>1812</v>
      </c>
      <c r="P226" t="s">
        <v>32</v>
      </c>
      <c r="Q226" t="s">
        <v>65</v>
      </c>
      <c r="R226" t="s">
        <v>1813</v>
      </c>
      <c r="S226">
        <v>31.96</v>
      </c>
      <c r="T226">
        <v>2</v>
      </c>
      <c r="U226">
        <v>0</v>
      </c>
      <c r="V226">
        <v>1.597999999999999</v>
      </c>
    </row>
    <row r="227" spans="1:22">
      <c r="A227">
        <v>9163</v>
      </c>
      <c r="B227" t="s">
        <v>10463</v>
      </c>
      <c r="C227">
        <v>2013</v>
      </c>
      <c r="D227" s="16">
        <v>41617</v>
      </c>
      <c r="E227" s="16">
        <v>41621</v>
      </c>
      <c r="F227" t="s">
        <v>50</v>
      </c>
      <c r="G227" t="s">
        <v>1308</v>
      </c>
      <c r="H227" t="s">
        <v>1309</v>
      </c>
      <c r="I227" t="s">
        <v>26</v>
      </c>
      <c r="J227" t="s">
        <v>27</v>
      </c>
      <c r="K227" t="s">
        <v>6206</v>
      </c>
      <c r="L227" t="s">
        <v>114</v>
      </c>
      <c r="M227">
        <v>54703</v>
      </c>
      <c r="N227" t="s">
        <v>105</v>
      </c>
      <c r="O227" t="s">
        <v>2455</v>
      </c>
      <c r="P227" t="s">
        <v>32</v>
      </c>
      <c r="Q227" t="s">
        <v>36</v>
      </c>
      <c r="R227" t="s">
        <v>2456</v>
      </c>
      <c r="S227">
        <v>680.01</v>
      </c>
      <c r="T227">
        <v>3</v>
      </c>
      <c r="U227">
        <v>0</v>
      </c>
      <c r="V227">
        <v>176.80260000000001</v>
      </c>
    </row>
    <row r="228" spans="1:22">
      <c r="A228">
        <v>227</v>
      </c>
      <c r="B228" t="s">
        <v>877</v>
      </c>
      <c r="C228">
        <v>2012</v>
      </c>
      <c r="D228" s="16">
        <v>41130</v>
      </c>
      <c r="E228" s="16">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c r="A229">
        <v>9162</v>
      </c>
      <c r="B229" t="s">
        <v>10463</v>
      </c>
      <c r="C229">
        <v>2013</v>
      </c>
      <c r="D229" s="16">
        <v>41617</v>
      </c>
      <c r="E229" s="16">
        <v>41621</v>
      </c>
      <c r="F229" t="s">
        <v>50</v>
      </c>
      <c r="G229" t="s">
        <v>1308</v>
      </c>
      <c r="H229" t="s">
        <v>1309</v>
      </c>
      <c r="I229" t="s">
        <v>26</v>
      </c>
      <c r="J229" t="s">
        <v>27</v>
      </c>
      <c r="K229" t="s">
        <v>6206</v>
      </c>
      <c r="L229" t="s">
        <v>114</v>
      </c>
      <c r="M229">
        <v>54703</v>
      </c>
      <c r="N229" t="s">
        <v>105</v>
      </c>
      <c r="O229" t="s">
        <v>5638</v>
      </c>
      <c r="P229" t="s">
        <v>32</v>
      </c>
      <c r="Q229" t="s">
        <v>33</v>
      </c>
      <c r="R229" t="s">
        <v>5639</v>
      </c>
      <c r="S229">
        <v>405.85999999999996</v>
      </c>
      <c r="T229">
        <v>7</v>
      </c>
      <c r="U229">
        <v>0</v>
      </c>
      <c r="V229">
        <v>32.46879999999998</v>
      </c>
    </row>
    <row r="230" spans="1:22">
      <c r="A230">
        <v>229</v>
      </c>
      <c r="B230" t="s">
        <v>887</v>
      </c>
      <c r="C230">
        <v>2012</v>
      </c>
      <c r="D230" s="16">
        <v>40967</v>
      </c>
      <c r="E230" s="16">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c r="A231">
        <v>230</v>
      </c>
      <c r="B231" t="s">
        <v>887</v>
      </c>
      <c r="C231">
        <v>2012</v>
      </c>
      <c r="D231" s="16">
        <v>40967</v>
      </c>
      <c r="E231" s="16">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c r="A232">
        <v>9155</v>
      </c>
      <c r="B232" t="s">
        <v>10459</v>
      </c>
      <c r="C232">
        <v>2013</v>
      </c>
      <c r="D232" s="16">
        <v>41488</v>
      </c>
      <c r="E232" s="16">
        <v>41490</v>
      </c>
      <c r="F232" t="s">
        <v>23</v>
      </c>
      <c r="G232" t="s">
        <v>7143</v>
      </c>
      <c r="H232" t="s">
        <v>7144</v>
      </c>
      <c r="I232" t="s">
        <v>26</v>
      </c>
      <c r="J232" t="s">
        <v>27</v>
      </c>
      <c r="K232" t="s">
        <v>146</v>
      </c>
      <c r="L232" t="s">
        <v>147</v>
      </c>
      <c r="M232">
        <v>19140</v>
      </c>
      <c r="N232" t="s">
        <v>148</v>
      </c>
      <c r="O232" t="s">
        <v>1714</v>
      </c>
      <c r="P232" t="s">
        <v>32</v>
      </c>
      <c r="Q232" t="s">
        <v>65</v>
      </c>
      <c r="R232" t="s">
        <v>8143</v>
      </c>
      <c r="S232">
        <v>19.312000000000001</v>
      </c>
      <c r="T232">
        <v>2</v>
      </c>
      <c r="U232">
        <v>0.2</v>
      </c>
      <c r="V232">
        <v>3.1382000000000003</v>
      </c>
    </row>
    <row r="233" spans="1:22">
      <c r="A233">
        <v>232</v>
      </c>
      <c r="B233" t="s">
        <v>899</v>
      </c>
      <c r="C233">
        <v>2014</v>
      </c>
      <c r="D233" s="16">
        <v>41737</v>
      </c>
      <c r="E233" s="16">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c r="A234">
        <v>233</v>
      </c>
      <c r="B234" t="s">
        <v>899</v>
      </c>
      <c r="C234">
        <v>2014</v>
      </c>
      <c r="D234" s="16">
        <v>41737</v>
      </c>
      <c r="E234" s="16">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c r="A235">
        <v>9132</v>
      </c>
      <c r="B235" t="s">
        <v>10444</v>
      </c>
      <c r="C235">
        <v>2014</v>
      </c>
      <c r="D235" s="16">
        <v>41788</v>
      </c>
      <c r="E235" s="16">
        <v>41792</v>
      </c>
      <c r="F235" t="s">
        <v>50</v>
      </c>
      <c r="G235" t="s">
        <v>4733</v>
      </c>
      <c r="H235" t="s">
        <v>4734</v>
      </c>
      <c r="I235" t="s">
        <v>41</v>
      </c>
      <c r="J235" t="s">
        <v>27</v>
      </c>
      <c r="K235" t="s">
        <v>10445</v>
      </c>
      <c r="L235" t="s">
        <v>2735</v>
      </c>
      <c r="M235">
        <v>20707</v>
      </c>
      <c r="N235" t="s">
        <v>148</v>
      </c>
      <c r="O235" t="s">
        <v>3928</v>
      </c>
      <c r="P235" t="s">
        <v>32</v>
      </c>
      <c r="Q235" t="s">
        <v>65</v>
      </c>
      <c r="R235" t="s">
        <v>3929</v>
      </c>
      <c r="S235">
        <v>27.46</v>
      </c>
      <c r="T235">
        <v>2</v>
      </c>
      <c r="U235">
        <v>0</v>
      </c>
      <c r="V235">
        <v>9.8856000000000002</v>
      </c>
    </row>
    <row r="236" spans="1:22">
      <c r="A236">
        <v>235</v>
      </c>
      <c r="B236" t="s">
        <v>899</v>
      </c>
      <c r="C236">
        <v>2014</v>
      </c>
      <c r="D236" s="16">
        <v>41737</v>
      </c>
      <c r="E236" s="1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c r="A237">
        <v>9130</v>
      </c>
      <c r="B237" t="s">
        <v>10443</v>
      </c>
      <c r="C237">
        <v>2013</v>
      </c>
      <c r="D237" s="16">
        <v>41358</v>
      </c>
      <c r="E237" s="16">
        <v>41360</v>
      </c>
      <c r="F237" t="s">
        <v>23</v>
      </c>
      <c r="G237" t="s">
        <v>3535</v>
      </c>
      <c r="H237" t="s">
        <v>3536</v>
      </c>
      <c r="I237" t="s">
        <v>26</v>
      </c>
      <c r="J237" t="s">
        <v>27</v>
      </c>
      <c r="K237" t="s">
        <v>2180</v>
      </c>
      <c r="L237" t="s">
        <v>498</v>
      </c>
      <c r="M237">
        <v>44105</v>
      </c>
      <c r="N237" t="s">
        <v>148</v>
      </c>
      <c r="O237" t="s">
        <v>5658</v>
      </c>
      <c r="P237" t="s">
        <v>32</v>
      </c>
      <c r="Q237" t="s">
        <v>33</v>
      </c>
      <c r="R237" t="s">
        <v>5659</v>
      </c>
      <c r="S237">
        <v>301.46999999999997</v>
      </c>
      <c r="T237">
        <v>3</v>
      </c>
      <c r="U237">
        <v>0.5</v>
      </c>
      <c r="V237">
        <v>-241.17600000000002</v>
      </c>
    </row>
    <row r="238" spans="1:22">
      <c r="A238">
        <v>9126</v>
      </c>
      <c r="B238" t="s">
        <v>10439</v>
      </c>
      <c r="C238">
        <v>2013</v>
      </c>
      <c r="D238" s="16">
        <v>41505</v>
      </c>
      <c r="E238" s="16">
        <v>41507</v>
      </c>
      <c r="F238" t="s">
        <v>23</v>
      </c>
      <c r="G238" t="s">
        <v>182</v>
      </c>
      <c r="H238" t="s">
        <v>183</v>
      </c>
      <c r="I238" t="s">
        <v>102</v>
      </c>
      <c r="J238" t="s">
        <v>27</v>
      </c>
      <c r="K238" t="s">
        <v>184</v>
      </c>
      <c r="L238" t="s">
        <v>104</v>
      </c>
      <c r="M238">
        <v>77070</v>
      </c>
      <c r="N238" t="s">
        <v>105</v>
      </c>
      <c r="O238" t="s">
        <v>6591</v>
      </c>
      <c r="P238" t="s">
        <v>32</v>
      </c>
      <c r="Q238" t="s">
        <v>65</v>
      </c>
      <c r="R238" t="s">
        <v>6592</v>
      </c>
      <c r="S238">
        <v>5.3440000000000003</v>
      </c>
      <c r="T238">
        <v>4</v>
      </c>
      <c r="U238">
        <v>0.6</v>
      </c>
      <c r="V238">
        <v>-2.1375999999999991</v>
      </c>
    </row>
    <row r="239" spans="1:22">
      <c r="A239">
        <v>9125</v>
      </c>
      <c r="B239" t="s">
        <v>10439</v>
      </c>
      <c r="C239">
        <v>2013</v>
      </c>
      <c r="D239" s="16">
        <v>41505</v>
      </c>
      <c r="E239" s="16">
        <v>41507</v>
      </c>
      <c r="F239" t="s">
        <v>23</v>
      </c>
      <c r="G239" t="s">
        <v>182</v>
      </c>
      <c r="H239" t="s">
        <v>183</v>
      </c>
      <c r="I239" t="s">
        <v>102</v>
      </c>
      <c r="J239" t="s">
        <v>27</v>
      </c>
      <c r="K239" t="s">
        <v>184</v>
      </c>
      <c r="L239" t="s">
        <v>104</v>
      </c>
      <c r="M239">
        <v>77070</v>
      </c>
      <c r="N239" t="s">
        <v>105</v>
      </c>
      <c r="O239" t="s">
        <v>2887</v>
      </c>
      <c r="P239" t="s">
        <v>32</v>
      </c>
      <c r="Q239" t="s">
        <v>65</v>
      </c>
      <c r="R239" t="s">
        <v>186</v>
      </c>
      <c r="S239">
        <v>9.5519999999999996</v>
      </c>
      <c r="T239">
        <v>3</v>
      </c>
      <c r="U239">
        <v>0.6</v>
      </c>
      <c r="V239">
        <v>-3.8207999999999984</v>
      </c>
    </row>
    <row r="240" spans="1:22">
      <c r="A240">
        <v>239</v>
      </c>
      <c r="B240" t="s">
        <v>915</v>
      </c>
      <c r="C240">
        <v>2013</v>
      </c>
      <c r="D240" s="16">
        <v>41430</v>
      </c>
      <c r="E240" s="16">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c r="A241">
        <v>240</v>
      </c>
      <c r="B241" t="s">
        <v>915</v>
      </c>
      <c r="C241">
        <v>2013</v>
      </c>
      <c r="D241" s="16">
        <v>41430</v>
      </c>
      <c r="E241" s="16">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c r="A242">
        <v>9118</v>
      </c>
      <c r="B242" t="s">
        <v>10432</v>
      </c>
      <c r="C242">
        <v>2014</v>
      </c>
      <c r="D242" s="16">
        <v>41659</v>
      </c>
      <c r="E242" s="16">
        <v>41664</v>
      </c>
      <c r="F242" t="s">
        <v>23</v>
      </c>
      <c r="G242" t="s">
        <v>4330</v>
      </c>
      <c r="H242" t="s">
        <v>4331</v>
      </c>
      <c r="I242" t="s">
        <v>26</v>
      </c>
      <c r="J242" t="s">
        <v>27</v>
      </c>
      <c r="K242" t="s">
        <v>146</v>
      </c>
      <c r="L242" t="s">
        <v>147</v>
      </c>
      <c r="M242">
        <v>19140</v>
      </c>
      <c r="N242" t="s">
        <v>148</v>
      </c>
      <c r="O242" t="s">
        <v>3036</v>
      </c>
      <c r="P242" t="s">
        <v>32</v>
      </c>
      <c r="Q242" t="s">
        <v>36</v>
      </c>
      <c r="R242" t="s">
        <v>3037</v>
      </c>
      <c r="S242">
        <v>887.27099999999984</v>
      </c>
      <c r="T242">
        <v>3</v>
      </c>
      <c r="U242">
        <v>0.3</v>
      </c>
      <c r="V242">
        <v>-63.376499999999965</v>
      </c>
    </row>
    <row r="243" spans="1:22">
      <c r="A243">
        <v>242</v>
      </c>
      <c r="B243" t="s">
        <v>915</v>
      </c>
      <c r="C243">
        <v>2013</v>
      </c>
      <c r="D243" s="16">
        <v>41430</v>
      </c>
      <c r="E243" s="16">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c r="A244">
        <v>243</v>
      </c>
      <c r="B244" t="s">
        <v>915</v>
      </c>
      <c r="C244">
        <v>2013</v>
      </c>
      <c r="D244" s="16">
        <v>41430</v>
      </c>
      <c r="E244" s="16">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c r="A245">
        <v>9117</v>
      </c>
      <c r="B245" t="s">
        <v>10432</v>
      </c>
      <c r="C245">
        <v>2014</v>
      </c>
      <c r="D245" s="16">
        <v>41659</v>
      </c>
      <c r="E245" s="16">
        <v>41664</v>
      </c>
      <c r="F245" t="s">
        <v>23</v>
      </c>
      <c r="G245" t="s">
        <v>4330</v>
      </c>
      <c r="H245" t="s">
        <v>4331</v>
      </c>
      <c r="I245" t="s">
        <v>26</v>
      </c>
      <c r="J245" t="s">
        <v>27</v>
      </c>
      <c r="K245" t="s">
        <v>146</v>
      </c>
      <c r="L245" t="s">
        <v>147</v>
      </c>
      <c r="M245">
        <v>19140</v>
      </c>
      <c r="N245" t="s">
        <v>148</v>
      </c>
      <c r="O245" t="s">
        <v>2184</v>
      </c>
      <c r="P245" t="s">
        <v>32</v>
      </c>
      <c r="Q245" t="s">
        <v>65</v>
      </c>
      <c r="R245" t="s">
        <v>2185</v>
      </c>
      <c r="S245">
        <v>31.968000000000004</v>
      </c>
      <c r="T245">
        <v>2</v>
      </c>
      <c r="U245">
        <v>0.2</v>
      </c>
      <c r="V245">
        <v>6.3935999999999993</v>
      </c>
    </row>
    <row r="246" spans="1:22">
      <c r="A246">
        <v>245</v>
      </c>
      <c r="B246" t="s">
        <v>929</v>
      </c>
      <c r="C246">
        <v>2011</v>
      </c>
      <c r="D246" s="16">
        <v>40695</v>
      </c>
      <c r="E246" s="1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c r="A247">
        <v>9104</v>
      </c>
      <c r="B247" t="s">
        <v>10428</v>
      </c>
      <c r="C247">
        <v>2012</v>
      </c>
      <c r="D247" s="16">
        <v>41220</v>
      </c>
      <c r="E247" s="16">
        <v>41225</v>
      </c>
      <c r="F247" t="s">
        <v>50</v>
      </c>
      <c r="G247" t="s">
        <v>3827</v>
      </c>
      <c r="H247" t="s">
        <v>3828</v>
      </c>
      <c r="I247" t="s">
        <v>26</v>
      </c>
      <c r="J247" t="s">
        <v>27</v>
      </c>
      <c r="K247" t="s">
        <v>184</v>
      </c>
      <c r="L247" t="s">
        <v>104</v>
      </c>
      <c r="M247">
        <v>77041</v>
      </c>
      <c r="N247" t="s">
        <v>105</v>
      </c>
      <c r="O247" t="s">
        <v>6546</v>
      </c>
      <c r="P247" t="s">
        <v>32</v>
      </c>
      <c r="Q247" t="s">
        <v>65</v>
      </c>
      <c r="R247" t="s">
        <v>6547</v>
      </c>
      <c r="S247">
        <v>64.959999999999994</v>
      </c>
      <c r="T247">
        <v>5</v>
      </c>
      <c r="U247">
        <v>0.6</v>
      </c>
      <c r="V247">
        <v>-84.447999999999993</v>
      </c>
    </row>
    <row r="248" spans="1:22">
      <c r="A248">
        <v>9093</v>
      </c>
      <c r="B248" t="s">
        <v>10424</v>
      </c>
      <c r="C248">
        <v>2012</v>
      </c>
      <c r="D248" s="16">
        <v>41088</v>
      </c>
      <c r="E248" s="16">
        <v>41093</v>
      </c>
      <c r="F248" t="s">
        <v>23</v>
      </c>
      <c r="G248" t="s">
        <v>556</v>
      </c>
      <c r="H248" t="s">
        <v>557</v>
      </c>
      <c r="I248" t="s">
        <v>41</v>
      </c>
      <c r="J248" t="s">
        <v>27</v>
      </c>
      <c r="K248" t="s">
        <v>276</v>
      </c>
      <c r="L248" t="s">
        <v>498</v>
      </c>
      <c r="M248">
        <v>45373</v>
      </c>
      <c r="N248" t="s">
        <v>148</v>
      </c>
      <c r="O248" t="s">
        <v>4648</v>
      </c>
      <c r="P248" t="s">
        <v>32</v>
      </c>
      <c r="Q248" t="s">
        <v>33</v>
      </c>
      <c r="R248" t="s">
        <v>4649</v>
      </c>
      <c r="S248">
        <v>482.93999999999994</v>
      </c>
      <c r="T248">
        <v>6</v>
      </c>
      <c r="U248">
        <v>0.5</v>
      </c>
      <c r="V248">
        <v>-376.69319999999999</v>
      </c>
    </row>
    <row r="249" spans="1:22">
      <c r="A249">
        <v>9088</v>
      </c>
      <c r="B249" t="s">
        <v>10420</v>
      </c>
      <c r="C249">
        <v>2013</v>
      </c>
      <c r="D249" s="16">
        <v>41544</v>
      </c>
      <c r="E249" s="16">
        <v>41548</v>
      </c>
      <c r="F249" t="s">
        <v>50</v>
      </c>
      <c r="G249" t="s">
        <v>7934</v>
      </c>
      <c r="H249" t="s">
        <v>7935</v>
      </c>
      <c r="I249" t="s">
        <v>41</v>
      </c>
      <c r="J249" t="s">
        <v>27</v>
      </c>
      <c r="K249" t="s">
        <v>184</v>
      </c>
      <c r="L249" t="s">
        <v>104</v>
      </c>
      <c r="M249">
        <v>77041</v>
      </c>
      <c r="N249" t="s">
        <v>105</v>
      </c>
      <c r="O249" t="s">
        <v>336</v>
      </c>
      <c r="P249" t="s">
        <v>32</v>
      </c>
      <c r="Q249" t="s">
        <v>36</v>
      </c>
      <c r="R249" t="s">
        <v>337</v>
      </c>
      <c r="S249">
        <v>454.96499999999997</v>
      </c>
      <c r="T249">
        <v>5</v>
      </c>
      <c r="U249">
        <v>0.3</v>
      </c>
      <c r="V249">
        <v>-136.48950000000002</v>
      </c>
    </row>
    <row r="250" spans="1:22">
      <c r="A250">
        <v>9079</v>
      </c>
      <c r="B250" t="s">
        <v>10415</v>
      </c>
      <c r="C250">
        <v>2013</v>
      </c>
      <c r="D250" s="16">
        <v>41321</v>
      </c>
      <c r="E250" s="16">
        <v>41328</v>
      </c>
      <c r="F250" t="s">
        <v>50</v>
      </c>
      <c r="G250" t="s">
        <v>4625</v>
      </c>
      <c r="H250" t="s">
        <v>4626</v>
      </c>
      <c r="I250" t="s">
        <v>26</v>
      </c>
      <c r="J250" t="s">
        <v>27</v>
      </c>
      <c r="K250" t="s">
        <v>28</v>
      </c>
      <c r="L250" t="s">
        <v>29</v>
      </c>
      <c r="M250">
        <v>42420</v>
      </c>
      <c r="N250" t="s">
        <v>30</v>
      </c>
      <c r="O250" t="s">
        <v>553</v>
      </c>
      <c r="P250" t="s">
        <v>32</v>
      </c>
      <c r="Q250" t="s">
        <v>65</v>
      </c>
      <c r="R250" t="s">
        <v>554</v>
      </c>
      <c r="S250">
        <v>318.08</v>
      </c>
      <c r="T250">
        <v>4</v>
      </c>
      <c r="U250">
        <v>0</v>
      </c>
      <c r="V250">
        <v>34.988799999999969</v>
      </c>
    </row>
    <row r="251" spans="1:22">
      <c r="A251">
        <v>250</v>
      </c>
      <c r="B251" t="s">
        <v>939</v>
      </c>
      <c r="C251">
        <v>2013</v>
      </c>
      <c r="D251" s="16">
        <v>41619</v>
      </c>
      <c r="E251" s="16">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c r="A252">
        <v>9071</v>
      </c>
      <c r="B252" t="s">
        <v>10409</v>
      </c>
      <c r="C252">
        <v>2014</v>
      </c>
      <c r="D252" s="16">
        <v>41978</v>
      </c>
      <c r="E252" s="16">
        <v>41979</v>
      </c>
      <c r="F252" t="s">
        <v>188</v>
      </c>
      <c r="G252" t="s">
        <v>6982</v>
      </c>
      <c r="H252" t="s">
        <v>6983</v>
      </c>
      <c r="I252" t="s">
        <v>41</v>
      </c>
      <c r="J252" t="s">
        <v>27</v>
      </c>
      <c r="K252" t="s">
        <v>146</v>
      </c>
      <c r="L252" t="s">
        <v>147</v>
      </c>
      <c r="M252">
        <v>19134</v>
      </c>
      <c r="N252" t="s">
        <v>148</v>
      </c>
      <c r="O252" t="s">
        <v>1134</v>
      </c>
      <c r="P252" t="s">
        <v>32</v>
      </c>
      <c r="Q252" t="s">
        <v>65</v>
      </c>
      <c r="R252" t="s">
        <v>1135</v>
      </c>
      <c r="S252">
        <v>11.352000000000002</v>
      </c>
      <c r="T252">
        <v>3</v>
      </c>
      <c r="U252">
        <v>0.2</v>
      </c>
      <c r="V252">
        <v>2.6961000000000008</v>
      </c>
    </row>
    <row r="253" spans="1:22">
      <c r="A253">
        <v>9069</v>
      </c>
      <c r="B253" t="s">
        <v>10408</v>
      </c>
      <c r="C253">
        <v>2013</v>
      </c>
      <c r="D253" s="16">
        <v>41520</v>
      </c>
      <c r="E253" s="16">
        <v>41523</v>
      </c>
      <c r="F253" t="s">
        <v>23</v>
      </c>
      <c r="G253" t="s">
        <v>676</v>
      </c>
      <c r="H253" t="s">
        <v>677</v>
      </c>
      <c r="I253" t="s">
        <v>26</v>
      </c>
      <c r="J253" t="s">
        <v>27</v>
      </c>
      <c r="K253" t="s">
        <v>1377</v>
      </c>
      <c r="L253" t="s">
        <v>96</v>
      </c>
      <c r="M253">
        <v>98198</v>
      </c>
      <c r="N253" t="s">
        <v>44</v>
      </c>
      <c r="O253" t="s">
        <v>261</v>
      </c>
      <c r="P253" t="s">
        <v>32</v>
      </c>
      <c r="Q253" t="s">
        <v>36</v>
      </c>
      <c r="R253" t="s">
        <v>262</v>
      </c>
      <c r="S253">
        <v>215.976</v>
      </c>
      <c r="T253">
        <v>3</v>
      </c>
      <c r="U253">
        <v>0.2</v>
      </c>
      <c r="V253">
        <v>-2.6997000000000355</v>
      </c>
    </row>
    <row r="254" spans="1:22">
      <c r="A254">
        <v>9060</v>
      </c>
      <c r="B254" t="s">
        <v>10402</v>
      </c>
      <c r="C254">
        <v>2013</v>
      </c>
      <c r="D254" s="16">
        <v>41440</v>
      </c>
      <c r="E254" s="16">
        <v>41444</v>
      </c>
      <c r="F254" t="s">
        <v>50</v>
      </c>
      <c r="G254" t="s">
        <v>2140</v>
      </c>
      <c r="H254" t="s">
        <v>2141</v>
      </c>
      <c r="I254" t="s">
        <v>41</v>
      </c>
      <c r="J254" t="s">
        <v>27</v>
      </c>
      <c r="K254" t="s">
        <v>95</v>
      </c>
      <c r="L254" t="s">
        <v>96</v>
      </c>
      <c r="M254">
        <v>98103</v>
      </c>
      <c r="N254" t="s">
        <v>44</v>
      </c>
      <c r="O254" t="s">
        <v>3489</v>
      </c>
      <c r="P254" t="s">
        <v>32</v>
      </c>
      <c r="Q254" t="s">
        <v>56</v>
      </c>
      <c r="R254" t="s">
        <v>3490</v>
      </c>
      <c r="S254">
        <v>1115.17</v>
      </c>
      <c r="T254">
        <v>7</v>
      </c>
      <c r="U254">
        <v>0</v>
      </c>
      <c r="V254">
        <v>334.55099999999993</v>
      </c>
    </row>
    <row r="255" spans="1:22">
      <c r="A255">
        <v>9059</v>
      </c>
      <c r="B255" t="s">
        <v>10401</v>
      </c>
      <c r="C255">
        <v>2012</v>
      </c>
      <c r="D255" s="16">
        <v>41202</v>
      </c>
      <c r="E255" s="16">
        <v>41206</v>
      </c>
      <c r="F255" t="s">
        <v>50</v>
      </c>
      <c r="G255" t="s">
        <v>5810</v>
      </c>
      <c r="H255" t="s">
        <v>5811</v>
      </c>
      <c r="I255" t="s">
        <v>26</v>
      </c>
      <c r="J255" t="s">
        <v>27</v>
      </c>
      <c r="K255" t="s">
        <v>42</v>
      </c>
      <c r="L255" t="s">
        <v>43</v>
      </c>
      <c r="M255">
        <v>90045</v>
      </c>
      <c r="N255" t="s">
        <v>44</v>
      </c>
      <c r="O255" t="s">
        <v>8316</v>
      </c>
      <c r="P255" t="s">
        <v>32</v>
      </c>
      <c r="Q255" t="s">
        <v>56</v>
      </c>
      <c r="R255" t="s">
        <v>8317</v>
      </c>
      <c r="S255">
        <v>364.77600000000007</v>
      </c>
      <c r="T255">
        <v>3</v>
      </c>
      <c r="U255">
        <v>0.2</v>
      </c>
      <c r="V255">
        <v>27.358200000000011</v>
      </c>
    </row>
    <row r="256" spans="1:22">
      <c r="A256">
        <v>255</v>
      </c>
      <c r="B256" t="s">
        <v>957</v>
      </c>
      <c r="C256">
        <v>2012</v>
      </c>
      <c r="D256" s="16">
        <v>41241</v>
      </c>
      <c r="E256" s="1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c r="A257">
        <v>9058</v>
      </c>
      <c r="B257" t="s">
        <v>10401</v>
      </c>
      <c r="C257">
        <v>2012</v>
      </c>
      <c r="D257" s="16">
        <v>41202</v>
      </c>
      <c r="E257" s="16">
        <v>41206</v>
      </c>
      <c r="F257" t="s">
        <v>50</v>
      </c>
      <c r="G257" t="s">
        <v>5810</v>
      </c>
      <c r="H257" t="s">
        <v>5811</v>
      </c>
      <c r="I257" t="s">
        <v>26</v>
      </c>
      <c r="J257" t="s">
        <v>27</v>
      </c>
      <c r="K257" t="s">
        <v>42</v>
      </c>
      <c r="L257" t="s">
        <v>43</v>
      </c>
      <c r="M257">
        <v>90045</v>
      </c>
      <c r="N257" t="s">
        <v>44</v>
      </c>
      <c r="O257" t="s">
        <v>7621</v>
      </c>
      <c r="P257" t="s">
        <v>32</v>
      </c>
      <c r="Q257" t="s">
        <v>65</v>
      </c>
      <c r="R257" t="s">
        <v>7622</v>
      </c>
      <c r="S257">
        <v>74.759999999999991</v>
      </c>
      <c r="T257">
        <v>7</v>
      </c>
      <c r="U257">
        <v>0</v>
      </c>
      <c r="V257">
        <v>23.923199999999994</v>
      </c>
    </row>
    <row r="258" spans="1:22">
      <c r="A258">
        <v>9057</v>
      </c>
      <c r="B258" t="s">
        <v>10400</v>
      </c>
      <c r="C258">
        <v>2012</v>
      </c>
      <c r="D258" s="16">
        <v>41215</v>
      </c>
      <c r="E258" s="16">
        <v>41217</v>
      </c>
      <c r="F258" t="s">
        <v>188</v>
      </c>
      <c r="G258" t="s">
        <v>4443</v>
      </c>
      <c r="H258" t="s">
        <v>4444</v>
      </c>
      <c r="I258" t="s">
        <v>102</v>
      </c>
      <c r="J258" t="s">
        <v>27</v>
      </c>
      <c r="K258" t="s">
        <v>266</v>
      </c>
      <c r="L258" t="s">
        <v>267</v>
      </c>
      <c r="M258">
        <v>10011</v>
      </c>
      <c r="N258" t="s">
        <v>148</v>
      </c>
      <c r="O258" t="s">
        <v>9131</v>
      </c>
      <c r="P258" t="s">
        <v>32</v>
      </c>
      <c r="Q258" t="s">
        <v>36</v>
      </c>
      <c r="R258" t="s">
        <v>9132</v>
      </c>
      <c r="S258">
        <v>2621.3220000000001</v>
      </c>
      <c r="T258">
        <v>11</v>
      </c>
      <c r="U258">
        <v>0.1</v>
      </c>
      <c r="V258">
        <v>553.39019999999982</v>
      </c>
    </row>
    <row r="259" spans="1:22">
      <c r="A259">
        <v>9042</v>
      </c>
      <c r="B259" t="s">
        <v>10391</v>
      </c>
      <c r="C259">
        <v>2011</v>
      </c>
      <c r="D259" s="16">
        <v>40814</v>
      </c>
      <c r="E259" s="16">
        <v>40819</v>
      </c>
      <c r="F259" t="s">
        <v>50</v>
      </c>
      <c r="G259" t="s">
        <v>1655</v>
      </c>
      <c r="H259" t="s">
        <v>1656</v>
      </c>
      <c r="I259" t="s">
        <v>26</v>
      </c>
      <c r="J259" t="s">
        <v>27</v>
      </c>
      <c r="K259" t="s">
        <v>7238</v>
      </c>
      <c r="L259" t="s">
        <v>54</v>
      </c>
      <c r="M259">
        <v>33021</v>
      </c>
      <c r="N259" t="s">
        <v>30</v>
      </c>
      <c r="O259" t="s">
        <v>9187</v>
      </c>
      <c r="P259" t="s">
        <v>32</v>
      </c>
      <c r="Q259" t="s">
        <v>65</v>
      </c>
      <c r="R259" t="s">
        <v>9188</v>
      </c>
      <c r="S259">
        <v>337.08800000000002</v>
      </c>
      <c r="T259">
        <v>4</v>
      </c>
      <c r="U259">
        <v>0.2</v>
      </c>
      <c r="V259">
        <v>16.854399999999984</v>
      </c>
    </row>
    <row r="260" spans="1:22">
      <c r="A260">
        <v>9041</v>
      </c>
      <c r="B260" t="s">
        <v>10390</v>
      </c>
      <c r="C260">
        <v>2011</v>
      </c>
      <c r="D260" s="16">
        <v>40805</v>
      </c>
      <c r="E260" s="16">
        <v>40810</v>
      </c>
      <c r="F260" t="s">
        <v>50</v>
      </c>
      <c r="G260" t="s">
        <v>4592</v>
      </c>
      <c r="H260" t="s">
        <v>4593</v>
      </c>
      <c r="I260" t="s">
        <v>41</v>
      </c>
      <c r="J260" t="s">
        <v>27</v>
      </c>
      <c r="K260" t="s">
        <v>8027</v>
      </c>
      <c r="L260" t="s">
        <v>310</v>
      </c>
      <c r="M260">
        <v>85224</v>
      </c>
      <c r="N260" t="s">
        <v>44</v>
      </c>
      <c r="O260" t="s">
        <v>4455</v>
      </c>
      <c r="P260" t="s">
        <v>32</v>
      </c>
      <c r="Q260" t="s">
        <v>56</v>
      </c>
      <c r="R260" t="s">
        <v>4456</v>
      </c>
      <c r="S260">
        <v>73.915000000000006</v>
      </c>
      <c r="T260">
        <v>1</v>
      </c>
      <c r="U260">
        <v>0.5</v>
      </c>
      <c r="V260">
        <v>-45.827300000000008</v>
      </c>
    </row>
    <row r="261" spans="1:22">
      <c r="A261">
        <v>9033</v>
      </c>
      <c r="B261" t="s">
        <v>10384</v>
      </c>
      <c r="C261">
        <v>2014</v>
      </c>
      <c r="D261" s="16">
        <v>41813</v>
      </c>
      <c r="E261" s="16">
        <v>41817</v>
      </c>
      <c r="F261" t="s">
        <v>50</v>
      </c>
      <c r="G261" t="s">
        <v>440</v>
      </c>
      <c r="H261" t="s">
        <v>441</v>
      </c>
      <c r="I261" t="s">
        <v>102</v>
      </c>
      <c r="J261" t="s">
        <v>27</v>
      </c>
      <c r="K261" t="s">
        <v>880</v>
      </c>
      <c r="L261" t="s">
        <v>238</v>
      </c>
      <c r="M261">
        <v>48227</v>
      </c>
      <c r="N261" t="s">
        <v>105</v>
      </c>
      <c r="O261" t="s">
        <v>35</v>
      </c>
      <c r="P261" t="s">
        <v>32</v>
      </c>
      <c r="Q261" t="s">
        <v>36</v>
      </c>
      <c r="R261" t="s">
        <v>37</v>
      </c>
      <c r="S261">
        <v>487.96</v>
      </c>
      <c r="T261">
        <v>2</v>
      </c>
      <c r="U261">
        <v>0</v>
      </c>
      <c r="V261">
        <v>146.38799999999998</v>
      </c>
    </row>
    <row r="262" spans="1:22">
      <c r="A262">
        <v>9032</v>
      </c>
      <c r="B262" t="s">
        <v>10383</v>
      </c>
      <c r="C262">
        <v>2014</v>
      </c>
      <c r="D262" s="16">
        <v>41884</v>
      </c>
      <c r="E262" s="16">
        <v>41884</v>
      </c>
      <c r="F262" t="s">
        <v>1290</v>
      </c>
      <c r="G262" t="s">
        <v>3847</v>
      </c>
      <c r="H262" t="s">
        <v>3848</v>
      </c>
      <c r="I262" t="s">
        <v>41</v>
      </c>
      <c r="J262" t="s">
        <v>27</v>
      </c>
      <c r="K262" t="s">
        <v>95</v>
      </c>
      <c r="L262" t="s">
        <v>96</v>
      </c>
      <c r="M262">
        <v>98103</v>
      </c>
      <c r="N262" t="s">
        <v>44</v>
      </c>
      <c r="O262" t="s">
        <v>925</v>
      </c>
      <c r="P262" t="s">
        <v>32</v>
      </c>
      <c r="Q262" t="s">
        <v>56</v>
      </c>
      <c r="R262" t="s">
        <v>926</v>
      </c>
      <c r="S262">
        <v>283.56</v>
      </c>
      <c r="T262">
        <v>4</v>
      </c>
      <c r="U262">
        <v>0</v>
      </c>
      <c r="V262">
        <v>45.36960000000002</v>
      </c>
    </row>
    <row r="263" spans="1:22">
      <c r="A263">
        <v>9029</v>
      </c>
      <c r="B263" t="s">
        <v>10380</v>
      </c>
      <c r="C263">
        <v>2013</v>
      </c>
      <c r="D263" s="16">
        <v>41535</v>
      </c>
      <c r="E263" s="16">
        <v>41540</v>
      </c>
      <c r="F263" t="s">
        <v>50</v>
      </c>
      <c r="G263" t="s">
        <v>235</v>
      </c>
      <c r="H263" t="s">
        <v>236</v>
      </c>
      <c r="I263" t="s">
        <v>26</v>
      </c>
      <c r="J263" t="s">
        <v>27</v>
      </c>
      <c r="K263" t="s">
        <v>10381</v>
      </c>
      <c r="L263" t="s">
        <v>1245</v>
      </c>
      <c r="M263">
        <v>1752</v>
      </c>
      <c r="N263" t="s">
        <v>148</v>
      </c>
      <c r="O263" t="s">
        <v>1714</v>
      </c>
      <c r="P263" t="s">
        <v>32</v>
      </c>
      <c r="Q263" t="s">
        <v>65</v>
      </c>
      <c r="R263" t="s">
        <v>1715</v>
      </c>
      <c r="S263">
        <v>191.82</v>
      </c>
      <c r="T263">
        <v>3</v>
      </c>
      <c r="U263">
        <v>0</v>
      </c>
      <c r="V263">
        <v>61.382399999999997</v>
      </c>
    </row>
    <row r="264" spans="1:22">
      <c r="A264">
        <v>9028</v>
      </c>
      <c r="B264" t="s">
        <v>10380</v>
      </c>
      <c r="C264">
        <v>2013</v>
      </c>
      <c r="D264" s="16">
        <v>41535</v>
      </c>
      <c r="E264" s="16">
        <v>41540</v>
      </c>
      <c r="F264" t="s">
        <v>50</v>
      </c>
      <c r="G264" t="s">
        <v>235</v>
      </c>
      <c r="H264" t="s">
        <v>236</v>
      </c>
      <c r="I264" t="s">
        <v>26</v>
      </c>
      <c r="J264" t="s">
        <v>27</v>
      </c>
      <c r="K264" t="s">
        <v>10381</v>
      </c>
      <c r="L264" t="s">
        <v>1245</v>
      </c>
      <c r="M264">
        <v>1752</v>
      </c>
      <c r="N264" t="s">
        <v>148</v>
      </c>
      <c r="O264" t="s">
        <v>2447</v>
      </c>
      <c r="P264" t="s">
        <v>32</v>
      </c>
      <c r="Q264" t="s">
        <v>65</v>
      </c>
      <c r="R264" t="s">
        <v>2448</v>
      </c>
      <c r="S264">
        <v>14.82</v>
      </c>
      <c r="T264">
        <v>3</v>
      </c>
      <c r="U264">
        <v>0</v>
      </c>
      <c r="V264">
        <v>6.224400000000001</v>
      </c>
    </row>
    <row r="265" spans="1:22">
      <c r="A265">
        <v>9027</v>
      </c>
      <c r="B265" t="s">
        <v>10379</v>
      </c>
      <c r="C265">
        <v>2013</v>
      </c>
      <c r="D265" s="16">
        <v>41452</v>
      </c>
      <c r="E265" s="16">
        <v>41458</v>
      </c>
      <c r="F265" t="s">
        <v>50</v>
      </c>
      <c r="G265" t="s">
        <v>8994</v>
      </c>
      <c r="H265" t="s">
        <v>8995</v>
      </c>
      <c r="I265" t="s">
        <v>41</v>
      </c>
      <c r="J265" t="s">
        <v>27</v>
      </c>
      <c r="K265" t="s">
        <v>266</v>
      </c>
      <c r="L265" t="s">
        <v>267</v>
      </c>
      <c r="M265">
        <v>10035</v>
      </c>
      <c r="N265" t="s">
        <v>148</v>
      </c>
      <c r="O265" t="s">
        <v>3839</v>
      </c>
      <c r="P265" t="s">
        <v>32</v>
      </c>
      <c r="Q265" t="s">
        <v>65</v>
      </c>
      <c r="R265" t="s">
        <v>3840</v>
      </c>
      <c r="S265">
        <v>37.74</v>
      </c>
      <c r="T265">
        <v>3</v>
      </c>
      <c r="U265">
        <v>0</v>
      </c>
      <c r="V265">
        <v>12.831599999999996</v>
      </c>
    </row>
    <row r="266" spans="1:22">
      <c r="A266">
        <v>9024</v>
      </c>
      <c r="B266" t="s">
        <v>10378</v>
      </c>
      <c r="C266">
        <v>2012</v>
      </c>
      <c r="D266" s="16">
        <v>41089</v>
      </c>
      <c r="E266" s="16">
        <v>41092</v>
      </c>
      <c r="F266" t="s">
        <v>188</v>
      </c>
      <c r="G266" t="s">
        <v>4143</v>
      </c>
      <c r="H266" t="s">
        <v>4144</v>
      </c>
      <c r="I266" t="s">
        <v>26</v>
      </c>
      <c r="J266" t="s">
        <v>27</v>
      </c>
      <c r="K266" t="s">
        <v>266</v>
      </c>
      <c r="L266" t="s">
        <v>267</v>
      </c>
      <c r="M266">
        <v>10024</v>
      </c>
      <c r="N266" t="s">
        <v>148</v>
      </c>
      <c r="O266" t="s">
        <v>2095</v>
      </c>
      <c r="P266" t="s">
        <v>32</v>
      </c>
      <c r="Q266" t="s">
        <v>36</v>
      </c>
      <c r="R266" t="s">
        <v>2096</v>
      </c>
      <c r="S266">
        <v>117.88199999999999</v>
      </c>
      <c r="T266">
        <v>1</v>
      </c>
      <c r="U266">
        <v>0.1</v>
      </c>
      <c r="V266">
        <v>1.3097999999999956</v>
      </c>
    </row>
    <row r="267" spans="1:22">
      <c r="A267">
        <v>9023</v>
      </c>
      <c r="B267" t="s">
        <v>10377</v>
      </c>
      <c r="C267">
        <v>2013</v>
      </c>
      <c r="D267" s="16">
        <v>41509</v>
      </c>
      <c r="E267" s="16">
        <v>41510</v>
      </c>
      <c r="F267" t="s">
        <v>188</v>
      </c>
      <c r="G267" t="s">
        <v>6256</v>
      </c>
      <c r="H267" t="s">
        <v>6257</v>
      </c>
      <c r="I267" t="s">
        <v>102</v>
      </c>
      <c r="J267" t="s">
        <v>27</v>
      </c>
      <c r="K267" t="s">
        <v>5340</v>
      </c>
      <c r="L267" t="s">
        <v>457</v>
      </c>
      <c r="M267">
        <v>80525</v>
      </c>
      <c r="N267" t="s">
        <v>44</v>
      </c>
      <c r="O267" t="s">
        <v>1994</v>
      </c>
      <c r="P267" t="s">
        <v>32</v>
      </c>
      <c r="Q267" t="s">
        <v>65</v>
      </c>
      <c r="R267" t="s">
        <v>1995</v>
      </c>
      <c r="S267">
        <v>98.328000000000003</v>
      </c>
      <c r="T267">
        <v>3</v>
      </c>
      <c r="U267">
        <v>0.2</v>
      </c>
      <c r="V267">
        <v>9.832800000000006</v>
      </c>
    </row>
    <row r="268" spans="1:22">
      <c r="A268">
        <v>9021</v>
      </c>
      <c r="B268" t="s">
        <v>10375</v>
      </c>
      <c r="C268">
        <v>2011</v>
      </c>
      <c r="D268" s="16">
        <v>40893</v>
      </c>
      <c r="E268" s="16">
        <v>40895</v>
      </c>
      <c r="F268" t="s">
        <v>23</v>
      </c>
      <c r="G268" t="s">
        <v>824</v>
      </c>
      <c r="H268" t="s">
        <v>825</v>
      </c>
      <c r="I268" t="s">
        <v>26</v>
      </c>
      <c r="J268" t="s">
        <v>27</v>
      </c>
      <c r="K268" t="s">
        <v>318</v>
      </c>
      <c r="L268" t="s">
        <v>319</v>
      </c>
      <c r="M268">
        <v>22153</v>
      </c>
      <c r="N268" t="s">
        <v>30</v>
      </c>
      <c r="O268" t="s">
        <v>3406</v>
      </c>
      <c r="P268" t="s">
        <v>32</v>
      </c>
      <c r="Q268" t="s">
        <v>65</v>
      </c>
      <c r="R268" t="s">
        <v>3407</v>
      </c>
      <c r="S268">
        <v>29.46</v>
      </c>
      <c r="T268">
        <v>6</v>
      </c>
      <c r="U268">
        <v>0</v>
      </c>
      <c r="V268">
        <v>9.7217999999999982</v>
      </c>
    </row>
    <row r="269" spans="1:22">
      <c r="A269">
        <v>9013</v>
      </c>
      <c r="B269" t="s">
        <v>10371</v>
      </c>
      <c r="C269">
        <v>2013</v>
      </c>
      <c r="D269" s="16">
        <v>41326</v>
      </c>
      <c r="E269" s="16">
        <v>41327</v>
      </c>
      <c r="F269" t="s">
        <v>188</v>
      </c>
      <c r="G269" t="s">
        <v>895</v>
      </c>
      <c r="H269" t="s">
        <v>896</v>
      </c>
      <c r="I269" t="s">
        <v>41</v>
      </c>
      <c r="J269" t="s">
        <v>27</v>
      </c>
      <c r="K269" t="s">
        <v>266</v>
      </c>
      <c r="L269" t="s">
        <v>267</v>
      </c>
      <c r="M269">
        <v>10011</v>
      </c>
      <c r="N269" t="s">
        <v>148</v>
      </c>
      <c r="O269" t="s">
        <v>1100</v>
      </c>
      <c r="P269" t="s">
        <v>32</v>
      </c>
      <c r="Q269" t="s">
        <v>65</v>
      </c>
      <c r="R269" t="s">
        <v>1101</v>
      </c>
      <c r="S269">
        <v>135.79999999999998</v>
      </c>
      <c r="T269">
        <v>7</v>
      </c>
      <c r="U269">
        <v>0</v>
      </c>
      <c r="V269">
        <v>66.541999999999987</v>
      </c>
    </row>
    <row r="270" spans="1:22">
      <c r="A270">
        <v>9009</v>
      </c>
      <c r="B270" t="s">
        <v>10367</v>
      </c>
      <c r="C270">
        <v>2014</v>
      </c>
      <c r="D270" s="16">
        <v>41962</v>
      </c>
      <c r="E270" s="16">
        <v>41962</v>
      </c>
      <c r="F270" t="s">
        <v>1290</v>
      </c>
      <c r="G270" t="s">
        <v>2023</v>
      </c>
      <c r="H270" t="s">
        <v>2024</v>
      </c>
      <c r="I270" t="s">
        <v>41</v>
      </c>
      <c r="J270" t="s">
        <v>27</v>
      </c>
      <c r="K270" t="s">
        <v>2548</v>
      </c>
      <c r="L270" t="s">
        <v>114</v>
      </c>
      <c r="M270">
        <v>53209</v>
      </c>
      <c r="N270" t="s">
        <v>105</v>
      </c>
      <c r="O270" t="s">
        <v>1555</v>
      </c>
      <c r="P270" t="s">
        <v>32</v>
      </c>
      <c r="Q270" t="s">
        <v>65</v>
      </c>
      <c r="R270" t="s">
        <v>1556</v>
      </c>
      <c r="S270">
        <v>5.82</v>
      </c>
      <c r="T270">
        <v>2</v>
      </c>
      <c r="U270">
        <v>0</v>
      </c>
      <c r="V270">
        <v>2.7353999999999998</v>
      </c>
    </row>
    <row r="271" spans="1:22">
      <c r="A271">
        <v>9000</v>
      </c>
      <c r="B271" t="s">
        <v>10363</v>
      </c>
      <c r="C271">
        <v>2014</v>
      </c>
      <c r="D271" s="16">
        <v>41773</v>
      </c>
      <c r="E271" s="16">
        <v>41777</v>
      </c>
      <c r="F271" t="s">
        <v>50</v>
      </c>
      <c r="G271" t="s">
        <v>3503</v>
      </c>
      <c r="H271" t="s">
        <v>3504</v>
      </c>
      <c r="I271" t="s">
        <v>102</v>
      </c>
      <c r="J271" t="s">
        <v>27</v>
      </c>
      <c r="K271" t="s">
        <v>146</v>
      </c>
      <c r="L271" t="s">
        <v>147</v>
      </c>
      <c r="M271">
        <v>19140</v>
      </c>
      <c r="N271" t="s">
        <v>148</v>
      </c>
      <c r="O271" t="s">
        <v>2095</v>
      </c>
      <c r="P271" t="s">
        <v>32</v>
      </c>
      <c r="Q271" t="s">
        <v>36</v>
      </c>
      <c r="R271" t="s">
        <v>2096</v>
      </c>
      <c r="S271">
        <v>458.42999999999995</v>
      </c>
      <c r="T271">
        <v>5</v>
      </c>
      <c r="U271">
        <v>0.3</v>
      </c>
      <c r="V271">
        <v>-124.431</v>
      </c>
    </row>
    <row r="272" spans="1:22">
      <c r="A272">
        <v>8994</v>
      </c>
      <c r="B272" t="s">
        <v>10359</v>
      </c>
      <c r="C272">
        <v>2014</v>
      </c>
      <c r="D272" s="16">
        <v>41929</v>
      </c>
      <c r="E272" s="16">
        <v>41934</v>
      </c>
      <c r="F272" t="s">
        <v>50</v>
      </c>
      <c r="G272" t="s">
        <v>8994</v>
      </c>
      <c r="H272" t="s">
        <v>8995</v>
      </c>
      <c r="I272" t="s">
        <v>41</v>
      </c>
      <c r="J272" t="s">
        <v>27</v>
      </c>
      <c r="K272" t="s">
        <v>382</v>
      </c>
      <c r="L272" t="s">
        <v>335</v>
      </c>
      <c r="M272">
        <v>38401</v>
      </c>
      <c r="N272" t="s">
        <v>30</v>
      </c>
      <c r="O272" t="s">
        <v>5302</v>
      </c>
      <c r="P272" t="s">
        <v>32</v>
      </c>
      <c r="Q272" t="s">
        <v>56</v>
      </c>
      <c r="R272" t="s">
        <v>5303</v>
      </c>
      <c r="S272">
        <v>1875.258</v>
      </c>
      <c r="T272">
        <v>7</v>
      </c>
      <c r="U272">
        <v>0.4</v>
      </c>
      <c r="V272">
        <v>-968.88329999999996</v>
      </c>
    </row>
    <row r="273" spans="1:22">
      <c r="A273">
        <v>8990</v>
      </c>
      <c r="B273" t="s">
        <v>10357</v>
      </c>
      <c r="C273">
        <v>2012</v>
      </c>
      <c r="D273" s="16">
        <v>41267</v>
      </c>
      <c r="E273" s="16">
        <v>41273</v>
      </c>
      <c r="F273" t="s">
        <v>50</v>
      </c>
      <c r="G273" t="s">
        <v>3744</v>
      </c>
      <c r="H273" t="s">
        <v>3745</v>
      </c>
      <c r="I273" t="s">
        <v>41</v>
      </c>
      <c r="J273" t="s">
        <v>27</v>
      </c>
      <c r="K273" t="s">
        <v>318</v>
      </c>
      <c r="L273" t="s">
        <v>596</v>
      </c>
      <c r="M273">
        <v>65807</v>
      </c>
      <c r="N273" t="s">
        <v>105</v>
      </c>
      <c r="O273" t="s">
        <v>6855</v>
      </c>
      <c r="P273" t="s">
        <v>32</v>
      </c>
      <c r="Q273" t="s">
        <v>65</v>
      </c>
      <c r="R273" t="s">
        <v>6856</v>
      </c>
      <c r="S273">
        <v>9.68</v>
      </c>
      <c r="T273">
        <v>2</v>
      </c>
      <c r="U273">
        <v>0</v>
      </c>
      <c r="V273">
        <v>3.7751999999999999</v>
      </c>
    </row>
    <row r="274" spans="1:22">
      <c r="A274">
        <v>273</v>
      </c>
      <c r="B274" t="s">
        <v>1017</v>
      </c>
      <c r="C274">
        <v>2012</v>
      </c>
      <c r="D274" s="16">
        <v>41120</v>
      </c>
      <c r="E274" s="16">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c r="A275">
        <v>8986</v>
      </c>
      <c r="B275" t="s">
        <v>10356</v>
      </c>
      <c r="C275">
        <v>2012</v>
      </c>
      <c r="D275" s="16">
        <v>41246</v>
      </c>
      <c r="E275" s="16">
        <v>41250</v>
      </c>
      <c r="F275" t="s">
        <v>50</v>
      </c>
      <c r="G275" t="s">
        <v>1375</v>
      </c>
      <c r="H275" t="s">
        <v>1376</v>
      </c>
      <c r="I275" t="s">
        <v>26</v>
      </c>
      <c r="J275" t="s">
        <v>27</v>
      </c>
      <c r="K275" t="s">
        <v>1521</v>
      </c>
      <c r="L275" t="s">
        <v>88</v>
      </c>
      <c r="M275">
        <v>28540</v>
      </c>
      <c r="N275" t="s">
        <v>30</v>
      </c>
      <c r="O275" t="s">
        <v>2325</v>
      </c>
      <c r="P275" t="s">
        <v>32</v>
      </c>
      <c r="Q275" t="s">
        <v>65</v>
      </c>
      <c r="R275" t="s">
        <v>2326</v>
      </c>
      <c r="S275">
        <v>77.951999999999998</v>
      </c>
      <c r="T275">
        <v>3</v>
      </c>
      <c r="U275">
        <v>0.2</v>
      </c>
      <c r="V275">
        <v>12.667199999999994</v>
      </c>
    </row>
    <row r="276" spans="1:22">
      <c r="A276">
        <v>8985</v>
      </c>
      <c r="B276" t="s">
        <v>10355</v>
      </c>
      <c r="C276">
        <v>2013</v>
      </c>
      <c r="D276" s="16">
        <v>41340</v>
      </c>
      <c r="E276" s="16">
        <v>41346</v>
      </c>
      <c r="F276" t="s">
        <v>50</v>
      </c>
      <c r="G276" t="s">
        <v>454</v>
      </c>
      <c r="H276" t="s">
        <v>455</v>
      </c>
      <c r="I276" t="s">
        <v>26</v>
      </c>
      <c r="J276" t="s">
        <v>27</v>
      </c>
      <c r="K276" t="s">
        <v>303</v>
      </c>
      <c r="L276" t="s">
        <v>211</v>
      </c>
      <c r="M276">
        <v>60623</v>
      </c>
      <c r="N276" t="s">
        <v>105</v>
      </c>
      <c r="O276" t="s">
        <v>5504</v>
      </c>
      <c r="P276" t="s">
        <v>32</v>
      </c>
      <c r="Q276" t="s">
        <v>56</v>
      </c>
      <c r="R276" t="s">
        <v>5505</v>
      </c>
      <c r="S276">
        <v>145.97999999999999</v>
      </c>
      <c r="T276">
        <v>2</v>
      </c>
      <c r="U276">
        <v>0.5</v>
      </c>
      <c r="V276">
        <v>-99.266399999999976</v>
      </c>
    </row>
    <row r="277" spans="1:22">
      <c r="A277">
        <v>8984</v>
      </c>
      <c r="B277" t="s">
        <v>10355</v>
      </c>
      <c r="C277">
        <v>2013</v>
      </c>
      <c r="D277" s="16">
        <v>41340</v>
      </c>
      <c r="E277" s="16">
        <v>41346</v>
      </c>
      <c r="F277" t="s">
        <v>50</v>
      </c>
      <c r="G277" t="s">
        <v>454</v>
      </c>
      <c r="H277" t="s">
        <v>455</v>
      </c>
      <c r="I277" t="s">
        <v>26</v>
      </c>
      <c r="J277" t="s">
        <v>27</v>
      </c>
      <c r="K277" t="s">
        <v>303</v>
      </c>
      <c r="L277" t="s">
        <v>211</v>
      </c>
      <c r="M277">
        <v>60623</v>
      </c>
      <c r="N277" t="s">
        <v>105</v>
      </c>
      <c r="O277" t="s">
        <v>553</v>
      </c>
      <c r="P277" t="s">
        <v>32</v>
      </c>
      <c r="Q277" t="s">
        <v>65</v>
      </c>
      <c r="R277" t="s">
        <v>554</v>
      </c>
      <c r="S277">
        <v>159.04</v>
      </c>
      <c r="T277">
        <v>5</v>
      </c>
      <c r="U277">
        <v>0.6</v>
      </c>
      <c r="V277">
        <v>-194.82400000000001</v>
      </c>
    </row>
    <row r="278" spans="1:22">
      <c r="A278">
        <v>8977</v>
      </c>
      <c r="B278" t="s">
        <v>10350</v>
      </c>
      <c r="C278">
        <v>2014</v>
      </c>
      <c r="D278" s="16">
        <v>41967</v>
      </c>
      <c r="E278" s="16">
        <v>41970</v>
      </c>
      <c r="F278" t="s">
        <v>188</v>
      </c>
      <c r="G278" t="s">
        <v>6343</v>
      </c>
      <c r="H278" t="s">
        <v>6344</v>
      </c>
      <c r="I278" t="s">
        <v>41</v>
      </c>
      <c r="J278" t="s">
        <v>27</v>
      </c>
      <c r="K278" t="s">
        <v>815</v>
      </c>
      <c r="L278" t="s">
        <v>104</v>
      </c>
      <c r="M278">
        <v>75220</v>
      </c>
      <c r="N278" t="s">
        <v>105</v>
      </c>
      <c r="O278" t="s">
        <v>3772</v>
      </c>
      <c r="P278" t="s">
        <v>32</v>
      </c>
      <c r="Q278" t="s">
        <v>56</v>
      </c>
      <c r="R278" t="s">
        <v>3773</v>
      </c>
      <c r="S278">
        <v>127.785</v>
      </c>
      <c r="T278">
        <v>1</v>
      </c>
      <c r="U278">
        <v>0.3</v>
      </c>
      <c r="V278">
        <v>-31.033499999999989</v>
      </c>
    </row>
    <row r="279" spans="1:22">
      <c r="A279">
        <v>8974</v>
      </c>
      <c r="B279" t="s">
        <v>10349</v>
      </c>
      <c r="C279">
        <v>2014</v>
      </c>
      <c r="D279" s="16">
        <v>41755</v>
      </c>
      <c r="E279" s="16">
        <v>41757</v>
      </c>
      <c r="F279" t="s">
        <v>23</v>
      </c>
      <c r="G279" t="s">
        <v>1815</v>
      </c>
      <c r="H279" t="s">
        <v>1816</v>
      </c>
      <c r="I279" t="s">
        <v>26</v>
      </c>
      <c r="J279" t="s">
        <v>27</v>
      </c>
      <c r="K279" t="s">
        <v>42</v>
      </c>
      <c r="L279" t="s">
        <v>43</v>
      </c>
      <c r="M279">
        <v>90008</v>
      </c>
      <c r="N279" t="s">
        <v>44</v>
      </c>
      <c r="O279" t="s">
        <v>1076</v>
      </c>
      <c r="P279" t="s">
        <v>32</v>
      </c>
      <c r="Q279" t="s">
        <v>33</v>
      </c>
      <c r="R279" t="s">
        <v>1077</v>
      </c>
      <c r="S279">
        <v>344.98099999999994</v>
      </c>
      <c r="T279">
        <v>7</v>
      </c>
      <c r="U279">
        <v>0.15</v>
      </c>
      <c r="V279">
        <v>28.410200000000017</v>
      </c>
    </row>
    <row r="280" spans="1:22">
      <c r="A280">
        <v>8972</v>
      </c>
      <c r="B280" t="s">
        <v>10347</v>
      </c>
      <c r="C280">
        <v>2014</v>
      </c>
      <c r="D280" s="16">
        <v>41723</v>
      </c>
      <c r="E280" s="16">
        <v>41727</v>
      </c>
      <c r="F280" t="s">
        <v>50</v>
      </c>
      <c r="G280" t="s">
        <v>5248</v>
      </c>
      <c r="H280" t="s">
        <v>5249</v>
      </c>
      <c r="I280" t="s">
        <v>26</v>
      </c>
      <c r="J280" t="s">
        <v>27</v>
      </c>
      <c r="K280" t="s">
        <v>266</v>
      </c>
      <c r="L280" t="s">
        <v>267</v>
      </c>
      <c r="M280">
        <v>10011</v>
      </c>
      <c r="N280" t="s">
        <v>148</v>
      </c>
      <c r="O280" t="s">
        <v>2580</v>
      </c>
      <c r="P280" t="s">
        <v>32</v>
      </c>
      <c r="Q280" t="s">
        <v>36</v>
      </c>
      <c r="R280" t="s">
        <v>2581</v>
      </c>
      <c r="S280">
        <v>271.76400000000001</v>
      </c>
      <c r="T280">
        <v>2</v>
      </c>
      <c r="U280">
        <v>0.1</v>
      </c>
      <c r="V280">
        <v>60.391999999999967</v>
      </c>
    </row>
    <row r="281" spans="1:22">
      <c r="A281">
        <v>8968</v>
      </c>
      <c r="B281" t="s">
        <v>10344</v>
      </c>
      <c r="C281">
        <v>2013</v>
      </c>
      <c r="D281" s="16">
        <v>41582</v>
      </c>
      <c r="E281" s="16">
        <v>41586</v>
      </c>
      <c r="F281" t="s">
        <v>50</v>
      </c>
      <c r="G281" t="s">
        <v>5925</v>
      </c>
      <c r="H281" t="s">
        <v>5926</v>
      </c>
      <c r="I281" t="s">
        <v>102</v>
      </c>
      <c r="J281" t="s">
        <v>27</v>
      </c>
      <c r="K281" t="s">
        <v>146</v>
      </c>
      <c r="L281" t="s">
        <v>147</v>
      </c>
      <c r="M281">
        <v>19120</v>
      </c>
      <c r="N281" t="s">
        <v>148</v>
      </c>
      <c r="O281" t="s">
        <v>1461</v>
      </c>
      <c r="P281" t="s">
        <v>32</v>
      </c>
      <c r="Q281" t="s">
        <v>36</v>
      </c>
      <c r="R281" t="s">
        <v>1462</v>
      </c>
      <c r="S281">
        <v>470.15499999999997</v>
      </c>
      <c r="T281">
        <v>7</v>
      </c>
      <c r="U281">
        <v>0.3</v>
      </c>
      <c r="V281">
        <v>-13.432999999999993</v>
      </c>
    </row>
    <row r="282" spans="1:22">
      <c r="A282">
        <v>8965</v>
      </c>
      <c r="B282" t="s">
        <v>10342</v>
      </c>
      <c r="C282">
        <v>2013</v>
      </c>
      <c r="D282" s="16">
        <v>41584</v>
      </c>
      <c r="E282" s="16">
        <v>41586</v>
      </c>
      <c r="F282" t="s">
        <v>188</v>
      </c>
      <c r="G282" t="s">
        <v>7797</v>
      </c>
      <c r="H282" t="s">
        <v>7798</v>
      </c>
      <c r="I282" t="s">
        <v>26</v>
      </c>
      <c r="J282" t="s">
        <v>27</v>
      </c>
      <c r="K282" t="s">
        <v>2978</v>
      </c>
      <c r="L282" t="s">
        <v>319</v>
      </c>
      <c r="M282">
        <v>23464</v>
      </c>
      <c r="N282" t="s">
        <v>30</v>
      </c>
      <c r="O282" t="s">
        <v>9343</v>
      </c>
      <c r="P282" t="s">
        <v>32</v>
      </c>
      <c r="Q282" t="s">
        <v>65</v>
      </c>
      <c r="R282" t="s">
        <v>9344</v>
      </c>
      <c r="S282">
        <v>756.80000000000007</v>
      </c>
      <c r="T282">
        <v>5</v>
      </c>
      <c r="U282">
        <v>0</v>
      </c>
      <c r="V282">
        <v>75.679999999999978</v>
      </c>
    </row>
    <row r="283" spans="1:22">
      <c r="A283">
        <v>8963</v>
      </c>
      <c r="B283" t="s">
        <v>10342</v>
      </c>
      <c r="C283">
        <v>2013</v>
      </c>
      <c r="D283" s="16">
        <v>41584</v>
      </c>
      <c r="E283" s="16">
        <v>41586</v>
      </c>
      <c r="F283" t="s">
        <v>188</v>
      </c>
      <c r="G283" t="s">
        <v>7797</v>
      </c>
      <c r="H283" t="s">
        <v>7798</v>
      </c>
      <c r="I283" t="s">
        <v>26</v>
      </c>
      <c r="J283" t="s">
        <v>27</v>
      </c>
      <c r="K283" t="s">
        <v>2978</v>
      </c>
      <c r="L283" t="s">
        <v>319</v>
      </c>
      <c r="M283">
        <v>23464</v>
      </c>
      <c r="N283" t="s">
        <v>30</v>
      </c>
      <c r="O283" t="s">
        <v>5643</v>
      </c>
      <c r="P283" t="s">
        <v>32</v>
      </c>
      <c r="Q283" t="s">
        <v>65</v>
      </c>
      <c r="R283" t="s">
        <v>5644</v>
      </c>
      <c r="S283">
        <v>273.95999999999998</v>
      </c>
      <c r="T283">
        <v>2</v>
      </c>
      <c r="U283">
        <v>0</v>
      </c>
      <c r="V283">
        <v>71.229600000000005</v>
      </c>
    </row>
    <row r="284" spans="1:22">
      <c r="A284">
        <v>283</v>
      </c>
      <c r="B284" t="s">
        <v>1048</v>
      </c>
      <c r="C284">
        <v>2012</v>
      </c>
      <c r="D284" s="16">
        <v>41215</v>
      </c>
      <c r="E284" s="16">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c r="A285">
        <v>8961</v>
      </c>
      <c r="B285" t="s">
        <v>10341</v>
      </c>
      <c r="C285">
        <v>2014</v>
      </c>
      <c r="D285" s="16">
        <v>41969</v>
      </c>
      <c r="E285" s="16">
        <v>41974</v>
      </c>
      <c r="F285" t="s">
        <v>50</v>
      </c>
      <c r="G285" t="s">
        <v>1699</v>
      </c>
      <c r="H285" t="s">
        <v>1700</v>
      </c>
      <c r="I285" t="s">
        <v>26</v>
      </c>
      <c r="J285" t="s">
        <v>27</v>
      </c>
      <c r="K285" t="s">
        <v>184</v>
      </c>
      <c r="L285" t="s">
        <v>104</v>
      </c>
      <c r="M285">
        <v>77070</v>
      </c>
      <c r="N285" t="s">
        <v>105</v>
      </c>
      <c r="O285" t="s">
        <v>3329</v>
      </c>
      <c r="P285" t="s">
        <v>32</v>
      </c>
      <c r="Q285" t="s">
        <v>36</v>
      </c>
      <c r="R285" t="s">
        <v>3330</v>
      </c>
      <c r="S285">
        <v>853.92999999999984</v>
      </c>
      <c r="T285">
        <v>5</v>
      </c>
      <c r="U285">
        <v>0.3</v>
      </c>
      <c r="V285">
        <v>-24.397999999999911</v>
      </c>
    </row>
    <row r="286" spans="1:22">
      <c r="A286">
        <v>8957</v>
      </c>
      <c r="B286" t="s">
        <v>10340</v>
      </c>
      <c r="C286">
        <v>2014</v>
      </c>
      <c r="D286" s="16">
        <v>41999</v>
      </c>
      <c r="E286" s="16">
        <v>42002</v>
      </c>
      <c r="F286" t="s">
        <v>188</v>
      </c>
      <c r="G286" t="s">
        <v>3077</v>
      </c>
      <c r="H286" t="s">
        <v>3078</v>
      </c>
      <c r="I286" t="s">
        <v>26</v>
      </c>
      <c r="J286" t="s">
        <v>27</v>
      </c>
      <c r="K286" t="s">
        <v>2330</v>
      </c>
      <c r="L286" t="s">
        <v>54</v>
      </c>
      <c r="M286">
        <v>33012</v>
      </c>
      <c r="N286" t="s">
        <v>30</v>
      </c>
      <c r="O286" t="s">
        <v>6135</v>
      </c>
      <c r="P286" t="s">
        <v>32</v>
      </c>
      <c r="Q286" t="s">
        <v>65</v>
      </c>
      <c r="R286" t="s">
        <v>6136</v>
      </c>
      <c r="S286">
        <v>21</v>
      </c>
      <c r="T286">
        <v>3</v>
      </c>
      <c r="U286">
        <v>0.2</v>
      </c>
      <c r="V286">
        <v>5.7750000000000021</v>
      </c>
    </row>
    <row r="287" spans="1:22">
      <c r="A287">
        <v>8955</v>
      </c>
      <c r="B287" t="s">
        <v>10338</v>
      </c>
      <c r="C287">
        <v>2011</v>
      </c>
      <c r="D287" s="16">
        <v>40763</v>
      </c>
      <c r="E287" s="16">
        <v>40765</v>
      </c>
      <c r="F287" t="s">
        <v>23</v>
      </c>
      <c r="G287" t="s">
        <v>3010</v>
      </c>
      <c r="H287" t="s">
        <v>3011</v>
      </c>
      <c r="I287" t="s">
        <v>26</v>
      </c>
      <c r="J287" t="s">
        <v>27</v>
      </c>
      <c r="K287" t="s">
        <v>1521</v>
      </c>
      <c r="L287" t="s">
        <v>54</v>
      </c>
      <c r="M287">
        <v>32216</v>
      </c>
      <c r="N287" t="s">
        <v>30</v>
      </c>
      <c r="O287" t="s">
        <v>4791</v>
      </c>
      <c r="P287" t="s">
        <v>32</v>
      </c>
      <c r="Q287" t="s">
        <v>33</v>
      </c>
      <c r="R287" t="s">
        <v>4792</v>
      </c>
      <c r="S287">
        <v>155.45600000000002</v>
      </c>
      <c r="T287">
        <v>4</v>
      </c>
      <c r="U287">
        <v>0.2</v>
      </c>
      <c r="V287">
        <v>-7.7727999999999895</v>
      </c>
    </row>
    <row r="288" spans="1:22">
      <c r="A288">
        <v>8950</v>
      </c>
      <c r="B288" t="s">
        <v>10337</v>
      </c>
      <c r="C288">
        <v>2014</v>
      </c>
      <c r="D288" s="16">
        <v>41996</v>
      </c>
      <c r="E288" s="16">
        <v>42002</v>
      </c>
      <c r="F288" t="s">
        <v>50</v>
      </c>
      <c r="G288" t="s">
        <v>6409</v>
      </c>
      <c r="H288" t="s">
        <v>6410</v>
      </c>
      <c r="I288" t="s">
        <v>26</v>
      </c>
      <c r="J288" t="s">
        <v>27</v>
      </c>
      <c r="K288" t="s">
        <v>328</v>
      </c>
      <c r="L288" t="s">
        <v>335</v>
      </c>
      <c r="M288">
        <v>38301</v>
      </c>
      <c r="N288" t="s">
        <v>30</v>
      </c>
      <c r="O288" t="s">
        <v>1051</v>
      </c>
      <c r="P288" t="s">
        <v>32</v>
      </c>
      <c r="Q288" t="s">
        <v>56</v>
      </c>
      <c r="R288" t="s">
        <v>1052</v>
      </c>
      <c r="S288">
        <v>934.9559999999999</v>
      </c>
      <c r="T288">
        <v>6</v>
      </c>
      <c r="U288">
        <v>0.4</v>
      </c>
      <c r="V288">
        <v>-249.32159999999999</v>
      </c>
    </row>
    <row r="289" spans="1:22">
      <c r="A289">
        <v>8944</v>
      </c>
      <c r="B289" t="s">
        <v>10332</v>
      </c>
      <c r="C289">
        <v>2014</v>
      </c>
      <c r="D289" s="16">
        <v>41923</v>
      </c>
      <c r="E289" s="16">
        <v>41929</v>
      </c>
      <c r="F289" t="s">
        <v>50</v>
      </c>
      <c r="G289" t="s">
        <v>5023</v>
      </c>
      <c r="H289" t="s">
        <v>5024</v>
      </c>
      <c r="I289" t="s">
        <v>26</v>
      </c>
      <c r="J289" t="s">
        <v>27</v>
      </c>
      <c r="K289" t="s">
        <v>456</v>
      </c>
      <c r="L289" t="s">
        <v>211</v>
      </c>
      <c r="M289">
        <v>60505</v>
      </c>
      <c r="N289" t="s">
        <v>105</v>
      </c>
      <c r="O289" t="s">
        <v>8382</v>
      </c>
      <c r="P289" t="s">
        <v>32</v>
      </c>
      <c r="Q289" t="s">
        <v>36</v>
      </c>
      <c r="R289" t="s">
        <v>8383</v>
      </c>
      <c r="S289">
        <v>239.358</v>
      </c>
      <c r="T289">
        <v>3</v>
      </c>
      <c r="U289">
        <v>0.3</v>
      </c>
      <c r="V289">
        <v>-47.871600000000001</v>
      </c>
    </row>
    <row r="290" spans="1:22">
      <c r="A290">
        <v>8934</v>
      </c>
      <c r="B290" t="s">
        <v>10323</v>
      </c>
      <c r="C290">
        <v>2013</v>
      </c>
      <c r="D290" s="16">
        <v>41348</v>
      </c>
      <c r="E290" s="16">
        <v>41353</v>
      </c>
      <c r="F290" t="s">
        <v>50</v>
      </c>
      <c r="G290" t="s">
        <v>2167</v>
      </c>
      <c r="H290" t="s">
        <v>2168</v>
      </c>
      <c r="I290" t="s">
        <v>41</v>
      </c>
      <c r="J290" t="s">
        <v>27</v>
      </c>
      <c r="K290" t="s">
        <v>1844</v>
      </c>
      <c r="L290" t="s">
        <v>114</v>
      </c>
      <c r="M290">
        <v>54302</v>
      </c>
      <c r="N290" t="s">
        <v>105</v>
      </c>
      <c r="O290" t="s">
        <v>3505</v>
      </c>
      <c r="P290" t="s">
        <v>32</v>
      </c>
      <c r="Q290" t="s">
        <v>65</v>
      </c>
      <c r="R290" t="s">
        <v>3506</v>
      </c>
      <c r="S290">
        <v>16.739999999999998</v>
      </c>
      <c r="T290">
        <v>2</v>
      </c>
      <c r="U290">
        <v>0</v>
      </c>
      <c r="V290">
        <v>4.3523999999999994</v>
      </c>
    </row>
    <row r="291" spans="1:22">
      <c r="A291">
        <v>8932</v>
      </c>
      <c r="B291" t="s">
        <v>10322</v>
      </c>
      <c r="C291">
        <v>2014</v>
      </c>
      <c r="D291" s="16">
        <v>41992</v>
      </c>
      <c r="E291" s="16">
        <v>41998</v>
      </c>
      <c r="F291" t="s">
        <v>50</v>
      </c>
      <c r="G291" t="s">
        <v>9874</v>
      </c>
      <c r="H291" t="s">
        <v>9875</v>
      </c>
      <c r="I291" t="s">
        <v>41</v>
      </c>
      <c r="J291" t="s">
        <v>27</v>
      </c>
      <c r="K291" t="s">
        <v>2548</v>
      </c>
      <c r="L291" t="s">
        <v>114</v>
      </c>
      <c r="M291">
        <v>53209</v>
      </c>
      <c r="N291" t="s">
        <v>105</v>
      </c>
      <c r="O291" t="s">
        <v>9113</v>
      </c>
      <c r="P291" t="s">
        <v>32</v>
      </c>
      <c r="Q291" t="s">
        <v>65</v>
      </c>
      <c r="R291" t="s">
        <v>9114</v>
      </c>
      <c r="S291">
        <v>99.949999999999989</v>
      </c>
      <c r="T291">
        <v>5</v>
      </c>
      <c r="U291">
        <v>0</v>
      </c>
      <c r="V291">
        <v>22.988499999999998</v>
      </c>
    </row>
    <row r="292" spans="1:22">
      <c r="A292">
        <v>8930</v>
      </c>
      <c r="B292" t="s">
        <v>10321</v>
      </c>
      <c r="C292">
        <v>2012</v>
      </c>
      <c r="D292" s="16">
        <v>41012</v>
      </c>
      <c r="E292" s="16">
        <v>41016</v>
      </c>
      <c r="F292" t="s">
        <v>50</v>
      </c>
      <c r="G292" t="s">
        <v>1918</v>
      </c>
      <c r="H292" t="s">
        <v>1919</v>
      </c>
      <c r="I292" t="s">
        <v>26</v>
      </c>
      <c r="J292" t="s">
        <v>27</v>
      </c>
      <c r="K292" t="s">
        <v>1681</v>
      </c>
      <c r="L292" t="s">
        <v>104</v>
      </c>
      <c r="M292">
        <v>77340</v>
      </c>
      <c r="N292" t="s">
        <v>105</v>
      </c>
      <c r="O292" t="s">
        <v>3919</v>
      </c>
      <c r="P292" t="s">
        <v>32</v>
      </c>
      <c r="Q292" t="s">
        <v>56</v>
      </c>
      <c r="R292" t="s">
        <v>3920</v>
      </c>
      <c r="S292">
        <v>211.37199999999999</v>
      </c>
      <c r="T292">
        <v>2</v>
      </c>
      <c r="U292">
        <v>0.3</v>
      </c>
      <c r="V292">
        <v>-45.294000000000011</v>
      </c>
    </row>
    <row r="293" spans="1:22">
      <c r="A293">
        <v>8929</v>
      </c>
      <c r="B293" t="s">
        <v>10321</v>
      </c>
      <c r="C293">
        <v>2012</v>
      </c>
      <c r="D293" s="16">
        <v>41012</v>
      </c>
      <c r="E293" s="16">
        <v>41016</v>
      </c>
      <c r="F293" t="s">
        <v>50</v>
      </c>
      <c r="G293" t="s">
        <v>1918</v>
      </c>
      <c r="H293" t="s">
        <v>1919</v>
      </c>
      <c r="I293" t="s">
        <v>26</v>
      </c>
      <c r="J293" t="s">
        <v>27</v>
      </c>
      <c r="K293" t="s">
        <v>1681</v>
      </c>
      <c r="L293" t="s">
        <v>104</v>
      </c>
      <c r="M293">
        <v>77340</v>
      </c>
      <c r="N293" t="s">
        <v>105</v>
      </c>
      <c r="O293" t="s">
        <v>2186</v>
      </c>
      <c r="P293" t="s">
        <v>32</v>
      </c>
      <c r="Q293" t="s">
        <v>56</v>
      </c>
      <c r="R293" t="s">
        <v>2187</v>
      </c>
      <c r="S293">
        <v>609.9799999999999</v>
      </c>
      <c r="T293">
        <v>4</v>
      </c>
      <c r="U293">
        <v>0.3</v>
      </c>
      <c r="V293">
        <v>-113.28200000000004</v>
      </c>
    </row>
    <row r="294" spans="1:22">
      <c r="A294">
        <v>293</v>
      </c>
      <c r="B294" t="s">
        <v>1067</v>
      </c>
      <c r="C294">
        <v>2013</v>
      </c>
      <c r="D294" s="16">
        <v>41599</v>
      </c>
      <c r="E294" s="16">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c r="A295">
        <v>294</v>
      </c>
      <c r="B295" t="s">
        <v>1078</v>
      </c>
      <c r="C295">
        <v>2011</v>
      </c>
      <c r="D295" s="16">
        <v>40903</v>
      </c>
      <c r="E295" s="16">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c r="A296">
        <v>295</v>
      </c>
      <c r="B296" t="s">
        <v>1078</v>
      </c>
      <c r="C296">
        <v>2011</v>
      </c>
      <c r="D296" s="16">
        <v>40903</v>
      </c>
      <c r="E296" s="1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c r="A297">
        <v>296</v>
      </c>
      <c r="B297" t="s">
        <v>1078</v>
      </c>
      <c r="C297">
        <v>2011</v>
      </c>
      <c r="D297" s="16">
        <v>40903</v>
      </c>
      <c r="E297" s="16">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c r="A298">
        <v>8927</v>
      </c>
      <c r="B298" t="s">
        <v>10317</v>
      </c>
      <c r="C298">
        <v>2013</v>
      </c>
      <c r="D298" s="16">
        <v>41304</v>
      </c>
      <c r="E298" s="16">
        <v>41308</v>
      </c>
      <c r="F298" t="s">
        <v>50</v>
      </c>
      <c r="G298" t="s">
        <v>5879</v>
      </c>
      <c r="H298" t="s">
        <v>5880</v>
      </c>
      <c r="I298" t="s">
        <v>26</v>
      </c>
      <c r="J298" t="s">
        <v>27</v>
      </c>
      <c r="K298" t="s">
        <v>3101</v>
      </c>
      <c r="L298" t="s">
        <v>211</v>
      </c>
      <c r="M298">
        <v>61107</v>
      </c>
      <c r="N298" t="s">
        <v>105</v>
      </c>
      <c r="O298" t="s">
        <v>1896</v>
      </c>
      <c r="P298" t="s">
        <v>32</v>
      </c>
      <c r="Q298" t="s">
        <v>56</v>
      </c>
      <c r="R298" t="s">
        <v>1897</v>
      </c>
      <c r="S298">
        <v>626.09999999999991</v>
      </c>
      <c r="T298">
        <v>3</v>
      </c>
      <c r="U298">
        <v>0.5</v>
      </c>
      <c r="V298">
        <v>-538.44600000000003</v>
      </c>
    </row>
    <row r="299" spans="1:22">
      <c r="A299">
        <v>8923</v>
      </c>
      <c r="B299" t="s">
        <v>10314</v>
      </c>
      <c r="C299">
        <v>2013</v>
      </c>
      <c r="D299" s="16">
        <v>41552</v>
      </c>
      <c r="E299" s="16">
        <v>41556</v>
      </c>
      <c r="F299" t="s">
        <v>50</v>
      </c>
      <c r="G299" t="s">
        <v>6638</v>
      </c>
      <c r="H299" t="s">
        <v>6639</v>
      </c>
      <c r="I299" t="s">
        <v>41</v>
      </c>
      <c r="J299" t="s">
        <v>27</v>
      </c>
      <c r="K299" t="s">
        <v>10315</v>
      </c>
      <c r="L299" t="s">
        <v>54</v>
      </c>
      <c r="M299">
        <v>33134</v>
      </c>
      <c r="N299" t="s">
        <v>30</v>
      </c>
      <c r="O299" t="s">
        <v>2989</v>
      </c>
      <c r="P299" t="s">
        <v>32</v>
      </c>
      <c r="Q299" t="s">
        <v>65</v>
      </c>
      <c r="R299" t="s">
        <v>2990</v>
      </c>
      <c r="S299">
        <v>11.568000000000001</v>
      </c>
      <c r="T299">
        <v>3</v>
      </c>
      <c r="U299">
        <v>0.2</v>
      </c>
      <c r="V299">
        <v>2.6028000000000011</v>
      </c>
    </row>
    <row r="300" spans="1:22">
      <c r="A300">
        <v>8920</v>
      </c>
      <c r="B300" t="s">
        <v>10312</v>
      </c>
      <c r="C300">
        <v>2011</v>
      </c>
      <c r="D300" s="16">
        <v>40635</v>
      </c>
      <c r="E300" s="16">
        <v>40641</v>
      </c>
      <c r="F300" t="s">
        <v>50</v>
      </c>
      <c r="G300" t="s">
        <v>6638</v>
      </c>
      <c r="H300" t="s">
        <v>6639</v>
      </c>
      <c r="I300" t="s">
        <v>41</v>
      </c>
      <c r="J300" t="s">
        <v>27</v>
      </c>
      <c r="K300" t="s">
        <v>2978</v>
      </c>
      <c r="L300" t="s">
        <v>319</v>
      </c>
      <c r="M300">
        <v>23464</v>
      </c>
      <c r="N300" t="s">
        <v>30</v>
      </c>
      <c r="O300" t="s">
        <v>8240</v>
      </c>
      <c r="P300" t="s">
        <v>32</v>
      </c>
      <c r="Q300" t="s">
        <v>65</v>
      </c>
      <c r="R300" t="s">
        <v>8241</v>
      </c>
      <c r="S300">
        <v>177.68</v>
      </c>
      <c r="T300">
        <v>2</v>
      </c>
      <c r="U300">
        <v>0</v>
      </c>
      <c r="V300">
        <v>46.196799999999996</v>
      </c>
    </row>
    <row r="301" spans="1:22">
      <c r="A301">
        <v>8903</v>
      </c>
      <c r="B301" t="s">
        <v>10305</v>
      </c>
      <c r="C301">
        <v>2013</v>
      </c>
      <c r="D301" s="16">
        <v>41426</v>
      </c>
      <c r="E301" s="16">
        <v>41430</v>
      </c>
      <c r="F301" t="s">
        <v>50</v>
      </c>
      <c r="G301" t="s">
        <v>3723</v>
      </c>
      <c r="H301" t="s">
        <v>3724</v>
      </c>
      <c r="I301" t="s">
        <v>26</v>
      </c>
      <c r="J301" t="s">
        <v>27</v>
      </c>
      <c r="K301" t="s">
        <v>357</v>
      </c>
      <c r="L301" t="s">
        <v>211</v>
      </c>
      <c r="M301">
        <v>62521</v>
      </c>
      <c r="N301" t="s">
        <v>105</v>
      </c>
      <c r="O301" t="s">
        <v>6128</v>
      </c>
      <c r="P301" t="s">
        <v>32</v>
      </c>
      <c r="Q301" t="s">
        <v>36</v>
      </c>
      <c r="R301" t="s">
        <v>6129</v>
      </c>
      <c r="S301">
        <v>191.07899999999998</v>
      </c>
      <c r="T301">
        <v>3</v>
      </c>
      <c r="U301">
        <v>0.3</v>
      </c>
      <c r="V301">
        <v>-38.215799999999973</v>
      </c>
    </row>
    <row r="302" spans="1:22">
      <c r="A302">
        <v>8901</v>
      </c>
      <c r="B302" t="s">
        <v>10305</v>
      </c>
      <c r="C302">
        <v>2013</v>
      </c>
      <c r="D302" s="16">
        <v>41426</v>
      </c>
      <c r="E302" s="16">
        <v>41430</v>
      </c>
      <c r="F302" t="s">
        <v>50</v>
      </c>
      <c r="G302" t="s">
        <v>3723</v>
      </c>
      <c r="H302" t="s">
        <v>3724</v>
      </c>
      <c r="I302" t="s">
        <v>26</v>
      </c>
      <c r="J302" t="s">
        <v>27</v>
      </c>
      <c r="K302" t="s">
        <v>357</v>
      </c>
      <c r="L302" t="s">
        <v>211</v>
      </c>
      <c r="M302">
        <v>62521</v>
      </c>
      <c r="N302" t="s">
        <v>105</v>
      </c>
      <c r="O302" t="s">
        <v>9797</v>
      </c>
      <c r="P302" t="s">
        <v>32</v>
      </c>
      <c r="Q302" t="s">
        <v>65</v>
      </c>
      <c r="R302" t="s">
        <v>9798</v>
      </c>
      <c r="S302">
        <v>32.064</v>
      </c>
      <c r="T302">
        <v>3</v>
      </c>
      <c r="U302">
        <v>0.6</v>
      </c>
      <c r="V302">
        <v>-12.825599999999994</v>
      </c>
    </row>
    <row r="303" spans="1:22">
      <c r="A303">
        <v>302</v>
      </c>
      <c r="B303" t="s">
        <v>1092</v>
      </c>
      <c r="C303">
        <v>2013</v>
      </c>
      <c r="D303" s="16">
        <v>41576</v>
      </c>
      <c r="E303" s="16">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c r="A304">
        <v>8895</v>
      </c>
      <c r="B304" t="s">
        <v>10303</v>
      </c>
      <c r="C304">
        <v>2013</v>
      </c>
      <c r="D304" s="16">
        <v>41502</v>
      </c>
      <c r="E304" s="16">
        <v>41509</v>
      </c>
      <c r="F304" t="s">
        <v>50</v>
      </c>
      <c r="G304" t="s">
        <v>1870</v>
      </c>
      <c r="H304" t="s">
        <v>1871</v>
      </c>
      <c r="I304" t="s">
        <v>26</v>
      </c>
      <c r="J304" t="s">
        <v>27</v>
      </c>
      <c r="K304" t="s">
        <v>42</v>
      </c>
      <c r="L304" t="s">
        <v>43</v>
      </c>
      <c r="M304">
        <v>90004</v>
      </c>
      <c r="N304" t="s">
        <v>44</v>
      </c>
      <c r="O304" t="s">
        <v>2238</v>
      </c>
      <c r="P304" t="s">
        <v>32</v>
      </c>
      <c r="Q304" t="s">
        <v>65</v>
      </c>
      <c r="R304" t="s">
        <v>2239</v>
      </c>
      <c r="S304">
        <v>312.03000000000003</v>
      </c>
      <c r="T304">
        <v>3</v>
      </c>
      <c r="U304">
        <v>0</v>
      </c>
      <c r="V304">
        <v>43.684200000000018</v>
      </c>
    </row>
    <row r="305" spans="1:22">
      <c r="A305">
        <v>304</v>
      </c>
      <c r="B305" t="s">
        <v>1104</v>
      </c>
      <c r="C305">
        <v>2014</v>
      </c>
      <c r="D305" s="16">
        <v>41963</v>
      </c>
      <c r="E305" s="16">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c r="A306">
        <v>305</v>
      </c>
      <c r="B306" t="s">
        <v>1107</v>
      </c>
      <c r="C306">
        <v>2012</v>
      </c>
      <c r="D306" s="16">
        <v>41033</v>
      </c>
      <c r="E306" s="1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c r="A307">
        <v>8894</v>
      </c>
      <c r="B307" t="s">
        <v>10302</v>
      </c>
      <c r="C307">
        <v>2011</v>
      </c>
      <c r="D307" s="16">
        <v>40760</v>
      </c>
      <c r="E307" s="16">
        <v>40767</v>
      </c>
      <c r="F307" t="s">
        <v>50</v>
      </c>
      <c r="G307" t="s">
        <v>449</v>
      </c>
      <c r="H307" t="s">
        <v>450</v>
      </c>
      <c r="I307" t="s">
        <v>26</v>
      </c>
      <c r="J307" t="s">
        <v>27</v>
      </c>
      <c r="K307" t="s">
        <v>8997</v>
      </c>
      <c r="L307" t="s">
        <v>104</v>
      </c>
      <c r="M307">
        <v>77590</v>
      </c>
      <c r="N307" t="s">
        <v>105</v>
      </c>
      <c r="O307" t="s">
        <v>4429</v>
      </c>
      <c r="P307" t="s">
        <v>32</v>
      </c>
      <c r="Q307" t="s">
        <v>56</v>
      </c>
      <c r="R307" t="s">
        <v>4430</v>
      </c>
      <c r="S307">
        <v>489.22999999999996</v>
      </c>
      <c r="T307">
        <v>2</v>
      </c>
      <c r="U307">
        <v>0.3</v>
      </c>
      <c r="V307">
        <v>41.933999999999997</v>
      </c>
    </row>
    <row r="308" spans="1:22">
      <c r="A308">
        <v>8893</v>
      </c>
      <c r="B308" t="s">
        <v>10301</v>
      </c>
      <c r="C308">
        <v>2012</v>
      </c>
      <c r="D308" s="16">
        <v>41244</v>
      </c>
      <c r="E308" s="16">
        <v>41249</v>
      </c>
      <c r="F308" t="s">
        <v>50</v>
      </c>
      <c r="G308" t="s">
        <v>9817</v>
      </c>
      <c r="H308" t="s">
        <v>9818</v>
      </c>
      <c r="I308" t="s">
        <v>102</v>
      </c>
      <c r="J308" t="s">
        <v>27</v>
      </c>
      <c r="K308" t="s">
        <v>947</v>
      </c>
      <c r="L308" t="s">
        <v>43</v>
      </c>
      <c r="M308">
        <v>92037</v>
      </c>
      <c r="N308" t="s">
        <v>44</v>
      </c>
      <c r="O308" t="s">
        <v>3400</v>
      </c>
      <c r="P308" t="s">
        <v>32</v>
      </c>
      <c r="Q308" t="s">
        <v>36</v>
      </c>
      <c r="R308" t="s">
        <v>3401</v>
      </c>
      <c r="S308">
        <v>2676.672</v>
      </c>
      <c r="T308">
        <v>9</v>
      </c>
      <c r="U308">
        <v>0.2</v>
      </c>
      <c r="V308">
        <v>267.66720000000009</v>
      </c>
    </row>
    <row r="309" spans="1:22">
      <c r="A309">
        <v>8892</v>
      </c>
      <c r="B309" t="s">
        <v>10300</v>
      </c>
      <c r="C309">
        <v>2013</v>
      </c>
      <c r="D309" s="16">
        <v>41534</v>
      </c>
      <c r="E309" s="16">
        <v>41536</v>
      </c>
      <c r="F309" t="s">
        <v>188</v>
      </c>
      <c r="G309" t="s">
        <v>1117</v>
      </c>
      <c r="H309" t="s">
        <v>1118</v>
      </c>
      <c r="I309" t="s">
        <v>102</v>
      </c>
      <c r="J309" t="s">
        <v>27</v>
      </c>
      <c r="K309" t="s">
        <v>497</v>
      </c>
      <c r="L309" t="s">
        <v>1272</v>
      </c>
      <c r="M309">
        <v>31907</v>
      </c>
      <c r="N309" t="s">
        <v>30</v>
      </c>
      <c r="O309" t="s">
        <v>304</v>
      </c>
      <c r="P309" t="s">
        <v>32</v>
      </c>
      <c r="Q309" t="s">
        <v>36</v>
      </c>
      <c r="R309" t="s">
        <v>305</v>
      </c>
      <c r="S309">
        <v>121.78</v>
      </c>
      <c r="T309">
        <v>2</v>
      </c>
      <c r="U309">
        <v>0</v>
      </c>
      <c r="V309">
        <v>30.444999999999993</v>
      </c>
    </row>
    <row r="310" spans="1:22">
      <c r="A310">
        <v>8889</v>
      </c>
      <c r="B310" t="s">
        <v>10298</v>
      </c>
      <c r="C310">
        <v>2014</v>
      </c>
      <c r="D310" s="16">
        <v>41975</v>
      </c>
      <c r="E310" s="16">
        <v>41981</v>
      </c>
      <c r="F310" t="s">
        <v>50</v>
      </c>
      <c r="G310" t="s">
        <v>4479</v>
      </c>
      <c r="H310" t="s">
        <v>4480</v>
      </c>
      <c r="I310" t="s">
        <v>102</v>
      </c>
      <c r="J310" t="s">
        <v>27</v>
      </c>
      <c r="K310" t="s">
        <v>5025</v>
      </c>
      <c r="L310" t="s">
        <v>43</v>
      </c>
      <c r="M310">
        <v>95207</v>
      </c>
      <c r="N310" t="s">
        <v>44</v>
      </c>
      <c r="O310" t="s">
        <v>2263</v>
      </c>
      <c r="P310" t="s">
        <v>32</v>
      </c>
      <c r="Q310" t="s">
        <v>65</v>
      </c>
      <c r="R310" t="s">
        <v>2264</v>
      </c>
      <c r="S310">
        <v>629.64</v>
      </c>
      <c r="T310">
        <v>9</v>
      </c>
      <c r="U310">
        <v>0</v>
      </c>
      <c r="V310">
        <v>107.03879999999994</v>
      </c>
    </row>
    <row r="311" spans="1:22">
      <c r="A311">
        <v>310</v>
      </c>
      <c r="B311" t="s">
        <v>1130</v>
      </c>
      <c r="C311">
        <v>2013</v>
      </c>
      <c r="D311" s="16">
        <v>41530</v>
      </c>
      <c r="E311" s="16">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c r="A312">
        <v>311</v>
      </c>
      <c r="B312" t="s">
        <v>1130</v>
      </c>
      <c r="C312">
        <v>2013</v>
      </c>
      <c r="D312" s="16">
        <v>41530</v>
      </c>
      <c r="E312" s="16">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c r="A313">
        <v>312</v>
      </c>
      <c r="B313" t="s">
        <v>1130</v>
      </c>
      <c r="C313">
        <v>2013</v>
      </c>
      <c r="D313" s="16">
        <v>41530</v>
      </c>
      <c r="E313" s="16">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c r="A314">
        <v>8871</v>
      </c>
      <c r="B314" t="s">
        <v>10284</v>
      </c>
      <c r="C314">
        <v>2014</v>
      </c>
      <c r="D314" s="16">
        <v>41975</v>
      </c>
      <c r="E314" s="16">
        <v>41980</v>
      </c>
      <c r="F314" t="s">
        <v>50</v>
      </c>
      <c r="G314" t="s">
        <v>584</v>
      </c>
      <c r="H314" t="s">
        <v>585</v>
      </c>
      <c r="I314" t="s">
        <v>41</v>
      </c>
      <c r="J314" t="s">
        <v>27</v>
      </c>
      <c r="K314" t="s">
        <v>95</v>
      </c>
      <c r="L314" t="s">
        <v>96</v>
      </c>
      <c r="M314">
        <v>98105</v>
      </c>
      <c r="N314" t="s">
        <v>44</v>
      </c>
      <c r="O314" t="s">
        <v>1284</v>
      </c>
      <c r="P314" t="s">
        <v>32</v>
      </c>
      <c r="Q314" t="s">
        <v>65</v>
      </c>
      <c r="R314" t="s">
        <v>1285</v>
      </c>
      <c r="S314">
        <v>70.679999999999993</v>
      </c>
      <c r="T314">
        <v>12</v>
      </c>
      <c r="U314">
        <v>0</v>
      </c>
      <c r="V314">
        <v>31.099200000000003</v>
      </c>
    </row>
    <row r="315" spans="1:22">
      <c r="A315">
        <v>314</v>
      </c>
      <c r="B315" t="s">
        <v>1142</v>
      </c>
      <c r="C315">
        <v>2011</v>
      </c>
      <c r="D315" s="16">
        <v>40813</v>
      </c>
      <c r="E315" s="16">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c r="A316">
        <v>8867</v>
      </c>
      <c r="B316" t="s">
        <v>10282</v>
      </c>
      <c r="C316">
        <v>2011</v>
      </c>
      <c r="D316" s="16">
        <v>40806</v>
      </c>
      <c r="E316" s="16">
        <v>40809</v>
      </c>
      <c r="F316" t="s">
        <v>188</v>
      </c>
      <c r="G316" t="s">
        <v>8354</v>
      </c>
      <c r="H316" t="s">
        <v>8355</v>
      </c>
      <c r="I316" t="s">
        <v>26</v>
      </c>
      <c r="J316" t="s">
        <v>27</v>
      </c>
      <c r="K316" t="s">
        <v>303</v>
      </c>
      <c r="L316" t="s">
        <v>211</v>
      </c>
      <c r="M316">
        <v>60653</v>
      </c>
      <c r="N316" t="s">
        <v>105</v>
      </c>
      <c r="O316" t="s">
        <v>7052</v>
      </c>
      <c r="P316" t="s">
        <v>32</v>
      </c>
      <c r="Q316" t="s">
        <v>33</v>
      </c>
      <c r="R316" t="s">
        <v>7053</v>
      </c>
      <c r="S316">
        <v>493.42999999999995</v>
      </c>
      <c r="T316">
        <v>5</v>
      </c>
      <c r="U316">
        <v>0.3</v>
      </c>
      <c r="V316">
        <v>-70.489999999999981</v>
      </c>
    </row>
    <row r="317" spans="1:22">
      <c r="A317">
        <v>8862</v>
      </c>
      <c r="B317" t="s">
        <v>10280</v>
      </c>
      <c r="C317">
        <v>2012</v>
      </c>
      <c r="D317" s="16">
        <v>41163</v>
      </c>
      <c r="E317" s="16">
        <v>41170</v>
      </c>
      <c r="F317" t="s">
        <v>50</v>
      </c>
      <c r="G317" t="s">
        <v>3155</v>
      </c>
      <c r="H317" t="s">
        <v>3156</v>
      </c>
      <c r="I317" t="s">
        <v>102</v>
      </c>
      <c r="J317" t="s">
        <v>27</v>
      </c>
      <c r="K317" t="s">
        <v>4824</v>
      </c>
      <c r="L317" t="s">
        <v>788</v>
      </c>
      <c r="M317">
        <v>7501</v>
      </c>
      <c r="N317" t="s">
        <v>148</v>
      </c>
      <c r="O317" t="s">
        <v>5535</v>
      </c>
      <c r="P317" t="s">
        <v>32</v>
      </c>
      <c r="Q317" t="s">
        <v>65</v>
      </c>
      <c r="R317" t="s">
        <v>5536</v>
      </c>
      <c r="S317">
        <v>8.92</v>
      </c>
      <c r="T317">
        <v>4</v>
      </c>
      <c r="U317">
        <v>0</v>
      </c>
      <c r="V317">
        <v>3.9248000000000003</v>
      </c>
    </row>
    <row r="318" spans="1:22">
      <c r="A318">
        <v>8850</v>
      </c>
      <c r="B318" t="s">
        <v>10274</v>
      </c>
      <c r="C318">
        <v>2012</v>
      </c>
      <c r="D318" s="16">
        <v>41092</v>
      </c>
      <c r="E318" s="16">
        <v>41094</v>
      </c>
      <c r="F318" t="s">
        <v>188</v>
      </c>
      <c r="G318" t="s">
        <v>1171</v>
      </c>
      <c r="H318" t="s">
        <v>1172</v>
      </c>
      <c r="I318" t="s">
        <v>41</v>
      </c>
      <c r="J318" t="s">
        <v>27</v>
      </c>
      <c r="K318" t="s">
        <v>4588</v>
      </c>
      <c r="L318" t="s">
        <v>88</v>
      </c>
      <c r="M318">
        <v>27604</v>
      </c>
      <c r="N318" t="s">
        <v>30</v>
      </c>
      <c r="O318" t="s">
        <v>3462</v>
      </c>
      <c r="P318" t="s">
        <v>32</v>
      </c>
      <c r="Q318" t="s">
        <v>65</v>
      </c>
      <c r="R318" t="s">
        <v>3463</v>
      </c>
      <c r="S318">
        <v>159.84000000000003</v>
      </c>
      <c r="T318">
        <v>10</v>
      </c>
      <c r="U318">
        <v>0.2</v>
      </c>
      <c r="V318">
        <v>45.954000000000008</v>
      </c>
    </row>
    <row r="319" spans="1:22">
      <c r="A319">
        <v>318</v>
      </c>
      <c r="B319" t="s">
        <v>1161</v>
      </c>
      <c r="C319">
        <v>2011</v>
      </c>
      <c r="D319" s="16">
        <v>40851</v>
      </c>
      <c r="E319" s="16">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c r="A320">
        <v>8832</v>
      </c>
      <c r="B320" t="s">
        <v>10267</v>
      </c>
      <c r="C320">
        <v>2012</v>
      </c>
      <c r="D320" s="16">
        <v>41228</v>
      </c>
      <c r="E320" s="16">
        <v>41232</v>
      </c>
      <c r="F320" t="s">
        <v>50</v>
      </c>
      <c r="G320" t="s">
        <v>6993</v>
      </c>
      <c r="H320" t="s">
        <v>6994</v>
      </c>
      <c r="I320" t="s">
        <v>102</v>
      </c>
      <c r="J320" t="s">
        <v>27</v>
      </c>
      <c r="K320" t="s">
        <v>3323</v>
      </c>
      <c r="L320" t="s">
        <v>319</v>
      </c>
      <c r="M320">
        <v>22801</v>
      </c>
      <c r="N320" t="s">
        <v>30</v>
      </c>
      <c r="O320" t="s">
        <v>2184</v>
      </c>
      <c r="P320" t="s">
        <v>32</v>
      </c>
      <c r="Q320" t="s">
        <v>65</v>
      </c>
      <c r="R320" t="s">
        <v>2185</v>
      </c>
      <c r="S320">
        <v>39.96</v>
      </c>
      <c r="T320">
        <v>2</v>
      </c>
      <c r="U320">
        <v>0</v>
      </c>
      <c r="V320">
        <v>14.3856</v>
      </c>
    </row>
    <row r="321" spans="1:22">
      <c r="A321">
        <v>8814</v>
      </c>
      <c r="B321" t="s">
        <v>10255</v>
      </c>
      <c r="C321">
        <v>2012</v>
      </c>
      <c r="D321" s="16">
        <v>41116</v>
      </c>
      <c r="E321" s="16">
        <v>41121</v>
      </c>
      <c r="F321" t="s">
        <v>50</v>
      </c>
      <c r="G321" t="s">
        <v>2632</v>
      </c>
      <c r="H321" t="s">
        <v>2633</v>
      </c>
      <c r="I321" t="s">
        <v>41</v>
      </c>
      <c r="J321" t="s">
        <v>27</v>
      </c>
      <c r="K321" t="s">
        <v>3942</v>
      </c>
      <c r="L321" t="s">
        <v>310</v>
      </c>
      <c r="M321">
        <v>85301</v>
      </c>
      <c r="N321" t="s">
        <v>44</v>
      </c>
      <c r="O321" t="s">
        <v>2481</v>
      </c>
      <c r="P321" t="s">
        <v>32</v>
      </c>
      <c r="Q321" t="s">
        <v>36</v>
      </c>
      <c r="R321" t="s">
        <v>2482</v>
      </c>
      <c r="S321">
        <v>266.35200000000003</v>
      </c>
      <c r="T321">
        <v>3</v>
      </c>
      <c r="U321">
        <v>0.2</v>
      </c>
      <c r="V321">
        <v>13.317599999999985</v>
      </c>
    </row>
    <row r="322" spans="1:22">
      <c r="A322">
        <v>8807</v>
      </c>
      <c r="B322" t="s">
        <v>10251</v>
      </c>
      <c r="C322">
        <v>2013</v>
      </c>
      <c r="D322" s="16">
        <v>41530</v>
      </c>
      <c r="E322" s="16">
        <v>41534</v>
      </c>
      <c r="F322" t="s">
        <v>50</v>
      </c>
      <c r="G322" t="s">
        <v>4924</v>
      </c>
      <c r="H322" t="s">
        <v>4925</v>
      </c>
      <c r="I322" t="s">
        <v>41</v>
      </c>
      <c r="J322" t="s">
        <v>27</v>
      </c>
      <c r="K322" t="s">
        <v>8508</v>
      </c>
      <c r="L322" t="s">
        <v>267</v>
      </c>
      <c r="M322">
        <v>13501</v>
      </c>
      <c r="N322" t="s">
        <v>148</v>
      </c>
      <c r="O322" t="s">
        <v>7792</v>
      </c>
      <c r="P322" t="s">
        <v>32</v>
      </c>
      <c r="Q322" t="s">
        <v>65</v>
      </c>
      <c r="R322" t="s">
        <v>7793</v>
      </c>
      <c r="S322">
        <v>40.479999999999997</v>
      </c>
      <c r="T322">
        <v>2</v>
      </c>
      <c r="U322">
        <v>0</v>
      </c>
      <c r="V322">
        <v>14.572799999999997</v>
      </c>
    </row>
    <row r="323" spans="1:22">
      <c r="A323">
        <v>8803</v>
      </c>
      <c r="B323" t="s">
        <v>10248</v>
      </c>
      <c r="C323">
        <v>2013</v>
      </c>
      <c r="D323" s="16">
        <v>41589</v>
      </c>
      <c r="E323" s="16">
        <v>41591</v>
      </c>
      <c r="F323" t="s">
        <v>188</v>
      </c>
      <c r="G323" t="s">
        <v>7899</v>
      </c>
      <c r="H323" t="s">
        <v>7900</v>
      </c>
      <c r="I323" t="s">
        <v>26</v>
      </c>
      <c r="J323" t="s">
        <v>27</v>
      </c>
      <c r="K323" t="s">
        <v>4847</v>
      </c>
      <c r="L323" t="s">
        <v>649</v>
      </c>
      <c r="M323">
        <v>73120</v>
      </c>
      <c r="N323" t="s">
        <v>105</v>
      </c>
      <c r="O323" t="s">
        <v>4417</v>
      </c>
      <c r="P323" t="s">
        <v>32</v>
      </c>
      <c r="Q323" t="s">
        <v>33</v>
      </c>
      <c r="R323" t="s">
        <v>4418</v>
      </c>
      <c r="S323">
        <v>341.96</v>
      </c>
      <c r="T323">
        <v>2</v>
      </c>
      <c r="U323">
        <v>0</v>
      </c>
      <c r="V323">
        <v>54.713599999999985</v>
      </c>
    </row>
    <row r="324" spans="1:22">
      <c r="A324">
        <v>8790</v>
      </c>
      <c r="B324" t="s">
        <v>10240</v>
      </c>
      <c r="C324">
        <v>2014</v>
      </c>
      <c r="D324" s="16">
        <v>41806</v>
      </c>
      <c r="E324" s="16">
        <v>41810</v>
      </c>
      <c r="F324" t="s">
        <v>50</v>
      </c>
      <c r="G324" t="s">
        <v>4798</v>
      </c>
      <c r="H324" t="s">
        <v>4799</v>
      </c>
      <c r="I324" t="s">
        <v>26</v>
      </c>
      <c r="J324" t="s">
        <v>27</v>
      </c>
      <c r="K324" t="s">
        <v>735</v>
      </c>
      <c r="L324" t="s">
        <v>88</v>
      </c>
      <c r="M324">
        <v>28110</v>
      </c>
      <c r="N324" t="s">
        <v>30</v>
      </c>
      <c r="O324" t="s">
        <v>4791</v>
      </c>
      <c r="P324" t="s">
        <v>32</v>
      </c>
      <c r="Q324" t="s">
        <v>33</v>
      </c>
      <c r="R324" t="s">
        <v>4792</v>
      </c>
      <c r="S324">
        <v>77.728000000000009</v>
      </c>
      <c r="T324">
        <v>2</v>
      </c>
      <c r="U324">
        <v>0.2</v>
      </c>
      <c r="V324">
        <v>-3.8863999999999947</v>
      </c>
    </row>
    <row r="325" spans="1:22">
      <c r="A325">
        <v>8789</v>
      </c>
      <c r="B325" t="s">
        <v>10240</v>
      </c>
      <c r="C325">
        <v>2014</v>
      </c>
      <c r="D325" s="16">
        <v>41806</v>
      </c>
      <c r="E325" s="16">
        <v>41810</v>
      </c>
      <c r="F325" t="s">
        <v>50</v>
      </c>
      <c r="G325" t="s">
        <v>4798</v>
      </c>
      <c r="H325" t="s">
        <v>4799</v>
      </c>
      <c r="I325" t="s">
        <v>26</v>
      </c>
      <c r="J325" t="s">
        <v>27</v>
      </c>
      <c r="K325" t="s">
        <v>735</v>
      </c>
      <c r="L325" t="s">
        <v>88</v>
      </c>
      <c r="M325">
        <v>28110</v>
      </c>
      <c r="N325" t="s">
        <v>30</v>
      </c>
      <c r="O325" t="s">
        <v>3945</v>
      </c>
      <c r="P325" t="s">
        <v>32</v>
      </c>
      <c r="Q325" t="s">
        <v>36</v>
      </c>
      <c r="R325" t="s">
        <v>3946</v>
      </c>
      <c r="S325">
        <v>698.35200000000009</v>
      </c>
      <c r="T325">
        <v>3</v>
      </c>
      <c r="U325">
        <v>0.2</v>
      </c>
      <c r="V325">
        <v>52.376399999999961</v>
      </c>
    </row>
    <row r="326" spans="1:22">
      <c r="A326">
        <v>8784</v>
      </c>
      <c r="B326" t="s">
        <v>10236</v>
      </c>
      <c r="C326">
        <v>2013</v>
      </c>
      <c r="D326" s="16">
        <v>41533</v>
      </c>
      <c r="E326" s="16">
        <v>41538</v>
      </c>
      <c r="F326" t="s">
        <v>50</v>
      </c>
      <c r="G326" t="s">
        <v>2109</v>
      </c>
      <c r="H326" t="s">
        <v>2110</v>
      </c>
      <c r="I326" t="s">
        <v>41</v>
      </c>
      <c r="J326" t="s">
        <v>27</v>
      </c>
      <c r="K326" t="s">
        <v>10237</v>
      </c>
      <c r="L326" t="s">
        <v>6260</v>
      </c>
      <c r="M326">
        <v>83301</v>
      </c>
      <c r="N326" t="s">
        <v>44</v>
      </c>
      <c r="O326" t="s">
        <v>903</v>
      </c>
      <c r="P326" t="s">
        <v>32</v>
      </c>
      <c r="Q326" t="s">
        <v>56</v>
      </c>
      <c r="R326" t="s">
        <v>904</v>
      </c>
      <c r="S326">
        <v>1128.3899999999999</v>
      </c>
      <c r="T326">
        <v>3</v>
      </c>
      <c r="U326">
        <v>0</v>
      </c>
      <c r="V326">
        <v>259.52970000000005</v>
      </c>
    </row>
    <row r="327" spans="1:22">
      <c r="A327">
        <v>326</v>
      </c>
      <c r="B327" t="s">
        <v>1182</v>
      </c>
      <c r="C327">
        <v>2014</v>
      </c>
      <c r="D327" s="16">
        <v>41947</v>
      </c>
      <c r="E327" s="16">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c r="A328">
        <v>8782</v>
      </c>
      <c r="B328" t="s">
        <v>10235</v>
      </c>
      <c r="C328">
        <v>2012</v>
      </c>
      <c r="D328" s="16">
        <v>40969</v>
      </c>
      <c r="E328" s="16">
        <v>40972</v>
      </c>
      <c r="F328" t="s">
        <v>188</v>
      </c>
      <c r="G328" t="s">
        <v>9528</v>
      </c>
      <c r="H328" t="s">
        <v>9529</v>
      </c>
      <c r="I328" t="s">
        <v>41</v>
      </c>
      <c r="J328" t="s">
        <v>27</v>
      </c>
      <c r="K328" t="s">
        <v>184</v>
      </c>
      <c r="L328" t="s">
        <v>104</v>
      </c>
      <c r="M328">
        <v>77070</v>
      </c>
      <c r="N328" t="s">
        <v>105</v>
      </c>
      <c r="O328" t="s">
        <v>3091</v>
      </c>
      <c r="P328" t="s">
        <v>32</v>
      </c>
      <c r="Q328" t="s">
        <v>33</v>
      </c>
      <c r="R328" t="s">
        <v>3092</v>
      </c>
      <c r="S328">
        <v>1227.9983999999999</v>
      </c>
      <c r="T328">
        <v>6</v>
      </c>
      <c r="U328">
        <v>0.32</v>
      </c>
      <c r="V328">
        <v>-36.117600000000152</v>
      </c>
    </row>
    <row r="329" spans="1:22">
      <c r="A329">
        <v>8779</v>
      </c>
      <c r="B329" t="s">
        <v>10233</v>
      </c>
      <c r="C329">
        <v>2014</v>
      </c>
      <c r="D329" s="16">
        <v>41987</v>
      </c>
      <c r="E329" s="16">
        <v>41992</v>
      </c>
      <c r="F329" t="s">
        <v>50</v>
      </c>
      <c r="G329" t="s">
        <v>1383</v>
      </c>
      <c r="H329" t="s">
        <v>1384</v>
      </c>
      <c r="I329" t="s">
        <v>41</v>
      </c>
      <c r="J329" t="s">
        <v>27</v>
      </c>
      <c r="K329" t="s">
        <v>266</v>
      </c>
      <c r="L329" t="s">
        <v>267</v>
      </c>
      <c r="M329">
        <v>10024</v>
      </c>
      <c r="N329" t="s">
        <v>148</v>
      </c>
      <c r="O329" t="s">
        <v>2232</v>
      </c>
      <c r="P329" t="s">
        <v>32</v>
      </c>
      <c r="Q329" t="s">
        <v>33</v>
      </c>
      <c r="R329" t="s">
        <v>2233</v>
      </c>
      <c r="S329">
        <v>287.976</v>
      </c>
      <c r="T329">
        <v>3</v>
      </c>
      <c r="U329">
        <v>0.2</v>
      </c>
      <c r="V329">
        <v>7.1993999999999687</v>
      </c>
    </row>
    <row r="330" spans="1:22">
      <c r="A330">
        <v>329</v>
      </c>
      <c r="B330" t="s">
        <v>1188</v>
      </c>
      <c r="C330">
        <v>2013</v>
      </c>
      <c r="D330" s="16">
        <v>41517</v>
      </c>
      <c r="E330" s="16">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c r="A331">
        <v>8777</v>
      </c>
      <c r="B331" t="s">
        <v>10232</v>
      </c>
      <c r="C331">
        <v>2013</v>
      </c>
      <c r="D331" s="16">
        <v>41458</v>
      </c>
      <c r="E331" s="16">
        <v>41459</v>
      </c>
      <c r="F331" t="s">
        <v>188</v>
      </c>
      <c r="G331" t="s">
        <v>895</v>
      </c>
      <c r="H331" t="s">
        <v>896</v>
      </c>
      <c r="I331" t="s">
        <v>41</v>
      </c>
      <c r="J331" t="s">
        <v>27</v>
      </c>
      <c r="K331" t="s">
        <v>1681</v>
      </c>
      <c r="L331" t="s">
        <v>104</v>
      </c>
      <c r="M331">
        <v>77340</v>
      </c>
      <c r="N331" t="s">
        <v>105</v>
      </c>
      <c r="O331" t="s">
        <v>2580</v>
      </c>
      <c r="P331" t="s">
        <v>32</v>
      </c>
      <c r="Q331" t="s">
        <v>36</v>
      </c>
      <c r="R331" t="s">
        <v>2581</v>
      </c>
      <c r="S331">
        <v>528.42999999999995</v>
      </c>
      <c r="T331">
        <v>5</v>
      </c>
      <c r="U331">
        <v>0.3</v>
      </c>
      <c r="V331">
        <v>0</v>
      </c>
    </row>
    <row r="332" spans="1:22">
      <c r="A332">
        <v>8771</v>
      </c>
      <c r="B332" t="s">
        <v>10228</v>
      </c>
      <c r="C332">
        <v>2013</v>
      </c>
      <c r="D332" s="16">
        <v>41530</v>
      </c>
      <c r="E332" s="16">
        <v>41531</v>
      </c>
      <c r="F332" t="s">
        <v>1290</v>
      </c>
      <c r="G332" t="s">
        <v>1527</v>
      </c>
      <c r="H332" t="s">
        <v>1528</v>
      </c>
      <c r="I332" t="s">
        <v>102</v>
      </c>
      <c r="J332" t="s">
        <v>27</v>
      </c>
      <c r="K332" t="s">
        <v>1473</v>
      </c>
      <c r="L332" t="s">
        <v>457</v>
      </c>
      <c r="M332">
        <v>80027</v>
      </c>
      <c r="N332" t="s">
        <v>44</v>
      </c>
      <c r="O332" t="s">
        <v>3102</v>
      </c>
      <c r="P332" t="s">
        <v>32</v>
      </c>
      <c r="Q332" t="s">
        <v>36</v>
      </c>
      <c r="R332" t="s">
        <v>3103</v>
      </c>
      <c r="S332">
        <v>83.13600000000001</v>
      </c>
      <c r="T332">
        <v>4</v>
      </c>
      <c r="U332">
        <v>0.2</v>
      </c>
      <c r="V332">
        <v>5.1960000000000015</v>
      </c>
    </row>
    <row r="333" spans="1:22">
      <c r="A333">
        <v>8759</v>
      </c>
      <c r="B333" t="s">
        <v>10223</v>
      </c>
      <c r="C333">
        <v>2013</v>
      </c>
      <c r="D333" s="16">
        <v>41478</v>
      </c>
      <c r="E333" s="16">
        <v>41482</v>
      </c>
      <c r="F333" t="s">
        <v>50</v>
      </c>
      <c r="G333" t="s">
        <v>6865</v>
      </c>
      <c r="H333" t="s">
        <v>6866</v>
      </c>
      <c r="I333" t="s">
        <v>41</v>
      </c>
      <c r="J333" t="s">
        <v>27</v>
      </c>
      <c r="K333" t="s">
        <v>382</v>
      </c>
      <c r="L333" t="s">
        <v>2735</v>
      </c>
      <c r="M333">
        <v>21044</v>
      </c>
      <c r="N333" t="s">
        <v>148</v>
      </c>
      <c r="O333" t="s">
        <v>2522</v>
      </c>
      <c r="P333" t="s">
        <v>32</v>
      </c>
      <c r="Q333" t="s">
        <v>65</v>
      </c>
      <c r="R333" t="s">
        <v>2523</v>
      </c>
      <c r="S333">
        <v>27.42</v>
      </c>
      <c r="T333">
        <v>3</v>
      </c>
      <c r="U333">
        <v>0</v>
      </c>
      <c r="V333">
        <v>9.3227999999999991</v>
      </c>
    </row>
    <row r="334" spans="1:22">
      <c r="A334">
        <v>8747</v>
      </c>
      <c r="B334" t="s">
        <v>10217</v>
      </c>
      <c r="C334">
        <v>2014</v>
      </c>
      <c r="D334" s="16">
        <v>41673</v>
      </c>
      <c r="E334" s="16">
        <v>41678</v>
      </c>
      <c r="F334" t="s">
        <v>50</v>
      </c>
      <c r="G334" t="s">
        <v>5724</v>
      </c>
      <c r="H334" t="s">
        <v>5725</v>
      </c>
      <c r="I334" t="s">
        <v>41</v>
      </c>
      <c r="J334" t="s">
        <v>27</v>
      </c>
      <c r="K334" t="s">
        <v>947</v>
      </c>
      <c r="L334" t="s">
        <v>43</v>
      </c>
      <c r="M334">
        <v>92105</v>
      </c>
      <c r="N334" t="s">
        <v>44</v>
      </c>
      <c r="O334" t="s">
        <v>3109</v>
      </c>
      <c r="P334" t="s">
        <v>32</v>
      </c>
      <c r="Q334" t="s">
        <v>65</v>
      </c>
      <c r="R334" t="s">
        <v>3110</v>
      </c>
      <c r="S334">
        <v>210.58</v>
      </c>
      <c r="T334">
        <v>2</v>
      </c>
      <c r="U334">
        <v>0</v>
      </c>
      <c r="V334">
        <v>12.634799999999984</v>
      </c>
    </row>
    <row r="335" spans="1:22">
      <c r="A335">
        <v>8743</v>
      </c>
      <c r="B335" t="s">
        <v>10215</v>
      </c>
      <c r="C335">
        <v>2012</v>
      </c>
      <c r="D335" s="16">
        <v>41184</v>
      </c>
      <c r="E335" s="16">
        <v>41186</v>
      </c>
      <c r="F335" t="s">
        <v>188</v>
      </c>
      <c r="G335" t="s">
        <v>2002</v>
      </c>
      <c r="H335" t="s">
        <v>2003</v>
      </c>
      <c r="I335" t="s">
        <v>26</v>
      </c>
      <c r="J335" t="s">
        <v>27</v>
      </c>
      <c r="K335" t="s">
        <v>9417</v>
      </c>
      <c r="L335" t="s">
        <v>420</v>
      </c>
      <c r="M335">
        <v>97123</v>
      </c>
      <c r="N335" t="s">
        <v>44</v>
      </c>
      <c r="O335" t="s">
        <v>426</v>
      </c>
      <c r="P335" t="s">
        <v>32</v>
      </c>
      <c r="Q335" t="s">
        <v>65</v>
      </c>
      <c r="R335" t="s">
        <v>427</v>
      </c>
      <c r="S335">
        <v>11.032</v>
      </c>
      <c r="T335">
        <v>1</v>
      </c>
      <c r="U335">
        <v>0.2</v>
      </c>
      <c r="V335">
        <v>3.0338000000000003</v>
      </c>
    </row>
    <row r="336" spans="1:22">
      <c r="A336">
        <v>8734</v>
      </c>
      <c r="B336" t="s">
        <v>10208</v>
      </c>
      <c r="C336">
        <v>2014</v>
      </c>
      <c r="D336" s="16">
        <v>41818</v>
      </c>
      <c r="E336" s="16">
        <v>41820</v>
      </c>
      <c r="F336" t="s">
        <v>23</v>
      </c>
      <c r="G336" t="s">
        <v>3884</v>
      </c>
      <c r="H336" t="s">
        <v>3885</v>
      </c>
      <c r="I336" t="s">
        <v>41</v>
      </c>
      <c r="J336" t="s">
        <v>27</v>
      </c>
      <c r="K336" t="s">
        <v>95</v>
      </c>
      <c r="L336" t="s">
        <v>96</v>
      </c>
      <c r="M336">
        <v>98105</v>
      </c>
      <c r="N336" t="s">
        <v>44</v>
      </c>
      <c r="O336" t="s">
        <v>1748</v>
      </c>
      <c r="P336" t="s">
        <v>32</v>
      </c>
      <c r="Q336" t="s">
        <v>65</v>
      </c>
      <c r="R336" t="s">
        <v>1749</v>
      </c>
      <c r="S336">
        <v>126.30000000000001</v>
      </c>
      <c r="T336">
        <v>3</v>
      </c>
      <c r="U336">
        <v>0</v>
      </c>
      <c r="V336">
        <v>40.415999999999997</v>
      </c>
    </row>
    <row r="337" spans="1:22">
      <c r="A337">
        <v>8729</v>
      </c>
      <c r="B337" t="s">
        <v>10206</v>
      </c>
      <c r="C337">
        <v>2012</v>
      </c>
      <c r="D337" s="16">
        <v>41270</v>
      </c>
      <c r="E337" s="16">
        <v>41274</v>
      </c>
      <c r="F337" t="s">
        <v>50</v>
      </c>
      <c r="G337" t="s">
        <v>1157</v>
      </c>
      <c r="H337" t="s">
        <v>1158</v>
      </c>
      <c r="I337" t="s">
        <v>41</v>
      </c>
      <c r="J337" t="s">
        <v>27</v>
      </c>
      <c r="K337" t="s">
        <v>1185</v>
      </c>
      <c r="L337" t="s">
        <v>335</v>
      </c>
      <c r="M337">
        <v>37130</v>
      </c>
      <c r="N337" t="s">
        <v>30</v>
      </c>
      <c r="O337" t="s">
        <v>7283</v>
      </c>
      <c r="P337" t="s">
        <v>32</v>
      </c>
      <c r="Q337" t="s">
        <v>33</v>
      </c>
      <c r="R337" t="s">
        <v>7284</v>
      </c>
      <c r="S337">
        <v>131.10400000000001</v>
      </c>
      <c r="T337">
        <v>2</v>
      </c>
      <c r="U337">
        <v>0.2</v>
      </c>
      <c r="V337">
        <v>8.1939999999999955</v>
      </c>
    </row>
    <row r="338" spans="1:22">
      <c r="A338">
        <v>8728</v>
      </c>
      <c r="B338" t="s">
        <v>10206</v>
      </c>
      <c r="C338">
        <v>2012</v>
      </c>
      <c r="D338" s="16">
        <v>41270</v>
      </c>
      <c r="E338" s="16">
        <v>41274</v>
      </c>
      <c r="F338" t="s">
        <v>50</v>
      </c>
      <c r="G338" t="s">
        <v>1157</v>
      </c>
      <c r="H338" t="s">
        <v>1158</v>
      </c>
      <c r="I338" t="s">
        <v>41</v>
      </c>
      <c r="J338" t="s">
        <v>27</v>
      </c>
      <c r="K338" t="s">
        <v>1185</v>
      </c>
      <c r="L338" t="s">
        <v>335</v>
      </c>
      <c r="M338">
        <v>37130</v>
      </c>
      <c r="N338" t="s">
        <v>30</v>
      </c>
      <c r="O338" t="s">
        <v>9896</v>
      </c>
      <c r="P338" t="s">
        <v>32</v>
      </c>
      <c r="Q338" t="s">
        <v>65</v>
      </c>
      <c r="R338" t="s">
        <v>9897</v>
      </c>
      <c r="S338">
        <v>53.352000000000004</v>
      </c>
      <c r="T338">
        <v>3</v>
      </c>
      <c r="U338">
        <v>0.2</v>
      </c>
      <c r="V338">
        <v>16.005600000000005</v>
      </c>
    </row>
    <row r="339" spans="1:22">
      <c r="A339">
        <v>8721</v>
      </c>
      <c r="B339" t="s">
        <v>10203</v>
      </c>
      <c r="C339">
        <v>2013</v>
      </c>
      <c r="D339" s="16">
        <v>41438</v>
      </c>
      <c r="E339" s="16">
        <v>41442</v>
      </c>
      <c r="F339" t="s">
        <v>23</v>
      </c>
      <c r="G339" t="s">
        <v>5151</v>
      </c>
      <c r="H339" t="s">
        <v>5152</v>
      </c>
      <c r="I339" t="s">
        <v>102</v>
      </c>
      <c r="J339" t="s">
        <v>27</v>
      </c>
      <c r="K339" t="s">
        <v>184</v>
      </c>
      <c r="L339" t="s">
        <v>104</v>
      </c>
      <c r="M339">
        <v>77070</v>
      </c>
      <c r="N339" t="s">
        <v>105</v>
      </c>
      <c r="O339" t="s">
        <v>7267</v>
      </c>
      <c r="P339" t="s">
        <v>32</v>
      </c>
      <c r="Q339" t="s">
        <v>36</v>
      </c>
      <c r="R339" t="s">
        <v>7268</v>
      </c>
      <c r="S339">
        <v>379.37200000000001</v>
      </c>
      <c r="T339">
        <v>2</v>
      </c>
      <c r="U339">
        <v>0.3</v>
      </c>
      <c r="V339">
        <v>-119.23120000000003</v>
      </c>
    </row>
    <row r="340" spans="1:22">
      <c r="A340">
        <v>339</v>
      </c>
      <c r="B340" t="s">
        <v>1220</v>
      </c>
      <c r="C340">
        <v>2011</v>
      </c>
      <c r="D340" s="16">
        <v>40736</v>
      </c>
      <c r="E340" s="16">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c r="A341">
        <v>8718</v>
      </c>
      <c r="B341" t="s">
        <v>10203</v>
      </c>
      <c r="C341">
        <v>2013</v>
      </c>
      <c r="D341" s="16">
        <v>41438</v>
      </c>
      <c r="E341" s="16">
        <v>41442</v>
      </c>
      <c r="F341" t="s">
        <v>23</v>
      </c>
      <c r="G341" t="s">
        <v>5151</v>
      </c>
      <c r="H341" t="s">
        <v>5152</v>
      </c>
      <c r="I341" t="s">
        <v>102</v>
      </c>
      <c r="J341" t="s">
        <v>27</v>
      </c>
      <c r="K341" t="s">
        <v>184</v>
      </c>
      <c r="L341" t="s">
        <v>104</v>
      </c>
      <c r="M341">
        <v>77070</v>
      </c>
      <c r="N341" t="s">
        <v>105</v>
      </c>
      <c r="O341" t="s">
        <v>2722</v>
      </c>
      <c r="P341" t="s">
        <v>32</v>
      </c>
      <c r="Q341" t="s">
        <v>65</v>
      </c>
      <c r="R341" t="s">
        <v>2723</v>
      </c>
      <c r="S341">
        <v>6.9840000000000009</v>
      </c>
      <c r="T341">
        <v>2</v>
      </c>
      <c r="U341">
        <v>0.6</v>
      </c>
      <c r="V341">
        <v>-4.5396000000000019</v>
      </c>
    </row>
    <row r="342" spans="1:22">
      <c r="A342">
        <v>8713</v>
      </c>
      <c r="B342" t="s">
        <v>10199</v>
      </c>
      <c r="C342">
        <v>2012</v>
      </c>
      <c r="D342" s="16">
        <v>41246</v>
      </c>
      <c r="E342" s="16">
        <v>41250</v>
      </c>
      <c r="F342" t="s">
        <v>50</v>
      </c>
      <c r="G342" t="s">
        <v>5502</v>
      </c>
      <c r="H342" t="s">
        <v>5503</v>
      </c>
      <c r="I342" t="s">
        <v>26</v>
      </c>
      <c r="J342" t="s">
        <v>27</v>
      </c>
      <c r="K342" t="s">
        <v>127</v>
      </c>
      <c r="L342" t="s">
        <v>43</v>
      </c>
      <c r="M342">
        <v>94110</v>
      </c>
      <c r="N342" t="s">
        <v>44</v>
      </c>
      <c r="O342" t="s">
        <v>5019</v>
      </c>
      <c r="P342" t="s">
        <v>32</v>
      </c>
      <c r="Q342" t="s">
        <v>33</v>
      </c>
      <c r="R342" t="s">
        <v>5537</v>
      </c>
      <c r="S342">
        <v>359.49899999999997</v>
      </c>
      <c r="T342">
        <v>3</v>
      </c>
      <c r="U342">
        <v>0.15</v>
      </c>
      <c r="V342">
        <v>-29.605799999999981</v>
      </c>
    </row>
    <row r="343" spans="1:22">
      <c r="A343">
        <v>8712</v>
      </c>
      <c r="B343" t="s">
        <v>10198</v>
      </c>
      <c r="C343">
        <v>2011</v>
      </c>
      <c r="D343" s="16">
        <v>40605</v>
      </c>
      <c r="E343" s="16">
        <v>40609</v>
      </c>
      <c r="F343" t="s">
        <v>50</v>
      </c>
      <c r="G343" t="s">
        <v>3480</v>
      </c>
      <c r="H343" t="s">
        <v>3481</v>
      </c>
      <c r="I343" t="s">
        <v>26</v>
      </c>
      <c r="J343" t="s">
        <v>27</v>
      </c>
      <c r="K343" t="s">
        <v>947</v>
      </c>
      <c r="L343" t="s">
        <v>43</v>
      </c>
      <c r="M343">
        <v>92037</v>
      </c>
      <c r="N343" t="s">
        <v>44</v>
      </c>
      <c r="O343" t="s">
        <v>3804</v>
      </c>
      <c r="P343" t="s">
        <v>32</v>
      </c>
      <c r="Q343" t="s">
        <v>56</v>
      </c>
      <c r="R343" t="s">
        <v>3805</v>
      </c>
      <c r="S343">
        <v>626.35200000000009</v>
      </c>
      <c r="T343">
        <v>3</v>
      </c>
      <c r="U343">
        <v>0.2</v>
      </c>
      <c r="V343">
        <v>-23.488200000000091</v>
      </c>
    </row>
    <row r="344" spans="1:22">
      <c r="A344">
        <v>8710</v>
      </c>
      <c r="B344" t="s">
        <v>10197</v>
      </c>
      <c r="C344">
        <v>2011</v>
      </c>
      <c r="D344" s="16">
        <v>40863</v>
      </c>
      <c r="E344" s="16">
        <v>40865</v>
      </c>
      <c r="F344" t="s">
        <v>188</v>
      </c>
      <c r="G344" t="s">
        <v>2109</v>
      </c>
      <c r="H344" t="s">
        <v>2110</v>
      </c>
      <c r="I344" t="s">
        <v>41</v>
      </c>
      <c r="J344" t="s">
        <v>27</v>
      </c>
      <c r="K344" t="s">
        <v>42</v>
      </c>
      <c r="L344" t="s">
        <v>43</v>
      </c>
      <c r="M344">
        <v>90008</v>
      </c>
      <c r="N344" t="s">
        <v>44</v>
      </c>
      <c r="O344" t="s">
        <v>2232</v>
      </c>
      <c r="P344" t="s">
        <v>32</v>
      </c>
      <c r="Q344" t="s">
        <v>33</v>
      </c>
      <c r="R344" t="s">
        <v>2233</v>
      </c>
      <c r="S344">
        <v>305.97449999999998</v>
      </c>
      <c r="T344">
        <v>3</v>
      </c>
      <c r="U344">
        <v>0.15</v>
      </c>
      <c r="V344">
        <v>25.197899999999969</v>
      </c>
    </row>
    <row r="345" spans="1:22">
      <c r="A345">
        <v>8707</v>
      </c>
      <c r="B345" t="s">
        <v>10196</v>
      </c>
      <c r="C345">
        <v>2011</v>
      </c>
      <c r="D345" s="16">
        <v>40794</v>
      </c>
      <c r="E345" s="16">
        <v>40799</v>
      </c>
      <c r="F345" t="s">
        <v>50</v>
      </c>
      <c r="G345" t="s">
        <v>3790</v>
      </c>
      <c r="H345" t="s">
        <v>3791</v>
      </c>
      <c r="I345" t="s">
        <v>102</v>
      </c>
      <c r="J345" t="s">
        <v>27</v>
      </c>
      <c r="K345" t="s">
        <v>266</v>
      </c>
      <c r="L345" t="s">
        <v>267</v>
      </c>
      <c r="M345">
        <v>10009</v>
      </c>
      <c r="N345" t="s">
        <v>148</v>
      </c>
      <c r="O345" t="s">
        <v>3891</v>
      </c>
      <c r="P345" t="s">
        <v>32</v>
      </c>
      <c r="Q345" t="s">
        <v>36</v>
      </c>
      <c r="R345" t="s">
        <v>3892</v>
      </c>
      <c r="S345">
        <v>172.76400000000001</v>
      </c>
      <c r="T345">
        <v>2</v>
      </c>
      <c r="U345">
        <v>0.1</v>
      </c>
      <c r="V345">
        <v>13.437199999999986</v>
      </c>
    </row>
    <row r="346" spans="1:22">
      <c r="A346">
        <v>8699</v>
      </c>
      <c r="B346" t="s">
        <v>10190</v>
      </c>
      <c r="C346">
        <v>2014</v>
      </c>
      <c r="D346" s="16">
        <v>41806</v>
      </c>
      <c r="E346" s="16">
        <v>41811</v>
      </c>
      <c r="F346" t="s">
        <v>50</v>
      </c>
      <c r="G346" t="s">
        <v>1143</v>
      </c>
      <c r="H346" t="s">
        <v>1144</v>
      </c>
      <c r="I346" t="s">
        <v>41</v>
      </c>
      <c r="J346" t="s">
        <v>27</v>
      </c>
      <c r="K346" t="s">
        <v>5661</v>
      </c>
      <c r="L346" t="s">
        <v>335</v>
      </c>
      <c r="M346">
        <v>37211</v>
      </c>
      <c r="N346" t="s">
        <v>30</v>
      </c>
      <c r="O346" t="s">
        <v>6562</v>
      </c>
      <c r="P346" t="s">
        <v>32</v>
      </c>
      <c r="Q346" t="s">
        <v>56</v>
      </c>
      <c r="R346" t="s">
        <v>6563</v>
      </c>
      <c r="S346">
        <v>120.96</v>
      </c>
      <c r="T346">
        <v>2</v>
      </c>
      <c r="U346">
        <v>0.4</v>
      </c>
      <c r="V346">
        <v>-28.224000000000004</v>
      </c>
    </row>
    <row r="347" spans="1:22">
      <c r="A347">
        <v>8698</v>
      </c>
      <c r="B347" t="s">
        <v>10190</v>
      </c>
      <c r="C347">
        <v>2014</v>
      </c>
      <c r="D347" s="16">
        <v>41806</v>
      </c>
      <c r="E347" s="16">
        <v>41811</v>
      </c>
      <c r="F347" t="s">
        <v>50</v>
      </c>
      <c r="G347" t="s">
        <v>1143</v>
      </c>
      <c r="H347" t="s">
        <v>1144</v>
      </c>
      <c r="I347" t="s">
        <v>41</v>
      </c>
      <c r="J347" t="s">
        <v>27</v>
      </c>
      <c r="K347" t="s">
        <v>5661</v>
      </c>
      <c r="L347" t="s">
        <v>335</v>
      </c>
      <c r="M347">
        <v>37211</v>
      </c>
      <c r="N347" t="s">
        <v>30</v>
      </c>
      <c r="O347" t="s">
        <v>922</v>
      </c>
      <c r="P347" t="s">
        <v>32</v>
      </c>
      <c r="Q347" t="s">
        <v>65</v>
      </c>
      <c r="R347" t="s">
        <v>186</v>
      </c>
      <c r="S347">
        <v>31.168000000000003</v>
      </c>
      <c r="T347">
        <v>4</v>
      </c>
      <c r="U347">
        <v>0.2</v>
      </c>
      <c r="V347">
        <v>9.3504000000000005</v>
      </c>
    </row>
    <row r="348" spans="1:22">
      <c r="A348">
        <v>8696</v>
      </c>
      <c r="B348" t="s">
        <v>10189</v>
      </c>
      <c r="C348">
        <v>2014</v>
      </c>
      <c r="D348" s="16">
        <v>41898</v>
      </c>
      <c r="E348" s="16">
        <v>41900</v>
      </c>
      <c r="F348" t="s">
        <v>23</v>
      </c>
      <c r="G348" t="s">
        <v>377</v>
      </c>
      <c r="H348" t="s">
        <v>378</v>
      </c>
      <c r="I348" t="s">
        <v>102</v>
      </c>
      <c r="J348" t="s">
        <v>27</v>
      </c>
      <c r="K348" t="s">
        <v>127</v>
      </c>
      <c r="L348" t="s">
        <v>43</v>
      </c>
      <c r="M348">
        <v>94109</v>
      </c>
      <c r="N348" t="s">
        <v>44</v>
      </c>
      <c r="O348" t="s">
        <v>903</v>
      </c>
      <c r="P348" t="s">
        <v>32</v>
      </c>
      <c r="Q348" t="s">
        <v>56</v>
      </c>
      <c r="R348" t="s">
        <v>904</v>
      </c>
      <c r="S348">
        <v>300.904</v>
      </c>
      <c r="T348">
        <v>1</v>
      </c>
      <c r="U348">
        <v>0.2</v>
      </c>
      <c r="V348">
        <v>11.283900000000017</v>
      </c>
    </row>
    <row r="349" spans="1:22">
      <c r="A349">
        <v>8678</v>
      </c>
      <c r="B349" t="s">
        <v>10176</v>
      </c>
      <c r="C349">
        <v>2014</v>
      </c>
      <c r="D349" s="16">
        <v>41937</v>
      </c>
      <c r="E349" s="16">
        <v>41939</v>
      </c>
      <c r="F349" t="s">
        <v>188</v>
      </c>
      <c r="G349" t="s">
        <v>1189</v>
      </c>
      <c r="H349" t="s">
        <v>1190</v>
      </c>
      <c r="I349" t="s">
        <v>26</v>
      </c>
      <c r="J349" t="s">
        <v>27</v>
      </c>
      <c r="K349" t="s">
        <v>10177</v>
      </c>
      <c r="L349" t="s">
        <v>104</v>
      </c>
      <c r="M349">
        <v>76063</v>
      </c>
      <c r="N349" t="s">
        <v>105</v>
      </c>
      <c r="O349" t="s">
        <v>4455</v>
      </c>
      <c r="P349" t="s">
        <v>32</v>
      </c>
      <c r="Q349" t="s">
        <v>56</v>
      </c>
      <c r="R349" t="s">
        <v>4456</v>
      </c>
      <c r="S349">
        <v>517.40500000000009</v>
      </c>
      <c r="T349">
        <v>5</v>
      </c>
      <c r="U349">
        <v>0.3</v>
      </c>
      <c r="V349">
        <v>-81.306500000000028</v>
      </c>
    </row>
    <row r="350" spans="1:22">
      <c r="A350">
        <v>8677</v>
      </c>
      <c r="B350" t="s">
        <v>10175</v>
      </c>
      <c r="C350">
        <v>2014</v>
      </c>
      <c r="D350" s="16">
        <v>41687</v>
      </c>
      <c r="E350" s="16">
        <v>41692</v>
      </c>
      <c r="F350" t="s">
        <v>50</v>
      </c>
      <c r="G350" t="s">
        <v>4869</v>
      </c>
      <c r="H350" t="s">
        <v>4870</v>
      </c>
      <c r="I350" t="s">
        <v>26</v>
      </c>
      <c r="J350" t="s">
        <v>27</v>
      </c>
      <c r="K350" t="s">
        <v>357</v>
      </c>
      <c r="L350" t="s">
        <v>211</v>
      </c>
      <c r="M350">
        <v>62521</v>
      </c>
      <c r="N350" t="s">
        <v>105</v>
      </c>
      <c r="O350" t="s">
        <v>3956</v>
      </c>
      <c r="P350" t="s">
        <v>32</v>
      </c>
      <c r="Q350" t="s">
        <v>65</v>
      </c>
      <c r="R350" t="s">
        <v>5770</v>
      </c>
      <c r="S350">
        <v>7.6920000000000002</v>
      </c>
      <c r="T350">
        <v>1</v>
      </c>
      <c r="U350">
        <v>0.6</v>
      </c>
      <c r="V350">
        <v>-3.6536999999999988</v>
      </c>
    </row>
    <row r="351" spans="1:22">
      <c r="A351">
        <v>8674</v>
      </c>
      <c r="B351" t="s">
        <v>10175</v>
      </c>
      <c r="C351">
        <v>2014</v>
      </c>
      <c r="D351" s="16">
        <v>41687</v>
      </c>
      <c r="E351" s="16">
        <v>41692</v>
      </c>
      <c r="F351" t="s">
        <v>50</v>
      </c>
      <c r="G351" t="s">
        <v>4869</v>
      </c>
      <c r="H351" t="s">
        <v>4870</v>
      </c>
      <c r="I351" t="s">
        <v>26</v>
      </c>
      <c r="J351" t="s">
        <v>27</v>
      </c>
      <c r="K351" t="s">
        <v>357</v>
      </c>
      <c r="L351" t="s">
        <v>211</v>
      </c>
      <c r="M351">
        <v>62521</v>
      </c>
      <c r="N351" t="s">
        <v>105</v>
      </c>
      <c r="O351" t="s">
        <v>533</v>
      </c>
      <c r="P351" t="s">
        <v>32</v>
      </c>
      <c r="Q351" t="s">
        <v>36</v>
      </c>
      <c r="R351" t="s">
        <v>534</v>
      </c>
      <c r="S351">
        <v>600.55799999999999</v>
      </c>
      <c r="T351">
        <v>3</v>
      </c>
      <c r="U351">
        <v>0.3</v>
      </c>
      <c r="V351">
        <v>-8.5794000000000779</v>
      </c>
    </row>
    <row r="352" spans="1:22">
      <c r="A352">
        <v>8671</v>
      </c>
      <c r="B352" t="s">
        <v>10174</v>
      </c>
      <c r="C352">
        <v>2011</v>
      </c>
      <c r="D352" s="16">
        <v>40904</v>
      </c>
      <c r="E352" s="16">
        <v>40909</v>
      </c>
      <c r="F352" t="s">
        <v>23</v>
      </c>
      <c r="G352" t="s">
        <v>407</v>
      </c>
      <c r="H352" t="s">
        <v>408</v>
      </c>
      <c r="I352" t="s">
        <v>26</v>
      </c>
      <c r="J352" t="s">
        <v>27</v>
      </c>
      <c r="K352" t="s">
        <v>2180</v>
      </c>
      <c r="L352" t="s">
        <v>498</v>
      </c>
      <c r="M352">
        <v>44105</v>
      </c>
      <c r="N352" t="s">
        <v>148</v>
      </c>
      <c r="O352" t="s">
        <v>7015</v>
      </c>
      <c r="P352" t="s">
        <v>32</v>
      </c>
      <c r="Q352" t="s">
        <v>65</v>
      </c>
      <c r="R352" t="s">
        <v>7016</v>
      </c>
      <c r="S352">
        <v>182.35200000000003</v>
      </c>
      <c r="T352">
        <v>3</v>
      </c>
      <c r="U352">
        <v>0.2</v>
      </c>
      <c r="V352">
        <v>-18.23520000000002</v>
      </c>
    </row>
    <row r="353" spans="1:22">
      <c r="A353">
        <v>8665</v>
      </c>
      <c r="B353" t="s">
        <v>10167</v>
      </c>
      <c r="C353">
        <v>2014</v>
      </c>
      <c r="D353" s="16">
        <v>41729</v>
      </c>
      <c r="E353" s="16">
        <v>41731</v>
      </c>
      <c r="F353" t="s">
        <v>23</v>
      </c>
      <c r="G353" t="s">
        <v>2243</v>
      </c>
      <c r="H353" t="s">
        <v>2244</v>
      </c>
      <c r="I353" t="s">
        <v>26</v>
      </c>
      <c r="J353" t="s">
        <v>27</v>
      </c>
      <c r="K353" t="s">
        <v>1119</v>
      </c>
      <c r="L353" t="s">
        <v>43</v>
      </c>
      <c r="M353">
        <v>90712</v>
      </c>
      <c r="N353" t="s">
        <v>44</v>
      </c>
      <c r="O353" t="s">
        <v>4628</v>
      </c>
      <c r="P353" t="s">
        <v>32</v>
      </c>
      <c r="Q353" t="s">
        <v>65</v>
      </c>
      <c r="R353" t="s">
        <v>4629</v>
      </c>
      <c r="S353">
        <v>94.2</v>
      </c>
      <c r="T353">
        <v>5</v>
      </c>
      <c r="U353">
        <v>0</v>
      </c>
      <c r="V353">
        <v>39.564000000000007</v>
      </c>
    </row>
    <row r="354" spans="1:22">
      <c r="A354">
        <v>8662</v>
      </c>
      <c r="B354" t="s">
        <v>10166</v>
      </c>
      <c r="C354">
        <v>2012</v>
      </c>
      <c r="D354" s="16">
        <v>41041</v>
      </c>
      <c r="E354" s="16">
        <v>41046</v>
      </c>
      <c r="F354" t="s">
        <v>50</v>
      </c>
      <c r="G354" t="s">
        <v>4261</v>
      </c>
      <c r="H354" t="s">
        <v>4262</v>
      </c>
      <c r="I354" t="s">
        <v>26</v>
      </c>
      <c r="J354" t="s">
        <v>27</v>
      </c>
      <c r="K354" t="s">
        <v>184</v>
      </c>
      <c r="L354" t="s">
        <v>104</v>
      </c>
      <c r="M354">
        <v>77041</v>
      </c>
      <c r="N354" t="s">
        <v>105</v>
      </c>
      <c r="O354" t="s">
        <v>7407</v>
      </c>
      <c r="P354" t="s">
        <v>32</v>
      </c>
      <c r="Q354" t="s">
        <v>65</v>
      </c>
      <c r="R354" t="s">
        <v>7408</v>
      </c>
      <c r="S354">
        <v>21.968000000000004</v>
      </c>
      <c r="T354">
        <v>4</v>
      </c>
      <c r="U354">
        <v>0.6</v>
      </c>
      <c r="V354">
        <v>-15.9268</v>
      </c>
    </row>
    <row r="355" spans="1:22">
      <c r="A355">
        <v>8661</v>
      </c>
      <c r="B355" t="s">
        <v>10165</v>
      </c>
      <c r="C355">
        <v>2014</v>
      </c>
      <c r="D355" s="16">
        <v>41969</v>
      </c>
      <c r="E355" s="16">
        <v>41974</v>
      </c>
      <c r="F355" t="s">
        <v>50</v>
      </c>
      <c r="G355" t="s">
        <v>4376</v>
      </c>
      <c r="H355" t="s">
        <v>4377</v>
      </c>
      <c r="I355" t="s">
        <v>26</v>
      </c>
      <c r="J355" t="s">
        <v>27</v>
      </c>
      <c r="K355" t="s">
        <v>53</v>
      </c>
      <c r="L355" t="s">
        <v>54</v>
      </c>
      <c r="M355">
        <v>33311</v>
      </c>
      <c r="N355" t="s">
        <v>30</v>
      </c>
      <c r="O355" t="s">
        <v>4408</v>
      </c>
      <c r="P355" t="s">
        <v>32</v>
      </c>
      <c r="Q355" t="s">
        <v>33</v>
      </c>
      <c r="R355" t="s">
        <v>4409</v>
      </c>
      <c r="S355">
        <v>723.92</v>
      </c>
      <c r="T355">
        <v>5</v>
      </c>
      <c r="U355">
        <v>0.2</v>
      </c>
      <c r="V355">
        <v>-81.440999999999946</v>
      </c>
    </row>
    <row r="356" spans="1:22">
      <c r="A356">
        <v>355</v>
      </c>
      <c r="B356" t="s">
        <v>1257</v>
      </c>
      <c r="C356">
        <v>2013</v>
      </c>
      <c r="D356" s="16">
        <v>41373</v>
      </c>
      <c r="E356" s="1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c r="A357">
        <v>8652</v>
      </c>
      <c r="B357" t="s">
        <v>10162</v>
      </c>
      <c r="C357">
        <v>2011</v>
      </c>
      <c r="D357" s="16">
        <v>40799</v>
      </c>
      <c r="E357" s="16">
        <v>40799</v>
      </c>
      <c r="F357" t="s">
        <v>1290</v>
      </c>
      <c r="G357" t="s">
        <v>2178</v>
      </c>
      <c r="H357" t="s">
        <v>2179</v>
      </c>
      <c r="I357" t="s">
        <v>26</v>
      </c>
      <c r="J357" t="s">
        <v>27</v>
      </c>
      <c r="K357" t="s">
        <v>95</v>
      </c>
      <c r="L357" t="s">
        <v>96</v>
      </c>
      <c r="M357">
        <v>98103</v>
      </c>
      <c r="N357" t="s">
        <v>44</v>
      </c>
      <c r="O357" t="s">
        <v>1134</v>
      </c>
      <c r="P357" t="s">
        <v>32</v>
      </c>
      <c r="Q357" t="s">
        <v>65</v>
      </c>
      <c r="R357" t="s">
        <v>1135</v>
      </c>
      <c r="S357">
        <v>14.190000000000001</v>
      </c>
      <c r="T357">
        <v>3</v>
      </c>
      <c r="U357">
        <v>0</v>
      </c>
      <c r="V357">
        <v>5.5341000000000014</v>
      </c>
    </row>
    <row r="358" spans="1:22">
      <c r="A358">
        <v>8648</v>
      </c>
      <c r="B358" t="s">
        <v>10160</v>
      </c>
      <c r="C358">
        <v>2012</v>
      </c>
      <c r="D358" s="16">
        <v>41248</v>
      </c>
      <c r="E358" s="16">
        <v>41251</v>
      </c>
      <c r="F358" t="s">
        <v>188</v>
      </c>
      <c r="G358" t="s">
        <v>5799</v>
      </c>
      <c r="H358" t="s">
        <v>5800</v>
      </c>
      <c r="I358" t="s">
        <v>41</v>
      </c>
      <c r="J358" t="s">
        <v>27</v>
      </c>
      <c r="K358" t="s">
        <v>5661</v>
      </c>
      <c r="L358" t="s">
        <v>335</v>
      </c>
      <c r="M358">
        <v>37211</v>
      </c>
      <c r="N358" t="s">
        <v>30</v>
      </c>
      <c r="O358" t="s">
        <v>892</v>
      </c>
      <c r="P358" t="s">
        <v>32</v>
      </c>
      <c r="Q358" t="s">
        <v>36</v>
      </c>
      <c r="R358" t="s">
        <v>893</v>
      </c>
      <c r="S358">
        <v>97.424000000000007</v>
      </c>
      <c r="T358">
        <v>2</v>
      </c>
      <c r="U358">
        <v>0.2</v>
      </c>
      <c r="V358">
        <v>10.960199999999993</v>
      </c>
    </row>
    <row r="359" spans="1:22">
      <c r="A359">
        <v>8647</v>
      </c>
      <c r="B359" t="s">
        <v>10159</v>
      </c>
      <c r="C359">
        <v>2013</v>
      </c>
      <c r="D359" s="16">
        <v>41604</v>
      </c>
      <c r="E359" s="16">
        <v>41608</v>
      </c>
      <c r="F359" t="s">
        <v>50</v>
      </c>
      <c r="G359" t="s">
        <v>6663</v>
      </c>
      <c r="H359" t="s">
        <v>6664</v>
      </c>
      <c r="I359" t="s">
        <v>26</v>
      </c>
      <c r="J359" t="s">
        <v>27</v>
      </c>
      <c r="K359" t="s">
        <v>42</v>
      </c>
      <c r="L359" t="s">
        <v>43</v>
      </c>
      <c r="M359">
        <v>90032</v>
      </c>
      <c r="N359" t="s">
        <v>44</v>
      </c>
      <c r="O359" t="s">
        <v>716</v>
      </c>
      <c r="P359" t="s">
        <v>32</v>
      </c>
      <c r="Q359" t="s">
        <v>36</v>
      </c>
      <c r="R359" t="s">
        <v>717</v>
      </c>
      <c r="S359">
        <v>194.35200000000003</v>
      </c>
      <c r="T359">
        <v>3</v>
      </c>
      <c r="U359">
        <v>0.2</v>
      </c>
      <c r="V359">
        <v>19.435200000000009</v>
      </c>
    </row>
    <row r="360" spans="1:22">
      <c r="A360">
        <v>8646</v>
      </c>
      <c r="B360" t="s">
        <v>10158</v>
      </c>
      <c r="C360">
        <v>2012</v>
      </c>
      <c r="D360" s="16">
        <v>41221</v>
      </c>
      <c r="E360" s="16">
        <v>41228</v>
      </c>
      <c r="F360" t="s">
        <v>50</v>
      </c>
      <c r="G360" t="s">
        <v>3094</v>
      </c>
      <c r="H360" t="s">
        <v>3095</v>
      </c>
      <c r="I360" t="s">
        <v>41</v>
      </c>
      <c r="J360" t="s">
        <v>27</v>
      </c>
      <c r="K360" t="s">
        <v>1521</v>
      </c>
      <c r="L360" t="s">
        <v>88</v>
      </c>
      <c r="M360">
        <v>28540</v>
      </c>
      <c r="N360" t="s">
        <v>30</v>
      </c>
      <c r="O360" t="s">
        <v>1284</v>
      </c>
      <c r="P360" t="s">
        <v>32</v>
      </c>
      <c r="Q360" t="s">
        <v>65</v>
      </c>
      <c r="R360" t="s">
        <v>1285</v>
      </c>
      <c r="S360">
        <v>4.7119999999999997</v>
      </c>
      <c r="T360">
        <v>1</v>
      </c>
      <c r="U360">
        <v>0.2</v>
      </c>
      <c r="V360">
        <v>1.4136000000000002</v>
      </c>
    </row>
    <row r="361" spans="1:22">
      <c r="A361">
        <v>8638</v>
      </c>
      <c r="B361" t="s">
        <v>10153</v>
      </c>
      <c r="C361">
        <v>2014</v>
      </c>
      <c r="D361" s="16">
        <v>41757</v>
      </c>
      <c r="E361" s="16">
        <v>41762</v>
      </c>
      <c r="F361" t="s">
        <v>50</v>
      </c>
      <c r="G361" t="s">
        <v>323</v>
      </c>
      <c r="H361" t="s">
        <v>324</v>
      </c>
      <c r="I361" t="s">
        <v>26</v>
      </c>
      <c r="J361" t="s">
        <v>27</v>
      </c>
      <c r="K361" t="s">
        <v>95</v>
      </c>
      <c r="L361" t="s">
        <v>96</v>
      </c>
      <c r="M361">
        <v>98105</v>
      </c>
      <c r="N361" t="s">
        <v>44</v>
      </c>
      <c r="O361" t="s">
        <v>298</v>
      </c>
      <c r="P361" t="s">
        <v>32</v>
      </c>
      <c r="Q361" t="s">
        <v>65</v>
      </c>
      <c r="R361" t="s">
        <v>299</v>
      </c>
      <c r="S361">
        <v>139.58000000000001</v>
      </c>
      <c r="T361">
        <v>7</v>
      </c>
      <c r="U361">
        <v>0</v>
      </c>
      <c r="V361">
        <v>39.082400000000007</v>
      </c>
    </row>
    <row r="362" spans="1:22">
      <c r="A362">
        <v>8635</v>
      </c>
      <c r="B362" t="s">
        <v>10151</v>
      </c>
      <c r="C362">
        <v>2014</v>
      </c>
      <c r="D362" s="16">
        <v>41877</v>
      </c>
      <c r="E362" s="16">
        <v>41881</v>
      </c>
      <c r="F362" t="s">
        <v>50</v>
      </c>
      <c r="G362" t="s">
        <v>2304</v>
      </c>
      <c r="H362" t="s">
        <v>2305</v>
      </c>
      <c r="I362" t="s">
        <v>26</v>
      </c>
      <c r="J362" t="s">
        <v>27</v>
      </c>
      <c r="K362" t="s">
        <v>146</v>
      </c>
      <c r="L362" t="s">
        <v>147</v>
      </c>
      <c r="M362">
        <v>19140</v>
      </c>
      <c r="N362" t="s">
        <v>148</v>
      </c>
      <c r="O362" t="s">
        <v>31</v>
      </c>
      <c r="P362" t="s">
        <v>32</v>
      </c>
      <c r="Q362" t="s">
        <v>33</v>
      </c>
      <c r="R362" t="s">
        <v>34</v>
      </c>
      <c r="S362">
        <v>130.97999999999999</v>
      </c>
      <c r="T362">
        <v>2</v>
      </c>
      <c r="U362">
        <v>0.5</v>
      </c>
      <c r="V362">
        <v>-89.066399999999987</v>
      </c>
    </row>
    <row r="363" spans="1:22">
      <c r="A363">
        <v>8632</v>
      </c>
      <c r="B363" t="s">
        <v>10150</v>
      </c>
      <c r="C363">
        <v>2013</v>
      </c>
      <c r="D363" s="16">
        <v>41484</v>
      </c>
      <c r="E363" s="16">
        <v>41485</v>
      </c>
      <c r="F363" t="s">
        <v>188</v>
      </c>
      <c r="G363" t="s">
        <v>1892</v>
      </c>
      <c r="H363" t="s">
        <v>1893</v>
      </c>
      <c r="I363" t="s">
        <v>26</v>
      </c>
      <c r="J363" t="s">
        <v>27</v>
      </c>
      <c r="K363" t="s">
        <v>8098</v>
      </c>
      <c r="L363" t="s">
        <v>147</v>
      </c>
      <c r="M363">
        <v>18018</v>
      </c>
      <c r="N363" t="s">
        <v>148</v>
      </c>
      <c r="O363" t="s">
        <v>2462</v>
      </c>
      <c r="P363" t="s">
        <v>32</v>
      </c>
      <c r="Q363" t="s">
        <v>33</v>
      </c>
      <c r="R363" t="s">
        <v>2463</v>
      </c>
      <c r="S363">
        <v>177.45000000000002</v>
      </c>
      <c r="T363">
        <v>5</v>
      </c>
      <c r="U363">
        <v>0.5</v>
      </c>
      <c r="V363">
        <v>-78.078000000000003</v>
      </c>
    </row>
    <row r="364" spans="1:22">
      <c r="A364">
        <v>363</v>
      </c>
      <c r="B364" t="s">
        <v>1277</v>
      </c>
      <c r="C364">
        <v>2014</v>
      </c>
      <c r="D364" s="16">
        <v>41908</v>
      </c>
      <c r="E364" s="16">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c r="A365">
        <v>8630</v>
      </c>
      <c r="B365" t="s">
        <v>10149</v>
      </c>
      <c r="C365">
        <v>2012</v>
      </c>
      <c r="D365" s="16">
        <v>41159</v>
      </c>
      <c r="E365" s="16">
        <v>41164</v>
      </c>
      <c r="F365" t="s">
        <v>50</v>
      </c>
      <c r="G365" t="s">
        <v>1149</v>
      </c>
      <c r="H365" t="s">
        <v>1150</v>
      </c>
      <c r="I365" t="s">
        <v>41</v>
      </c>
      <c r="J365" t="s">
        <v>27</v>
      </c>
      <c r="K365" t="s">
        <v>266</v>
      </c>
      <c r="L365" t="s">
        <v>267</v>
      </c>
      <c r="M365">
        <v>10011</v>
      </c>
      <c r="N365" t="s">
        <v>148</v>
      </c>
      <c r="O365" t="s">
        <v>5700</v>
      </c>
      <c r="P365" t="s">
        <v>32</v>
      </c>
      <c r="Q365" t="s">
        <v>56</v>
      </c>
      <c r="R365" t="s">
        <v>5701</v>
      </c>
      <c r="S365">
        <v>481.17599999999999</v>
      </c>
      <c r="T365">
        <v>2</v>
      </c>
      <c r="U365">
        <v>0.4</v>
      </c>
      <c r="V365">
        <v>-120.29400000000004</v>
      </c>
    </row>
    <row r="366" spans="1:22">
      <c r="A366">
        <v>365</v>
      </c>
      <c r="B366" t="s">
        <v>1277</v>
      </c>
      <c r="C366">
        <v>2014</v>
      </c>
      <c r="D366" s="16">
        <v>41908</v>
      </c>
      <c r="E366" s="1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c r="A367">
        <v>8621</v>
      </c>
      <c r="B367" t="s">
        <v>10144</v>
      </c>
      <c r="C367">
        <v>2014</v>
      </c>
      <c r="D367" s="16">
        <v>41950</v>
      </c>
      <c r="E367" s="16">
        <v>41953</v>
      </c>
      <c r="F367" t="s">
        <v>23</v>
      </c>
      <c r="G367" t="s">
        <v>6573</v>
      </c>
      <c r="H367" t="s">
        <v>6574</v>
      </c>
      <c r="I367" t="s">
        <v>26</v>
      </c>
      <c r="J367" t="s">
        <v>27</v>
      </c>
      <c r="K367" t="s">
        <v>815</v>
      </c>
      <c r="L367" t="s">
        <v>104</v>
      </c>
      <c r="M367">
        <v>75217</v>
      </c>
      <c r="N367" t="s">
        <v>105</v>
      </c>
      <c r="O367" t="s">
        <v>2629</v>
      </c>
      <c r="P367" t="s">
        <v>32</v>
      </c>
      <c r="Q367" t="s">
        <v>65</v>
      </c>
      <c r="R367" t="s">
        <v>2630</v>
      </c>
      <c r="S367">
        <v>30.560000000000002</v>
      </c>
      <c r="T367">
        <v>5</v>
      </c>
      <c r="U367">
        <v>0.6</v>
      </c>
      <c r="V367">
        <v>-19.863999999999997</v>
      </c>
    </row>
    <row r="368" spans="1:22">
      <c r="A368">
        <v>8619</v>
      </c>
      <c r="B368" t="s">
        <v>10142</v>
      </c>
      <c r="C368">
        <v>2014</v>
      </c>
      <c r="D368" s="16">
        <v>41702</v>
      </c>
      <c r="E368" s="16">
        <v>41707</v>
      </c>
      <c r="F368" t="s">
        <v>50</v>
      </c>
      <c r="G368" t="s">
        <v>3183</v>
      </c>
      <c r="H368" t="s">
        <v>3184</v>
      </c>
      <c r="I368" t="s">
        <v>41</v>
      </c>
      <c r="J368" t="s">
        <v>27</v>
      </c>
      <c r="K368" t="s">
        <v>42</v>
      </c>
      <c r="L368" t="s">
        <v>43</v>
      </c>
      <c r="M368">
        <v>90004</v>
      </c>
      <c r="N368" t="s">
        <v>44</v>
      </c>
      <c r="O368" t="s">
        <v>2803</v>
      </c>
      <c r="P368" t="s">
        <v>32</v>
      </c>
      <c r="Q368" t="s">
        <v>56</v>
      </c>
      <c r="R368" t="s">
        <v>2804</v>
      </c>
      <c r="S368">
        <v>399.67200000000003</v>
      </c>
      <c r="T368">
        <v>7</v>
      </c>
      <c r="U368">
        <v>0.2</v>
      </c>
      <c r="V368">
        <v>-14.987700000000061</v>
      </c>
    </row>
    <row r="369" spans="1:22">
      <c r="A369">
        <v>8611</v>
      </c>
      <c r="B369" t="s">
        <v>10137</v>
      </c>
      <c r="C369">
        <v>2011</v>
      </c>
      <c r="D369" s="16">
        <v>40698</v>
      </c>
      <c r="E369" s="16">
        <v>40703</v>
      </c>
      <c r="F369" t="s">
        <v>50</v>
      </c>
      <c r="G369" t="s">
        <v>5183</v>
      </c>
      <c r="H369" t="s">
        <v>5184</v>
      </c>
      <c r="I369" t="s">
        <v>26</v>
      </c>
      <c r="J369" t="s">
        <v>27</v>
      </c>
      <c r="K369" t="s">
        <v>266</v>
      </c>
      <c r="L369" t="s">
        <v>267</v>
      </c>
      <c r="M369">
        <v>10035</v>
      </c>
      <c r="N369" t="s">
        <v>148</v>
      </c>
      <c r="O369" t="s">
        <v>3027</v>
      </c>
      <c r="P369" t="s">
        <v>32</v>
      </c>
      <c r="Q369" t="s">
        <v>65</v>
      </c>
      <c r="R369" t="s">
        <v>3028</v>
      </c>
      <c r="S369">
        <v>13.96</v>
      </c>
      <c r="T369">
        <v>2</v>
      </c>
      <c r="U369">
        <v>0</v>
      </c>
      <c r="V369">
        <v>6.7008000000000001</v>
      </c>
    </row>
    <row r="370" spans="1:22">
      <c r="A370">
        <v>8610</v>
      </c>
      <c r="B370" t="s">
        <v>10137</v>
      </c>
      <c r="C370">
        <v>2011</v>
      </c>
      <c r="D370" s="16">
        <v>40698</v>
      </c>
      <c r="E370" s="16">
        <v>40703</v>
      </c>
      <c r="F370" t="s">
        <v>50</v>
      </c>
      <c r="G370" t="s">
        <v>5183</v>
      </c>
      <c r="H370" t="s">
        <v>5184</v>
      </c>
      <c r="I370" t="s">
        <v>26</v>
      </c>
      <c r="J370" t="s">
        <v>27</v>
      </c>
      <c r="K370" t="s">
        <v>266</v>
      </c>
      <c r="L370" t="s">
        <v>267</v>
      </c>
      <c r="M370">
        <v>10035</v>
      </c>
      <c r="N370" t="s">
        <v>148</v>
      </c>
      <c r="O370" t="s">
        <v>2281</v>
      </c>
      <c r="P370" t="s">
        <v>32</v>
      </c>
      <c r="Q370" t="s">
        <v>33</v>
      </c>
      <c r="R370" t="s">
        <v>2282</v>
      </c>
      <c r="S370">
        <v>353.56799999999998</v>
      </c>
      <c r="T370">
        <v>2</v>
      </c>
      <c r="U370">
        <v>0.2</v>
      </c>
      <c r="V370">
        <v>-44.196000000000026</v>
      </c>
    </row>
    <row r="371" spans="1:22">
      <c r="A371">
        <v>370</v>
      </c>
      <c r="B371" t="s">
        <v>1289</v>
      </c>
      <c r="C371">
        <v>2013</v>
      </c>
      <c r="D371" s="16">
        <v>41569</v>
      </c>
      <c r="E371" s="16">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c r="A372">
        <v>8608</v>
      </c>
      <c r="B372" t="s">
        <v>10137</v>
      </c>
      <c r="C372">
        <v>2011</v>
      </c>
      <c r="D372" s="16">
        <v>40698</v>
      </c>
      <c r="E372" s="16">
        <v>40703</v>
      </c>
      <c r="F372" t="s">
        <v>50</v>
      </c>
      <c r="G372" t="s">
        <v>5183</v>
      </c>
      <c r="H372" t="s">
        <v>5184</v>
      </c>
      <c r="I372" t="s">
        <v>26</v>
      </c>
      <c r="J372" t="s">
        <v>27</v>
      </c>
      <c r="K372" t="s">
        <v>266</v>
      </c>
      <c r="L372" t="s">
        <v>267</v>
      </c>
      <c r="M372">
        <v>10035</v>
      </c>
      <c r="N372" t="s">
        <v>148</v>
      </c>
      <c r="O372" t="s">
        <v>4583</v>
      </c>
      <c r="P372" t="s">
        <v>32</v>
      </c>
      <c r="Q372" t="s">
        <v>65</v>
      </c>
      <c r="R372" t="s">
        <v>4584</v>
      </c>
      <c r="S372">
        <v>56.96</v>
      </c>
      <c r="T372">
        <v>2</v>
      </c>
      <c r="U372">
        <v>0</v>
      </c>
      <c r="V372">
        <v>21.075200000000002</v>
      </c>
    </row>
    <row r="373" spans="1:22">
      <c r="A373">
        <v>8593</v>
      </c>
      <c r="B373" t="s">
        <v>10128</v>
      </c>
      <c r="C373">
        <v>2014</v>
      </c>
      <c r="D373" s="16">
        <v>41753</v>
      </c>
      <c r="E373" s="16">
        <v>41756</v>
      </c>
      <c r="F373" t="s">
        <v>188</v>
      </c>
      <c r="G373" t="s">
        <v>51</v>
      </c>
      <c r="H373" t="s">
        <v>52</v>
      </c>
      <c r="I373" t="s">
        <v>26</v>
      </c>
      <c r="J373" t="s">
        <v>27</v>
      </c>
      <c r="K373" t="s">
        <v>10129</v>
      </c>
      <c r="L373" t="s">
        <v>457</v>
      </c>
      <c r="M373">
        <v>80634</v>
      </c>
      <c r="N373" t="s">
        <v>44</v>
      </c>
      <c r="O373" t="s">
        <v>8003</v>
      </c>
      <c r="P373" t="s">
        <v>32</v>
      </c>
      <c r="Q373" t="s">
        <v>65</v>
      </c>
      <c r="R373" t="s">
        <v>8004</v>
      </c>
      <c r="S373">
        <v>11.664000000000001</v>
      </c>
      <c r="T373">
        <v>3</v>
      </c>
      <c r="U373">
        <v>0.2</v>
      </c>
      <c r="V373">
        <v>3.3534000000000006</v>
      </c>
    </row>
    <row r="374" spans="1:22">
      <c r="A374">
        <v>8581</v>
      </c>
      <c r="B374" t="s">
        <v>10120</v>
      </c>
      <c r="C374">
        <v>2011</v>
      </c>
      <c r="D374" s="16">
        <v>40683</v>
      </c>
      <c r="E374" s="16">
        <v>40685</v>
      </c>
      <c r="F374" t="s">
        <v>23</v>
      </c>
      <c r="G374" t="s">
        <v>4924</v>
      </c>
      <c r="H374" t="s">
        <v>4925</v>
      </c>
      <c r="I374" t="s">
        <v>41</v>
      </c>
      <c r="J374" t="s">
        <v>27</v>
      </c>
      <c r="K374" t="s">
        <v>10121</v>
      </c>
      <c r="L374" t="s">
        <v>104</v>
      </c>
      <c r="M374">
        <v>78666</v>
      </c>
      <c r="N374" t="s">
        <v>105</v>
      </c>
      <c r="O374" t="s">
        <v>8817</v>
      </c>
      <c r="P374" t="s">
        <v>32</v>
      </c>
      <c r="Q374" t="s">
        <v>65</v>
      </c>
      <c r="R374" t="s">
        <v>8818</v>
      </c>
      <c r="S374">
        <v>10.332000000000001</v>
      </c>
      <c r="T374">
        <v>3</v>
      </c>
      <c r="U374">
        <v>0.6</v>
      </c>
      <c r="V374">
        <v>-5.9408999999999992</v>
      </c>
    </row>
    <row r="375" spans="1:22">
      <c r="A375">
        <v>8578</v>
      </c>
      <c r="B375" t="s">
        <v>10118</v>
      </c>
      <c r="C375">
        <v>2014</v>
      </c>
      <c r="D375" s="16">
        <v>41996</v>
      </c>
      <c r="E375" s="16">
        <v>42000</v>
      </c>
      <c r="F375" t="s">
        <v>50</v>
      </c>
      <c r="G375" t="s">
        <v>4146</v>
      </c>
      <c r="H375" t="s">
        <v>4147</v>
      </c>
      <c r="I375" t="s">
        <v>26</v>
      </c>
      <c r="J375" t="s">
        <v>27</v>
      </c>
      <c r="K375" t="s">
        <v>389</v>
      </c>
      <c r="L375" t="s">
        <v>229</v>
      </c>
      <c r="M375">
        <v>55901</v>
      </c>
      <c r="N375" t="s">
        <v>105</v>
      </c>
      <c r="O375" t="s">
        <v>1326</v>
      </c>
      <c r="P375" t="s">
        <v>32</v>
      </c>
      <c r="Q375" t="s">
        <v>56</v>
      </c>
      <c r="R375" t="s">
        <v>1327</v>
      </c>
      <c r="S375">
        <v>607.52</v>
      </c>
      <c r="T375">
        <v>2</v>
      </c>
      <c r="U375">
        <v>0</v>
      </c>
      <c r="V375">
        <v>97.203200000000038</v>
      </c>
    </row>
    <row r="376" spans="1:22">
      <c r="A376">
        <v>8577</v>
      </c>
      <c r="B376" t="s">
        <v>10117</v>
      </c>
      <c r="C376">
        <v>2014</v>
      </c>
      <c r="D376" s="16">
        <v>41824</v>
      </c>
      <c r="E376" s="16">
        <v>41825</v>
      </c>
      <c r="F376" t="s">
        <v>188</v>
      </c>
      <c r="G376" t="s">
        <v>6532</v>
      </c>
      <c r="H376" t="s">
        <v>6533</v>
      </c>
      <c r="I376" t="s">
        <v>26</v>
      </c>
      <c r="J376" t="s">
        <v>27</v>
      </c>
      <c r="K376" t="s">
        <v>87</v>
      </c>
      <c r="L376" t="s">
        <v>2694</v>
      </c>
      <c r="M376">
        <v>3301</v>
      </c>
      <c r="N376" t="s">
        <v>148</v>
      </c>
      <c r="O376" t="s">
        <v>2905</v>
      </c>
      <c r="P376" t="s">
        <v>32</v>
      </c>
      <c r="Q376" t="s">
        <v>65</v>
      </c>
      <c r="R376" t="s">
        <v>2906</v>
      </c>
      <c r="S376">
        <v>102.3</v>
      </c>
      <c r="T376">
        <v>1</v>
      </c>
      <c r="U376">
        <v>0</v>
      </c>
      <c r="V376">
        <v>26.597999999999999</v>
      </c>
    </row>
    <row r="377" spans="1:22">
      <c r="A377">
        <v>8565</v>
      </c>
      <c r="B377" t="s">
        <v>10107</v>
      </c>
      <c r="C377">
        <v>2014</v>
      </c>
      <c r="D377" s="16">
        <v>41760</v>
      </c>
      <c r="E377" s="16">
        <v>41764</v>
      </c>
      <c r="F377" t="s">
        <v>50</v>
      </c>
      <c r="G377" t="s">
        <v>3503</v>
      </c>
      <c r="H377" t="s">
        <v>3504</v>
      </c>
      <c r="I377" t="s">
        <v>102</v>
      </c>
      <c r="J377" t="s">
        <v>27</v>
      </c>
      <c r="K377" t="s">
        <v>10108</v>
      </c>
      <c r="L377" t="s">
        <v>54</v>
      </c>
      <c r="M377">
        <v>32771</v>
      </c>
      <c r="N377" t="s">
        <v>30</v>
      </c>
      <c r="O377" t="s">
        <v>8503</v>
      </c>
      <c r="P377" t="s">
        <v>32</v>
      </c>
      <c r="Q377" t="s">
        <v>65</v>
      </c>
      <c r="R377" t="s">
        <v>8504</v>
      </c>
      <c r="S377">
        <v>220.70400000000001</v>
      </c>
      <c r="T377">
        <v>6</v>
      </c>
      <c r="U377">
        <v>0.2</v>
      </c>
      <c r="V377">
        <v>-8.2764000000000379</v>
      </c>
    </row>
    <row r="378" spans="1:22">
      <c r="A378">
        <v>8563</v>
      </c>
      <c r="B378" t="s">
        <v>10106</v>
      </c>
      <c r="C378">
        <v>2013</v>
      </c>
      <c r="D378" s="16">
        <v>41367</v>
      </c>
      <c r="E378" s="16">
        <v>41371</v>
      </c>
      <c r="F378" t="s">
        <v>23</v>
      </c>
      <c r="G378" t="s">
        <v>2092</v>
      </c>
      <c r="H378" t="s">
        <v>2093</v>
      </c>
      <c r="I378" t="s">
        <v>41</v>
      </c>
      <c r="J378" t="s">
        <v>27</v>
      </c>
      <c r="K378" t="s">
        <v>2548</v>
      </c>
      <c r="L378" t="s">
        <v>114</v>
      </c>
      <c r="M378">
        <v>53209</v>
      </c>
      <c r="N378" t="s">
        <v>105</v>
      </c>
      <c r="O378" t="s">
        <v>3945</v>
      </c>
      <c r="P378" t="s">
        <v>32</v>
      </c>
      <c r="Q378" t="s">
        <v>36</v>
      </c>
      <c r="R378" t="s">
        <v>3946</v>
      </c>
      <c r="S378">
        <v>1454.9</v>
      </c>
      <c r="T378">
        <v>5</v>
      </c>
      <c r="U378">
        <v>0</v>
      </c>
      <c r="V378">
        <v>378.274</v>
      </c>
    </row>
    <row r="379" spans="1:22">
      <c r="A379">
        <v>378</v>
      </c>
      <c r="B379" t="s">
        <v>1323</v>
      </c>
      <c r="C379">
        <v>2014</v>
      </c>
      <c r="D379" s="16">
        <v>41879</v>
      </c>
      <c r="E379" s="16">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c r="A380">
        <v>8562</v>
      </c>
      <c r="B380" t="s">
        <v>10105</v>
      </c>
      <c r="C380">
        <v>2013</v>
      </c>
      <c r="D380" s="16">
        <v>41632</v>
      </c>
      <c r="E380" s="16">
        <v>41635</v>
      </c>
      <c r="F380" t="s">
        <v>23</v>
      </c>
      <c r="G380" t="s">
        <v>1345</v>
      </c>
      <c r="H380" t="s">
        <v>1346</v>
      </c>
      <c r="I380" t="s">
        <v>41</v>
      </c>
      <c r="J380" t="s">
        <v>27</v>
      </c>
      <c r="K380" t="s">
        <v>184</v>
      </c>
      <c r="L380" t="s">
        <v>104</v>
      </c>
      <c r="M380">
        <v>77041</v>
      </c>
      <c r="N380" t="s">
        <v>105</v>
      </c>
      <c r="O380" t="s">
        <v>1555</v>
      </c>
      <c r="P380" t="s">
        <v>32</v>
      </c>
      <c r="Q380" t="s">
        <v>65</v>
      </c>
      <c r="R380" t="s">
        <v>1556</v>
      </c>
      <c r="S380">
        <v>2.3280000000000003</v>
      </c>
      <c r="T380">
        <v>2</v>
      </c>
      <c r="U380">
        <v>0.6</v>
      </c>
      <c r="V380">
        <v>-0.75660000000000016</v>
      </c>
    </row>
    <row r="381" spans="1:22">
      <c r="A381">
        <v>8555</v>
      </c>
      <c r="B381" t="s">
        <v>10103</v>
      </c>
      <c r="C381">
        <v>2013</v>
      </c>
      <c r="D381" s="16">
        <v>41618</v>
      </c>
      <c r="E381" s="16">
        <v>41620</v>
      </c>
      <c r="F381" t="s">
        <v>188</v>
      </c>
      <c r="G381" t="s">
        <v>3347</v>
      </c>
      <c r="H381" t="s">
        <v>3348</v>
      </c>
      <c r="I381" t="s">
        <v>26</v>
      </c>
      <c r="J381" t="s">
        <v>27</v>
      </c>
      <c r="K381" t="s">
        <v>318</v>
      </c>
      <c r="L381" t="s">
        <v>319</v>
      </c>
      <c r="M381">
        <v>22153</v>
      </c>
      <c r="N381" t="s">
        <v>30</v>
      </c>
      <c r="O381" t="s">
        <v>3919</v>
      </c>
      <c r="P381" t="s">
        <v>32</v>
      </c>
      <c r="Q381" t="s">
        <v>56</v>
      </c>
      <c r="R381" t="s">
        <v>3920</v>
      </c>
      <c r="S381">
        <v>1056.8599999999999</v>
      </c>
      <c r="T381">
        <v>7</v>
      </c>
      <c r="U381">
        <v>0</v>
      </c>
      <c r="V381">
        <v>158.52899999999994</v>
      </c>
    </row>
    <row r="382" spans="1:22">
      <c r="A382">
        <v>8550</v>
      </c>
      <c r="B382" t="s">
        <v>10099</v>
      </c>
      <c r="C382">
        <v>2012</v>
      </c>
      <c r="D382" s="16">
        <v>41163</v>
      </c>
      <c r="E382" s="16">
        <v>41164</v>
      </c>
      <c r="F382" t="s">
        <v>188</v>
      </c>
      <c r="G382" t="s">
        <v>2760</v>
      </c>
      <c r="H382" t="s">
        <v>2761</v>
      </c>
      <c r="I382" t="s">
        <v>41</v>
      </c>
      <c r="J382" t="s">
        <v>27</v>
      </c>
      <c r="K382" t="s">
        <v>456</v>
      </c>
      <c r="L382" t="s">
        <v>457</v>
      </c>
      <c r="M382">
        <v>80013</v>
      </c>
      <c r="N382" t="s">
        <v>44</v>
      </c>
      <c r="O382" t="s">
        <v>1716</v>
      </c>
      <c r="P382" t="s">
        <v>32</v>
      </c>
      <c r="Q382" t="s">
        <v>65</v>
      </c>
      <c r="R382" t="s">
        <v>1717</v>
      </c>
      <c r="S382">
        <v>24.64</v>
      </c>
      <c r="T382">
        <v>4</v>
      </c>
      <c r="U382">
        <v>0.2</v>
      </c>
      <c r="V382">
        <v>4.0039999999999978</v>
      </c>
    </row>
    <row r="383" spans="1:22">
      <c r="A383">
        <v>8546</v>
      </c>
      <c r="B383" t="s">
        <v>10097</v>
      </c>
      <c r="C383">
        <v>2013</v>
      </c>
      <c r="D383" s="16">
        <v>41361</v>
      </c>
      <c r="E383" s="16">
        <v>41365</v>
      </c>
      <c r="F383" t="s">
        <v>50</v>
      </c>
      <c r="G383" t="s">
        <v>878</v>
      </c>
      <c r="H383" t="s">
        <v>879</v>
      </c>
      <c r="I383" t="s">
        <v>41</v>
      </c>
      <c r="J383" t="s">
        <v>27</v>
      </c>
      <c r="K383" t="s">
        <v>497</v>
      </c>
      <c r="L383" t="s">
        <v>1272</v>
      </c>
      <c r="M383">
        <v>31907</v>
      </c>
      <c r="N383" t="s">
        <v>30</v>
      </c>
      <c r="O383" t="s">
        <v>7111</v>
      </c>
      <c r="P383" t="s">
        <v>32</v>
      </c>
      <c r="Q383" t="s">
        <v>65</v>
      </c>
      <c r="R383" t="s">
        <v>7112</v>
      </c>
      <c r="S383">
        <v>39.92</v>
      </c>
      <c r="T383">
        <v>4</v>
      </c>
      <c r="U383">
        <v>0</v>
      </c>
      <c r="V383">
        <v>11.177600000000002</v>
      </c>
    </row>
    <row r="384" spans="1:22">
      <c r="A384">
        <v>8545</v>
      </c>
      <c r="B384" t="s">
        <v>10097</v>
      </c>
      <c r="C384">
        <v>2013</v>
      </c>
      <c r="D384" s="16">
        <v>41361</v>
      </c>
      <c r="E384" s="16">
        <v>41365</v>
      </c>
      <c r="F384" t="s">
        <v>50</v>
      </c>
      <c r="G384" t="s">
        <v>878</v>
      </c>
      <c r="H384" t="s">
        <v>879</v>
      </c>
      <c r="I384" t="s">
        <v>41</v>
      </c>
      <c r="J384" t="s">
        <v>27</v>
      </c>
      <c r="K384" t="s">
        <v>497</v>
      </c>
      <c r="L384" t="s">
        <v>1272</v>
      </c>
      <c r="M384">
        <v>31907</v>
      </c>
      <c r="N384" t="s">
        <v>30</v>
      </c>
      <c r="O384" t="s">
        <v>7434</v>
      </c>
      <c r="P384" t="s">
        <v>32</v>
      </c>
      <c r="Q384" t="s">
        <v>65</v>
      </c>
      <c r="R384" t="s">
        <v>7435</v>
      </c>
      <c r="S384">
        <v>20.239999999999998</v>
      </c>
      <c r="T384">
        <v>1</v>
      </c>
      <c r="U384">
        <v>0</v>
      </c>
      <c r="V384">
        <v>8.7032000000000007</v>
      </c>
    </row>
    <row r="385" spans="1:22">
      <c r="A385">
        <v>8543</v>
      </c>
      <c r="B385" t="s">
        <v>10095</v>
      </c>
      <c r="C385">
        <v>2012</v>
      </c>
      <c r="D385" s="16">
        <v>41265</v>
      </c>
      <c r="E385" s="16">
        <v>41266</v>
      </c>
      <c r="F385" t="s">
        <v>188</v>
      </c>
      <c r="G385" t="s">
        <v>3389</v>
      </c>
      <c r="H385" t="s">
        <v>3390</v>
      </c>
      <c r="I385" t="s">
        <v>41</v>
      </c>
      <c r="J385" t="s">
        <v>27</v>
      </c>
      <c r="K385" t="s">
        <v>146</v>
      </c>
      <c r="L385" t="s">
        <v>147</v>
      </c>
      <c r="M385">
        <v>19140</v>
      </c>
      <c r="N385" t="s">
        <v>148</v>
      </c>
      <c r="O385" t="s">
        <v>3375</v>
      </c>
      <c r="P385" t="s">
        <v>32</v>
      </c>
      <c r="Q385" t="s">
        <v>36</v>
      </c>
      <c r="R385" t="s">
        <v>3376</v>
      </c>
      <c r="S385">
        <v>422.62499999999994</v>
      </c>
      <c r="T385">
        <v>7</v>
      </c>
      <c r="U385">
        <v>0.3</v>
      </c>
      <c r="V385">
        <v>0</v>
      </c>
    </row>
    <row r="386" spans="1:22">
      <c r="A386">
        <v>385</v>
      </c>
      <c r="B386" t="s">
        <v>1349</v>
      </c>
      <c r="C386">
        <v>2012</v>
      </c>
      <c r="D386" s="16">
        <v>41240</v>
      </c>
      <c r="E386" s="1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c r="A387">
        <v>8534</v>
      </c>
      <c r="B387" t="s">
        <v>10088</v>
      </c>
      <c r="C387">
        <v>2013</v>
      </c>
      <c r="D387" s="16">
        <v>41609</v>
      </c>
      <c r="E387" s="16">
        <v>41615</v>
      </c>
      <c r="F387" t="s">
        <v>50</v>
      </c>
      <c r="G387" t="s">
        <v>805</v>
      </c>
      <c r="H387" t="s">
        <v>806</v>
      </c>
      <c r="I387" t="s">
        <v>26</v>
      </c>
      <c r="J387" t="s">
        <v>27</v>
      </c>
      <c r="K387" t="s">
        <v>880</v>
      </c>
      <c r="L387" t="s">
        <v>238</v>
      </c>
      <c r="M387">
        <v>48227</v>
      </c>
      <c r="N387" t="s">
        <v>105</v>
      </c>
      <c r="O387" t="s">
        <v>336</v>
      </c>
      <c r="P387" t="s">
        <v>32</v>
      </c>
      <c r="Q387" t="s">
        <v>36</v>
      </c>
      <c r="R387" t="s">
        <v>337</v>
      </c>
      <c r="S387">
        <v>389.97</v>
      </c>
      <c r="T387">
        <v>3</v>
      </c>
      <c r="U387">
        <v>0</v>
      </c>
      <c r="V387">
        <v>35.097300000000004</v>
      </c>
    </row>
    <row r="388" spans="1:22">
      <c r="A388">
        <v>8530</v>
      </c>
      <c r="B388" t="s">
        <v>10087</v>
      </c>
      <c r="C388">
        <v>2014</v>
      </c>
      <c r="D388" s="16">
        <v>41954</v>
      </c>
      <c r="E388" s="16">
        <v>41961</v>
      </c>
      <c r="F388" t="s">
        <v>50</v>
      </c>
      <c r="G388" t="s">
        <v>3915</v>
      </c>
      <c r="H388" t="s">
        <v>3916</v>
      </c>
      <c r="I388" t="s">
        <v>102</v>
      </c>
      <c r="J388" t="s">
        <v>27</v>
      </c>
      <c r="K388" t="s">
        <v>42</v>
      </c>
      <c r="L388" t="s">
        <v>43</v>
      </c>
      <c r="M388">
        <v>90008</v>
      </c>
      <c r="N388" t="s">
        <v>44</v>
      </c>
      <c r="O388" t="s">
        <v>5396</v>
      </c>
      <c r="P388" t="s">
        <v>32</v>
      </c>
      <c r="Q388" t="s">
        <v>36</v>
      </c>
      <c r="R388" t="s">
        <v>5397</v>
      </c>
      <c r="S388">
        <v>241.42399999999998</v>
      </c>
      <c r="T388">
        <v>2</v>
      </c>
      <c r="U388">
        <v>0.2</v>
      </c>
      <c r="V388">
        <v>-36.213599999999985</v>
      </c>
    </row>
    <row r="389" spans="1:22">
      <c r="A389">
        <v>388</v>
      </c>
      <c r="B389" t="s">
        <v>1357</v>
      </c>
      <c r="C389">
        <v>2012</v>
      </c>
      <c r="D389" s="16">
        <v>41246</v>
      </c>
      <c r="E389" s="16">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c r="A390">
        <v>8526</v>
      </c>
      <c r="B390" t="s">
        <v>10086</v>
      </c>
      <c r="C390">
        <v>2014</v>
      </c>
      <c r="D390" s="16">
        <v>41715</v>
      </c>
      <c r="E390" s="16">
        <v>41715</v>
      </c>
      <c r="F390" t="s">
        <v>1290</v>
      </c>
      <c r="G390" t="s">
        <v>7106</v>
      </c>
      <c r="H390" t="s">
        <v>7107</v>
      </c>
      <c r="I390" t="s">
        <v>26</v>
      </c>
      <c r="J390" t="s">
        <v>27</v>
      </c>
      <c r="K390" t="s">
        <v>497</v>
      </c>
      <c r="L390" t="s">
        <v>498</v>
      </c>
      <c r="M390">
        <v>43229</v>
      </c>
      <c r="N390" t="s">
        <v>148</v>
      </c>
      <c r="O390" t="s">
        <v>7621</v>
      </c>
      <c r="P390" t="s">
        <v>32</v>
      </c>
      <c r="Q390" t="s">
        <v>65</v>
      </c>
      <c r="R390" t="s">
        <v>7622</v>
      </c>
      <c r="S390">
        <v>51.264000000000003</v>
      </c>
      <c r="T390">
        <v>6</v>
      </c>
      <c r="U390">
        <v>0.2</v>
      </c>
      <c r="V390">
        <v>7.6895999999999933</v>
      </c>
    </row>
    <row r="391" spans="1:22">
      <c r="A391">
        <v>8522</v>
      </c>
      <c r="B391" t="s">
        <v>10083</v>
      </c>
      <c r="C391">
        <v>2013</v>
      </c>
      <c r="D391" s="16">
        <v>41285</v>
      </c>
      <c r="E391" s="16">
        <v>41289</v>
      </c>
      <c r="F391" t="s">
        <v>50</v>
      </c>
      <c r="G391" t="s">
        <v>762</v>
      </c>
      <c r="H391" t="s">
        <v>763</v>
      </c>
      <c r="I391" t="s">
        <v>102</v>
      </c>
      <c r="J391" t="s">
        <v>27</v>
      </c>
      <c r="K391" t="s">
        <v>497</v>
      </c>
      <c r="L391" t="s">
        <v>498</v>
      </c>
      <c r="M391">
        <v>43229</v>
      </c>
      <c r="N391" t="s">
        <v>148</v>
      </c>
      <c r="O391" t="s">
        <v>3406</v>
      </c>
      <c r="P391" t="s">
        <v>32</v>
      </c>
      <c r="Q391" t="s">
        <v>65</v>
      </c>
      <c r="R391" t="s">
        <v>3407</v>
      </c>
      <c r="S391">
        <v>54.992000000000004</v>
      </c>
      <c r="T391">
        <v>14</v>
      </c>
      <c r="U391">
        <v>0.2</v>
      </c>
      <c r="V391">
        <v>8.9361999999999959</v>
      </c>
    </row>
    <row r="392" spans="1:22">
      <c r="A392">
        <v>8521</v>
      </c>
      <c r="B392" t="s">
        <v>10082</v>
      </c>
      <c r="C392">
        <v>2014</v>
      </c>
      <c r="D392" s="16">
        <v>41978</v>
      </c>
      <c r="E392" s="16">
        <v>41984</v>
      </c>
      <c r="F392" t="s">
        <v>50</v>
      </c>
      <c r="G392" t="s">
        <v>8517</v>
      </c>
      <c r="H392" t="s">
        <v>8518</v>
      </c>
      <c r="I392" t="s">
        <v>26</v>
      </c>
      <c r="J392" t="s">
        <v>27</v>
      </c>
      <c r="K392" t="s">
        <v>4824</v>
      </c>
      <c r="L392" t="s">
        <v>788</v>
      </c>
      <c r="M392">
        <v>7501</v>
      </c>
      <c r="N392" t="s">
        <v>148</v>
      </c>
      <c r="O392" t="s">
        <v>890</v>
      </c>
      <c r="P392" t="s">
        <v>32</v>
      </c>
      <c r="Q392" t="s">
        <v>36</v>
      </c>
      <c r="R392" t="s">
        <v>891</v>
      </c>
      <c r="S392">
        <v>302.94</v>
      </c>
      <c r="T392">
        <v>3</v>
      </c>
      <c r="U392">
        <v>0</v>
      </c>
      <c r="V392">
        <v>18.176399999999973</v>
      </c>
    </row>
    <row r="393" spans="1:22">
      <c r="A393">
        <v>8520</v>
      </c>
      <c r="B393" t="s">
        <v>10082</v>
      </c>
      <c r="C393">
        <v>2014</v>
      </c>
      <c r="D393" s="16">
        <v>41978</v>
      </c>
      <c r="E393" s="16">
        <v>41984</v>
      </c>
      <c r="F393" t="s">
        <v>50</v>
      </c>
      <c r="G393" t="s">
        <v>8517</v>
      </c>
      <c r="H393" t="s">
        <v>8518</v>
      </c>
      <c r="I393" t="s">
        <v>26</v>
      </c>
      <c r="J393" t="s">
        <v>27</v>
      </c>
      <c r="K393" t="s">
        <v>4824</v>
      </c>
      <c r="L393" t="s">
        <v>788</v>
      </c>
      <c r="M393">
        <v>7501</v>
      </c>
      <c r="N393" t="s">
        <v>148</v>
      </c>
      <c r="O393" t="s">
        <v>701</v>
      </c>
      <c r="P393" t="s">
        <v>32</v>
      </c>
      <c r="Q393" t="s">
        <v>36</v>
      </c>
      <c r="R393" t="s">
        <v>702</v>
      </c>
      <c r="S393">
        <v>182.22</v>
      </c>
      <c r="T393">
        <v>3</v>
      </c>
      <c r="U393">
        <v>0</v>
      </c>
      <c r="V393">
        <v>45.555000000000007</v>
      </c>
    </row>
    <row r="394" spans="1:22">
      <c r="A394">
        <v>8519</v>
      </c>
      <c r="B394" t="s">
        <v>10082</v>
      </c>
      <c r="C394">
        <v>2014</v>
      </c>
      <c r="D394" s="16">
        <v>41978</v>
      </c>
      <c r="E394" s="16">
        <v>41984</v>
      </c>
      <c r="F394" t="s">
        <v>50</v>
      </c>
      <c r="G394" t="s">
        <v>8517</v>
      </c>
      <c r="H394" t="s">
        <v>8518</v>
      </c>
      <c r="I394" t="s">
        <v>26</v>
      </c>
      <c r="J394" t="s">
        <v>27</v>
      </c>
      <c r="K394" t="s">
        <v>4824</v>
      </c>
      <c r="L394" t="s">
        <v>788</v>
      </c>
      <c r="M394">
        <v>7501</v>
      </c>
      <c r="N394" t="s">
        <v>148</v>
      </c>
      <c r="O394" t="s">
        <v>9595</v>
      </c>
      <c r="P394" t="s">
        <v>32</v>
      </c>
      <c r="Q394" t="s">
        <v>65</v>
      </c>
      <c r="R394" t="s">
        <v>9596</v>
      </c>
      <c r="S394">
        <v>12.99</v>
      </c>
      <c r="T394">
        <v>1</v>
      </c>
      <c r="U394">
        <v>0</v>
      </c>
      <c r="V394">
        <v>1.5587999999999997</v>
      </c>
    </row>
    <row r="395" spans="1:22">
      <c r="A395">
        <v>8518</v>
      </c>
      <c r="B395" t="s">
        <v>10081</v>
      </c>
      <c r="C395">
        <v>2014</v>
      </c>
      <c r="D395" s="16">
        <v>41795</v>
      </c>
      <c r="E395" s="16">
        <v>41798</v>
      </c>
      <c r="F395" t="s">
        <v>23</v>
      </c>
      <c r="G395" t="s">
        <v>1660</v>
      </c>
      <c r="H395" t="s">
        <v>1661</v>
      </c>
      <c r="I395" t="s">
        <v>26</v>
      </c>
      <c r="J395" t="s">
        <v>27</v>
      </c>
      <c r="K395" t="s">
        <v>5906</v>
      </c>
      <c r="L395" t="s">
        <v>104</v>
      </c>
      <c r="M395">
        <v>75034</v>
      </c>
      <c r="N395" t="s">
        <v>105</v>
      </c>
      <c r="O395" t="s">
        <v>5363</v>
      </c>
      <c r="P395" t="s">
        <v>32</v>
      </c>
      <c r="Q395" t="s">
        <v>65</v>
      </c>
      <c r="R395" t="s">
        <v>5364</v>
      </c>
      <c r="S395">
        <v>30.336000000000006</v>
      </c>
      <c r="T395">
        <v>6</v>
      </c>
      <c r="U395">
        <v>0.6</v>
      </c>
      <c r="V395">
        <v>-17.443199999999997</v>
      </c>
    </row>
    <row r="396" spans="1:22">
      <c r="A396">
        <v>8513</v>
      </c>
      <c r="B396" t="s">
        <v>10077</v>
      </c>
      <c r="C396">
        <v>2013</v>
      </c>
      <c r="D396" s="16">
        <v>41307</v>
      </c>
      <c r="E396" s="16">
        <v>41313</v>
      </c>
      <c r="F396" t="s">
        <v>50</v>
      </c>
      <c r="G396" t="s">
        <v>3094</v>
      </c>
      <c r="H396" t="s">
        <v>3095</v>
      </c>
      <c r="I396" t="s">
        <v>41</v>
      </c>
      <c r="J396" t="s">
        <v>27</v>
      </c>
      <c r="K396" t="s">
        <v>184</v>
      </c>
      <c r="L396" t="s">
        <v>104</v>
      </c>
      <c r="M396">
        <v>77041</v>
      </c>
      <c r="N396" t="s">
        <v>105</v>
      </c>
      <c r="O396" t="s">
        <v>2878</v>
      </c>
      <c r="P396" t="s">
        <v>32</v>
      </c>
      <c r="Q396" t="s">
        <v>65</v>
      </c>
      <c r="R396" t="s">
        <v>2879</v>
      </c>
      <c r="S396">
        <v>73.784000000000006</v>
      </c>
      <c r="T396">
        <v>2</v>
      </c>
      <c r="U396">
        <v>0.6</v>
      </c>
      <c r="V396">
        <v>-77.473200000000006</v>
      </c>
    </row>
    <row r="397" spans="1:22">
      <c r="A397">
        <v>8505</v>
      </c>
      <c r="B397" t="s">
        <v>10073</v>
      </c>
      <c r="C397">
        <v>2013</v>
      </c>
      <c r="D397" s="16">
        <v>41397</v>
      </c>
      <c r="E397" s="16">
        <v>41401</v>
      </c>
      <c r="F397" t="s">
        <v>50</v>
      </c>
      <c r="G397" t="s">
        <v>7719</v>
      </c>
      <c r="H397" t="s">
        <v>7720</v>
      </c>
      <c r="I397" t="s">
        <v>26</v>
      </c>
      <c r="J397" t="s">
        <v>27</v>
      </c>
      <c r="K397" t="s">
        <v>1614</v>
      </c>
      <c r="L397" t="s">
        <v>104</v>
      </c>
      <c r="M397">
        <v>79109</v>
      </c>
      <c r="N397" t="s">
        <v>105</v>
      </c>
      <c r="O397" t="s">
        <v>6956</v>
      </c>
      <c r="P397" t="s">
        <v>32</v>
      </c>
      <c r="Q397" t="s">
        <v>36</v>
      </c>
      <c r="R397" t="s">
        <v>6957</v>
      </c>
      <c r="S397">
        <v>366.74399999999997</v>
      </c>
      <c r="T397">
        <v>4</v>
      </c>
      <c r="U397">
        <v>0.3</v>
      </c>
      <c r="V397">
        <v>-110.02320000000003</v>
      </c>
    </row>
    <row r="398" spans="1:22">
      <c r="A398">
        <v>8503</v>
      </c>
      <c r="B398" t="s">
        <v>10071</v>
      </c>
      <c r="C398">
        <v>2012</v>
      </c>
      <c r="D398" s="16">
        <v>40968</v>
      </c>
      <c r="E398" s="16">
        <v>40971</v>
      </c>
      <c r="F398" t="s">
        <v>23</v>
      </c>
      <c r="G398" t="s">
        <v>6604</v>
      </c>
      <c r="H398" t="s">
        <v>6605</v>
      </c>
      <c r="I398" t="s">
        <v>41</v>
      </c>
      <c r="J398" t="s">
        <v>27</v>
      </c>
      <c r="K398" t="s">
        <v>42</v>
      </c>
      <c r="L398" t="s">
        <v>43</v>
      </c>
      <c r="M398">
        <v>90045</v>
      </c>
      <c r="N398" t="s">
        <v>44</v>
      </c>
      <c r="O398" t="s">
        <v>1537</v>
      </c>
      <c r="P398" t="s">
        <v>32</v>
      </c>
      <c r="Q398" t="s">
        <v>36</v>
      </c>
      <c r="R398" t="s">
        <v>1538</v>
      </c>
      <c r="S398">
        <v>184.75200000000001</v>
      </c>
      <c r="T398">
        <v>3</v>
      </c>
      <c r="U398">
        <v>0.2</v>
      </c>
      <c r="V398">
        <v>-20.784600000000012</v>
      </c>
    </row>
    <row r="399" spans="1:22">
      <c r="A399">
        <v>8491</v>
      </c>
      <c r="B399" t="s">
        <v>10066</v>
      </c>
      <c r="C399">
        <v>2013</v>
      </c>
      <c r="D399" s="16">
        <v>41307</v>
      </c>
      <c r="E399" s="16">
        <v>41309</v>
      </c>
      <c r="F399" t="s">
        <v>23</v>
      </c>
      <c r="G399" t="s">
        <v>2813</v>
      </c>
      <c r="H399" t="s">
        <v>2814</v>
      </c>
      <c r="I399" t="s">
        <v>26</v>
      </c>
      <c r="J399" t="s">
        <v>27</v>
      </c>
      <c r="K399" t="s">
        <v>1127</v>
      </c>
      <c r="L399" t="s">
        <v>319</v>
      </c>
      <c r="M399">
        <v>22204</v>
      </c>
      <c r="N399" t="s">
        <v>30</v>
      </c>
      <c r="O399" t="s">
        <v>6826</v>
      </c>
      <c r="P399" t="s">
        <v>32</v>
      </c>
      <c r="Q399" t="s">
        <v>65</v>
      </c>
      <c r="R399" t="s">
        <v>6827</v>
      </c>
      <c r="S399">
        <v>18.689999999999998</v>
      </c>
      <c r="T399">
        <v>7</v>
      </c>
      <c r="U399">
        <v>0</v>
      </c>
      <c r="V399">
        <v>7.1021999999999998</v>
      </c>
    </row>
    <row r="400" spans="1:22">
      <c r="A400">
        <v>8485</v>
      </c>
      <c r="B400" t="s">
        <v>10062</v>
      </c>
      <c r="C400">
        <v>2014</v>
      </c>
      <c r="D400" s="16">
        <v>41907</v>
      </c>
      <c r="E400" s="16">
        <v>41907</v>
      </c>
      <c r="F400" t="s">
        <v>1290</v>
      </c>
      <c r="G400" t="s">
        <v>1459</v>
      </c>
      <c r="H400" t="s">
        <v>1460</v>
      </c>
      <c r="I400" t="s">
        <v>26</v>
      </c>
      <c r="J400" t="s">
        <v>27</v>
      </c>
      <c r="K400" t="s">
        <v>95</v>
      </c>
      <c r="L400" t="s">
        <v>96</v>
      </c>
      <c r="M400">
        <v>98115</v>
      </c>
      <c r="N400" t="s">
        <v>44</v>
      </c>
      <c r="O400" t="s">
        <v>2184</v>
      </c>
      <c r="P400" t="s">
        <v>32</v>
      </c>
      <c r="Q400" t="s">
        <v>65</v>
      </c>
      <c r="R400" t="s">
        <v>2185</v>
      </c>
      <c r="S400">
        <v>199.8</v>
      </c>
      <c r="T400">
        <v>10</v>
      </c>
      <c r="U400">
        <v>0</v>
      </c>
      <c r="V400">
        <v>71.927999999999997</v>
      </c>
    </row>
    <row r="401" spans="1:22">
      <c r="A401">
        <v>400</v>
      </c>
      <c r="B401" t="s">
        <v>1407</v>
      </c>
      <c r="C401">
        <v>2013</v>
      </c>
      <c r="D401" s="16">
        <v>41526</v>
      </c>
      <c r="E401" s="16">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c r="A402">
        <v>8472</v>
      </c>
      <c r="B402" t="s">
        <v>10049</v>
      </c>
      <c r="C402">
        <v>2014</v>
      </c>
      <c r="D402" s="16">
        <v>41753</v>
      </c>
      <c r="E402" s="16">
        <v>41757</v>
      </c>
      <c r="F402" t="s">
        <v>50</v>
      </c>
      <c r="G402" t="s">
        <v>424</v>
      </c>
      <c r="H402" t="s">
        <v>425</v>
      </c>
      <c r="I402" t="s">
        <v>102</v>
      </c>
      <c r="J402" t="s">
        <v>27</v>
      </c>
      <c r="K402" t="s">
        <v>5353</v>
      </c>
      <c r="L402" t="s">
        <v>335</v>
      </c>
      <c r="M402">
        <v>37042</v>
      </c>
      <c r="N402" t="s">
        <v>30</v>
      </c>
      <c r="O402" t="s">
        <v>6546</v>
      </c>
      <c r="P402" t="s">
        <v>32</v>
      </c>
      <c r="Q402" t="s">
        <v>65</v>
      </c>
      <c r="R402" t="s">
        <v>6547</v>
      </c>
      <c r="S402">
        <v>77.951999999999998</v>
      </c>
      <c r="T402">
        <v>3</v>
      </c>
      <c r="U402">
        <v>0.2</v>
      </c>
      <c r="V402">
        <v>-11.692800000000005</v>
      </c>
    </row>
    <row r="403" spans="1:22">
      <c r="A403">
        <v>8470</v>
      </c>
      <c r="B403" t="s">
        <v>10049</v>
      </c>
      <c r="C403">
        <v>2014</v>
      </c>
      <c r="D403" s="16">
        <v>41753</v>
      </c>
      <c r="E403" s="16">
        <v>41757</v>
      </c>
      <c r="F403" t="s">
        <v>50</v>
      </c>
      <c r="G403" t="s">
        <v>424</v>
      </c>
      <c r="H403" t="s">
        <v>425</v>
      </c>
      <c r="I403" t="s">
        <v>102</v>
      </c>
      <c r="J403" t="s">
        <v>27</v>
      </c>
      <c r="K403" t="s">
        <v>5353</v>
      </c>
      <c r="L403" t="s">
        <v>335</v>
      </c>
      <c r="M403">
        <v>37042</v>
      </c>
      <c r="N403" t="s">
        <v>30</v>
      </c>
      <c r="O403" t="s">
        <v>1443</v>
      </c>
      <c r="P403" t="s">
        <v>32</v>
      </c>
      <c r="Q403" t="s">
        <v>33</v>
      </c>
      <c r="R403" t="s">
        <v>1444</v>
      </c>
      <c r="S403">
        <v>387.13600000000002</v>
      </c>
      <c r="T403">
        <v>4</v>
      </c>
      <c r="U403">
        <v>0.2</v>
      </c>
      <c r="V403">
        <v>-14.51760000000003</v>
      </c>
    </row>
    <row r="404" spans="1:22">
      <c r="A404">
        <v>8469</v>
      </c>
      <c r="B404" t="s">
        <v>10048</v>
      </c>
      <c r="C404">
        <v>2013</v>
      </c>
      <c r="D404" s="16">
        <v>41590</v>
      </c>
      <c r="E404" s="16">
        <v>41596</v>
      </c>
      <c r="F404" t="s">
        <v>50</v>
      </c>
      <c r="G404" t="s">
        <v>1338</v>
      </c>
      <c r="H404" t="s">
        <v>1339</v>
      </c>
      <c r="I404" t="s">
        <v>41</v>
      </c>
      <c r="J404" t="s">
        <v>27</v>
      </c>
      <c r="K404" t="s">
        <v>6107</v>
      </c>
      <c r="L404" t="s">
        <v>254</v>
      </c>
      <c r="M404">
        <v>46060</v>
      </c>
      <c r="N404" t="s">
        <v>105</v>
      </c>
      <c r="O404" t="s">
        <v>5302</v>
      </c>
      <c r="P404" t="s">
        <v>32</v>
      </c>
      <c r="Q404" t="s">
        <v>56</v>
      </c>
      <c r="R404" t="s">
        <v>5303</v>
      </c>
      <c r="S404">
        <v>2678.94</v>
      </c>
      <c r="T404">
        <v>6</v>
      </c>
      <c r="U404">
        <v>0</v>
      </c>
      <c r="V404">
        <v>241.1046</v>
      </c>
    </row>
    <row r="405" spans="1:22">
      <c r="A405">
        <v>8457</v>
      </c>
      <c r="B405" t="s">
        <v>10039</v>
      </c>
      <c r="C405">
        <v>2014</v>
      </c>
      <c r="D405" s="16">
        <v>41788</v>
      </c>
      <c r="E405" s="16">
        <v>41793</v>
      </c>
      <c r="F405" t="s">
        <v>23</v>
      </c>
      <c r="G405" t="s">
        <v>2171</v>
      </c>
      <c r="H405" t="s">
        <v>2172</v>
      </c>
      <c r="I405" t="s">
        <v>41</v>
      </c>
      <c r="J405" t="s">
        <v>27</v>
      </c>
      <c r="K405" t="s">
        <v>303</v>
      </c>
      <c r="L405" t="s">
        <v>211</v>
      </c>
      <c r="M405">
        <v>60653</v>
      </c>
      <c r="N405" t="s">
        <v>105</v>
      </c>
      <c r="O405" t="s">
        <v>304</v>
      </c>
      <c r="P405" t="s">
        <v>32</v>
      </c>
      <c r="Q405" t="s">
        <v>36</v>
      </c>
      <c r="R405" t="s">
        <v>552</v>
      </c>
      <c r="S405">
        <v>106.869</v>
      </c>
      <c r="T405">
        <v>3</v>
      </c>
      <c r="U405">
        <v>0.3</v>
      </c>
      <c r="V405">
        <v>-29.007299999999994</v>
      </c>
    </row>
    <row r="406" spans="1:22">
      <c r="A406">
        <v>8455</v>
      </c>
      <c r="B406" t="s">
        <v>10037</v>
      </c>
      <c r="C406">
        <v>2013</v>
      </c>
      <c r="D406" s="16">
        <v>41383</v>
      </c>
      <c r="E406" s="16">
        <v>41388</v>
      </c>
      <c r="F406" t="s">
        <v>50</v>
      </c>
      <c r="G406" t="s">
        <v>8288</v>
      </c>
      <c r="H406" t="s">
        <v>8289</v>
      </c>
      <c r="I406" t="s">
        <v>41</v>
      </c>
      <c r="J406" t="s">
        <v>27</v>
      </c>
      <c r="K406" t="s">
        <v>184</v>
      </c>
      <c r="L406" t="s">
        <v>104</v>
      </c>
      <c r="M406">
        <v>77070</v>
      </c>
      <c r="N406" t="s">
        <v>105</v>
      </c>
      <c r="O406" t="s">
        <v>5143</v>
      </c>
      <c r="P406" t="s">
        <v>32</v>
      </c>
      <c r="Q406" t="s">
        <v>65</v>
      </c>
      <c r="R406" t="s">
        <v>5144</v>
      </c>
      <c r="S406">
        <v>127.88</v>
      </c>
      <c r="T406">
        <v>5</v>
      </c>
      <c r="U406">
        <v>0.6</v>
      </c>
      <c r="V406">
        <v>-67.137</v>
      </c>
    </row>
    <row r="407" spans="1:22">
      <c r="A407">
        <v>8453</v>
      </c>
      <c r="B407" t="s">
        <v>10037</v>
      </c>
      <c r="C407">
        <v>2013</v>
      </c>
      <c r="D407" s="16">
        <v>41383</v>
      </c>
      <c r="E407" s="16">
        <v>41388</v>
      </c>
      <c r="F407" t="s">
        <v>50</v>
      </c>
      <c r="G407" t="s">
        <v>8288</v>
      </c>
      <c r="H407" t="s">
        <v>8289</v>
      </c>
      <c r="I407" t="s">
        <v>41</v>
      </c>
      <c r="J407" t="s">
        <v>27</v>
      </c>
      <c r="K407" t="s">
        <v>184</v>
      </c>
      <c r="L407" t="s">
        <v>104</v>
      </c>
      <c r="M407">
        <v>77070</v>
      </c>
      <c r="N407" t="s">
        <v>105</v>
      </c>
      <c r="O407" t="s">
        <v>3186</v>
      </c>
      <c r="P407" t="s">
        <v>32</v>
      </c>
      <c r="Q407" t="s">
        <v>36</v>
      </c>
      <c r="R407" t="s">
        <v>3187</v>
      </c>
      <c r="S407">
        <v>344.37199999999996</v>
      </c>
      <c r="T407">
        <v>4</v>
      </c>
      <c r="U407">
        <v>0.3</v>
      </c>
      <c r="V407">
        <v>-93.472400000000022</v>
      </c>
    </row>
    <row r="408" spans="1:22">
      <c r="A408">
        <v>8449</v>
      </c>
      <c r="B408" t="s">
        <v>10035</v>
      </c>
      <c r="C408">
        <v>2014</v>
      </c>
      <c r="D408" s="16">
        <v>41936</v>
      </c>
      <c r="E408" s="16">
        <v>41937</v>
      </c>
      <c r="F408" t="s">
        <v>188</v>
      </c>
      <c r="G408" t="s">
        <v>2822</v>
      </c>
      <c r="H408" t="s">
        <v>2823</v>
      </c>
      <c r="I408" t="s">
        <v>41</v>
      </c>
      <c r="J408" t="s">
        <v>27</v>
      </c>
      <c r="K408" t="s">
        <v>7306</v>
      </c>
      <c r="L408" t="s">
        <v>1399</v>
      </c>
      <c r="M408">
        <v>2920</v>
      </c>
      <c r="N408" t="s">
        <v>148</v>
      </c>
      <c r="O408" t="s">
        <v>1326</v>
      </c>
      <c r="P408" t="s">
        <v>32</v>
      </c>
      <c r="Q408" t="s">
        <v>56</v>
      </c>
      <c r="R408" t="s">
        <v>1327</v>
      </c>
      <c r="S408">
        <v>637.89599999999996</v>
      </c>
      <c r="T408">
        <v>3</v>
      </c>
      <c r="U408">
        <v>0.3</v>
      </c>
      <c r="V408">
        <v>-127.57919999999996</v>
      </c>
    </row>
    <row r="409" spans="1:22">
      <c r="A409">
        <v>8448</v>
      </c>
      <c r="B409" t="s">
        <v>10035</v>
      </c>
      <c r="C409">
        <v>2014</v>
      </c>
      <c r="D409" s="16">
        <v>41936</v>
      </c>
      <c r="E409" s="16">
        <v>41937</v>
      </c>
      <c r="F409" t="s">
        <v>188</v>
      </c>
      <c r="G409" t="s">
        <v>2822</v>
      </c>
      <c r="H409" t="s">
        <v>2823</v>
      </c>
      <c r="I409" t="s">
        <v>41</v>
      </c>
      <c r="J409" t="s">
        <v>27</v>
      </c>
      <c r="K409" t="s">
        <v>7306</v>
      </c>
      <c r="L409" t="s">
        <v>1399</v>
      </c>
      <c r="M409">
        <v>2920</v>
      </c>
      <c r="N409" t="s">
        <v>148</v>
      </c>
      <c r="O409" t="s">
        <v>9187</v>
      </c>
      <c r="P409" t="s">
        <v>32</v>
      </c>
      <c r="Q409" t="s">
        <v>65</v>
      </c>
      <c r="R409" t="s">
        <v>9188</v>
      </c>
      <c r="S409">
        <v>210.68</v>
      </c>
      <c r="T409">
        <v>2</v>
      </c>
      <c r="U409">
        <v>0</v>
      </c>
      <c r="V409">
        <v>50.563199999999995</v>
      </c>
    </row>
    <row r="410" spans="1:22">
      <c r="A410">
        <v>409</v>
      </c>
      <c r="B410" t="s">
        <v>1429</v>
      </c>
      <c r="C410">
        <v>2014</v>
      </c>
      <c r="D410" s="16">
        <v>41982</v>
      </c>
      <c r="E410" s="16">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c r="A411">
        <v>8447</v>
      </c>
      <c r="B411" t="s">
        <v>10035</v>
      </c>
      <c r="C411">
        <v>2014</v>
      </c>
      <c r="D411" s="16">
        <v>41936</v>
      </c>
      <c r="E411" s="16">
        <v>41937</v>
      </c>
      <c r="F411" t="s">
        <v>188</v>
      </c>
      <c r="G411" t="s">
        <v>2822</v>
      </c>
      <c r="H411" t="s">
        <v>2823</v>
      </c>
      <c r="I411" t="s">
        <v>41</v>
      </c>
      <c r="J411" t="s">
        <v>27</v>
      </c>
      <c r="K411" t="s">
        <v>7306</v>
      </c>
      <c r="L411" t="s">
        <v>1399</v>
      </c>
      <c r="M411">
        <v>2920</v>
      </c>
      <c r="N411" t="s">
        <v>148</v>
      </c>
      <c r="O411" t="s">
        <v>6135</v>
      </c>
      <c r="P411" t="s">
        <v>32</v>
      </c>
      <c r="Q411" t="s">
        <v>65</v>
      </c>
      <c r="R411" t="s">
        <v>6136</v>
      </c>
      <c r="S411">
        <v>35</v>
      </c>
      <c r="T411">
        <v>4</v>
      </c>
      <c r="U411">
        <v>0</v>
      </c>
      <c r="V411">
        <v>14.700000000000003</v>
      </c>
    </row>
    <row r="412" spans="1:22">
      <c r="A412">
        <v>8446</v>
      </c>
      <c r="B412" t="s">
        <v>10035</v>
      </c>
      <c r="C412">
        <v>2014</v>
      </c>
      <c r="D412" s="16">
        <v>41936</v>
      </c>
      <c r="E412" s="16">
        <v>41937</v>
      </c>
      <c r="F412" t="s">
        <v>188</v>
      </c>
      <c r="G412" t="s">
        <v>2822</v>
      </c>
      <c r="H412" t="s">
        <v>2823</v>
      </c>
      <c r="I412" t="s">
        <v>41</v>
      </c>
      <c r="J412" t="s">
        <v>27</v>
      </c>
      <c r="K412" t="s">
        <v>7306</v>
      </c>
      <c r="L412" t="s">
        <v>1399</v>
      </c>
      <c r="M412">
        <v>2920</v>
      </c>
      <c r="N412" t="s">
        <v>148</v>
      </c>
      <c r="O412" t="s">
        <v>3822</v>
      </c>
      <c r="P412" t="s">
        <v>32</v>
      </c>
      <c r="Q412" t="s">
        <v>56</v>
      </c>
      <c r="R412" t="s">
        <v>3274</v>
      </c>
      <c r="S412">
        <v>240.744</v>
      </c>
      <c r="T412">
        <v>4</v>
      </c>
      <c r="U412">
        <v>0.3</v>
      </c>
      <c r="V412">
        <v>-13.756799999999984</v>
      </c>
    </row>
    <row r="413" spans="1:22">
      <c r="A413">
        <v>8435</v>
      </c>
      <c r="B413" t="s">
        <v>10027</v>
      </c>
      <c r="C413">
        <v>2011</v>
      </c>
      <c r="D413" s="16">
        <v>40800</v>
      </c>
      <c r="E413" s="16">
        <v>40804</v>
      </c>
      <c r="F413" t="s">
        <v>23</v>
      </c>
      <c r="G413" t="s">
        <v>5377</v>
      </c>
      <c r="H413" t="s">
        <v>5378</v>
      </c>
      <c r="I413" t="s">
        <v>41</v>
      </c>
      <c r="J413" t="s">
        <v>27</v>
      </c>
      <c r="K413" t="s">
        <v>5970</v>
      </c>
      <c r="L413" t="s">
        <v>104</v>
      </c>
      <c r="M413">
        <v>78415</v>
      </c>
      <c r="N413" t="s">
        <v>105</v>
      </c>
      <c r="O413" t="s">
        <v>6191</v>
      </c>
      <c r="P413" t="s">
        <v>32</v>
      </c>
      <c r="Q413" t="s">
        <v>65</v>
      </c>
      <c r="R413" t="s">
        <v>6192</v>
      </c>
      <c r="S413">
        <v>9.9600000000000009</v>
      </c>
      <c r="T413">
        <v>5</v>
      </c>
      <c r="U413">
        <v>0.6</v>
      </c>
      <c r="V413">
        <v>-6.7230000000000008</v>
      </c>
    </row>
    <row r="414" spans="1:22">
      <c r="A414">
        <v>413</v>
      </c>
      <c r="B414" t="s">
        <v>1429</v>
      </c>
      <c r="C414">
        <v>2014</v>
      </c>
      <c r="D414" s="16">
        <v>41982</v>
      </c>
      <c r="E414" s="16">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c r="A415">
        <v>414</v>
      </c>
      <c r="B415" t="s">
        <v>1429</v>
      </c>
      <c r="C415">
        <v>2014</v>
      </c>
      <c r="D415" s="16">
        <v>41982</v>
      </c>
      <c r="E415" s="16">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c r="A416">
        <v>8432</v>
      </c>
      <c r="B416" t="s">
        <v>10026</v>
      </c>
      <c r="C416">
        <v>2014</v>
      </c>
      <c r="D416" s="16">
        <v>41952</v>
      </c>
      <c r="E416" s="16">
        <v>41957</v>
      </c>
      <c r="F416" t="s">
        <v>50</v>
      </c>
      <c r="G416" t="s">
        <v>5715</v>
      </c>
      <c r="H416" t="s">
        <v>5716</v>
      </c>
      <c r="I416" t="s">
        <v>41</v>
      </c>
      <c r="J416" t="s">
        <v>27</v>
      </c>
      <c r="K416" t="s">
        <v>4492</v>
      </c>
      <c r="L416" t="s">
        <v>2735</v>
      </c>
      <c r="M416">
        <v>21215</v>
      </c>
      <c r="N416" t="s">
        <v>148</v>
      </c>
      <c r="O416" t="s">
        <v>3507</v>
      </c>
      <c r="P416" t="s">
        <v>32</v>
      </c>
      <c r="Q416" t="s">
        <v>65</v>
      </c>
      <c r="R416" t="s">
        <v>3508</v>
      </c>
      <c r="S416">
        <v>274.20000000000005</v>
      </c>
      <c r="T416">
        <v>10</v>
      </c>
      <c r="U416">
        <v>0</v>
      </c>
      <c r="V416">
        <v>112.422</v>
      </c>
    </row>
    <row r="417" spans="1:22">
      <c r="A417">
        <v>416</v>
      </c>
      <c r="B417" t="s">
        <v>1447</v>
      </c>
      <c r="C417">
        <v>2014</v>
      </c>
      <c r="D417" s="16">
        <v>41947</v>
      </c>
      <c r="E417" s="16">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c r="A418">
        <v>8430</v>
      </c>
      <c r="B418" t="s">
        <v>10024</v>
      </c>
      <c r="C418">
        <v>2013</v>
      </c>
      <c r="D418" s="16">
        <v>41628</v>
      </c>
      <c r="E418" s="16">
        <v>41630</v>
      </c>
      <c r="F418" t="s">
        <v>23</v>
      </c>
      <c r="G418" t="s">
        <v>486</v>
      </c>
      <c r="H418" t="s">
        <v>487</v>
      </c>
      <c r="I418" t="s">
        <v>26</v>
      </c>
      <c r="J418" t="s">
        <v>27</v>
      </c>
      <c r="K418" t="s">
        <v>4771</v>
      </c>
      <c r="L418" t="s">
        <v>147</v>
      </c>
      <c r="M418">
        <v>19601</v>
      </c>
      <c r="N418" t="s">
        <v>148</v>
      </c>
      <c r="O418" t="s">
        <v>7015</v>
      </c>
      <c r="P418" t="s">
        <v>32</v>
      </c>
      <c r="Q418" t="s">
        <v>65</v>
      </c>
      <c r="R418" t="s">
        <v>7016</v>
      </c>
      <c r="S418">
        <v>303.92</v>
      </c>
      <c r="T418">
        <v>5</v>
      </c>
      <c r="U418">
        <v>0.2</v>
      </c>
      <c r="V418">
        <v>-30.392000000000024</v>
      </c>
    </row>
    <row r="419" spans="1:22">
      <c r="A419">
        <v>418</v>
      </c>
      <c r="B419" t="s">
        <v>1458</v>
      </c>
      <c r="C419">
        <v>2013</v>
      </c>
      <c r="D419" s="16">
        <v>41379</v>
      </c>
      <c r="E419" s="16">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c r="A420">
        <v>8425</v>
      </c>
      <c r="B420" t="s">
        <v>10019</v>
      </c>
      <c r="C420">
        <v>2014</v>
      </c>
      <c r="D420" s="16">
        <v>41925</v>
      </c>
      <c r="E420" s="16">
        <v>41929</v>
      </c>
      <c r="F420" t="s">
        <v>50</v>
      </c>
      <c r="G420" t="s">
        <v>646</v>
      </c>
      <c r="H420" t="s">
        <v>647</v>
      </c>
      <c r="I420" t="s">
        <v>26</v>
      </c>
      <c r="J420" t="s">
        <v>27</v>
      </c>
      <c r="K420" t="s">
        <v>1119</v>
      </c>
      <c r="L420" t="s">
        <v>788</v>
      </c>
      <c r="M420">
        <v>8701</v>
      </c>
      <c r="N420" t="s">
        <v>148</v>
      </c>
      <c r="O420" t="s">
        <v>5779</v>
      </c>
      <c r="P420" t="s">
        <v>32</v>
      </c>
      <c r="Q420" t="s">
        <v>33</v>
      </c>
      <c r="R420" t="s">
        <v>5780</v>
      </c>
      <c r="S420">
        <v>2154.9</v>
      </c>
      <c r="T420">
        <v>5</v>
      </c>
      <c r="U420">
        <v>0</v>
      </c>
      <c r="V420">
        <v>129.29399999999987</v>
      </c>
    </row>
    <row r="421" spans="1:22">
      <c r="A421">
        <v>8424</v>
      </c>
      <c r="B421" t="s">
        <v>10019</v>
      </c>
      <c r="C421">
        <v>2014</v>
      </c>
      <c r="D421" s="16">
        <v>41925</v>
      </c>
      <c r="E421" s="16">
        <v>41929</v>
      </c>
      <c r="F421" t="s">
        <v>50</v>
      </c>
      <c r="G421" t="s">
        <v>646</v>
      </c>
      <c r="H421" t="s">
        <v>647</v>
      </c>
      <c r="I421" t="s">
        <v>26</v>
      </c>
      <c r="J421" t="s">
        <v>27</v>
      </c>
      <c r="K421" t="s">
        <v>1119</v>
      </c>
      <c r="L421" t="s">
        <v>788</v>
      </c>
      <c r="M421">
        <v>8701</v>
      </c>
      <c r="N421" t="s">
        <v>148</v>
      </c>
      <c r="O421" t="s">
        <v>7434</v>
      </c>
      <c r="P421" t="s">
        <v>32</v>
      </c>
      <c r="Q421" t="s">
        <v>65</v>
      </c>
      <c r="R421" t="s">
        <v>7435</v>
      </c>
      <c r="S421">
        <v>40.479999999999997</v>
      </c>
      <c r="T421">
        <v>2</v>
      </c>
      <c r="U421">
        <v>0</v>
      </c>
      <c r="V421">
        <v>17.406400000000001</v>
      </c>
    </row>
    <row r="422" spans="1:22">
      <c r="A422">
        <v>8419</v>
      </c>
      <c r="B422" t="s">
        <v>10018</v>
      </c>
      <c r="C422">
        <v>2014</v>
      </c>
      <c r="D422" s="16">
        <v>41769</v>
      </c>
      <c r="E422" s="16">
        <v>41771</v>
      </c>
      <c r="F422" t="s">
        <v>188</v>
      </c>
      <c r="G422" t="s">
        <v>6479</v>
      </c>
      <c r="H422" t="s">
        <v>6480</v>
      </c>
      <c r="I422" t="s">
        <v>102</v>
      </c>
      <c r="J422" t="s">
        <v>27</v>
      </c>
      <c r="K422" t="s">
        <v>95</v>
      </c>
      <c r="L422" t="s">
        <v>96</v>
      </c>
      <c r="M422">
        <v>98105</v>
      </c>
      <c r="N422" t="s">
        <v>44</v>
      </c>
      <c r="O422" t="s">
        <v>2880</v>
      </c>
      <c r="P422" t="s">
        <v>32</v>
      </c>
      <c r="Q422" t="s">
        <v>56</v>
      </c>
      <c r="R422" t="s">
        <v>2881</v>
      </c>
      <c r="S422">
        <v>286.85000000000002</v>
      </c>
      <c r="T422">
        <v>1</v>
      </c>
      <c r="U422">
        <v>0</v>
      </c>
      <c r="V422">
        <v>63.106999999999999</v>
      </c>
    </row>
    <row r="423" spans="1:22">
      <c r="A423">
        <v>8413</v>
      </c>
      <c r="B423" t="s">
        <v>10015</v>
      </c>
      <c r="C423">
        <v>2014</v>
      </c>
      <c r="D423" s="16">
        <v>41709</v>
      </c>
      <c r="E423" s="16">
        <v>41713</v>
      </c>
      <c r="F423" t="s">
        <v>50</v>
      </c>
      <c r="G423" t="s">
        <v>1704</v>
      </c>
      <c r="H423" t="s">
        <v>1705</v>
      </c>
      <c r="I423" t="s">
        <v>26</v>
      </c>
      <c r="J423" t="s">
        <v>27</v>
      </c>
      <c r="K423" t="s">
        <v>815</v>
      </c>
      <c r="L423" t="s">
        <v>104</v>
      </c>
      <c r="M423">
        <v>75217</v>
      </c>
      <c r="N423" t="s">
        <v>105</v>
      </c>
      <c r="O423" t="s">
        <v>2346</v>
      </c>
      <c r="P423" t="s">
        <v>32</v>
      </c>
      <c r="Q423" t="s">
        <v>56</v>
      </c>
      <c r="R423" t="s">
        <v>2347</v>
      </c>
      <c r="S423">
        <v>933.40800000000002</v>
      </c>
      <c r="T423">
        <v>4</v>
      </c>
      <c r="U423">
        <v>0.3</v>
      </c>
      <c r="V423">
        <v>-173.34719999999999</v>
      </c>
    </row>
    <row r="424" spans="1:22">
      <c r="A424">
        <v>423</v>
      </c>
      <c r="B424" t="s">
        <v>1476</v>
      </c>
      <c r="C424">
        <v>2014</v>
      </c>
      <c r="D424" s="16">
        <v>41932</v>
      </c>
      <c r="E424" s="16">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c r="A425">
        <v>8411</v>
      </c>
      <c r="B425" t="s">
        <v>10013</v>
      </c>
      <c r="C425">
        <v>2013</v>
      </c>
      <c r="D425" s="16">
        <v>41594</v>
      </c>
      <c r="E425" s="16">
        <v>41594</v>
      </c>
      <c r="F425" t="s">
        <v>1290</v>
      </c>
      <c r="G425" t="s">
        <v>226</v>
      </c>
      <c r="H425" t="s">
        <v>227</v>
      </c>
      <c r="I425" t="s">
        <v>41</v>
      </c>
      <c r="J425" t="s">
        <v>27</v>
      </c>
      <c r="K425" t="s">
        <v>2221</v>
      </c>
      <c r="L425" t="s">
        <v>88</v>
      </c>
      <c r="M425">
        <v>27217</v>
      </c>
      <c r="N425" t="s">
        <v>30</v>
      </c>
      <c r="O425" t="s">
        <v>510</v>
      </c>
      <c r="P425" t="s">
        <v>32</v>
      </c>
      <c r="Q425" t="s">
        <v>56</v>
      </c>
      <c r="R425" t="s">
        <v>511</v>
      </c>
      <c r="S425">
        <v>630.024</v>
      </c>
      <c r="T425">
        <v>4</v>
      </c>
      <c r="U425">
        <v>0.4</v>
      </c>
      <c r="V425">
        <v>-199.50760000000008</v>
      </c>
    </row>
    <row r="426" spans="1:22">
      <c r="A426">
        <v>425</v>
      </c>
      <c r="B426" t="s">
        <v>1484</v>
      </c>
      <c r="C426">
        <v>2014</v>
      </c>
      <c r="D426" s="16">
        <v>41873</v>
      </c>
      <c r="E426" s="1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c r="A427">
        <v>426</v>
      </c>
      <c r="B427" t="s">
        <v>1490</v>
      </c>
      <c r="C427">
        <v>2014</v>
      </c>
      <c r="D427" s="16">
        <v>41967</v>
      </c>
      <c r="E427" s="16">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c r="A428">
        <v>8407</v>
      </c>
      <c r="B428" t="s">
        <v>10011</v>
      </c>
      <c r="C428">
        <v>2014</v>
      </c>
      <c r="D428" s="16">
        <v>41829</v>
      </c>
      <c r="E428" s="16">
        <v>41833</v>
      </c>
      <c r="F428" t="s">
        <v>50</v>
      </c>
      <c r="G428" t="s">
        <v>9874</v>
      </c>
      <c r="H428" t="s">
        <v>9875</v>
      </c>
      <c r="I428" t="s">
        <v>41</v>
      </c>
      <c r="J428" t="s">
        <v>27</v>
      </c>
      <c r="K428" t="s">
        <v>606</v>
      </c>
      <c r="L428" t="s">
        <v>245</v>
      </c>
      <c r="M428">
        <v>19711</v>
      </c>
      <c r="N428" t="s">
        <v>148</v>
      </c>
      <c r="O428" t="s">
        <v>9113</v>
      </c>
      <c r="P428" t="s">
        <v>32</v>
      </c>
      <c r="Q428" t="s">
        <v>65</v>
      </c>
      <c r="R428" t="s">
        <v>9114</v>
      </c>
      <c r="S428">
        <v>39.979999999999997</v>
      </c>
      <c r="T428">
        <v>2</v>
      </c>
      <c r="U428">
        <v>0</v>
      </c>
      <c r="V428">
        <v>9.1953999999999994</v>
      </c>
    </row>
    <row r="429" spans="1:22">
      <c r="A429">
        <v>8405</v>
      </c>
      <c r="B429" t="s">
        <v>10011</v>
      </c>
      <c r="C429">
        <v>2014</v>
      </c>
      <c r="D429" s="16">
        <v>41829</v>
      </c>
      <c r="E429" s="16">
        <v>41833</v>
      </c>
      <c r="F429" t="s">
        <v>50</v>
      </c>
      <c r="G429" t="s">
        <v>9874</v>
      </c>
      <c r="H429" t="s">
        <v>9875</v>
      </c>
      <c r="I429" t="s">
        <v>41</v>
      </c>
      <c r="J429" t="s">
        <v>27</v>
      </c>
      <c r="K429" t="s">
        <v>606</v>
      </c>
      <c r="L429" t="s">
        <v>245</v>
      </c>
      <c r="M429">
        <v>19711</v>
      </c>
      <c r="N429" t="s">
        <v>148</v>
      </c>
      <c r="O429" t="s">
        <v>6261</v>
      </c>
      <c r="P429" t="s">
        <v>32</v>
      </c>
      <c r="Q429" t="s">
        <v>65</v>
      </c>
      <c r="R429" t="s">
        <v>6262</v>
      </c>
      <c r="S429">
        <v>83.92</v>
      </c>
      <c r="T429">
        <v>4</v>
      </c>
      <c r="U429">
        <v>0</v>
      </c>
      <c r="V429">
        <v>5.8743999999999943</v>
      </c>
    </row>
    <row r="430" spans="1:22">
      <c r="A430">
        <v>8402</v>
      </c>
      <c r="B430" t="s">
        <v>10009</v>
      </c>
      <c r="C430">
        <v>2012</v>
      </c>
      <c r="D430" s="16">
        <v>41248</v>
      </c>
      <c r="E430" s="16">
        <v>41252</v>
      </c>
      <c r="F430" t="s">
        <v>23</v>
      </c>
      <c r="G430" t="s">
        <v>5666</v>
      </c>
      <c r="H430" t="s">
        <v>5667</v>
      </c>
      <c r="I430" t="s">
        <v>26</v>
      </c>
      <c r="J430" t="s">
        <v>27</v>
      </c>
      <c r="K430" t="s">
        <v>266</v>
      </c>
      <c r="L430" t="s">
        <v>267</v>
      </c>
      <c r="M430">
        <v>10009</v>
      </c>
      <c r="N430" t="s">
        <v>148</v>
      </c>
      <c r="O430" t="s">
        <v>6595</v>
      </c>
      <c r="P430" t="s">
        <v>32</v>
      </c>
      <c r="Q430" t="s">
        <v>36</v>
      </c>
      <c r="R430" t="s">
        <v>6596</v>
      </c>
      <c r="S430">
        <v>164.64599999999999</v>
      </c>
      <c r="T430">
        <v>3</v>
      </c>
      <c r="U430">
        <v>0.1</v>
      </c>
      <c r="V430">
        <v>12.805799999999994</v>
      </c>
    </row>
    <row r="431" spans="1:22">
      <c r="A431">
        <v>8399</v>
      </c>
      <c r="B431" t="s">
        <v>10007</v>
      </c>
      <c r="C431">
        <v>2014</v>
      </c>
      <c r="D431" s="16">
        <v>41946</v>
      </c>
      <c r="E431" s="16">
        <v>41951</v>
      </c>
      <c r="F431" t="s">
        <v>23</v>
      </c>
      <c r="G431" t="s">
        <v>6212</v>
      </c>
      <c r="H431" t="s">
        <v>6213</v>
      </c>
      <c r="I431" t="s">
        <v>102</v>
      </c>
      <c r="J431" t="s">
        <v>27</v>
      </c>
      <c r="K431" t="s">
        <v>318</v>
      </c>
      <c r="L431" t="s">
        <v>498</v>
      </c>
      <c r="M431">
        <v>45503</v>
      </c>
      <c r="N431" t="s">
        <v>148</v>
      </c>
      <c r="O431" t="s">
        <v>3545</v>
      </c>
      <c r="P431" t="s">
        <v>32</v>
      </c>
      <c r="Q431" t="s">
        <v>36</v>
      </c>
      <c r="R431" t="s">
        <v>3546</v>
      </c>
      <c r="S431">
        <v>155.37199999999999</v>
      </c>
      <c r="T431">
        <v>2</v>
      </c>
      <c r="U431">
        <v>0.3</v>
      </c>
      <c r="V431">
        <v>-35.513599999999997</v>
      </c>
    </row>
    <row r="432" spans="1:22">
      <c r="A432">
        <v>8396</v>
      </c>
      <c r="B432" t="s">
        <v>10004</v>
      </c>
      <c r="C432">
        <v>2013</v>
      </c>
      <c r="D432" s="16">
        <v>41610</v>
      </c>
      <c r="E432" s="16">
        <v>41615</v>
      </c>
      <c r="F432" t="s">
        <v>23</v>
      </c>
      <c r="G432" t="s">
        <v>3480</v>
      </c>
      <c r="H432" t="s">
        <v>3481</v>
      </c>
      <c r="I432" t="s">
        <v>26</v>
      </c>
      <c r="J432" t="s">
        <v>27</v>
      </c>
      <c r="K432" t="s">
        <v>612</v>
      </c>
      <c r="L432" t="s">
        <v>1245</v>
      </c>
      <c r="M432">
        <v>2038</v>
      </c>
      <c r="N432" t="s">
        <v>148</v>
      </c>
      <c r="O432" t="s">
        <v>2400</v>
      </c>
      <c r="P432" t="s">
        <v>32</v>
      </c>
      <c r="Q432" t="s">
        <v>56</v>
      </c>
      <c r="R432" t="s">
        <v>2401</v>
      </c>
      <c r="S432">
        <v>366.00899999999996</v>
      </c>
      <c r="T432">
        <v>3</v>
      </c>
      <c r="U432">
        <v>0.3</v>
      </c>
      <c r="V432">
        <v>-47.058300000000003</v>
      </c>
    </row>
    <row r="433" spans="1:22">
      <c r="A433">
        <v>8394</v>
      </c>
      <c r="B433" t="s">
        <v>10004</v>
      </c>
      <c r="C433">
        <v>2013</v>
      </c>
      <c r="D433" s="16">
        <v>41610</v>
      </c>
      <c r="E433" s="16">
        <v>41615</v>
      </c>
      <c r="F433" t="s">
        <v>23</v>
      </c>
      <c r="G433" t="s">
        <v>3480</v>
      </c>
      <c r="H433" t="s">
        <v>3481</v>
      </c>
      <c r="I433" t="s">
        <v>26</v>
      </c>
      <c r="J433" t="s">
        <v>27</v>
      </c>
      <c r="K433" t="s">
        <v>612</v>
      </c>
      <c r="L433" t="s">
        <v>1245</v>
      </c>
      <c r="M433">
        <v>2038</v>
      </c>
      <c r="N433" t="s">
        <v>148</v>
      </c>
      <c r="O433" t="s">
        <v>5693</v>
      </c>
      <c r="P433" t="s">
        <v>32</v>
      </c>
      <c r="Q433" t="s">
        <v>65</v>
      </c>
      <c r="R433" t="s">
        <v>5694</v>
      </c>
      <c r="S433">
        <v>111.15</v>
      </c>
      <c r="T433">
        <v>5</v>
      </c>
      <c r="U433">
        <v>0</v>
      </c>
      <c r="V433">
        <v>48.906000000000006</v>
      </c>
    </row>
    <row r="434" spans="1:22">
      <c r="A434">
        <v>8392</v>
      </c>
      <c r="B434" t="s">
        <v>10002</v>
      </c>
      <c r="C434">
        <v>2014</v>
      </c>
      <c r="D434" s="16">
        <v>41997</v>
      </c>
      <c r="E434" s="16">
        <v>42004</v>
      </c>
      <c r="F434" t="s">
        <v>50</v>
      </c>
      <c r="G434" t="s">
        <v>6180</v>
      </c>
      <c r="H434" t="s">
        <v>6181</v>
      </c>
      <c r="I434" t="s">
        <v>102</v>
      </c>
      <c r="J434" t="s">
        <v>27</v>
      </c>
      <c r="K434" t="s">
        <v>10003</v>
      </c>
      <c r="L434" t="s">
        <v>747</v>
      </c>
      <c r="M434">
        <v>6810</v>
      </c>
      <c r="N434" t="s">
        <v>148</v>
      </c>
      <c r="O434" t="s">
        <v>3928</v>
      </c>
      <c r="P434" t="s">
        <v>32</v>
      </c>
      <c r="Q434" t="s">
        <v>65</v>
      </c>
      <c r="R434" t="s">
        <v>3929</v>
      </c>
      <c r="S434">
        <v>27.46</v>
      </c>
      <c r="T434">
        <v>2</v>
      </c>
      <c r="U434">
        <v>0</v>
      </c>
      <c r="V434">
        <v>9.8856000000000002</v>
      </c>
    </row>
    <row r="435" spans="1:22">
      <c r="A435">
        <v>8383</v>
      </c>
      <c r="B435" t="s">
        <v>9994</v>
      </c>
      <c r="C435">
        <v>2013</v>
      </c>
      <c r="D435" s="16">
        <v>41313</v>
      </c>
      <c r="E435" s="16">
        <v>41320</v>
      </c>
      <c r="F435" t="s">
        <v>50</v>
      </c>
      <c r="G435" t="s">
        <v>8728</v>
      </c>
      <c r="H435" t="s">
        <v>8729</v>
      </c>
      <c r="I435" t="s">
        <v>41</v>
      </c>
      <c r="J435" t="s">
        <v>27</v>
      </c>
      <c r="K435" t="s">
        <v>184</v>
      </c>
      <c r="L435" t="s">
        <v>104</v>
      </c>
      <c r="M435">
        <v>77036</v>
      </c>
      <c r="N435" t="s">
        <v>105</v>
      </c>
      <c r="O435" t="s">
        <v>3375</v>
      </c>
      <c r="P435" t="s">
        <v>32</v>
      </c>
      <c r="Q435" t="s">
        <v>36</v>
      </c>
      <c r="R435" t="s">
        <v>3376</v>
      </c>
      <c r="S435">
        <v>241.49999999999997</v>
      </c>
      <c r="T435">
        <v>4</v>
      </c>
      <c r="U435">
        <v>0.3</v>
      </c>
      <c r="V435">
        <v>0</v>
      </c>
    </row>
    <row r="436" spans="1:22">
      <c r="A436">
        <v>8373</v>
      </c>
      <c r="B436" t="s">
        <v>9987</v>
      </c>
      <c r="C436">
        <v>2013</v>
      </c>
      <c r="D436" s="16">
        <v>41603</v>
      </c>
      <c r="E436" s="16">
        <v>41610</v>
      </c>
      <c r="F436" t="s">
        <v>50</v>
      </c>
      <c r="G436" t="s">
        <v>5869</v>
      </c>
      <c r="H436" t="s">
        <v>5870</v>
      </c>
      <c r="I436" t="s">
        <v>102</v>
      </c>
      <c r="J436" t="s">
        <v>27</v>
      </c>
      <c r="K436" t="s">
        <v>95</v>
      </c>
      <c r="L436" t="s">
        <v>96</v>
      </c>
      <c r="M436">
        <v>98105</v>
      </c>
      <c r="N436" t="s">
        <v>44</v>
      </c>
      <c r="O436" t="s">
        <v>3507</v>
      </c>
      <c r="P436" t="s">
        <v>32</v>
      </c>
      <c r="Q436" t="s">
        <v>65</v>
      </c>
      <c r="R436" t="s">
        <v>3508</v>
      </c>
      <c r="S436">
        <v>82.26</v>
      </c>
      <c r="T436">
        <v>3</v>
      </c>
      <c r="U436">
        <v>0</v>
      </c>
      <c r="V436">
        <v>33.726600000000005</v>
      </c>
    </row>
    <row r="437" spans="1:22">
      <c r="A437">
        <v>8371</v>
      </c>
      <c r="B437" t="s">
        <v>9985</v>
      </c>
      <c r="C437">
        <v>2013</v>
      </c>
      <c r="D437" s="16">
        <v>41565</v>
      </c>
      <c r="E437" s="16">
        <v>41569</v>
      </c>
      <c r="F437" t="s">
        <v>50</v>
      </c>
      <c r="G437" t="s">
        <v>3763</v>
      </c>
      <c r="H437" t="s">
        <v>3764</v>
      </c>
      <c r="I437" t="s">
        <v>102</v>
      </c>
      <c r="J437" t="s">
        <v>27</v>
      </c>
      <c r="K437" t="s">
        <v>3488</v>
      </c>
      <c r="L437" t="s">
        <v>43</v>
      </c>
      <c r="M437">
        <v>93727</v>
      </c>
      <c r="N437" t="s">
        <v>44</v>
      </c>
      <c r="O437" t="s">
        <v>7321</v>
      </c>
      <c r="P437" t="s">
        <v>32</v>
      </c>
      <c r="Q437" t="s">
        <v>33</v>
      </c>
      <c r="R437" t="s">
        <v>7322</v>
      </c>
      <c r="S437">
        <v>120.666</v>
      </c>
      <c r="T437">
        <v>2</v>
      </c>
      <c r="U437">
        <v>0.15</v>
      </c>
      <c r="V437">
        <v>21.293999999999993</v>
      </c>
    </row>
    <row r="438" spans="1:22">
      <c r="A438">
        <v>8370</v>
      </c>
      <c r="B438" t="s">
        <v>9984</v>
      </c>
      <c r="C438">
        <v>2013</v>
      </c>
      <c r="D438" s="16">
        <v>41437</v>
      </c>
      <c r="E438" s="16">
        <v>41442</v>
      </c>
      <c r="F438" t="s">
        <v>50</v>
      </c>
      <c r="G438" t="s">
        <v>2304</v>
      </c>
      <c r="H438" t="s">
        <v>2305</v>
      </c>
      <c r="I438" t="s">
        <v>26</v>
      </c>
      <c r="J438" t="s">
        <v>27</v>
      </c>
      <c r="K438" t="s">
        <v>42</v>
      </c>
      <c r="L438" t="s">
        <v>43</v>
      </c>
      <c r="M438">
        <v>90049</v>
      </c>
      <c r="N438" t="s">
        <v>44</v>
      </c>
      <c r="O438" t="s">
        <v>903</v>
      </c>
      <c r="P438" t="s">
        <v>32</v>
      </c>
      <c r="Q438" t="s">
        <v>56</v>
      </c>
      <c r="R438" t="s">
        <v>904</v>
      </c>
      <c r="S438">
        <v>902.71199999999999</v>
      </c>
      <c r="T438">
        <v>3</v>
      </c>
      <c r="U438">
        <v>0.2</v>
      </c>
      <c r="V438">
        <v>33.851700000000051</v>
      </c>
    </row>
    <row r="439" spans="1:22">
      <c r="A439">
        <v>8363</v>
      </c>
      <c r="B439" t="s">
        <v>9977</v>
      </c>
      <c r="C439">
        <v>2014</v>
      </c>
      <c r="D439" s="16">
        <v>41642</v>
      </c>
      <c r="E439" s="16">
        <v>41644</v>
      </c>
      <c r="F439" t="s">
        <v>23</v>
      </c>
      <c r="G439" t="s">
        <v>8649</v>
      </c>
      <c r="H439" t="s">
        <v>8650</v>
      </c>
      <c r="I439" t="s">
        <v>26</v>
      </c>
      <c r="J439" t="s">
        <v>27</v>
      </c>
      <c r="K439" t="s">
        <v>4172</v>
      </c>
      <c r="L439" t="s">
        <v>104</v>
      </c>
      <c r="M439">
        <v>79907</v>
      </c>
      <c r="N439" t="s">
        <v>105</v>
      </c>
      <c r="O439" t="s">
        <v>3804</v>
      </c>
      <c r="P439" t="s">
        <v>32</v>
      </c>
      <c r="Q439" t="s">
        <v>56</v>
      </c>
      <c r="R439" t="s">
        <v>3805</v>
      </c>
      <c r="S439">
        <v>913.43000000000006</v>
      </c>
      <c r="T439">
        <v>5</v>
      </c>
      <c r="U439">
        <v>0.3</v>
      </c>
      <c r="V439">
        <v>-169.63700000000009</v>
      </c>
    </row>
    <row r="440" spans="1:22">
      <c r="A440">
        <v>8357</v>
      </c>
      <c r="B440" t="s">
        <v>9975</v>
      </c>
      <c r="C440">
        <v>2013</v>
      </c>
      <c r="D440" s="16">
        <v>41513</v>
      </c>
      <c r="E440" s="16">
        <v>41517</v>
      </c>
      <c r="F440" t="s">
        <v>50</v>
      </c>
      <c r="G440" t="s">
        <v>1655</v>
      </c>
      <c r="H440" t="s">
        <v>1656</v>
      </c>
      <c r="I440" t="s">
        <v>26</v>
      </c>
      <c r="J440" t="s">
        <v>27</v>
      </c>
      <c r="K440" t="s">
        <v>7723</v>
      </c>
      <c r="L440" t="s">
        <v>1272</v>
      </c>
      <c r="M440">
        <v>30605</v>
      </c>
      <c r="N440" t="s">
        <v>30</v>
      </c>
      <c r="O440" t="s">
        <v>5271</v>
      </c>
      <c r="P440" t="s">
        <v>32</v>
      </c>
      <c r="Q440" t="s">
        <v>65</v>
      </c>
      <c r="R440" t="s">
        <v>5272</v>
      </c>
      <c r="S440">
        <v>186.54</v>
      </c>
      <c r="T440">
        <v>3</v>
      </c>
      <c r="U440">
        <v>0</v>
      </c>
      <c r="V440">
        <v>41.038800000000002</v>
      </c>
    </row>
    <row r="441" spans="1:22">
      <c r="A441">
        <v>440</v>
      </c>
      <c r="B441" t="s">
        <v>1536</v>
      </c>
      <c r="C441">
        <v>2014</v>
      </c>
      <c r="D441" s="16">
        <v>41660</v>
      </c>
      <c r="E441" s="16">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c r="A442">
        <v>441</v>
      </c>
      <c r="B442" t="s">
        <v>1539</v>
      </c>
      <c r="C442">
        <v>2013</v>
      </c>
      <c r="D442" s="16">
        <v>41523</v>
      </c>
      <c r="E442" s="16">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c r="A443">
        <v>8354</v>
      </c>
      <c r="B443" t="s">
        <v>9974</v>
      </c>
      <c r="C443">
        <v>2014</v>
      </c>
      <c r="D443" s="16">
        <v>41763</v>
      </c>
      <c r="E443" s="16">
        <v>41768</v>
      </c>
      <c r="F443" t="s">
        <v>50</v>
      </c>
      <c r="G443" t="s">
        <v>5724</v>
      </c>
      <c r="H443" t="s">
        <v>5725</v>
      </c>
      <c r="I443" t="s">
        <v>41</v>
      </c>
      <c r="J443" t="s">
        <v>27</v>
      </c>
      <c r="K443" t="s">
        <v>146</v>
      </c>
      <c r="L443" t="s">
        <v>147</v>
      </c>
      <c r="M443">
        <v>19134</v>
      </c>
      <c r="N443" t="s">
        <v>148</v>
      </c>
      <c r="O443" t="s">
        <v>883</v>
      </c>
      <c r="P443" t="s">
        <v>32</v>
      </c>
      <c r="Q443" t="s">
        <v>56</v>
      </c>
      <c r="R443" t="s">
        <v>884</v>
      </c>
      <c r="S443">
        <v>373.46999999999991</v>
      </c>
      <c r="T443">
        <v>5</v>
      </c>
      <c r="U443">
        <v>0.4</v>
      </c>
      <c r="V443">
        <v>-112.041</v>
      </c>
    </row>
    <row r="444" spans="1:22">
      <c r="A444">
        <v>8352</v>
      </c>
      <c r="B444" t="s">
        <v>9974</v>
      </c>
      <c r="C444">
        <v>2014</v>
      </c>
      <c r="D444" s="16">
        <v>41763</v>
      </c>
      <c r="E444" s="16">
        <v>41768</v>
      </c>
      <c r="F444" t="s">
        <v>50</v>
      </c>
      <c r="G444" t="s">
        <v>5724</v>
      </c>
      <c r="H444" t="s">
        <v>5725</v>
      </c>
      <c r="I444" t="s">
        <v>41</v>
      </c>
      <c r="J444" t="s">
        <v>27</v>
      </c>
      <c r="K444" t="s">
        <v>146</v>
      </c>
      <c r="L444" t="s">
        <v>147</v>
      </c>
      <c r="M444">
        <v>19134</v>
      </c>
      <c r="N444" t="s">
        <v>148</v>
      </c>
      <c r="O444" t="s">
        <v>8392</v>
      </c>
      <c r="P444" t="s">
        <v>32</v>
      </c>
      <c r="Q444" t="s">
        <v>65</v>
      </c>
      <c r="R444" t="s">
        <v>8393</v>
      </c>
      <c r="S444">
        <v>32.448</v>
      </c>
      <c r="T444">
        <v>2</v>
      </c>
      <c r="U444">
        <v>0.2</v>
      </c>
      <c r="V444">
        <v>7.3008000000000006</v>
      </c>
    </row>
    <row r="445" spans="1:22">
      <c r="A445">
        <v>8350</v>
      </c>
      <c r="B445" t="s">
        <v>9973</v>
      </c>
      <c r="C445">
        <v>2012</v>
      </c>
      <c r="D445" s="16">
        <v>41029</v>
      </c>
      <c r="E445" s="16">
        <v>41033</v>
      </c>
      <c r="F445" t="s">
        <v>50</v>
      </c>
      <c r="G445" t="s">
        <v>4007</v>
      </c>
      <c r="H445" t="s">
        <v>4008</v>
      </c>
      <c r="I445" t="s">
        <v>41</v>
      </c>
      <c r="J445" t="s">
        <v>27</v>
      </c>
      <c r="K445" t="s">
        <v>1479</v>
      </c>
      <c r="L445" t="s">
        <v>1245</v>
      </c>
      <c r="M445">
        <v>1841</v>
      </c>
      <c r="N445" t="s">
        <v>148</v>
      </c>
      <c r="O445" t="s">
        <v>8003</v>
      </c>
      <c r="P445" t="s">
        <v>32</v>
      </c>
      <c r="Q445" t="s">
        <v>65</v>
      </c>
      <c r="R445" t="s">
        <v>8004</v>
      </c>
      <c r="S445">
        <v>24.3</v>
      </c>
      <c r="T445">
        <v>5</v>
      </c>
      <c r="U445">
        <v>0</v>
      </c>
      <c r="V445">
        <v>10.449000000000002</v>
      </c>
    </row>
    <row r="446" spans="1:22">
      <c r="A446">
        <v>445</v>
      </c>
      <c r="B446" t="s">
        <v>1539</v>
      </c>
      <c r="C446">
        <v>2013</v>
      </c>
      <c r="D446" s="16">
        <v>41523</v>
      </c>
      <c r="E446" s="1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c r="A447">
        <v>8348</v>
      </c>
      <c r="B447" t="s">
        <v>9973</v>
      </c>
      <c r="C447">
        <v>2012</v>
      </c>
      <c r="D447" s="16">
        <v>41029</v>
      </c>
      <c r="E447" s="16">
        <v>41033</v>
      </c>
      <c r="F447" t="s">
        <v>50</v>
      </c>
      <c r="G447" t="s">
        <v>4007</v>
      </c>
      <c r="H447" t="s">
        <v>4008</v>
      </c>
      <c r="I447" t="s">
        <v>41</v>
      </c>
      <c r="J447" t="s">
        <v>27</v>
      </c>
      <c r="K447" t="s">
        <v>1479</v>
      </c>
      <c r="L447" t="s">
        <v>1245</v>
      </c>
      <c r="M447">
        <v>1841</v>
      </c>
      <c r="N447" t="s">
        <v>148</v>
      </c>
      <c r="O447" t="s">
        <v>6158</v>
      </c>
      <c r="P447" t="s">
        <v>32</v>
      </c>
      <c r="Q447" t="s">
        <v>65</v>
      </c>
      <c r="R447" t="s">
        <v>6159</v>
      </c>
      <c r="S447">
        <v>9.48</v>
      </c>
      <c r="T447">
        <v>1</v>
      </c>
      <c r="U447">
        <v>0</v>
      </c>
      <c r="V447">
        <v>3.7920000000000007</v>
      </c>
    </row>
    <row r="448" spans="1:22">
      <c r="A448">
        <v>447</v>
      </c>
      <c r="B448" t="s">
        <v>1552</v>
      </c>
      <c r="C448">
        <v>2014</v>
      </c>
      <c r="D448" s="16">
        <v>41719</v>
      </c>
      <c r="E448" s="16">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c r="A449">
        <v>8347</v>
      </c>
      <c r="B449" t="s">
        <v>9973</v>
      </c>
      <c r="C449">
        <v>2012</v>
      </c>
      <c r="D449" s="16">
        <v>41029</v>
      </c>
      <c r="E449" s="16">
        <v>41033</v>
      </c>
      <c r="F449" t="s">
        <v>50</v>
      </c>
      <c r="G449" t="s">
        <v>4007</v>
      </c>
      <c r="H449" t="s">
        <v>4008</v>
      </c>
      <c r="I449" t="s">
        <v>41</v>
      </c>
      <c r="J449" t="s">
        <v>27</v>
      </c>
      <c r="K449" t="s">
        <v>1479</v>
      </c>
      <c r="L449" t="s">
        <v>1245</v>
      </c>
      <c r="M449">
        <v>1841</v>
      </c>
      <c r="N449" t="s">
        <v>148</v>
      </c>
      <c r="O449" t="s">
        <v>821</v>
      </c>
      <c r="P449" t="s">
        <v>32</v>
      </c>
      <c r="Q449" t="s">
        <v>65</v>
      </c>
      <c r="R449" t="s">
        <v>822</v>
      </c>
      <c r="S449">
        <v>31.400000000000002</v>
      </c>
      <c r="T449">
        <v>5</v>
      </c>
      <c r="U449">
        <v>0</v>
      </c>
      <c r="V449">
        <v>13.188000000000002</v>
      </c>
    </row>
    <row r="450" spans="1:22">
      <c r="A450">
        <v>8346</v>
      </c>
      <c r="B450" t="s">
        <v>9972</v>
      </c>
      <c r="C450">
        <v>2011</v>
      </c>
      <c r="D450" s="16">
        <v>40623</v>
      </c>
      <c r="E450" s="16">
        <v>40627</v>
      </c>
      <c r="F450" t="s">
        <v>50</v>
      </c>
      <c r="G450" t="s">
        <v>2520</v>
      </c>
      <c r="H450" t="s">
        <v>2521</v>
      </c>
      <c r="I450" t="s">
        <v>26</v>
      </c>
      <c r="J450" t="s">
        <v>27</v>
      </c>
      <c r="K450" t="s">
        <v>5137</v>
      </c>
      <c r="L450" t="s">
        <v>335</v>
      </c>
      <c r="M450">
        <v>37918</v>
      </c>
      <c r="N450" t="s">
        <v>30</v>
      </c>
      <c r="O450" t="s">
        <v>6128</v>
      </c>
      <c r="P450" t="s">
        <v>32</v>
      </c>
      <c r="Q450" t="s">
        <v>36</v>
      </c>
      <c r="R450" t="s">
        <v>6129</v>
      </c>
      <c r="S450">
        <v>218.376</v>
      </c>
      <c r="T450">
        <v>3</v>
      </c>
      <c r="U450">
        <v>0.2</v>
      </c>
      <c r="V450">
        <v>-10.918799999999983</v>
      </c>
    </row>
    <row r="451" spans="1:22">
      <c r="A451">
        <v>8345</v>
      </c>
      <c r="B451" t="s">
        <v>9972</v>
      </c>
      <c r="C451">
        <v>2011</v>
      </c>
      <c r="D451" s="16">
        <v>40623</v>
      </c>
      <c r="E451" s="16">
        <v>40627</v>
      </c>
      <c r="F451" t="s">
        <v>50</v>
      </c>
      <c r="G451" t="s">
        <v>2520</v>
      </c>
      <c r="H451" t="s">
        <v>2521</v>
      </c>
      <c r="I451" t="s">
        <v>26</v>
      </c>
      <c r="J451" t="s">
        <v>27</v>
      </c>
      <c r="K451" t="s">
        <v>5137</v>
      </c>
      <c r="L451" t="s">
        <v>335</v>
      </c>
      <c r="M451">
        <v>37918</v>
      </c>
      <c r="N451" t="s">
        <v>30</v>
      </c>
      <c r="O451" t="s">
        <v>3928</v>
      </c>
      <c r="P451" t="s">
        <v>32</v>
      </c>
      <c r="Q451" t="s">
        <v>65</v>
      </c>
      <c r="R451" t="s">
        <v>3929</v>
      </c>
      <c r="S451">
        <v>32.952000000000005</v>
      </c>
      <c r="T451">
        <v>3</v>
      </c>
      <c r="U451">
        <v>0.2</v>
      </c>
      <c r="V451">
        <v>6.5903999999999989</v>
      </c>
    </row>
    <row r="452" spans="1:22">
      <c r="A452">
        <v>8340</v>
      </c>
      <c r="B452" t="s">
        <v>9968</v>
      </c>
      <c r="C452">
        <v>2014</v>
      </c>
      <c r="D452" s="16">
        <v>41743</v>
      </c>
      <c r="E452" s="16">
        <v>41747</v>
      </c>
      <c r="F452" t="s">
        <v>50</v>
      </c>
      <c r="G452" t="s">
        <v>3801</v>
      </c>
      <c r="H452" t="s">
        <v>3802</v>
      </c>
      <c r="I452" t="s">
        <v>41</v>
      </c>
      <c r="J452" t="s">
        <v>27</v>
      </c>
      <c r="K452" t="s">
        <v>1179</v>
      </c>
      <c r="L452" t="s">
        <v>43</v>
      </c>
      <c r="M452">
        <v>92345</v>
      </c>
      <c r="N452" t="s">
        <v>44</v>
      </c>
      <c r="O452" t="s">
        <v>4839</v>
      </c>
      <c r="P452" t="s">
        <v>32</v>
      </c>
      <c r="Q452" t="s">
        <v>36</v>
      </c>
      <c r="R452" t="s">
        <v>4840</v>
      </c>
      <c r="S452">
        <v>436.70400000000006</v>
      </c>
      <c r="T452">
        <v>6</v>
      </c>
      <c r="U452">
        <v>0.2</v>
      </c>
      <c r="V452">
        <v>-38.211600000000033</v>
      </c>
    </row>
    <row r="453" spans="1:22">
      <c r="A453">
        <v>8333</v>
      </c>
      <c r="B453" t="s">
        <v>9961</v>
      </c>
      <c r="C453">
        <v>2013</v>
      </c>
      <c r="D453" s="16">
        <v>41343</v>
      </c>
      <c r="E453" s="16">
        <v>41346</v>
      </c>
      <c r="F453" t="s">
        <v>188</v>
      </c>
      <c r="G453" t="s">
        <v>4361</v>
      </c>
      <c r="H453" t="s">
        <v>4362</v>
      </c>
      <c r="I453" t="s">
        <v>26</v>
      </c>
      <c r="J453" t="s">
        <v>27</v>
      </c>
      <c r="K453" t="s">
        <v>9962</v>
      </c>
      <c r="L453" t="s">
        <v>1245</v>
      </c>
      <c r="M453">
        <v>1810</v>
      </c>
      <c r="N453" t="s">
        <v>148</v>
      </c>
      <c r="O453" t="s">
        <v>1839</v>
      </c>
      <c r="P453" t="s">
        <v>32</v>
      </c>
      <c r="Q453" t="s">
        <v>36</v>
      </c>
      <c r="R453" t="s">
        <v>1840</v>
      </c>
      <c r="S453">
        <v>354.90000000000003</v>
      </c>
      <c r="T453">
        <v>5</v>
      </c>
      <c r="U453">
        <v>0</v>
      </c>
      <c r="V453">
        <v>88.725000000000023</v>
      </c>
    </row>
    <row r="454" spans="1:22">
      <c r="A454">
        <v>8314</v>
      </c>
      <c r="B454" t="s">
        <v>9949</v>
      </c>
      <c r="C454">
        <v>2011</v>
      </c>
      <c r="D454" s="16">
        <v>40736</v>
      </c>
      <c r="E454" s="16">
        <v>40740</v>
      </c>
      <c r="F454" t="s">
        <v>50</v>
      </c>
      <c r="G454" t="s">
        <v>3227</v>
      </c>
      <c r="H454" t="s">
        <v>3228</v>
      </c>
      <c r="I454" t="s">
        <v>102</v>
      </c>
      <c r="J454" t="s">
        <v>27</v>
      </c>
      <c r="K454" t="s">
        <v>7859</v>
      </c>
      <c r="L454" t="s">
        <v>104</v>
      </c>
      <c r="M454">
        <v>77573</v>
      </c>
      <c r="N454" t="s">
        <v>105</v>
      </c>
      <c r="O454" t="s">
        <v>3329</v>
      </c>
      <c r="P454" t="s">
        <v>32</v>
      </c>
      <c r="Q454" t="s">
        <v>36</v>
      </c>
      <c r="R454" t="s">
        <v>3330</v>
      </c>
      <c r="S454">
        <v>512.35799999999995</v>
      </c>
      <c r="T454">
        <v>3</v>
      </c>
      <c r="U454">
        <v>0.3</v>
      </c>
      <c r="V454">
        <v>-14.638799999999947</v>
      </c>
    </row>
    <row r="455" spans="1:22">
      <c r="A455">
        <v>454</v>
      </c>
      <c r="B455" t="s">
        <v>1573</v>
      </c>
      <c r="C455">
        <v>2014</v>
      </c>
      <c r="D455" s="16">
        <v>41933</v>
      </c>
      <c r="E455" s="16">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c r="A456">
        <v>8312</v>
      </c>
      <c r="B456" t="s">
        <v>9948</v>
      </c>
      <c r="C456">
        <v>2014</v>
      </c>
      <c r="D456" s="16">
        <v>41666</v>
      </c>
      <c r="E456" s="16">
        <v>41671</v>
      </c>
      <c r="F456" t="s">
        <v>50</v>
      </c>
      <c r="G456" t="s">
        <v>1842</v>
      </c>
      <c r="H456" t="s">
        <v>1843</v>
      </c>
      <c r="I456" t="s">
        <v>26</v>
      </c>
      <c r="J456" t="s">
        <v>27</v>
      </c>
      <c r="K456" t="s">
        <v>497</v>
      </c>
      <c r="L456" t="s">
        <v>1272</v>
      </c>
      <c r="M456">
        <v>31907</v>
      </c>
      <c r="N456" t="s">
        <v>30</v>
      </c>
      <c r="O456" t="s">
        <v>522</v>
      </c>
      <c r="P456" t="s">
        <v>32</v>
      </c>
      <c r="Q456" t="s">
        <v>65</v>
      </c>
      <c r="R456" t="s">
        <v>523</v>
      </c>
      <c r="S456">
        <v>62.72</v>
      </c>
      <c r="T456">
        <v>4</v>
      </c>
      <c r="U456">
        <v>0</v>
      </c>
      <c r="V456">
        <v>24.460799999999999</v>
      </c>
    </row>
    <row r="457" spans="1:22">
      <c r="A457">
        <v>8311</v>
      </c>
      <c r="B457" t="s">
        <v>9947</v>
      </c>
      <c r="C457">
        <v>2011</v>
      </c>
      <c r="D457" s="16">
        <v>40603</v>
      </c>
      <c r="E457" s="16">
        <v>40609</v>
      </c>
      <c r="F457" t="s">
        <v>50</v>
      </c>
      <c r="G457" t="s">
        <v>4625</v>
      </c>
      <c r="H457" t="s">
        <v>4626</v>
      </c>
      <c r="I457" t="s">
        <v>26</v>
      </c>
      <c r="J457" t="s">
        <v>27</v>
      </c>
      <c r="K457" t="s">
        <v>184</v>
      </c>
      <c r="L457" t="s">
        <v>104</v>
      </c>
      <c r="M457">
        <v>77036</v>
      </c>
      <c r="N457" t="s">
        <v>105</v>
      </c>
      <c r="O457" t="s">
        <v>5276</v>
      </c>
      <c r="P457" t="s">
        <v>32</v>
      </c>
      <c r="Q457" t="s">
        <v>56</v>
      </c>
      <c r="R457" t="s">
        <v>5277</v>
      </c>
      <c r="S457">
        <v>376.50899999999996</v>
      </c>
      <c r="T457">
        <v>3</v>
      </c>
      <c r="U457">
        <v>0.3</v>
      </c>
      <c r="V457">
        <v>-43.029600000000045</v>
      </c>
    </row>
    <row r="458" spans="1:22">
      <c r="A458">
        <v>457</v>
      </c>
      <c r="B458" t="s">
        <v>1582</v>
      </c>
      <c r="C458">
        <v>2011</v>
      </c>
      <c r="D458" s="16">
        <v>40587</v>
      </c>
      <c r="E458" s="16">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c r="A459">
        <v>458</v>
      </c>
      <c r="B459" t="s">
        <v>1587</v>
      </c>
      <c r="C459">
        <v>2013</v>
      </c>
      <c r="D459" s="16">
        <v>41544</v>
      </c>
      <c r="E459" s="16">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c r="A460">
        <v>8305</v>
      </c>
      <c r="B460" t="s">
        <v>9944</v>
      </c>
      <c r="C460">
        <v>2014</v>
      </c>
      <c r="D460" s="16">
        <v>41947</v>
      </c>
      <c r="E460" s="16">
        <v>41953</v>
      </c>
      <c r="F460" t="s">
        <v>50</v>
      </c>
      <c r="G460" t="s">
        <v>6472</v>
      </c>
      <c r="H460" t="s">
        <v>6473</v>
      </c>
      <c r="I460" t="s">
        <v>26</v>
      </c>
      <c r="J460" t="s">
        <v>27</v>
      </c>
      <c r="K460" t="s">
        <v>5954</v>
      </c>
      <c r="L460" t="s">
        <v>43</v>
      </c>
      <c r="M460">
        <v>93309</v>
      </c>
      <c r="N460" t="s">
        <v>44</v>
      </c>
      <c r="O460" t="s">
        <v>8316</v>
      </c>
      <c r="P460" t="s">
        <v>32</v>
      </c>
      <c r="Q460" t="s">
        <v>56</v>
      </c>
      <c r="R460" t="s">
        <v>8317</v>
      </c>
      <c r="S460">
        <v>486.36800000000005</v>
      </c>
      <c r="T460">
        <v>4</v>
      </c>
      <c r="U460">
        <v>0.2</v>
      </c>
      <c r="V460">
        <v>36.477600000000024</v>
      </c>
    </row>
    <row r="461" spans="1:22">
      <c r="A461">
        <v>8303</v>
      </c>
      <c r="B461" t="s">
        <v>9942</v>
      </c>
      <c r="C461">
        <v>2014</v>
      </c>
      <c r="D461" s="16">
        <v>41847</v>
      </c>
      <c r="E461" s="16">
        <v>41853</v>
      </c>
      <c r="F461" t="s">
        <v>50</v>
      </c>
      <c r="G461" t="s">
        <v>3658</v>
      </c>
      <c r="H461" t="s">
        <v>3659</v>
      </c>
      <c r="I461" t="s">
        <v>41</v>
      </c>
      <c r="J461" t="s">
        <v>27</v>
      </c>
      <c r="K461" t="s">
        <v>42</v>
      </c>
      <c r="L461" t="s">
        <v>43</v>
      </c>
      <c r="M461">
        <v>90036</v>
      </c>
      <c r="N461" t="s">
        <v>44</v>
      </c>
      <c r="O461" t="s">
        <v>2580</v>
      </c>
      <c r="P461" t="s">
        <v>32</v>
      </c>
      <c r="Q461" t="s">
        <v>36</v>
      </c>
      <c r="R461" t="s">
        <v>2581</v>
      </c>
      <c r="S461">
        <v>362.35199999999998</v>
      </c>
      <c r="T461">
        <v>3</v>
      </c>
      <c r="U461">
        <v>0.2</v>
      </c>
      <c r="V461">
        <v>45.293999999999954</v>
      </c>
    </row>
    <row r="462" spans="1:22">
      <c r="A462">
        <v>8298</v>
      </c>
      <c r="B462" t="s">
        <v>9939</v>
      </c>
      <c r="C462">
        <v>2012</v>
      </c>
      <c r="D462" s="16">
        <v>41095</v>
      </c>
      <c r="E462" s="16">
        <v>41101</v>
      </c>
      <c r="F462" t="s">
        <v>50</v>
      </c>
      <c r="G462" t="s">
        <v>2293</v>
      </c>
      <c r="H462" t="s">
        <v>2294</v>
      </c>
      <c r="I462" t="s">
        <v>41</v>
      </c>
      <c r="J462" t="s">
        <v>27</v>
      </c>
      <c r="K462" t="s">
        <v>467</v>
      </c>
      <c r="L462" t="s">
        <v>88</v>
      </c>
      <c r="M462">
        <v>28205</v>
      </c>
      <c r="N462" t="s">
        <v>30</v>
      </c>
      <c r="O462" t="s">
        <v>5753</v>
      </c>
      <c r="P462" t="s">
        <v>32</v>
      </c>
      <c r="Q462" t="s">
        <v>65</v>
      </c>
      <c r="R462" t="s">
        <v>5754</v>
      </c>
      <c r="S462">
        <v>4.9280000000000008</v>
      </c>
      <c r="T462">
        <v>2</v>
      </c>
      <c r="U462">
        <v>0.2</v>
      </c>
      <c r="V462">
        <v>0.73919999999999941</v>
      </c>
    </row>
    <row r="463" spans="1:22">
      <c r="A463">
        <v>8286</v>
      </c>
      <c r="B463" t="s">
        <v>9933</v>
      </c>
      <c r="C463">
        <v>2012</v>
      </c>
      <c r="D463" s="16">
        <v>41264</v>
      </c>
      <c r="E463" s="16">
        <v>41269</v>
      </c>
      <c r="F463" t="s">
        <v>23</v>
      </c>
      <c r="G463" t="s">
        <v>3758</v>
      </c>
      <c r="H463" t="s">
        <v>3759</v>
      </c>
      <c r="I463" t="s">
        <v>102</v>
      </c>
      <c r="J463" t="s">
        <v>27</v>
      </c>
      <c r="K463" t="s">
        <v>9306</v>
      </c>
      <c r="L463" t="s">
        <v>211</v>
      </c>
      <c r="M463">
        <v>60174</v>
      </c>
      <c r="N463" t="s">
        <v>105</v>
      </c>
      <c r="O463" t="s">
        <v>1875</v>
      </c>
      <c r="P463" t="s">
        <v>32</v>
      </c>
      <c r="Q463" t="s">
        <v>65</v>
      </c>
      <c r="R463" t="s">
        <v>1876</v>
      </c>
      <c r="S463">
        <v>51.756000000000007</v>
      </c>
      <c r="T463">
        <v>3</v>
      </c>
      <c r="U463">
        <v>0.6</v>
      </c>
      <c r="V463">
        <v>-33.641399999999997</v>
      </c>
    </row>
    <row r="464" spans="1:22">
      <c r="A464">
        <v>463</v>
      </c>
      <c r="B464" t="s">
        <v>1598</v>
      </c>
      <c r="C464">
        <v>2013</v>
      </c>
      <c r="D464" s="16">
        <v>41387</v>
      </c>
      <c r="E464" s="16">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c r="A465">
        <v>464</v>
      </c>
      <c r="B465" t="s">
        <v>1598</v>
      </c>
      <c r="C465">
        <v>2013</v>
      </c>
      <c r="D465" s="16">
        <v>41387</v>
      </c>
      <c r="E465" s="16">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c r="A466">
        <v>8282</v>
      </c>
      <c r="B466" t="s">
        <v>9932</v>
      </c>
      <c r="C466">
        <v>2014</v>
      </c>
      <c r="D466" s="16">
        <v>41769</v>
      </c>
      <c r="E466" s="16">
        <v>41770</v>
      </c>
      <c r="F466" t="s">
        <v>188</v>
      </c>
      <c r="G466" t="s">
        <v>1779</v>
      </c>
      <c r="H466" t="s">
        <v>1780</v>
      </c>
      <c r="I466" t="s">
        <v>41</v>
      </c>
      <c r="J466" t="s">
        <v>27</v>
      </c>
      <c r="K466" t="s">
        <v>1521</v>
      </c>
      <c r="L466" t="s">
        <v>88</v>
      </c>
      <c r="M466">
        <v>28540</v>
      </c>
      <c r="N466" t="s">
        <v>30</v>
      </c>
      <c r="O466" t="s">
        <v>3375</v>
      </c>
      <c r="P466" t="s">
        <v>32</v>
      </c>
      <c r="Q466" t="s">
        <v>36</v>
      </c>
      <c r="R466" t="s">
        <v>3376</v>
      </c>
      <c r="S466">
        <v>207</v>
      </c>
      <c r="T466">
        <v>3</v>
      </c>
      <c r="U466">
        <v>0.2</v>
      </c>
      <c r="V466">
        <v>25.874999999999972</v>
      </c>
    </row>
    <row r="467" spans="1:22">
      <c r="A467">
        <v>8273</v>
      </c>
      <c r="B467" t="s">
        <v>9926</v>
      </c>
      <c r="C467">
        <v>2013</v>
      </c>
      <c r="D467" s="16">
        <v>41568</v>
      </c>
      <c r="E467" s="16">
        <v>41573</v>
      </c>
      <c r="F467" t="s">
        <v>50</v>
      </c>
      <c r="G467" t="s">
        <v>4193</v>
      </c>
      <c r="H467" t="s">
        <v>4194</v>
      </c>
      <c r="I467" t="s">
        <v>41</v>
      </c>
      <c r="J467" t="s">
        <v>27</v>
      </c>
      <c r="K467" t="s">
        <v>9134</v>
      </c>
      <c r="L467" t="s">
        <v>43</v>
      </c>
      <c r="M467">
        <v>92020</v>
      </c>
      <c r="N467" t="s">
        <v>44</v>
      </c>
      <c r="O467" t="s">
        <v>7860</v>
      </c>
      <c r="P467" t="s">
        <v>32</v>
      </c>
      <c r="Q467" t="s">
        <v>36</v>
      </c>
      <c r="R467" t="s">
        <v>7861</v>
      </c>
      <c r="S467">
        <v>387.13600000000002</v>
      </c>
      <c r="T467">
        <v>4</v>
      </c>
      <c r="U467">
        <v>0.2</v>
      </c>
      <c r="V467">
        <v>4.8391999999999911</v>
      </c>
    </row>
    <row r="468" spans="1:22">
      <c r="A468">
        <v>8272</v>
      </c>
      <c r="B468" t="s">
        <v>9925</v>
      </c>
      <c r="C468">
        <v>2013</v>
      </c>
      <c r="D468" s="16">
        <v>41634</v>
      </c>
      <c r="E468" s="16">
        <v>41640</v>
      </c>
      <c r="F468" t="s">
        <v>50</v>
      </c>
      <c r="G468" t="s">
        <v>4798</v>
      </c>
      <c r="H468" t="s">
        <v>4799</v>
      </c>
      <c r="I468" t="s">
        <v>26</v>
      </c>
      <c r="J468" t="s">
        <v>27</v>
      </c>
      <c r="K468" t="s">
        <v>266</v>
      </c>
      <c r="L468" t="s">
        <v>267</v>
      </c>
      <c r="M468">
        <v>10009</v>
      </c>
      <c r="N468" t="s">
        <v>148</v>
      </c>
      <c r="O468" t="s">
        <v>1588</v>
      </c>
      <c r="P468" t="s">
        <v>32</v>
      </c>
      <c r="Q468" t="s">
        <v>36</v>
      </c>
      <c r="R468" t="s">
        <v>1589</v>
      </c>
      <c r="S468">
        <v>2563.056</v>
      </c>
      <c r="T468">
        <v>8</v>
      </c>
      <c r="U468">
        <v>0.1</v>
      </c>
      <c r="V468">
        <v>313.26239999999967</v>
      </c>
    </row>
    <row r="469" spans="1:22">
      <c r="A469">
        <v>468</v>
      </c>
      <c r="B469" t="s">
        <v>1609</v>
      </c>
      <c r="C469">
        <v>2012</v>
      </c>
      <c r="D469" s="16">
        <v>40925</v>
      </c>
      <c r="E469" s="16">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c r="A470">
        <v>469</v>
      </c>
      <c r="B470" t="s">
        <v>1613</v>
      </c>
      <c r="C470">
        <v>2014</v>
      </c>
      <c r="D470" s="16">
        <v>41730</v>
      </c>
      <c r="E470" s="16">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c r="A471">
        <v>8268</v>
      </c>
      <c r="B471" t="s">
        <v>9924</v>
      </c>
      <c r="C471">
        <v>2014</v>
      </c>
      <c r="D471" s="16">
        <v>41670</v>
      </c>
      <c r="E471" s="16">
        <v>41677</v>
      </c>
      <c r="F471" t="s">
        <v>50</v>
      </c>
      <c r="G471" t="s">
        <v>3647</v>
      </c>
      <c r="H471" t="s">
        <v>3648</v>
      </c>
      <c r="I471" t="s">
        <v>26</v>
      </c>
      <c r="J471" t="s">
        <v>27</v>
      </c>
      <c r="K471" t="s">
        <v>456</v>
      </c>
      <c r="L471" t="s">
        <v>211</v>
      </c>
      <c r="M471">
        <v>60505</v>
      </c>
      <c r="N471" t="s">
        <v>105</v>
      </c>
      <c r="O471" t="s">
        <v>6944</v>
      </c>
      <c r="P471" t="s">
        <v>32</v>
      </c>
      <c r="Q471" t="s">
        <v>56</v>
      </c>
      <c r="R471" t="s">
        <v>6945</v>
      </c>
      <c r="S471">
        <v>69.375</v>
      </c>
      <c r="T471">
        <v>1</v>
      </c>
      <c r="U471">
        <v>0.5</v>
      </c>
      <c r="V471">
        <v>-47.174999999999997</v>
      </c>
    </row>
    <row r="472" spans="1:22">
      <c r="A472">
        <v>8251</v>
      </c>
      <c r="B472" t="s">
        <v>9915</v>
      </c>
      <c r="C472">
        <v>2012</v>
      </c>
      <c r="D472" s="16">
        <v>40973</v>
      </c>
      <c r="E472" s="16">
        <v>40977</v>
      </c>
      <c r="F472" t="s">
        <v>23</v>
      </c>
      <c r="G472" t="s">
        <v>2757</v>
      </c>
      <c r="H472" t="s">
        <v>2758</v>
      </c>
      <c r="I472" t="s">
        <v>26</v>
      </c>
      <c r="J472" t="s">
        <v>27</v>
      </c>
      <c r="K472" t="s">
        <v>303</v>
      </c>
      <c r="L472" t="s">
        <v>211</v>
      </c>
      <c r="M472">
        <v>60653</v>
      </c>
      <c r="N472" t="s">
        <v>105</v>
      </c>
      <c r="O472" t="s">
        <v>1284</v>
      </c>
      <c r="P472" t="s">
        <v>32</v>
      </c>
      <c r="Q472" t="s">
        <v>65</v>
      </c>
      <c r="R472" t="s">
        <v>1285</v>
      </c>
      <c r="S472">
        <v>4.7119999999999997</v>
      </c>
      <c r="T472">
        <v>2</v>
      </c>
      <c r="U472">
        <v>0.6</v>
      </c>
      <c r="V472">
        <v>-1.8847999999999994</v>
      </c>
    </row>
    <row r="473" spans="1:22">
      <c r="A473">
        <v>8245</v>
      </c>
      <c r="B473" t="s">
        <v>9911</v>
      </c>
      <c r="C473">
        <v>2011</v>
      </c>
      <c r="D473" s="16">
        <v>40767</v>
      </c>
      <c r="E473" s="16">
        <v>40771</v>
      </c>
      <c r="F473" t="s">
        <v>50</v>
      </c>
      <c r="G473" t="s">
        <v>5008</v>
      </c>
      <c r="H473" t="s">
        <v>5009</v>
      </c>
      <c r="I473" t="s">
        <v>26</v>
      </c>
      <c r="J473" t="s">
        <v>27</v>
      </c>
      <c r="K473" t="s">
        <v>127</v>
      </c>
      <c r="L473" t="s">
        <v>43</v>
      </c>
      <c r="M473">
        <v>94122</v>
      </c>
      <c r="N473" t="s">
        <v>44</v>
      </c>
      <c r="O473" t="s">
        <v>4583</v>
      </c>
      <c r="P473" t="s">
        <v>32</v>
      </c>
      <c r="Q473" t="s">
        <v>65</v>
      </c>
      <c r="R473" t="s">
        <v>4584</v>
      </c>
      <c r="S473">
        <v>85.44</v>
      </c>
      <c r="T473">
        <v>3</v>
      </c>
      <c r="U473">
        <v>0</v>
      </c>
      <c r="V473">
        <v>31.612800000000004</v>
      </c>
    </row>
    <row r="474" spans="1:22">
      <c r="A474">
        <v>473</v>
      </c>
      <c r="B474" t="s">
        <v>1626</v>
      </c>
      <c r="C474">
        <v>2011</v>
      </c>
      <c r="D474" s="16">
        <v>40856</v>
      </c>
      <c r="E474" s="16">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c r="A475">
        <v>8241</v>
      </c>
      <c r="B475" t="s">
        <v>9909</v>
      </c>
      <c r="C475">
        <v>2014</v>
      </c>
      <c r="D475" s="16">
        <v>41933</v>
      </c>
      <c r="E475" s="16">
        <v>41933</v>
      </c>
      <c r="F475" t="s">
        <v>1290</v>
      </c>
      <c r="G475" t="s">
        <v>6375</v>
      </c>
      <c r="H475" t="s">
        <v>6376</v>
      </c>
      <c r="I475" t="s">
        <v>26</v>
      </c>
      <c r="J475" t="s">
        <v>27</v>
      </c>
      <c r="K475" t="s">
        <v>1521</v>
      </c>
      <c r="L475" t="s">
        <v>54</v>
      </c>
      <c r="M475">
        <v>32216</v>
      </c>
      <c r="N475" t="s">
        <v>30</v>
      </c>
      <c r="O475" t="s">
        <v>7407</v>
      </c>
      <c r="P475" t="s">
        <v>32</v>
      </c>
      <c r="Q475" t="s">
        <v>65</v>
      </c>
      <c r="R475" t="s">
        <v>7408</v>
      </c>
      <c r="S475">
        <v>43.936000000000007</v>
      </c>
      <c r="T475">
        <v>4</v>
      </c>
      <c r="U475">
        <v>0.2</v>
      </c>
      <c r="V475">
        <v>6.0411999999999964</v>
      </c>
    </row>
    <row r="476" spans="1:22">
      <c r="A476">
        <v>8237</v>
      </c>
      <c r="B476" t="s">
        <v>9908</v>
      </c>
      <c r="C476">
        <v>2014</v>
      </c>
      <c r="D476" s="16">
        <v>41761</v>
      </c>
      <c r="E476" s="16">
        <v>41766</v>
      </c>
      <c r="F476" t="s">
        <v>50</v>
      </c>
      <c r="G476" t="s">
        <v>1453</v>
      </c>
      <c r="H476" t="s">
        <v>1454</v>
      </c>
      <c r="I476" t="s">
        <v>26</v>
      </c>
      <c r="J476" t="s">
        <v>27</v>
      </c>
      <c r="K476" t="s">
        <v>1521</v>
      </c>
      <c r="L476" t="s">
        <v>54</v>
      </c>
      <c r="M476">
        <v>32216</v>
      </c>
      <c r="N476" t="s">
        <v>30</v>
      </c>
      <c r="O476" t="s">
        <v>1872</v>
      </c>
      <c r="P476" t="s">
        <v>32</v>
      </c>
      <c r="Q476" t="s">
        <v>36</v>
      </c>
      <c r="R476" t="s">
        <v>1873</v>
      </c>
      <c r="S476">
        <v>2803.92</v>
      </c>
      <c r="T476">
        <v>5</v>
      </c>
      <c r="U476">
        <v>0.2</v>
      </c>
      <c r="V476">
        <v>0</v>
      </c>
    </row>
    <row r="477" spans="1:22">
      <c r="A477">
        <v>8236</v>
      </c>
      <c r="B477" t="s">
        <v>9908</v>
      </c>
      <c r="C477">
        <v>2014</v>
      </c>
      <c r="D477" s="16">
        <v>41761</v>
      </c>
      <c r="E477" s="16">
        <v>41766</v>
      </c>
      <c r="F477" t="s">
        <v>50</v>
      </c>
      <c r="G477" t="s">
        <v>1453</v>
      </c>
      <c r="H477" t="s">
        <v>1454</v>
      </c>
      <c r="I477" t="s">
        <v>26</v>
      </c>
      <c r="J477" t="s">
        <v>27</v>
      </c>
      <c r="K477" t="s">
        <v>1521</v>
      </c>
      <c r="L477" t="s">
        <v>54</v>
      </c>
      <c r="M477">
        <v>32216</v>
      </c>
      <c r="N477" t="s">
        <v>30</v>
      </c>
      <c r="O477" t="s">
        <v>1601</v>
      </c>
      <c r="P477" t="s">
        <v>32</v>
      </c>
      <c r="Q477" t="s">
        <v>56</v>
      </c>
      <c r="R477" t="s">
        <v>1602</v>
      </c>
      <c r="S477">
        <v>933.26200000000006</v>
      </c>
      <c r="T477">
        <v>4</v>
      </c>
      <c r="U477">
        <v>0.45</v>
      </c>
      <c r="V477">
        <v>-458.14679999999998</v>
      </c>
    </row>
    <row r="478" spans="1:22">
      <c r="A478">
        <v>8232</v>
      </c>
      <c r="B478" t="s">
        <v>9906</v>
      </c>
      <c r="C478">
        <v>2013</v>
      </c>
      <c r="D478" s="16">
        <v>41456</v>
      </c>
      <c r="E478" s="16">
        <v>41458</v>
      </c>
      <c r="F478" t="s">
        <v>23</v>
      </c>
      <c r="G478" t="s">
        <v>536</v>
      </c>
      <c r="H478" t="s">
        <v>537</v>
      </c>
      <c r="I478" t="s">
        <v>26</v>
      </c>
      <c r="J478" t="s">
        <v>27</v>
      </c>
      <c r="K478" t="s">
        <v>7490</v>
      </c>
      <c r="L478" t="s">
        <v>1272</v>
      </c>
      <c r="M478">
        <v>30328</v>
      </c>
      <c r="N478" t="s">
        <v>30</v>
      </c>
      <c r="O478" t="s">
        <v>852</v>
      </c>
      <c r="P478" t="s">
        <v>32</v>
      </c>
      <c r="Q478" t="s">
        <v>33</v>
      </c>
      <c r="R478" t="s">
        <v>853</v>
      </c>
      <c r="S478">
        <v>1266.8599999999999</v>
      </c>
      <c r="T478">
        <v>7</v>
      </c>
      <c r="U478">
        <v>0</v>
      </c>
      <c r="V478">
        <v>291.37779999999987</v>
      </c>
    </row>
    <row r="479" spans="1:22">
      <c r="A479">
        <v>8228</v>
      </c>
      <c r="B479" t="s">
        <v>9905</v>
      </c>
      <c r="C479">
        <v>2013</v>
      </c>
      <c r="D479" s="16">
        <v>41369</v>
      </c>
      <c r="E479" s="16">
        <v>41373</v>
      </c>
      <c r="F479" t="s">
        <v>23</v>
      </c>
      <c r="G479" t="s">
        <v>5320</v>
      </c>
      <c r="H479" t="s">
        <v>5321</v>
      </c>
      <c r="I479" t="s">
        <v>102</v>
      </c>
      <c r="J479" t="s">
        <v>27</v>
      </c>
      <c r="K479" t="s">
        <v>276</v>
      </c>
      <c r="L479" t="s">
        <v>267</v>
      </c>
      <c r="M479">
        <v>12180</v>
      </c>
      <c r="N479" t="s">
        <v>148</v>
      </c>
      <c r="O479" t="s">
        <v>1858</v>
      </c>
      <c r="P479" t="s">
        <v>32</v>
      </c>
      <c r="Q479" t="s">
        <v>65</v>
      </c>
      <c r="R479" t="s">
        <v>1859</v>
      </c>
      <c r="S479">
        <v>82.64</v>
      </c>
      <c r="T479">
        <v>2</v>
      </c>
      <c r="U479">
        <v>0</v>
      </c>
      <c r="V479">
        <v>7.4376000000000033</v>
      </c>
    </row>
    <row r="480" spans="1:22">
      <c r="A480">
        <v>479</v>
      </c>
      <c r="B480" t="s">
        <v>1644</v>
      </c>
      <c r="C480">
        <v>2013</v>
      </c>
      <c r="D480" s="16">
        <v>41575</v>
      </c>
      <c r="E480" s="16">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c r="A481">
        <v>8219</v>
      </c>
      <c r="B481" t="s">
        <v>9899</v>
      </c>
      <c r="C481">
        <v>2011</v>
      </c>
      <c r="D481" s="16">
        <v>40819</v>
      </c>
      <c r="E481" s="16">
        <v>40823</v>
      </c>
      <c r="F481" t="s">
        <v>50</v>
      </c>
      <c r="G481" t="s">
        <v>6692</v>
      </c>
      <c r="H481" t="s">
        <v>6693</v>
      </c>
      <c r="I481" t="s">
        <v>26</v>
      </c>
      <c r="J481" t="s">
        <v>27</v>
      </c>
      <c r="K481" t="s">
        <v>815</v>
      </c>
      <c r="L481" t="s">
        <v>104</v>
      </c>
      <c r="M481">
        <v>75217</v>
      </c>
      <c r="N481" t="s">
        <v>105</v>
      </c>
      <c r="O481" t="s">
        <v>4356</v>
      </c>
      <c r="P481" t="s">
        <v>32</v>
      </c>
      <c r="Q481" t="s">
        <v>65</v>
      </c>
      <c r="R481" t="s">
        <v>4357</v>
      </c>
      <c r="S481">
        <v>31.776000000000003</v>
      </c>
      <c r="T481">
        <v>3</v>
      </c>
      <c r="U481">
        <v>0.6</v>
      </c>
      <c r="V481">
        <v>-19.065600000000007</v>
      </c>
    </row>
    <row r="482" spans="1:22">
      <c r="A482">
        <v>8212</v>
      </c>
      <c r="B482" t="s">
        <v>9895</v>
      </c>
      <c r="C482">
        <v>2013</v>
      </c>
      <c r="D482" s="16">
        <v>41586</v>
      </c>
      <c r="E482" s="16">
        <v>41591</v>
      </c>
      <c r="F482" t="s">
        <v>50</v>
      </c>
      <c r="G482" t="s">
        <v>2225</v>
      </c>
      <c r="H482" t="s">
        <v>2226</v>
      </c>
      <c r="I482" t="s">
        <v>26</v>
      </c>
      <c r="J482" t="s">
        <v>27</v>
      </c>
      <c r="K482" t="s">
        <v>815</v>
      </c>
      <c r="L482" t="s">
        <v>104</v>
      </c>
      <c r="M482">
        <v>75220</v>
      </c>
      <c r="N482" t="s">
        <v>105</v>
      </c>
      <c r="O482" t="s">
        <v>9896</v>
      </c>
      <c r="P482" t="s">
        <v>32</v>
      </c>
      <c r="Q482" t="s">
        <v>65</v>
      </c>
      <c r="R482" t="s">
        <v>9897</v>
      </c>
      <c r="S482">
        <v>44.460000000000008</v>
      </c>
      <c r="T482">
        <v>5</v>
      </c>
      <c r="U482">
        <v>0.6</v>
      </c>
      <c r="V482">
        <v>-17.783999999999992</v>
      </c>
    </row>
    <row r="483" spans="1:22">
      <c r="A483">
        <v>8207</v>
      </c>
      <c r="B483" t="s">
        <v>9892</v>
      </c>
      <c r="C483">
        <v>2012</v>
      </c>
      <c r="D483" s="16">
        <v>41025</v>
      </c>
      <c r="E483" s="16">
        <v>41029</v>
      </c>
      <c r="F483" t="s">
        <v>50</v>
      </c>
      <c r="G483" t="s">
        <v>1674</v>
      </c>
      <c r="H483" t="s">
        <v>1675</v>
      </c>
      <c r="I483" t="s">
        <v>26</v>
      </c>
      <c r="J483" t="s">
        <v>27</v>
      </c>
      <c r="K483" t="s">
        <v>7420</v>
      </c>
      <c r="L483" t="s">
        <v>54</v>
      </c>
      <c r="M483">
        <v>32114</v>
      </c>
      <c r="N483" t="s">
        <v>30</v>
      </c>
      <c r="O483" t="s">
        <v>55</v>
      </c>
      <c r="P483" t="s">
        <v>32</v>
      </c>
      <c r="Q483" t="s">
        <v>56</v>
      </c>
      <c r="R483" t="s">
        <v>57</v>
      </c>
      <c r="S483">
        <v>191.5155</v>
      </c>
      <c r="T483">
        <v>1</v>
      </c>
      <c r="U483">
        <v>0.45</v>
      </c>
      <c r="V483">
        <v>-76.606200000000001</v>
      </c>
    </row>
    <row r="484" spans="1:22">
      <c r="A484">
        <v>8206</v>
      </c>
      <c r="B484" t="s">
        <v>9891</v>
      </c>
      <c r="C484">
        <v>2012</v>
      </c>
      <c r="D484" s="16">
        <v>41221</v>
      </c>
      <c r="E484" s="16">
        <v>41221</v>
      </c>
      <c r="F484" t="s">
        <v>1290</v>
      </c>
      <c r="G484" t="s">
        <v>3939</v>
      </c>
      <c r="H484" t="s">
        <v>3940</v>
      </c>
      <c r="I484" t="s">
        <v>41</v>
      </c>
      <c r="J484" t="s">
        <v>27</v>
      </c>
      <c r="K484" t="s">
        <v>266</v>
      </c>
      <c r="L484" t="s">
        <v>267</v>
      </c>
      <c r="M484">
        <v>10024</v>
      </c>
      <c r="N484" t="s">
        <v>148</v>
      </c>
      <c r="O484" t="s">
        <v>2436</v>
      </c>
      <c r="P484" t="s">
        <v>32</v>
      </c>
      <c r="Q484" t="s">
        <v>36</v>
      </c>
      <c r="R484" t="s">
        <v>2437</v>
      </c>
      <c r="S484">
        <v>577.76400000000001</v>
      </c>
      <c r="T484">
        <v>2</v>
      </c>
      <c r="U484">
        <v>0.1</v>
      </c>
      <c r="V484">
        <v>115.5528</v>
      </c>
    </row>
    <row r="485" spans="1:22">
      <c r="A485">
        <v>8204</v>
      </c>
      <c r="B485" t="s">
        <v>9891</v>
      </c>
      <c r="C485">
        <v>2012</v>
      </c>
      <c r="D485" s="16">
        <v>41221</v>
      </c>
      <c r="E485" s="16">
        <v>41221</v>
      </c>
      <c r="F485" t="s">
        <v>1290</v>
      </c>
      <c r="G485" t="s">
        <v>3939</v>
      </c>
      <c r="H485" t="s">
        <v>3940</v>
      </c>
      <c r="I485" t="s">
        <v>41</v>
      </c>
      <c r="J485" t="s">
        <v>27</v>
      </c>
      <c r="K485" t="s">
        <v>266</v>
      </c>
      <c r="L485" t="s">
        <v>267</v>
      </c>
      <c r="M485">
        <v>10024</v>
      </c>
      <c r="N485" t="s">
        <v>148</v>
      </c>
      <c r="O485" t="s">
        <v>9105</v>
      </c>
      <c r="P485" t="s">
        <v>32</v>
      </c>
      <c r="Q485" t="s">
        <v>65</v>
      </c>
      <c r="R485" t="s">
        <v>9106</v>
      </c>
      <c r="S485">
        <v>11.82</v>
      </c>
      <c r="T485">
        <v>3</v>
      </c>
      <c r="U485">
        <v>0</v>
      </c>
      <c r="V485">
        <v>4.7279999999999998</v>
      </c>
    </row>
    <row r="486" spans="1:22">
      <c r="A486">
        <v>8195</v>
      </c>
      <c r="B486" t="s">
        <v>9887</v>
      </c>
      <c r="C486">
        <v>2012</v>
      </c>
      <c r="D486" s="16">
        <v>41243</v>
      </c>
      <c r="E486" s="16">
        <v>41246</v>
      </c>
      <c r="F486" t="s">
        <v>188</v>
      </c>
      <c r="G486" t="s">
        <v>1990</v>
      </c>
      <c r="H486" t="s">
        <v>1991</v>
      </c>
      <c r="I486" t="s">
        <v>26</v>
      </c>
      <c r="J486" t="s">
        <v>27</v>
      </c>
      <c r="K486" t="s">
        <v>373</v>
      </c>
      <c r="L486" t="s">
        <v>88</v>
      </c>
      <c r="M486">
        <v>27707</v>
      </c>
      <c r="N486" t="s">
        <v>30</v>
      </c>
      <c r="O486" t="s">
        <v>920</v>
      </c>
      <c r="P486" t="s">
        <v>32</v>
      </c>
      <c r="Q486" t="s">
        <v>65</v>
      </c>
      <c r="R486" t="s">
        <v>921</v>
      </c>
      <c r="S486">
        <v>335.74400000000003</v>
      </c>
      <c r="T486">
        <v>2</v>
      </c>
      <c r="U486">
        <v>0.2</v>
      </c>
      <c r="V486">
        <v>25.180800000000005</v>
      </c>
    </row>
    <row r="487" spans="1:22">
      <c r="A487">
        <v>486</v>
      </c>
      <c r="B487" t="s">
        <v>1664</v>
      </c>
      <c r="C487">
        <v>2014</v>
      </c>
      <c r="D487" s="16">
        <v>41801</v>
      </c>
      <c r="E487" s="16">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c r="A488">
        <v>8192</v>
      </c>
      <c r="B488" t="s">
        <v>9886</v>
      </c>
      <c r="C488">
        <v>2014</v>
      </c>
      <c r="D488" s="16">
        <v>41961</v>
      </c>
      <c r="E488" s="16">
        <v>41965</v>
      </c>
      <c r="F488" t="s">
        <v>50</v>
      </c>
      <c r="G488" t="s">
        <v>6045</v>
      </c>
      <c r="H488" t="s">
        <v>6046</v>
      </c>
      <c r="I488" t="s">
        <v>26</v>
      </c>
      <c r="J488" t="s">
        <v>27</v>
      </c>
      <c r="K488" t="s">
        <v>266</v>
      </c>
      <c r="L488" t="s">
        <v>267</v>
      </c>
      <c r="M488">
        <v>10011</v>
      </c>
      <c r="N488" t="s">
        <v>148</v>
      </c>
      <c r="O488" t="s">
        <v>1082</v>
      </c>
      <c r="P488" t="s">
        <v>32</v>
      </c>
      <c r="Q488" t="s">
        <v>65</v>
      </c>
      <c r="R488" t="s">
        <v>1083</v>
      </c>
      <c r="S488">
        <v>187.76</v>
      </c>
      <c r="T488">
        <v>4</v>
      </c>
      <c r="U488">
        <v>0</v>
      </c>
      <c r="V488">
        <v>76.9816</v>
      </c>
    </row>
    <row r="489" spans="1:22">
      <c r="A489">
        <v>8187</v>
      </c>
      <c r="B489" t="s">
        <v>9883</v>
      </c>
      <c r="C489">
        <v>2012</v>
      </c>
      <c r="D489" s="16">
        <v>41165</v>
      </c>
      <c r="E489" s="16">
        <v>41169</v>
      </c>
      <c r="F489" t="s">
        <v>23</v>
      </c>
      <c r="G489" t="s">
        <v>1308</v>
      </c>
      <c r="H489" t="s">
        <v>1309</v>
      </c>
      <c r="I489" t="s">
        <v>26</v>
      </c>
      <c r="J489" t="s">
        <v>27</v>
      </c>
      <c r="K489" t="s">
        <v>303</v>
      </c>
      <c r="L489" t="s">
        <v>211</v>
      </c>
      <c r="M489">
        <v>60623</v>
      </c>
      <c r="N489" t="s">
        <v>105</v>
      </c>
      <c r="O489" t="s">
        <v>701</v>
      </c>
      <c r="P489" t="s">
        <v>32</v>
      </c>
      <c r="Q489" t="s">
        <v>36</v>
      </c>
      <c r="R489" t="s">
        <v>702</v>
      </c>
      <c r="S489">
        <v>170.072</v>
      </c>
      <c r="T489">
        <v>4</v>
      </c>
      <c r="U489">
        <v>0.3</v>
      </c>
      <c r="V489">
        <v>-12.147999999999996</v>
      </c>
    </row>
    <row r="490" spans="1:22">
      <c r="A490">
        <v>8184</v>
      </c>
      <c r="B490" t="s">
        <v>9881</v>
      </c>
      <c r="C490">
        <v>2014</v>
      </c>
      <c r="D490" s="16">
        <v>41778</v>
      </c>
      <c r="E490" s="16">
        <v>41782</v>
      </c>
      <c r="F490" t="s">
        <v>50</v>
      </c>
      <c r="G490" t="s">
        <v>5335</v>
      </c>
      <c r="H490" t="s">
        <v>5336</v>
      </c>
      <c r="I490" t="s">
        <v>41</v>
      </c>
      <c r="J490" t="s">
        <v>27</v>
      </c>
      <c r="K490" t="s">
        <v>303</v>
      </c>
      <c r="L490" t="s">
        <v>211</v>
      </c>
      <c r="M490">
        <v>60653</v>
      </c>
      <c r="N490" t="s">
        <v>105</v>
      </c>
      <c r="O490" t="s">
        <v>1134</v>
      </c>
      <c r="P490" t="s">
        <v>32</v>
      </c>
      <c r="Q490" t="s">
        <v>65</v>
      </c>
      <c r="R490" t="s">
        <v>1135</v>
      </c>
      <c r="S490">
        <v>1.8920000000000003</v>
      </c>
      <c r="T490">
        <v>1</v>
      </c>
      <c r="U490">
        <v>0.6</v>
      </c>
      <c r="V490">
        <v>-0.99329999999999963</v>
      </c>
    </row>
    <row r="491" spans="1:22">
      <c r="A491">
        <v>8183</v>
      </c>
      <c r="B491" t="s">
        <v>9881</v>
      </c>
      <c r="C491">
        <v>2014</v>
      </c>
      <c r="D491" s="16">
        <v>41778</v>
      </c>
      <c r="E491" s="16">
        <v>41782</v>
      </c>
      <c r="F491" t="s">
        <v>50</v>
      </c>
      <c r="G491" t="s">
        <v>5335</v>
      </c>
      <c r="H491" t="s">
        <v>5336</v>
      </c>
      <c r="I491" t="s">
        <v>41</v>
      </c>
      <c r="J491" t="s">
        <v>27</v>
      </c>
      <c r="K491" t="s">
        <v>303</v>
      </c>
      <c r="L491" t="s">
        <v>211</v>
      </c>
      <c r="M491">
        <v>60653</v>
      </c>
      <c r="N491" t="s">
        <v>105</v>
      </c>
      <c r="O491" t="s">
        <v>4628</v>
      </c>
      <c r="P491" t="s">
        <v>32</v>
      </c>
      <c r="Q491" t="s">
        <v>65</v>
      </c>
      <c r="R491" t="s">
        <v>4629</v>
      </c>
      <c r="S491">
        <v>22.608000000000001</v>
      </c>
      <c r="T491">
        <v>3</v>
      </c>
      <c r="U491">
        <v>0.6</v>
      </c>
      <c r="V491">
        <v>-10.173599999999997</v>
      </c>
    </row>
    <row r="492" spans="1:22">
      <c r="A492">
        <v>8181</v>
      </c>
      <c r="B492" t="s">
        <v>9880</v>
      </c>
      <c r="C492">
        <v>2012</v>
      </c>
      <c r="D492" s="16">
        <v>41234</v>
      </c>
      <c r="E492" s="16">
        <v>41238</v>
      </c>
      <c r="F492" t="s">
        <v>50</v>
      </c>
      <c r="G492" t="s">
        <v>7946</v>
      </c>
      <c r="H492" t="s">
        <v>7947</v>
      </c>
      <c r="I492" t="s">
        <v>26</v>
      </c>
      <c r="J492" t="s">
        <v>27</v>
      </c>
      <c r="K492" t="s">
        <v>146</v>
      </c>
      <c r="L492" t="s">
        <v>147</v>
      </c>
      <c r="M492">
        <v>19120</v>
      </c>
      <c r="N492" t="s">
        <v>148</v>
      </c>
      <c r="O492" t="s">
        <v>3804</v>
      </c>
      <c r="P492" t="s">
        <v>32</v>
      </c>
      <c r="Q492" t="s">
        <v>56</v>
      </c>
      <c r="R492" t="s">
        <v>3805</v>
      </c>
      <c r="S492">
        <v>1252.704</v>
      </c>
      <c r="T492">
        <v>8</v>
      </c>
      <c r="U492">
        <v>0.4</v>
      </c>
      <c r="V492">
        <v>-480.20320000000027</v>
      </c>
    </row>
    <row r="493" spans="1:22">
      <c r="A493">
        <v>8180</v>
      </c>
      <c r="B493" t="s">
        <v>9879</v>
      </c>
      <c r="C493">
        <v>2012</v>
      </c>
      <c r="D493" s="16">
        <v>41123</v>
      </c>
      <c r="E493" s="16">
        <v>41127</v>
      </c>
      <c r="F493" t="s">
        <v>50</v>
      </c>
      <c r="G493" t="s">
        <v>1835</v>
      </c>
      <c r="H493" t="s">
        <v>1836</v>
      </c>
      <c r="I493" t="s">
        <v>26</v>
      </c>
      <c r="J493" t="s">
        <v>27</v>
      </c>
      <c r="K493" t="s">
        <v>318</v>
      </c>
      <c r="L493" t="s">
        <v>420</v>
      </c>
      <c r="M493">
        <v>97477</v>
      </c>
      <c r="N493" t="s">
        <v>44</v>
      </c>
      <c r="O493" t="s">
        <v>6944</v>
      </c>
      <c r="P493" t="s">
        <v>32</v>
      </c>
      <c r="Q493" t="s">
        <v>56</v>
      </c>
      <c r="R493" t="s">
        <v>6945</v>
      </c>
      <c r="S493">
        <v>277.5</v>
      </c>
      <c r="T493">
        <v>4</v>
      </c>
      <c r="U493">
        <v>0.5</v>
      </c>
      <c r="V493">
        <v>-188.7</v>
      </c>
    </row>
    <row r="494" spans="1:22">
      <c r="A494">
        <v>8170</v>
      </c>
      <c r="B494" t="s">
        <v>9870</v>
      </c>
      <c r="C494">
        <v>2014</v>
      </c>
      <c r="D494" s="16">
        <v>41950</v>
      </c>
      <c r="E494" s="16">
        <v>41957</v>
      </c>
      <c r="F494" t="s">
        <v>50</v>
      </c>
      <c r="G494" t="s">
        <v>1249</v>
      </c>
      <c r="H494" t="s">
        <v>1250</v>
      </c>
      <c r="I494" t="s">
        <v>102</v>
      </c>
      <c r="J494" t="s">
        <v>27</v>
      </c>
      <c r="K494" t="s">
        <v>95</v>
      </c>
      <c r="L494" t="s">
        <v>96</v>
      </c>
      <c r="M494">
        <v>98105</v>
      </c>
      <c r="N494" t="s">
        <v>44</v>
      </c>
      <c r="O494" t="s">
        <v>1195</v>
      </c>
      <c r="P494" t="s">
        <v>32</v>
      </c>
      <c r="Q494" t="s">
        <v>36</v>
      </c>
      <c r="R494" t="s">
        <v>1196</v>
      </c>
      <c r="S494">
        <v>449.56800000000004</v>
      </c>
      <c r="T494">
        <v>2</v>
      </c>
      <c r="U494">
        <v>0.2</v>
      </c>
      <c r="V494">
        <v>-73.054800000000071</v>
      </c>
    </row>
    <row r="495" spans="1:22">
      <c r="A495">
        <v>8169</v>
      </c>
      <c r="B495" t="s">
        <v>9870</v>
      </c>
      <c r="C495">
        <v>2014</v>
      </c>
      <c r="D495" s="16">
        <v>41950</v>
      </c>
      <c r="E495" s="16">
        <v>41957</v>
      </c>
      <c r="F495" t="s">
        <v>50</v>
      </c>
      <c r="G495" t="s">
        <v>1249</v>
      </c>
      <c r="H495" t="s">
        <v>1250</v>
      </c>
      <c r="I495" t="s">
        <v>102</v>
      </c>
      <c r="J495" t="s">
        <v>27</v>
      </c>
      <c r="K495" t="s">
        <v>95</v>
      </c>
      <c r="L495" t="s">
        <v>96</v>
      </c>
      <c r="M495">
        <v>98105</v>
      </c>
      <c r="N495" t="s">
        <v>44</v>
      </c>
      <c r="O495" t="s">
        <v>1225</v>
      </c>
      <c r="P495" t="s">
        <v>32</v>
      </c>
      <c r="Q495" t="s">
        <v>56</v>
      </c>
      <c r="R495" t="s">
        <v>1226</v>
      </c>
      <c r="S495">
        <v>2036.8600000000001</v>
      </c>
      <c r="T495">
        <v>7</v>
      </c>
      <c r="U495">
        <v>0</v>
      </c>
      <c r="V495">
        <v>366.63479999999993</v>
      </c>
    </row>
    <row r="496" spans="1:22">
      <c r="A496">
        <v>495</v>
      </c>
      <c r="B496" t="s">
        <v>1698</v>
      </c>
      <c r="C496">
        <v>2013</v>
      </c>
      <c r="D496" s="16">
        <v>41352</v>
      </c>
      <c r="E496" s="1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c r="A497">
        <v>8168</v>
      </c>
      <c r="B497" t="s">
        <v>9869</v>
      </c>
      <c r="C497">
        <v>2013</v>
      </c>
      <c r="D497" s="16">
        <v>41487</v>
      </c>
      <c r="E497" s="16">
        <v>41492</v>
      </c>
      <c r="F497" t="s">
        <v>50</v>
      </c>
      <c r="G497" t="s">
        <v>6638</v>
      </c>
      <c r="H497" t="s">
        <v>6639</v>
      </c>
      <c r="I497" t="s">
        <v>41</v>
      </c>
      <c r="J497" t="s">
        <v>27</v>
      </c>
      <c r="K497" t="s">
        <v>127</v>
      </c>
      <c r="L497" t="s">
        <v>43</v>
      </c>
      <c r="M497">
        <v>94122</v>
      </c>
      <c r="N497" t="s">
        <v>44</v>
      </c>
      <c r="O497" t="s">
        <v>2268</v>
      </c>
      <c r="P497" t="s">
        <v>32</v>
      </c>
      <c r="Q497" t="s">
        <v>56</v>
      </c>
      <c r="R497" t="s">
        <v>2269</v>
      </c>
      <c r="S497">
        <v>863.12800000000004</v>
      </c>
      <c r="T497">
        <v>7</v>
      </c>
      <c r="U497">
        <v>0.2</v>
      </c>
      <c r="V497">
        <v>-32.367300000000085</v>
      </c>
    </row>
    <row r="498" spans="1:22">
      <c r="A498">
        <v>8167</v>
      </c>
      <c r="B498" t="s">
        <v>9868</v>
      </c>
      <c r="C498">
        <v>2012</v>
      </c>
      <c r="D498" s="16">
        <v>41215</v>
      </c>
      <c r="E498" s="16">
        <v>41219</v>
      </c>
      <c r="F498" t="s">
        <v>50</v>
      </c>
      <c r="G498" t="s">
        <v>2474</v>
      </c>
      <c r="H498" t="s">
        <v>2475</v>
      </c>
      <c r="I498" t="s">
        <v>26</v>
      </c>
      <c r="J498" t="s">
        <v>27</v>
      </c>
      <c r="K498" t="s">
        <v>947</v>
      </c>
      <c r="L498" t="s">
        <v>43</v>
      </c>
      <c r="M498">
        <v>92105</v>
      </c>
      <c r="N498" t="s">
        <v>44</v>
      </c>
      <c r="O498" t="s">
        <v>5658</v>
      </c>
      <c r="P498" t="s">
        <v>32</v>
      </c>
      <c r="Q498" t="s">
        <v>33</v>
      </c>
      <c r="R498" t="s">
        <v>5659</v>
      </c>
      <c r="S498">
        <v>512.49900000000002</v>
      </c>
      <c r="T498">
        <v>3</v>
      </c>
      <c r="U498">
        <v>0.15</v>
      </c>
      <c r="V498">
        <v>-30.147000000000048</v>
      </c>
    </row>
    <row r="499" spans="1:22">
      <c r="A499">
        <v>498</v>
      </c>
      <c r="B499" t="s">
        <v>1710</v>
      </c>
      <c r="C499">
        <v>2013</v>
      </c>
      <c r="D499" s="16">
        <v>41481</v>
      </c>
      <c r="E499" s="16">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c r="A500">
        <v>499</v>
      </c>
      <c r="B500" t="s">
        <v>1710</v>
      </c>
      <c r="C500">
        <v>2013</v>
      </c>
      <c r="D500" s="16">
        <v>41481</v>
      </c>
      <c r="E500" s="16">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c r="A501">
        <v>500</v>
      </c>
      <c r="B501" t="s">
        <v>1710</v>
      </c>
      <c r="C501">
        <v>2013</v>
      </c>
      <c r="D501" s="16">
        <v>41481</v>
      </c>
      <c r="E501" s="16">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c r="A502">
        <v>8164</v>
      </c>
      <c r="B502" t="s">
        <v>9868</v>
      </c>
      <c r="C502">
        <v>2012</v>
      </c>
      <c r="D502" s="16">
        <v>41215</v>
      </c>
      <c r="E502" s="16">
        <v>41219</v>
      </c>
      <c r="F502" t="s">
        <v>50</v>
      </c>
      <c r="G502" t="s">
        <v>2474</v>
      </c>
      <c r="H502" t="s">
        <v>2475</v>
      </c>
      <c r="I502" t="s">
        <v>26</v>
      </c>
      <c r="J502" t="s">
        <v>27</v>
      </c>
      <c r="K502" t="s">
        <v>947</v>
      </c>
      <c r="L502" t="s">
        <v>43</v>
      </c>
      <c r="M502">
        <v>92105</v>
      </c>
      <c r="N502" t="s">
        <v>44</v>
      </c>
      <c r="O502" t="s">
        <v>5654</v>
      </c>
      <c r="P502" t="s">
        <v>32</v>
      </c>
      <c r="Q502" t="s">
        <v>65</v>
      </c>
      <c r="R502" t="s">
        <v>5655</v>
      </c>
      <c r="S502">
        <v>96.960000000000008</v>
      </c>
      <c r="T502">
        <v>6</v>
      </c>
      <c r="U502">
        <v>0</v>
      </c>
      <c r="V502">
        <v>33.935999999999993</v>
      </c>
    </row>
    <row r="503" spans="1:22">
      <c r="A503">
        <v>8161</v>
      </c>
      <c r="B503" t="s">
        <v>9866</v>
      </c>
      <c r="C503">
        <v>2013</v>
      </c>
      <c r="D503" s="16">
        <v>41321</v>
      </c>
      <c r="E503" s="16">
        <v>41325</v>
      </c>
      <c r="F503" t="s">
        <v>50</v>
      </c>
      <c r="G503" t="s">
        <v>4011</v>
      </c>
      <c r="H503" t="s">
        <v>4012</v>
      </c>
      <c r="I503" t="s">
        <v>26</v>
      </c>
      <c r="J503" t="s">
        <v>27</v>
      </c>
      <c r="K503" t="s">
        <v>1093</v>
      </c>
      <c r="L503" t="s">
        <v>788</v>
      </c>
      <c r="M503">
        <v>7109</v>
      </c>
      <c r="N503" t="s">
        <v>148</v>
      </c>
      <c r="O503" t="s">
        <v>8382</v>
      </c>
      <c r="P503" t="s">
        <v>32</v>
      </c>
      <c r="Q503" t="s">
        <v>36</v>
      </c>
      <c r="R503" t="s">
        <v>8383</v>
      </c>
      <c r="S503">
        <v>227.96</v>
      </c>
      <c r="T503">
        <v>2</v>
      </c>
      <c r="U503">
        <v>0</v>
      </c>
      <c r="V503">
        <v>36.473600000000005</v>
      </c>
    </row>
    <row r="504" spans="1:22">
      <c r="A504">
        <v>503</v>
      </c>
      <c r="B504" t="s">
        <v>1718</v>
      </c>
      <c r="C504">
        <v>2013</v>
      </c>
      <c r="D504" s="16">
        <v>41425</v>
      </c>
      <c r="E504" s="16">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c r="A505">
        <v>8157</v>
      </c>
      <c r="B505" t="s">
        <v>9862</v>
      </c>
      <c r="C505">
        <v>2013</v>
      </c>
      <c r="D505" s="16">
        <v>41552</v>
      </c>
      <c r="E505" s="16">
        <v>41557</v>
      </c>
      <c r="F505" t="s">
        <v>50</v>
      </c>
      <c r="G505" t="s">
        <v>1984</v>
      </c>
      <c r="H505" t="s">
        <v>1985</v>
      </c>
      <c r="I505" t="s">
        <v>26</v>
      </c>
      <c r="J505" t="s">
        <v>27</v>
      </c>
      <c r="K505" t="s">
        <v>4492</v>
      </c>
      <c r="L505" t="s">
        <v>2735</v>
      </c>
      <c r="M505">
        <v>21215</v>
      </c>
      <c r="N505" t="s">
        <v>148</v>
      </c>
      <c r="O505" t="s">
        <v>3817</v>
      </c>
      <c r="P505" t="s">
        <v>32</v>
      </c>
      <c r="Q505" t="s">
        <v>56</v>
      </c>
      <c r="R505" t="s">
        <v>3818</v>
      </c>
      <c r="S505">
        <v>239.37199999999996</v>
      </c>
      <c r="T505">
        <v>2</v>
      </c>
      <c r="U505">
        <v>0.3</v>
      </c>
      <c r="V505">
        <v>-23.93719999999999</v>
      </c>
    </row>
    <row r="506" spans="1:22">
      <c r="A506">
        <v>8151</v>
      </c>
      <c r="B506" t="s">
        <v>9858</v>
      </c>
      <c r="C506">
        <v>2011</v>
      </c>
      <c r="D506" s="16">
        <v>40570</v>
      </c>
      <c r="E506" s="16">
        <v>40573</v>
      </c>
      <c r="F506" t="s">
        <v>188</v>
      </c>
      <c r="G506" t="s">
        <v>6012</v>
      </c>
      <c r="H506" t="s">
        <v>6013</v>
      </c>
      <c r="I506" t="s">
        <v>41</v>
      </c>
      <c r="J506" t="s">
        <v>27</v>
      </c>
      <c r="K506" t="s">
        <v>9859</v>
      </c>
      <c r="L506" t="s">
        <v>5326</v>
      </c>
      <c r="M506">
        <v>57701</v>
      </c>
      <c r="N506" t="s">
        <v>105</v>
      </c>
      <c r="O506" t="s">
        <v>2462</v>
      </c>
      <c r="P506" t="s">
        <v>32</v>
      </c>
      <c r="Q506" t="s">
        <v>33</v>
      </c>
      <c r="R506" t="s">
        <v>2463</v>
      </c>
      <c r="S506">
        <v>141.96</v>
      </c>
      <c r="T506">
        <v>2</v>
      </c>
      <c r="U506">
        <v>0</v>
      </c>
      <c r="V506">
        <v>39.748800000000003</v>
      </c>
    </row>
    <row r="507" spans="1:22">
      <c r="A507">
        <v>8144</v>
      </c>
      <c r="B507" t="s">
        <v>9854</v>
      </c>
      <c r="C507">
        <v>2013</v>
      </c>
      <c r="D507" s="16">
        <v>41310</v>
      </c>
      <c r="E507" s="16">
        <v>41315</v>
      </c>
      <c r="F507" t="s">
        <v>50</v>
      </c>
      <c r="G507" t="s">
        <v>5492</v>
      </c>
      <c r="H507" t="s">
        <v>5493</v>
      </c>
      <c r="I507" t="s">
        <v>26</v>
      </c>
      <c r="J507" t="s">
        <v>27</v>
      </c>
      <c r="K507" t="s">
        <v>947</v>
      </c>
      <c r="L507" t="s">
        <v>43</v>
      </c>
      <c r="M507">
        <v>92037</v>
      </c>
      <c r="N507" t="s">
        <v>44</v>
      </c>
      <c r="O507" t="s">
        <v>2400</v>
      </c>
      <c r="P507" t="s">
        <v>32</v>
      </c>
      <c r="Q507" t="s">
        <v>56</v>
      </c>
      <c r="R507" t="s">
        <v>2401</v>
      </c>
      <c r="S507">
        <v>557.72799999999995</v>
      </c>
      <c r="T507">
        <v>4</v>
      </c>
      <c r="U507">
        <v>0.2</v>
      </c>
      <c r="V507">
        <v>6.9715999999999951</v>
      </c>
    </row>
    <row r="508" spans="1:22">
      <c r="A508">
        <v>8138</v>
      </c>
      <c r="B508" t="s">
        <v>9852</v>
      </c>
      <c r="C508">
        <v>2011</v>
      </c>
      <c r="D508" s="16">
        <v>40856</v>
      </c>
      <c r="E508" s="16">
        <v>40860</v>
      </c>
      <c r="F508" t="s">
        <v>50</v>
      </c>
      <c r="G508" t="s">
        <v>6280</v>
      </c>
      <c r="H508" t="s">
        <v>6281</v>
      </c>
      <c r="I508" t="s">
        <v>102</v>
      </c>
      <c r="J508" t="s">
        <v>27</v>
      </c>
      <c r="K508" t="s">
        <v>266</v>
      </c>
      <c r="L508" t="s">
        <v>267</v>
      </c>
      <c r="M508">
        <v>10035</v>
      </c>
      <c r="N508" t="s">
        <v>148</v>
      </c>
      <c r="O508" t="s">
        <v>1082</v>
      </c>
      <c r="P508" t="s">
        <v>32</v>
      </c>
      <c r="Q508" t="s">
        <v>65</v>
      </c>
      <c r="R508" t="s">
        <v>3797</v>
      </c>
      <c r="S508">
        <v>56.52</v>
      </c>
      <c r="T508">
        <v>9</v>
      </c>
      <c r="U508">
        <v>0</v>
      </c>
      <c r="V508">
        <v>21.477600000000002</v>
      </c>
    </row>
    <row r="509" spans="1:22">
      <c r="A509">
        <v>8137</v>
      </c>
      <c r="B509" t="s">
        <v>9851</v>
      </c>
      <c r="C509">
        <v>2013</v>
      </c>
      <c r="D509" s="16">
        <v>41499</v>
      </c>
      <c r="E509" s="16">
        <v>41503</v>
      </c>
      <c r="F509" t="s">
        <v>50</v>
      </c>
      <c r="G509" t="s">
        <v>6583</v>
      </c>
      <c r="H509" t="s">
        <v>6584</v>
      </c>
      <c r="I509" t="s">
        <v>41</v>
      </c>
      <c r="J509" t="s">
        <v>27</v>
      </c>
      <c r="K509" t="s">
        <v>1792</v>
      </c>
      <c r="L509" t="s">
        <v>54</v>
      </c>
      <c r="M509">
        <v>33801</v>
      </c>
      <c r="N509" t="s">
        <v>30</v>
      </c>
      <c r="O509" t="s">
        <v>1105</v>
      </c>
      <c r="P509" t="s">
        <v>32</v>
      </c>
      <c r="Q509" t="s">
        <v>56</v>
      </c>
      <c r="R509" t="s">
        <v>1106</v>
      </c>
      <c r="S509">
        <v>562.29250000000013</v>
      </c>
      <c r="T509">
        <v>7</v>
      </c>
      <c r="U509">
        <v>0.45</v>
      </c>
      <c r="V509">
        <v>-255.58750000000009</v>
      </c>
    </row>
    <row r="510" spans="1:22">
      <c r="A510">
        <v>8134</v>
      </c>
      <c r="B510" t="s">
        <v>9849</v>
      </c>
      <c r="C510">
        <v>2012</v>
      </c>
      <c r="D510" s="16">
        <v>41190</v>
      </c>
      <c r="E510" s="16">
        <v>41195</v>
      </c>
      <c r="F510" t="s">
        <v>50</v>
      </c>
      <c r="G510" t="s">
        <v>189</v>
      </c>
      <c r="H510" t="s">
        <v>190</v>
      </c>
      <c r="I510" t="s">
        <v>41</v>
      </c>
      <c r="J510" t="s">
        <v>27</v>
      </c>
      <c r="K510" t="s">
        <v>815</v>
      </c>
      <c r="L510" t="s">
        <v>104</v>
      </c>
      <c r="M510">
        <v>75081</v>
      </c>
      <c r="N510" t="s">
        <v>105</v>
      </c>
      <c r="O510" t="s">
        <v>338</v>
      </c>
      <c r="P510" t="s">
        <v>32</v>
      </c>
      <c r="Q510" t="s">
        <v>65</v>
      </c>
      <c r="R510" t="s">
        <v>339</v>
      </c>
      <c r="S510">
        <v>72.78</v>
      </c>
      <c r="T510">
        <v>3</v>
      </c>
      <c r="U510">
        <v>0.6</v>
      </c>
      <c r="V510">
        <v>-70.960499999999996</v>
      </c>
    </row>
    <row r="511" spans="1:22">
      <c r="A511">
        <v>8129</v>
      </c>
      <c r="B511" t="s">
        <v>9847</v>
      </c>
      <c r="C511">
        <v>2014</v>
      </c>
      <c r="D511" s="16">
        <v>41878</v>
      </c>
      <c r="E511" s="16">
        <v>41884</v>
      </c>
      <c r="F511" t="s">
        <v>50</v>
      </c>
      <c r="G511" t="s">
        <v>251</v>
      </c>
      <c r="H511" t="s">
        <v>252</v>
      </c>
      <c r="I511" t="s">
        <v>26</v>
      </c>
      <c r="J511" t="s">
        <v>27</v>
      </c>
      <c r="K511" t="s">
        <v>303</v>
      </c>
      <c r="L511" t="s">
        <v>211</v>
      </c>
      <c r="M511">
        <v>60610</v>
      </c>
      <c r="N511" t="s">
        <v>105</v>
      </c>
      <c r="O511" t="s">
        <v>2325</v>
      </c>
      <c r="P511" t="s">
        <v>32</v>
      </c>
      <c r="Q511" t="s">
        <v>65</v>
      </c>
      <c r="R511" t="s">
        <v>2326</v>
      </c>
      <c r="S511">
        <v>64.959999999999994</v>
      </c>
      <c r="T511">
        <v>5</v>
      </c>
      <c r="U511">
        <v>0.6</v>
      </c>
      <c r="V511">
        <v>-43.847999999999985</v>
      </c>
    </row>
    <row r="512" spans="1:22">
      <c r="A512">
        <v>511</v>
      </c>
      <c r="B512" t="s">
        <v>1744</v>
      </c>
      <c r="C512">
        <v>2014</v>
      </c>
      <c r="D512" s="16">
        <v>41970</v>
      </c>
      <c r="E512" s="16">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c r="A513">
        <v>8125</v>
      </c>
      <c r="B513" t="s">
        <v>9845</v>
      </c>
      <c r="C513">
        <v>2014</v>
      </c>
      <c r="D513" s="16">
        <v>41890</v>
      </c>
      <c r="E513" s="16">
        <v>41895</v>
      </c>
      <c r="F513" t="s">
        <v>50</v>
      </c>
      <c r="G513" t="s">
        <v>2896</v>
      </c>
      <c r="H513" t="s">
        <v>2897</v>
      </c>
      <c r="I513" t="s">
        <v>26</v>
      </c>
      <c r="J513" t="s">
        <v>27</v>
      </c>
      <c r="K513" t="s">
        <v>9437</v>
      </c>
      <c r="L513" t="s">
        <v>43</v>
      </c>
      <c r="M513">
        <v>95351</v>
      </c>
      <c r="N513" t="s">
        <v>44</v>
      </c>
      <c r="O513" t="s">
        <v>890</v>
      </c>
      <c r="P513" t="s">
        <v>32</v>
      </c>
      <c r="Q513" t="s">
        <v>36</v>
      </c>
      <c r="R513" t="s">
        <v>891</v>
      </c>
      <c r="S513">
        <v>161.56800000000001</v>
      </c>
      <c r="T513">
        <v>2</v>
      </c>
      <c r="U513">
        <v>0.2</v>
      </c>
      <c r="V513">
        <v>-28.274400000000021</v>
      </c>
    </row>
    <row r="514" spans="1:22">
      <c r="A514">
        <v>8121</v>
      </c>
      <c r="B514" t="s">
        <v>9843</v>
      </c>
      <c r="C514">
        <v>2013</v>
      </c>
      <c r="D514" s="16">
        <v>41590</v>
      </c>
      <c r="E514" s="16">
        <v>41595</v>
      </c>
      <c r="F514" t="s">
        <v>50</v>
      </c>
      <c r="G514" t="s">
        <v>1901</v>
      </c>
      <c r="H514" t="s">
        <v>1902</v>
      </c>
      <c r="I514" t="s">
        <v>26</v>
      </c>
      <c r="J514" t="s">
        <v>27</v>
      </c>
      <c r="K514" t="s">
        <v>127</v>
      </c>
      <c r="L514" t="s">
        <v>43</v>
      </c>
      <c r="M514">
        <v>94110</v>
      </c>
      <c r="N514" t="s">
        <v>44</v>
      </c>
      <c r="O514" t="s">
        <v>1931</v>
      </c>
      <c r="P514" t="s">
        <v>32</v>
      </c>
      <c r="Q514" t="s">
        <v>36</v>
      </c>
      <c r="R514" t="s">
        <v>1932</v>
      </c>
      <c r="S514">
        <v>451.15199999999993</v>
      </c>
      <c r="T514">
        <v>3</v>
      </c>
      <c r="U514">
        <v>0.2</v>
      </c>
      <c r="V514">
        <v>0</v>
      </c>
    </row>
    <row r="515" spans="1:22">
      <c r="A515">
        <v>8120</v>
      </c>
      <c r="B515" t="s">
        <v>9843</v>
      </c>
      <c r="C515">
        <v>2013</v>
      </c>
      <c r="D515" s="16">
        <v>41590</v>
      </c>
      <c r="E515" s="16">
        <v>41595</v>
      </c>
      <c r="F515" t="s">
        <v>50</v>
      </c>
      <c r="G515" t="s">
        <v>1901</v>
      </c>
      <c r="H515" t="s">
        <v>1902</v>
      </c>
      <c r="I515" t="s">
        <v>26</v>
      </c>
      <c r="J515" t="s">
        <v>27</v>
      </c>
      <c r="K515" t="s">
        <v>127</v>
      </c>
      <c r="L515" t="s">
        <v>43</v>
      </c>
      <c r="M515">
        <v>94110</v>
      </c>
      <c r="N515" t="s">
        <v>44</v>
      </c>
      <c r="O515" t="s">
        <v>483</v>
      </c>
      <c r="P515" t="s">
        <v>32</v>
      </c>
      <c r="Q515" t="s">
        <v>65</v>
      </c>
      <c r="R515" t="s">
        <v>484</v>
      </c>
      <c r="S515">
        <v>41.96</v>
      </c>
      <c r="T515">
        <v>2</v>
      </c>
      <c r="U515">
        <v>0</v>
      </c>
      <c r="V515">
        <v>10.909600000000001</v>
      </c>
    </row>
    <row r="516" spans="1:22">
      <c r="A516">
        <v>8119</v>
      </c>
      <c r="B516" t="s">
        <v>9842</v>
      </c>
      <c r="C516">
        <v>2014</v>
      </c>
      <c r="D516" s="16">
        <v>41843</v>
      </c>
      <c r="E516" s="16">
        <v>41848</v>
      </c>
      <c r="F516" t="s">
        <v>50</v>
      </c>
      <c r="G516" t="s">
        <v>4353</v>
      </c>
      <c r="H516" t="s">
        <v>4354</v>
      </c>
      <c r="I516" t="s">
        <v>26</v>
      </c>
      <c r="J516" t="s">
        <v>27</v>
      </c>
      <c r="K516" t="s">
        <v>303</v>
      </c>
      <c r="L516" t="s">
        <v>211</v>
      </c>
      <c r="M516">
        <v>60653</v>
      </c>
      <c r="N516" t="s">
        <v>105</v>
      </c>
      <c r="O516" t="s">
        <v>1931</v>
      </c>
      <c r="P516" t="s">
        <v>32</v>
      </c>
      <c r="Q516" t="s">
        <v>36</v>
      </c>
      <c r="R516" t="s">
        <v>1932</v>
      </c>
      <c r="S516">
        <v>526.34399999999994</v>
      </c>
      <c r="T516">
        <v>4</v>
      </c>
      <c r="U516">
        <v>0.3</v>
      </c>
      <c r="V516">
        <v>-75.191999999999979</v>
      </c>
    </row>
    <row r="517" spans="1:22">
      <c r="A517">
        <v>8116</v>
      </c>
      <c r="B517" t="s">
        <v>9839</v>
      </c>
      <c r="C517">
        <v>2014</v>
      </c>
      <c r="D517" s="16">
        <v>41881</v>
      </c>
      <c r="E517" s="16">
        <v>41887</v>
      </c>
      <c r="F517" t="s">
        <v>50</v>
      </c>
      <c r="G517" t="s">
        <v>3847</v>
      </c>
      <c r="H517" t="s">
        <v>3848</v>
      </c>
      <c r="I517" t="s">
        <v>41</v>
      </c>
      <c r="J517" t="s">
        <v>27</v>
      </c>
      <c r="K517" t="s">
        <v>42</v>
      </c>
      <c r="L517" t="s">
        <v>43</v>
      </c>
      <c r="M517">
        <v>90049</v>
      </c>
      <c r="N517" t="s">
        <v>44</v>
      </c>
      <c r="O517" t="s">
        <v>9384</v>
      </c>
      <c r="P517" t="s">
        <v>32</v>
      </c>
      <c r="Q517" t="s">
        <v>65</v>
      </c>
      <c r="R517" t="s">
        <v>9385</v>
      </c>
      <c r="S517">
        <v>148.02000000000001</v>
      </c>
      <c r="T517">
        <v>3</v>
      </c>
      <c r="U517">
        <v>0</v>
      </c>
      <c r="V517">
        <v>41.445600000000013</v>
      </c>
    </row>
    <row r="518" spans="1:22">
      <c r="A518">
        <v>8114</v>
      </c>
      <c r="B518" t="s">
        <v>9837</v>
      </c>
      <c r="C518">
        <v>2013</v>
      </c>
      <c r="D518" s="16">
        <v>41610</v>
      </c>
      <c r="E518" s="16">
        <v>41612</v>
      </c>
      <c r="F518" t="s">
        <v>23</v>
      </c>
      <c r="G518" t="s">
        <v>5570</v>
      </c>
      <c r="H518" t="s">
        <v>5571</v>
      </c>
      <c r="I518" t="s">
        <v>26</v>
      </c>
      <c r="J518" t="s">
        <v>27</v>
      </c>
      <c r="K518" t="s">
        <v>5108</v>
      </c>
      <c r="L518" t="s">
        <v>104</v>
      </c>
      <c r="M518">
        <v>76903</v>
      </c>
      <c r="N518" t="s">
        <v>105</v>
      </c>
      <c r="O518" t="s">
        <v>892</v>
      </c>
      <c r="P518" t="s">
        <v>32</v>
      </c>
      <c r="Q518" t="s">
        <v>36</v>
      </c>
      <c r="R518" t="s">
        <v>893</v>
      </c>
      <c r="S518">
        <v>85.245999999999995</v>
      </c>
      <c r="T518">
        <v>2</v>
      </c>
      <c r="U518">
        <v>0.3</v>
      </c>
      <c r="V518">
        <v>-1.217800000000004</v>
      </c>
    </row>
    <row r="519" spans="1:22">
      <c r="A519">
        <v>8112</v>
      </c>
      <c r="B519" t="s">
        <v>9837</v>
      </c>
      <c r="C519">
        <v>2013</v>
      </c>
      <c r="D519" s="16">
        <v>41610</v>
      </c>
      <c r="E519" s="16">
        <v>41612</v>
      </c>
      <c r="F519" t="s">
        <v>23</v>
      </c>
      <c r="G519" t="s">
        <v>5570</v>
      </c>
      <c r="H519" t="s">
        <v>5571</v>
      </c>
      <c r="I519" t="s">
        <v>26</v>
      </c>
      <c r="J519" t="s">
        <v>27</v>
      </c>
      <c r="K519" t="s">
        <v>5108</v>
      </c>
      <c r="L519" t="s">
        <v>104</v>
      </c>
      <c r="M519">
        <v>76903</v>
      </c>
      <c r="N519" t="s">
        <v>105</v>
      </c>
      <c r="O519" t="s">
        <v>1839</v>
      </c>
      <c r="P519" t="s">
        <v>32</v>
      </c>
      <c r="Q519" t="s">
        <v>36</v>
      </c>
      <c r="R519" t="s">
        <v>1840</v>
      </c>
      <c r="S519">
        <v>248.43</v>
      </c>
      <c r="T519">
        <v>5</v>
      </c>
      <c r="U519">
        <v>0.3</v>
      </c>
      <c r="V519">
        <v>-17.744999999999976</v>
      </c>
    </row>
    <row r="520" spans="1:22">
      <c r="A520">
        <v>8111</v>
      </c>
      <c r="B520" t="s">
        <v>9836</v>
      </c>
      <c r="C520">
        <v>2014</v>
      </c>
      <c r="D520" s="16">
        <v>41962</v>
      </c>
      <c r="E520" s="16">
        <v>41967</v>
      </c>
      <c r="F520" t="s">
        <v>50</v>
      </c>
      <c r="G520" t="s">
        <v>6692</v>
      </c>
      <c r="H520" t="s">
        <v>6693</v>
      </c>
      <c r="I520" t="s">
        <v>26</v>
      </c>
      <c r="J520" t="s">
        <v>27</v>
      </c>
      <c r="K520" t="s">
        <v>303</v>
      </c>
      <c r="L520" t="s">
        <v>211</v>
      </c>
      <c r="M520">
        <v>60623</v>
      </c>
      <c r="N520" t="s">
        <v>105</v>
      </c>
      <c r="O520" t="s">
        <v>6128</v>
      </c>
      <c r="P520" t="s">
        <v>32</v>
      </c>
      <c r="Q520" t="s">
        <v>36</v>
      </c>
      <c r="R520" t="s">
        <v>6129</v>
      </c>
      <c r="S520">
        <v>127.38599999999998</v>
      </c>
      <c r="T520">
        <v>2</v>
      </c>
      <c r="U520">
        <v>0.3</v>
      </c>
      <c r="V520">
        <v>-25.477199999999982</v>
      </c>
    </row>
    <row r="521" spans="1:22">
      <c r="A521">
        <v>8109</v>
      </c>
      <c r="B521" t="s">
        <v>9835</v>
      </c>
      <c r="C521">
        <v>2014</v>
      </c>
      <c r="D521" s="16">
        <v>41982</v>
      </c>
      <c r="E521" s="16">
        <v>41989</v>
      </c>
      <c r="F521" t="s">
        <v>50</v>
      </c>
      <c r="G521" t="s">
        <v>2341</v>
      </c>
      <c r="H521" t="s">
        <v>2342</v>
      </c>
      <c r="I521" t="s">
        <v>26</v>
      </c>
      <c r="J521" t="s">
        <v>27</v>
      </c>
      <c r="K521" t="s">
        <v>146</v>
      </c>
      <c r="L521" t="s">
        <v>147</v>
      </c>
      <c r="M521">
        <v>19140</v>
      </c>
      <c r="N521" t="s">
        <v>148</v>
      </c>
      <c r="O521" t="s">
        <v>1537</v>
      </c>
      <c r="P521" t="s">
        <v>32</v>
      </c>
      <c r="Q521" t="s">
        <v>36</v>
      </c>
      <c r="R521" t="s">
        <v>1538</v>
      </c>
      <c r="S521">
        <v>215.54400000000001</v>
      </c>
      <c r="T521">
        <v>4</v>
      </c>
      <c r="U521">
        <v>0.3</v>
      </c>
      <c r="V521">
        <v>-58.504800000000017</v>
      </c>
    </row>
    <row r="522" spans="1:22">
      <c r="A522">
        <v>8106</v>
      </c>
      <c r="B522" t="s">
        <v>9832</v>
      </c>
      <c r="C522">
        <v>2014</v>
      </c>
      <c r="D522" s="16">
        <v>41688</v>
      </c>
      <c r="E522" s="16">
        <v>41690</v>
      </c>
      <c r="F522" t="s">
        <v>188</v>
      </c>
      <c r="G522" t="s">
        <v>7280</v>
      </c>
      <c r="H522" t="s">
        <v>7281</v>
      </c>
      <c r="I522" t="s">
        <v>102</v>
      </c>
      <c r="J522" t="s">
        <v>27</v>
      </c>
      <c r="K522" t="s">
        <v>184</v>
      </c>
      <c r="L522" t="s">
        <v>104</v>
      </c>
      <c r="M522">
        <v>77041</v>
      </c>
      <c r="N522" t="s">
        <v>105</v>
      </c>
      <c r="O522" t="s">
        <v>1631</v>
      </c>
      <c r="P522" t="s">
        <v>32</v>
      </c>
      <c r="Q522" t="s">
        <v>33</v>
      </c>
      <c r="R522" t="s">
        <v>1632</v>
      </c>
      <c r="S522">
        <v>89.066399999999987</v>
      </c>
      <c r="T522">
        <v>1</v>
      </c>
      <c r="U522">
        <v>0.32</v>
      </c>
      <c r="V522">
        <v>-17.027400000000007</v>
      </c>
    </row>
    <row r="523" spans="1:22">
      <c r="A523">
        <v>8094</v>
      </c>
      <c r="B523" t="s">
        <v>9826</v>
      </c>
      <c r="C523">
        <v>2014</v>
      </c>
      <c r="D523" s="16">
        <v>41848</v>
      </c>
      <c r="E523" s="16">
        <v>41853</v>
      </c>
      <c r="F523" t="s">
        <v>23</v>
      </c>
      <c r="G523" t="s">
        <v>5176</v>
      </c>
      <c r="H523" t="s">
        <v>5177</v>
      </c>
      <c r="I523" t="s">
        <v>26</v>
      </c>
      <c r="J523" t="s">
        <v>27</v>
      </c>
      <c r="K523" t="s">
        <v>95</v>
      </c>
      <c r="L523" t="s">
        <v>96</v>
      </c>
      <c r="M523">
        <v>98115</v>
      </c>
      <c r="N523" t="s">
        <v>44</v>
      </c>
      <c r="O523" t="s">
        <v>2887</v>
      </c>
      <c r="P523" t="s">
        <v>32</v>
      </c>
      <c r="Q523" t="s">
        <v>65</v>
      </c>
      <c r="R523" t="s">
        <v>186</v>
      </c>
      <c r="S523">
        <v>23.88</v>
      </c>
      <c r="T523">
        <v>3</v>
      </c>
      <c r="U523">
        <v>0</v>
      </c>
      <c r="V523">
        <v>10.507200000000001</v>
      </c>
    </row>
    <row r="524" spans="1:22">
      <c r="A524">
        <v>523</v>
      </c>
      <c r="B524" t="s">
        <v>1778</v>
      </c>
      <c r="C524">
        <v>2014</v>
      </c>
      <c r="D524" s="16">
        <v>41663</v>
      </c>
      <c r="E524" s="16">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c r="A525">
        <v>8086</v>
      </c>
      <c r="B525" t="s">
        <v>9816</v>
      </c>
      <c r="C525">
        <v>2013</v>
      </c>
      <c r="D525" s="16">
        <v>41568</v>
      </c>
      <c r="E525" s="16">
        <v>41574</v>
      </c>
      <c r="F525" t="s">
        <v>50</v>
      </c>
      <c r="G525" t="s">
        <v>9817</v>
      </c>
      <c r="H525" t="s">
        <v>9818</v>
      </c>
      <c r="I525" t="s">
        <v>102</v>
      </c>
      <c r="J525" t="s">
        <v>27</v>
      </c>
      <c r="K525" t="s">
        <v>1127</v>
      </c>
      <c r="L525" t="s">
        <v>319</v>
      </c>
      <c r="M525">
        <v>22204</v>
      </c>
      <c r="N525" t="s">
        <v>30</v>
      </c>
      <c r="O525" t="s">
        <v>1540</v>
      </c>
      <c r="P525" t="s">
        <v>32</v>
      </c>
      <c r="Q525" t="s">
        <v>65</v>
      </c>
      <c r="R525" t="s">
        <v>1541</v>
      </c>
      <c r="S525">
        <v>61.1</v>
      </c>
      <c r="T525">
        <v>5</v>
      </c>
      <c r="U525">
        <v>0</v>
      </c>
      <c r="V525">
        <v>18.329999999999991</v>
      </c>
    </row>
    <row r="526" spans="1:22">
      <c r="A526">
        <v>8077</v>
      </c>
      <c r="B526" t="s">
        <v>9812</v>
      </c>
      <c r="C526">
        <v>2012</v>
      </c>
      <c r="D526" s="16">
        <v>41083</v>
      </c>
      <c r="E526" s="16">
        <v>41089</v>
      </c>
      <c r="F526" t="s">
        <v>50</v>
      </c>
      <c r="G526" t="s">
        <v>5044</v>
      </c>
      <c r="H526" t="s">
        <v>5045</v>
      </c>
      <c r="I526" t="s">
        <v>41</v>
      </c>
      <c r="J526" t="s">
        <v>27</v>
      </c>
      <c r="K526" t="s">
        <v>9813</v>
      </c>
      <c r="L526" t="s">
        <v>1272</v>
      </c>
      <c r="M526">
        <v>30344</v>
      </c>
      <c r="N526" t="s">
        <v>30</v>
      </c>
      <c r="O526" t="s">
        <v>2522</v>
      </c>
      <c r="P526" t="s">
        <v>32</v>
      </c>
      <c r="Q526" t="s">
        <v>65</v>
      </c>
      <c r="R526" t="s">
        <v>2523</v>
      </c>
      <c r="S526">
        <v>27.42</v>
      </c>
      <c r="T526">
        <v>3</v>
      </c>
      <c r="U526">
        <v>0</v>
      </c>
      <c r="V526">
        <v>9.3227999999999991</v>
      </c>
    </row>
    <row r="527" spans="1:22">
      <c r="A527">
        <v>8072</v>
      </c>
      <c r="B527" t="s">
        <v>9811</v>
      </c>
      <c r="C527">
        <v>2014</v>
      </c>
      <c r="D527" s="16">
        <v>41641</v>
      </c>
      <c r="E527" s="16">
        <v>41645</v>
      </c>
      <c r="F527" t="s">
        <v>50</v>
      </c>
      <c r="G527" t="s">
        <v>465</v>
      </c>
      <c r="H527" t="s">
        <v>466</v>
      </c>
      <c r="I527" t="s">
        <v>26</v>
      </c>
      <c r="J527" t="s">
        <v>27</v>
      </c>
      <c r="K527" t="s">
        <v>1681</v>
      </c>
      <c r="L527" t="s">
        <v>104</v>
      </c>
      <c r="M527">
        <v>77340</v>
      </c>
      <c r="N527" t="s">
        <v>105</v>
      </c>
      <c r="O527" t="s">
        <v>2481</v>
      </c>
      <c r="P527" t="s">
        <v>32</v>
      </c>
      <c r="Q527" t="s">
        <v>36</v>
      </c>
      <c r="R527" t="s">
        <v>2482</v>
      </c>
      <c r="S527">
        <v>310.74399999999997</v>
      </c>
      <c r="T527">
        <v>4</v>
      </c>
      <c r="U527">
        <v>0.3</v>
      </c>
      <c r="V527">
        <v>-26.635199999999998</v>
      </c>
    </row>
    <row r="528" spans="1:22">
      <c r="A528">
        <v>527</v>
      </c>
      <c r="B528" t="s">
        <v>1789</v>
      </c>
      <c r="C528">
        <v>2014</v>
      </c>
      <c r="D528" s="16">
        <v>41934</v>
      </c>
      <c r="E528" s="16">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c r="A529">
        <v>528</v>
      </c>
      <c r="B529" t="s">
        <v>1789</v>
      </c>
      <c r="C529">
        <v>2014</v>
      </c>
      <c r="D529" s="16">
        <v>41934</v>
      </c>
      <c r="E529" s="16">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c r="A530">
        <v>8071</v>
      </c>
      <c r="B530" t="s">
        <v>9811</v>
      </c>
      <c r="C530">
        <v>2014</v>
      </c>
      <c r="D530" s="16">
        <v>41641</v>
      </c>
      <c r="E530" s="16">
        <v>41645</v>
      </c>
      <c r="F530" t="s">
        <v>50</v>
      </c>
      <c r="G530" t="s">
        <v>465</v>
      </c>
      <c r="H530" t="s">
        <v>466</v>
      </c>
      <c r="I530" t="s">
        <v>26</v>
      </c>
      <c r="J530" t="s">
        <v>27</v>
      </c>
      <c r="K530" t="s">
        <v>1681</v>
      </c>
      <c r="L530" t="s">
        <v>104</v>
      </c>
      <c r="M530">
        <v>77340</v>
      </c>
      <c r="N530" t="s">
        <v>105</v>
      </c>
      <c r="O530" t="s">
        <v>6116</v>
      </c>
      <c r="P530" t="s">
        <v>32</v>
      </c>
      <c r="Q530" t="s">
        <v>65</v>
      </c>
      <c r="R530" t="s">
        <v>6117</v>
      </c>
      <c r="S530">
        <v>141.41999999999999</v>
      </c>
      <c r="T530">
        <v>5</v>
      </c>
      <c r="U530">
        <v>0.6</v>
      </c>
      <c r="V530">
        <v>-187.38150000000002</v>
      </c>
    </row>
    <row r="531" spans="1:22">
      <c r="A531">
        <v>8069</v>
      </c>
      <c r="B531" t="s">
        <v>9810</v>
      </c>
      <c r="C531">
        <v>2012</v>
      </c>
      <c r="D531" s="16">
        <v>41202</v>
      </c>
      <c r="E531" s="16">
        <v>41206</v>
      </c>
      <c r="F531" t="s">
        <v>50</v>
      </c>
      <c r="G531" t="s">
        <v>3094</v>
      </c>
      <c r="H531" t="s">
        <v>3095</v>
      </c>
      <c r="I531" t="s">
        <v>41</v>
      </c>
      <c r="J531" t="s">
        <v>27</v>
      </c>
      <c r="K531" t="s">
        <v>127</v>
      </c>
      <c r="L531" t="s">
        <v>43</v>
      </c>
      <c r="M531">
        <v>94109</v>
      </c>
      <c r="N531" t="s">
        <v>44</v>
      </c>
      <c r="O531" t="s">
        <v>6826</v>
      </c>
      <c r="P531" t="s">
        <v>32</v>
      </c>
      <c r="Q531" t="s">
        <v>65</v>
      </c>
      <c r="R531" t="s">
        <v>6827</v>
      </c>
      <c r="S531">
        <v>16.02</v>
      </c>
      <c r="T531">
        <v>6</v>
      </c>
      <c r="U531">
        <v>0</v>
      </c>
      <c r="V531">
        <v>6.0876000000000001</v>
      </c>
    </row>
    <row r="532" spans="1:22">
      <c r="A532">
        <v>8060</v>
      </c>
      <c r="B532" t="s">
        <v>9807</v>
      </c>
      <c r="C532">
        <v>2012</v>
      </c>
      <c r="D532" s="16">
        <v>41149</v>
      </c>
      <c r="E532" s="16">
        <v>41156</v>
      </c>
      <c r="F532" t="s">
        <v>50</v>
      </c>
      <c r="G532" t="s">
        <v>777</v>
      </c>
      <c r="H532" t="s">
        <v>778</v>
      </c>
      <c r="I532" t="s">
        <v>26</v>
      </c>
      <c r="J532" t="s">
        <v>27</v>
      </c>
      <c r="K532" t="s">
        <v>42</v>
      </c>
      <c r="L532" t="s">
        <v>43</v>
      </c>
      <c r="M532">
        <v>90049</v>
      </c>
      <c r="N532" t="s">
        <v>44</v>
      </c>
      <c r="O532" t="s">
        <v>4098</v>
      </c>
      <c r="P532" t="s">
        <v>32</v>
      </c>
      <c r="Q532" t="s">
        <v>65</v>
      </c>
      <c r="R532" t="s">
        <v>1285</v>
      </c>
      <c r="S532">
        <v>4.16</v>
      </c>
      <c r="T532">
        <v>2</v>
      </c>
      <c r="U532">
        <v>0</v>
      </c>
      <c r="V532">
        <v>1.7472000000000003</v>
      </c>
    </row>
    <row r="533" spans="1:22">
      <c r="A533">
        <v>532</v>
      </c>
      <c r="B533" t="s">
        <v>1804</v>
      </c>
      <c r="C533">
        <v>2012</v>
      </c>
      <c r="D533" s="16">
        <v>41220</v>
      </c>
      <c r="E533" s="16">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c r="A534">
        <v>533</v>
      </c>
      <c r="B534" t="s">
        <v>1809</v>
      </c>
      <c r="C534">
        <v>2014</v>
      </c>
      <c r="D534" s="16">
        <v>41890</v>
      </c>
      <c r="E534" s="16">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c r="A535">
        <v>8056</v>
      </c>
      <c r="B535" t="s">
        <v>9807</v>
      </c>
      <c r="C535">
        <v>2012</v>
      </c>
      <c r="D535" s="16">
        <v>41149</v>
      </c>
      <c r="E535" s="16">
        <v>41156</v>
      </c>
      <c r="F535" t="s">
        <v>50</v>
      </c>
      <c r="G535" t="s">
        <v>777</v>
      </c>
      <c r="H535" t="s">
        <v>778</v>
      </c>
      <c r="I535" t="s">
        <v>26</v>
      </c>
      <c r="J535" t="s">
        <v>27</v>
      </c>
      <c r="K535" t="s">
        <v>42</v>
      </c>
      <c r="L535" t="s">
        <v>43</v>
      </c>
      <c r="M535">
        <v>90049</v>
      </c>
      <c r="N535" t="s">
        <v>44</v>
      </c>
      <c r="O535" t="s">
        <v>852</v>
      </c>
      <c r="P535" t="s">
        <v>32</v>
      </c>
      <c r="Q535" t="s">
        <v>33</v>
      </c>
      <c r="R535" t="s">
        <v>853</v>
      </c>
      <c r="S535">
        <v>307.666</v>
      </c>
      <c r="T535">
        <v>2</v>
      </c>
      <c r="U535">
        <v>0.15</v>
      </c>
      <c r="V535">
        <v>28.956799999999973</v>
      </c>
    </row>
    <row r="536" spans="1:22">
      <c r="A536">
        <v>8051</v>
      </c>
      <c r="B536" t="s">
        <v>9804</v>
      </c>
      <c r="C536">
        <v>2011</v>
      </c>
      <c r="D536" s="16">
        <v>40812</v>
      </c>
      <c r="E536" s="16">
        <v>40816</v>
      </c>
      <c r="F536" t="s">
        <v>50</v>
      </c>
      <c r="G536" t="s">
        <v>9528</v>
      </c>
      <c r="H536" t="s">
        <v>9529</v>
      </c>
      <c r="I536" t="s">
        <v>41</v>
      </c>
      <c r="J536" t="s">
        <v>27</v>
      </c>
      <c r="K536" t="s">
        <v>146</v>
      </c>
      <c r="L536" t="s">
        <v>147</v>
      </c>
      <c r="M536">
        <v>19140</v>
      </c>
      <c r="N536" t="s">
        <v>148</v>
      </c>
      <c r="O536" t="s">
        <v>2932</v>
      </c>
      <c r="P536" t="s">
        <v>32</v>
      </c>
      <c r="Q536" t="s">
        <v>65</v>
      </c>
      <c r="R536" t="s">
        <v>2933</v>
      </c>
      <c r="S536">
        <v>21.184000000000001</v>
      </c>
      <c r="T536">
        <v>1</v>
      </c>
      <c r="U536">
        <v>0.2</v>
      </c>
      <c r="V536">
        <v>4.7664</v>
      </c>
    </row>
    <row r="537" spans="1:22">
      <c r="A537">
        <v>8044</v>
      </c>
      <c r="B537" t="s">
        <v>9796</v>
      </c>
      <c r="C537">
        <v>2014</v>
      </c>
      <c r="D537" s="16">
        <v>41710</v>
      </c>
      <c r="E537" s="16">
        <v>41714</v>
      </c>
      <c r="F537" t="s">
        <v>50</v>
      </c>
      <c r="G537" t="s">
        <v>3227</v>
      </c>
      <c r="H537" t="s">
        <v>3228</v>
      </c>
      <c r="I537" t="s">
        <v>102</v>
      </c>
      <c r="J537" t="s">
        <v>27</v>
      </c>
      <c r="K537" t="s">
        <v>8794</v>
      </c>
      <c r="L537" t="s">
        <v>1245</v>
      </c>
      <c r="M537">
        <v>2138</v>
      </c>
      <c r="N537" t="s">
        <v>148</v>
      </c>
      <c r="O537" t="s">
        <v>9797</v>
      </c>
      <c r="P537" t="s">
        <v>32</v>
      </c>
      <c r="Q537" t="s">
        <v>65</v>
      </c>
      <c r="R537" t="s">
        <v>9798</v>
      </c>
      <c r="S537">
        <v>26.72</v>
      </c>
      <c r="T537">
        <v>1</v>
      </c>
      <c r="U537">
        <v>0</v>
      </c>
      <c r="V537">
        <v>11.756800000000002</v>
      </c>
    </row>
    <row r="538" spans="1:22">
      <c r="A538">
        <v>8040</v>
      </c>
      <c r="B538" t="s">
        <v>9795</v>
      </c>
      <c r="C538">
        <v>2014</v>
      </c>
      <c r="D538" s="16">
        <v>41873</v>
      </c>
      <c r="E538" s="16">
        <v>41877</v>
      </c>
      <c r="F538" t="s">
        <v>23</v>
      </c>
      <c r="G538" t="s">
        <v>6482</v>
      </c>
      <c r="H538" t="s">
        <v>6483</v>
      </c>
      <c r="I538" t="s">
        <v>41</v>
      </c>
      <c r="J538" t="s">
        <v>27</v>
      </c>
      <c r="K538" t="s">
        <v>95</v>
      </c>
      <c r="L538" t="s">
        <v>96</v>
      </c>
      <c r="M538">
        <v>98115</v>
      </c>
      <c r="N538" t="s">
        <v>44</v>
      </c>
      <c r="O538" t="s">
        <v>716</v>
      </c>
      <c r="P538" t="s">
        <v>32</v>
      </c>
      <c r="Q538" t="s">
        <v>36</v>
      </c>
      <c r="R538" t="s">
        <v>717</v>
      </c>
      <c r="S538">
        <v>388.70400000000006</v>
      </c>
      <c r="T538">
        <v>6</v>
      </c>
      <c r="U538">
        <v>0.2</v>
      </c>
      <c r="V538">
        <v>38.870400000000018</v>
      </c>
    </row>
    <row r="539" spans="1:22">
      <c r="A539">
        <v>8039</v>
      </c>
      <c r="B539" t="s">
        <v>9794</v>
      </c>
      <c r="C539">
        <v>2014</v>
      </c>
      <c r="D539" s="16">
        <v>41821</v>
      </c>
      <c r="E539" s="16">
        <v>41823</v>
      </c>
      <c r="F539" t="s">
        <v>23</v>
      </c>
      <c r="G539" t="s">
        <v>4682</v>
      </c>
      <c r="H539" t="s">
        <v>4683</v>
      </c>
      <c r="I539" t="s">
        <v>26</v>
      </c>
      <c r="J539" t="s">
        <v>27</v>
      </c>
      <c r="K539" t="s">
        <v>42</v>
      </c>
      <c r="L539" t="s">
        <v>43</v>
      </c>
      <c r="M539">
        <v>90032</v>
      </c>
      <c r="N539" t="s">
        <v>44</v>
      </c>
      <c r="O539" t="s">
        <v>4417</v>
      </c>
      <c r="P539" t="s">
        <v>32</v>
      </c>
      <c r="Q539" t="s">
        <v>33</v>
      </c>
      <c r="R539" t="s">
        <v>4418</v>
      </c>
      <c r="S539">
        <v>435.99900000000002</v>
      </c>
      <c r="T539">
        <v>3</v>
      </c>
      <c r="U539">
        <v>0.15</v>
      </c>
      <c r="V539">
        <v>5.1293999999999755</v>
      </c>
    </row>
    <row r="540" spans="1:22">
      <c r="A540">
        <v>8035</v>
      </c>
      <c r="B540" t="s">
        <v>9791</v>
      </c>
      <c r="C540">
        <v>2012</v>
      </c>
      <c r="D540" s="16">
        <v>41085</v>
      </c>
      <c r="E540" s="16">
        <v>41088</v>
      </c>
      <c r="F540" t="s">
        <v>188</v>
      </c>
      <c r="G540" t="s">
        <v>5248</v>
      </c>
      <c r="H540" t="s">
        <v>5249</v>
      </c>
      <c r="I540" t="s">
        <v>26</v>
      </c>
      <c r="J540" t="s">
        <v>27</v>
      </c>
      <c r="K540" t="s">
        <v>184</v>
      </c>
      <c r="L540" t="s">
        <v>104</v>
      </c>
      <c r="M540">
        <v>77041</v>
      </c>
      <c r="N540" t="s">
        <v>105</v>
      </c>
      <c r="O540" t="s">
        <v>5684</v>
      </c>
      <c r="P540" t="s">
        <v>32</v>
      </c>
      <c r="Q540" t="s">
        <v>65</v>
      </c>
      <c r="R540" t="s">
        <v>5685</v>
      </c>
      <c r="S540">
        <v>75.384000000000015</v>
      </c>
      <c r="T540">
        <v>9</v>
      </c>
      <c r="U540">
        <v>0.6</v>
      </c>
      <c r="V540">
        <v>-20.730599999999995</v>
      </c>
    </row>
    <row r="541" spans="1:22">
      <c r="A541">
        <v>540</v>
      </c>
      <c r="B541" t="s">
        <v>1834</v>
      </c>
      <c r="C541">
        <v>2012</v>
      </c>
      <c r="D541" s="16">
        <v>41250</v>
      </c>
      <c r="E541" s="16">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c r="A542">
        <v>8031</v>
      </c>
      <c r="B542" t="s">
        <v>9790</v>
      </c>
      <c r="C542">
        <v>2013</v>
      </c>
      <c r="D542" s="16">
        <v>41281</v>
      </c>
      <c r="E542" s="16">
        <v>41285</v>
      </c>
      <c r="F542" t="s">
        <v>50</v>
      </c>
      <c r="G542" t="s">
        <v>3237</v>
      </c>
      <c r="H542" t="s">
        <v>3238</v>
      </c>
      <c r="I542" t="s">
        <v>26</v>
      </c>
      <c r="J542" t="s">
        <v>27</v>
      </c>
      <c r="K542" t="s">
        <v>1614</v>
      </c>
      <c r="L542" t="s">
        <v>104</v>
      </c>
      <c r="M542">
        <v>79109</v>
      </c>
      <c r="N542" t="s">
        <v>105</v>
      </c>
      <c r="O542" t="s">
        <v>3956</v>
      </c>
      <c r="P542" t="s">
        <v>32</v>
      </c>
      <c r="Q542" t="s">
        <v>65</v>
      </c>
      <c r="R542" t="s">
        <v>5770</v>
      </c>
      <c r="S542">
        <v>23.076000000000001</v>
      </c>
      <c r="T542">
        <v>3</v>
      </c>
      <c r="U542">
        <v>0.6</v>
      </c>
      <c r="V542">
        <v>-10.961100000000002</v>
      </c>
    </row>
    <row r="543" spans="1:22">
      <c r="A543">
        <v>8026</v>
      </c>
      <c r="B543" t="s">
        <v>9788</v>
      </c>
      <c r="C543">
        <v>2012</v>
      </c>
      <c r="D543" s="16">
        <v>41163</v>
      </c>
      <c r="E543" s="16">
        <v>41167</v>
      </c>
      <c r="F543" t="s">
        <v>23</v>
      </c>
      <c r="G543" t="s">
        <v>8188</v>
      </c>
      <c r="H543" t="s">
        <v>8189</v>
      </c>
      <c r="I543" t="s">
        <v>41</v>
      </c>
      <c r="J543" t="s">
        <v>27</v>
      </c>
      <c r="K543" t="s">
        <v>266</v>
      </c>
      <c r="L543" t="s">
        <v>267</v>
      </c>
      <c r="M543">
        <v>10035</v>
      </c>
      <c r="N543" t="s">
        <v>148</v>
      </c>
      <c r="O543" t="s">
        <v>9187</v>
      </c>
      <c r="P543" t="s">
        <v>32</v>
      </c>
      <c r="Q543" t="s">
        <v>65</v>
      </c>
      <c r="R543" t="s">
        <v>9188</v>
      </c>
      <c r="S543">
        <v>210.68</v>
      </c>
      <c r="T543">
        <v>2</v>
      </c>
      <c r="U543">
        <v>0</v>
      </c>
      <c r="V543">
        <v>50.563199999999995</v>
      </c>
    </row>
    <row r="544" spans="1:22">
      <c r="A544">
        <v>8024</v>
      </c>
      <c r="B544" t="s">
        <v>9787</v>
      </c>
      <c r="C544">
        <v>2011</v>
      </c>
      <c r="D544" s="16">
        <v>40745</v>
      </c>
      <c r="E544" s="16">
        <v>40749</v>
      </c>
      <c r="F544" t="s">
        <v>50</v>
      </c>
      <c r="G544" t="s">
        <v>3744</v>
      </c>
      <c r="H544" t="s">
        <v>3745</v>
      </c>
      <c r="I544" t="s">
        <v>41</v>
      </c>
      <c r="J544" t="s">
        <v>27</v>
      </c>
      <c r="K544" t="s">
        <v>815</v>
      </c>
      <c r="L544" t="s">
        <v>104</v>
      </c>
      <c r="M544">
        <v>75217</v>
      </c>
      <c r="N544" t="s">
        <v>105</v>
      </c>
      <c r="O544" t="s">
        <v>1931</v>
      </c>
      <c r="P544" t="s">
        <v>32</v>
      </c>
      <c r="Q544" t="s">
        <v>36</v>
      </c>
      <c r="R544" t="s">
        <v>1932</v>
      </c>
      <c r="S544">
        <v>657.93</v>
      </c>
      <c r="T544">
        <v>5</v>
      </c>
      <c r="U544">
        <v>0.3</v>
      </c>
      <c r="V544">
        <v>-93.989999999999952</v>
      </c>
    </row>
    <row r="545" spans="1:22">
      <c r="A545">
        <v>8017</v>
      </c>
      <c r="B545" t="s">
        <v>9784</v>
      </c>
      <c r="C545">
        <v>2011</v>
      </c>
      <c r="D545" s="16">
        <v>40795</v>
      </c>
      <c r="E545" s="16">
        <v>40797</v>
      </c>
      <c r="F545" t="s">
        <v>188</v>
      </c>
      <c r="G545" t="s">
        <v>3116</v>
      </c>
      <c r="H545" t="s">
        <v>3117</v>
      </c>
      <c r="I545" t="s">
        <v>102</v>
      </c>
      <c r="J545" t="s">
        <v>27</v>
      </c>
      <c r="K545" t="s">
        <v>2470</v>
      </c>
      <c r="L545" t="s">
        <v>498</v>
      </c>
      <c r="M545">
        <v>43130</v>
      </c>
      <c r="N545" t="s">
        <v>148</v>
      </c>
      <c r="O545" t="s">
        <v>5363</v>
      </c>
      <c r="P545" t="s">
        <v>32</v>
      </c>
      <c r="Q545" t="s">
        <v>65</v>
      </c>
      <c r="R545" t="s">
        <v>5364</v>
      </c>
      <c r="S545">
        <v>60.672000000000011</v>
      </c>
      <c r="T545">
        <v>6</v>
      </c>
      <c r="U545">
        <v>0.2</v>
      </c>
      <c r="V545">
        <v>12.892799999999998</v>
      </c>
    </row>
    <row r="546" spans="1:22">
      <c r="A546">
        <v>8016</v>
      </c>
      <c r="B546" t="s">
        <v>9783</v>
      </c>
      <c r="C546">
        <v>2014</v>
      </c>
      <c r="D546" s="16">
        <v>41785</v>
      </c>
      <c r="E546" s="16">
        <v>41785</v>
      </c>
      <c r="F546" t="s">
        <v>1290</v>
      </c>
      <c r="G546" t="s">
        <v>5059</v>
      </c>
      <c r="H546" t="s">
        <v>5060</v>
      </c>
      <c r="I546" t="s">
        <v>26</v>
      </c>
      <c r="J546" t="s">
        <v>27</v>
      </c>
      <c r="K546" t="s">
        <v>266</v>
      </c>
      <c r="L546" t="s">
        <v>267</v>
      </c>
      <c r="M546">
        <v>10009</v>
      </c>
      <c r="N546" t="s">
        <v>148</v>
      </c>
      <c r="O546" t="s">
        <v>2111</v>
      </c>
      <c r="P546" t="s">
        <v>32</v>
      </c>
      <c r="Q546" t="s">
        <v>65</v>
      </c>
      <c r="R546" t="s">
        <v>2112</v>
      </c>
      <c r="S546">
        <v>18.84</v>
      </c>
      <c r="T546">
        <v>3</v>
      </c>
      <c r="U546">
        <v>0</v>
      </c>
      <c r="V546">
        <v>6.0287999999999995</v>
      </c>
    </row>
    <row r="547" spans="1:22">
      <c r="A547">
        <v>546</v>
      </c>
      <c r="B547" t="s">
        <v>1853</v>
      </c>
      <c r="C547">
        <v>2011</v>
      </c>
      <c r="D547" s="16">
        <v>40674</v>
      </c>
      <c r="E547" s="16">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c r="A548">
        <v>8010</v>
      </c>
      <c r="B548" t="s">
        <v>9780</v>
      </c>
      <c r="C548">
        <v>2012</v>
      </c>
      <c r="D548" s="16">
        <v>41230</v>
      </c>
      <c r="E548" s="16">
        <v>41237</v>
      </c>
      <c r="F548" t="s">
        <v>50</v>
      </c>
      <c r="G548" t="s">
        <v>7158</v>
      </c>
      <c r="H548" t="s">
        <v>7159</v>
      </c>
      <c r="I548" t="s">
        <v>26</v>
      </c>
      <c r="J548" t="s">
        <v>27</v>
      </c>
      <c r="K548" t="s">
        <v>4847</v>
      </c>
      <c r="L548" t="s">
        <v>649</v>
      </c>
      <c r="M548">
        <v>73120</v>
      </c>
      <c r="N548" t="s">
        <v>105</v>
      </c>
      <c r="O548" t="s">
        <v>9131</v>
      </c>
      <c r="P548" t="s">
        <v>32</v>
      </c>
      <c r="Q548" t="s">
        <v>36</v>
      </c>
      <c r="R548" t="s">
        <v>9132</v>
      </c>
      <c r="S548">
        <v>1323.8999999999999</v>
      </c>
      <c r="T548">
        <v>5</v>
      </c>
      <c r="U548">
        <v>0</v>
      </c>
      <c r="V548">
        <v>383.93099999999993</v>
      </c>
    </row>
    <row r="549" spans="1:22">
      <c r="A549">
        <v>8006</v>
      </c>
      <c r="B549" t="s">
        <v>9778</v>
      </c>
      <c r="C549">
        <v>2011</v>
      </c>
      <c r="D549" s="16">
        <v>40878</v>
      </c>
      <c r="E549" s="16">
        <v>40880</v>
      </c>
      <c r="F549" t="s">
        <v>188</v>
      </c>
      <c r="G549" t="s">
        <v>7158</v>
      </c>
      <c r="H549" t="s">
        <v>7159</v>
      </c>
      <c r="I549" t="s">
        <v>26</v>
      </c>
      <c r="J549" t="s">
        <v>27</v>
      </c>
      <c r="K549" t="s">
        <v>1244</v>
      </c>
      <c r="L549" t="s">
        <v>1245</v>
      </c>
      <c r="M549">
        <v>1852</v>
      </c>
      <c r="N549" t="s">
        <v>148</v>
      </c>
      <c r="O549" t="s">
        <v>3406</v>
      </c>
      <c r="P549" t="s">
        <v>32</v>
      </c>
      <c r="Q549" t="s">
        <v>65</v>
      </c>
      <c r="R549" t="s">
        <v>3407</v>
      </c>
      <c r="S549">
        <v>9.82</v>
      </c>
      <c r="T549">
        <v>2</v>
      </c>
      <c r="U549">
        <v>0</v>
      </c>
      <c r="V549">
        <v>3.2405999999999997</v>
      </c>
    </row>
    <row r="550" spans="1:22">
      <c r="A550">
        <v>8005</v>
      </c>
      <c r="B550" t="s">
        <v>9778</v>
      </c>
      <c r="C550">
        <v>2011</v>
      </c>
      <c r="D550" s="16">
        <v>40878</v>
      </c>
      <c r="E550" s="16">
        <v>40880</v>
      </c>
      <c r="F550" t="s">
        <v>188</v>
      </c>
      <c r="G550" t="s">
        <v>7158</v>
      </c>
      <c r="H550" t="s">
        <v>7159</v>
      </c>
      <c r="I550" t="s">
        <v>26</v>
      </c>
      <c r="J550" t="s">
        <v>27</v>
      </c>
      <c r="K550" t="s">
        <v>1244</v>
      </c>
      <c r="L550" t="s">
        <v>1245</v>
      </c>
      <c r="M550">
        <v>1852</v>
      </c>
      <c r="N550" t="s">
        <v>148</v>
      </c>
      <c r="O550" t="s">
        <v>2629</v>
      </c>
      <c r="P550" t="s">
        <v>32</v>
      </c>
      <c r="Q550" t="s">
        <v>65</v>
      </c>
      <c r="R550" t="s">
        <v>2630</v>
      </c>
      <c r="S550">
        <v>45.839999999999996</v>
      </c>
      <c r="T550">
        <v>3</v>
      </c>
      <c r="U550">
        <v>0</v>
      </c>
      <c r="V550">
        <v>15.585599999999999</v>
      </c>
    </row>
    <row r="551" spans="1:22">
      <c r="A551">
        <v>7999</v>
      </c>
      <c r="B551" t="s">
        <v>9775</v>
      </c>
      <c r="C551">
        <v>2011</v>
      </c>
      <c r="D551" s="16">
        <v>40667</v>
      </c>
      <c r="E551" s="16">
        <v>40670</v>
      </c>
      <c r="F551" t="s">
        <v>188</v>
      </c>
      <c r="G551" t="s">
        <v>7354</v>
      </c>
      <c r="H551" t="s">
        <v>7355</v>
      </c>
      <c r="I551" t="s">
        <v>41</v>
      </c>
      <c r="J551" t="s">
        <v>27</v>
      </c>
      <c r="K551" t="s">
        <v>95</v>
      </c>
      <c r="L551" t="s">
        <v>96</v>
      </c>
      <c r="M551">
        <v>98105</v>
      </c>
      <c r="N551" t="s">
        <v>44</v>
      </c>
      <c r="O551" t="s">
        <v>3316</v>
      </c>
      <c r="P551" t="s">
        <v>32</v>
      </c>
      <c r="Q551" t="s">
        <v>65</v>
      </c>
      <c r="R551" t="s">
        <v>3317</v>
      </c>
      <c r="S551">
        <v>12.18</v>
      </c>
      <c r="T551">
        <v>7</v>
      </c>
      <c r="U551">
        <v>0</v>
      </c>
      <c r="V551">
        <v>3.8975999999999997</v>
      </c>
    </row>
    <row r="552" spans="1:22">
      <c r="A552">
        <v>7998</v>
      </c>
      <c r="B552" t="s">
        <v>9774</v>
      </c>
      <c r="C552">
        <v>2014</v>
      </c>
      <c r="D552" s="16">
        <v>41947</v>
      </c>
      <c r="E552" s="16">
        <v>41949</v>
      </c>
      <c r="F552" t="s">
        <v>188</v>
      </c>
      <c r="G552" t="s">
        <v>5478</v>
      </c>
      <c r="H552" t="s">
        <v>5479</v>
      </c>
      <c r="I552" t="s">
        <v>102</v>
      </c>
      <c r="J552" t="s">
        <v>27</v>
      </c>
      <c r="K552" t="s">
        <v>947</v>
      </c>
      <c r="L552" t="s">
        <v>43</v>
      </c>
      <c r="M552">
        <v>92037</v>
      </c>
      <c r="N552" t="s">
        <v>44</v>
      </c>
      <c r="O552" t="s">
        <v>2400</v>
      </c>
      <c r="P552" t="s">
        <v>32</v>
      </c>
      <c r="Q552" t="s">
        <v>56</v>
      </c>
      <c r="R552" t="s">
        <v>2401</v>
      </c>
      <c r="S552">
        <v>1673.1839999999997</v>
      </c>
      <c r="T552">
        <v>12</v>
      </c>
      <c r="U552">
        <v>0.2</v>
      </c>
      <c r="V552">
        <v>20.914800000000014</v>
      </c>
    </row>
    <row r="553" spans="1:22">
      <c r="A553">
        <v>552</v>
      </c>
      <c r="B553" t="s">
        <v>1869</v>
      </c>
      <c r="C553">
        <v>2013</v>
      </c>
      <c r="D553" s="16">
        <v>41380</v>
      </c>
      <c r="E553" s="16">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c r="A554">
        <v>553</v>
      </c>
      <c r="B554" t="s">
        <v>1874</v>
      </c>
      <c r="C554">
        <v>2014</v>
      </c>
      <c r="D554" s="16">
        <v>41894</v>
      </c>
      <c r="E554" s="16">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c r="A555">
        <v>7995</v>
      </c>
      <c r="B555" t="s">
        <v>9773</v>
      </c>
      <c r="C555">
        <v>2012</v>
      </c>
      <c r="D555" s="16">
        <v>41233</v>
      </c>
      <c r="E555" s="16">
        <v>41236</v>
      </c>
      <c r="F555" t="s">
        <v>23</v>
      </c>
      <c r="G555" t="s">
        <v>4324</v>
      </c>
      <c r="H555" t="s">
        <v>4325</v>
      </c>
      <c r="I555" t="s">
        <v>26</v>
      </c>
      <c r="J555" t="s">
        <v>27</v>
      </c>
      <c r="K555" t="s">
        <v>456</v>
      </c>
      <c r="L555" t="s">
        <v>457</v>
      </c>
      <c r="M555">
        <v>80013</v>
      </c>
      <c r="N555" t="s">
        <v>44</v>
      </c>
      <c r="O555" t="s">
        <v>1260</v>
      </c>
      <c r="P555" t="s">
        <v>32</v>
      </c>
      <c r="Q555" t="s">
        <v>33</v>
      </c>
      <c r="R555" t="s">
        <v>1261</v>
      </c>
      <c r="S555">
        <v>145.76400000000001</v>
      </c>
      <c r="T555">
        <v>6</v>
      </c>
      <c r="U555">
        <v>0.7</v>
      </c>
      <c r="V555">
        <v>-247.79879999999997</v>
      </c>
    </row>
    <row r="556" spans="1:22">
      <c r="A556">
        <v>7983</v>
      </c>
      <c r="B556" t="s">
        <v>9765</v>
      </c>
      <c r="C556">
        <v>2011</v>
      </c>
      <c r="D556" s="16">
        <v>40796</v>
      </c>
      <c r="E556" s="16">
        <v>40799</v>
      </c>
      <c r="F556" t="s">
        <v>188</v>
      </c>
      <c r="G556" t="s">
        <v>144</v>
      </c>
      <c r="H556" t="s">
        <v>145</v>
      </c>
      <c r="I556" t="s">
        <v>26</v>
      </c>
      <c r="J556" t="s">
        <v>27</v>
      </c>
      <c r="K556" t="s">
        <v>9766</v>
      </c>
      <c r="L556" t="s">
        <v>788</v>
      </c>
      <c r="M556">
        <v>7011</v>
      </c>
      <c r="N556" t="s">
        <v>148</v>
      </c>
      <c r="O556" t="s">
        <v>4622</v>
      </c>
      <c r="P556" t="s">
        <v>32</v>
      </c>
      <c r="Q556" t="s">
        <v>65</v>
      </c>
      <c r="R556" t="s">
        <v>4623</v>
      </c>
      <c r="S556">
        <v>254.89999999999998</v>
      </c>
      <c r="T556">
        <v>5</v>
      </c>
      <c r="U556">
        <v>0</v>
      </c>
      <c r="V556">
        <v>76.469999999999985</v>
      </c>
    </row>
    <row r="557" spans="1:22">
      <c r="A557">
        <v>7975</v>
      </c>
      <c r="B557" t="s">
        <v>9761</v>
      </c>
      <c r="C557">
        <v>2012</v>
      </c>
      <c r="D557" s="16">
        <v>41137</v>
      </c>
      <c r="E557" s="16">
        <v>41141</v>
      </c>
      <c r="F557" t="s">
        <v>50</v>
      </c>
      <c r="G557" t="s">
        <v>1157</v>
      </c>
      <c r="H557" t="s">
        <v>1158</v>
      </c>
      <c r="I557" t="s">
        <v>41</v>
      </c>
      <c r="J557" t="s">
        <v>27</v>
      </c>
      <c r="K557" t="s">
        <v>146</v>
      </c>
      <c r="L557" t="s">
        <v>147</v>
      </c>
      <c r="M557">
        <v>19134</v>
      </c>
      <c r="N557" t="s">
        <v>148</v>
      </c>
      <c r="O557" t="s">
        <v>4220</v>
      </c>
      <c r="P557" t="s">
        <v>32</v>
      </c>
      <c r="Q557" t="s">
        <v>65</v>
      </c>
      <c r="R557" t="s">
        <v>4221</v>
      </c>
      <c r="S557">
        <v>254.35200000000003</v>
      </c>
      <c r="T557">
        <v>3</v>
      </c>
      <c r="U557">
        <v>0.2</v>
      </c>
      <c r="V557">
        <v>0</v>
      </c>
    </row>
    <row r="558" spans="1:22">
      <c r="A558">
        <v>7970</v>
      </c>
      <c r="B558" t="s">
        <v>9758</v>
      </c>
      <c r="C558">
        <v>2013</v>
      </c>
      <c r="D558" s="16">
        <v>41558</v>
      </c>
      <c r="E558" s="16">
        <v>41560</v>
      </c>
      <c r="F558" t="s">
        <v>188</v>
      </c>
      <c r="G558" t="s">
        <v>4952</v>
      </c>
      <c r="H558" t="s">
        <v>4953</v>
      </c>
      <c r="I558" t="s">
        <v>41</v>
      </c>
      <c r="J558" t="s">
        <v>27</v>
      </c>
      <c r="K558" t="s">
        <v>807</v>
      </c>
      <c r="L558" t="s">
        <v>457</v>
      </c>
      <c r="M558">
        <v>80219</v>
      </c>
      <c r="N558" t="s">
        <v>44</v>
      </c>
      <c r="O558" t="s">
        <v>2060</v>
      </c>
      <c r="P558" t="s">
        <v>32</v>
      </c>
      <c r="Q558" t="s">
        <v>36</v>
      </c>
      <c r="R558" t="s">
        <v>2061</v>
      </c>
      <c r="S558">
        <v>120.78399999999999</v>
      </c>
      <c r="T558">
        <v>1</v>
      </c>
      <c r="U558">
        <v>0.2</v>
      </c>
      <c r="V558">
        <v>13.588199999999986</v>
      </c>
    </row>
    <row r="559" spans="1:22">
      <c r="A559">
        <v>558</v>
      </c>
      <c r="B559" t="s">
        <v>1891</v>
      </c>
      <c r="C559">
        <v>2013</v>
      </c>
      <c r="D559" s="16">
        <v>41436</v>
      </c>
      <c r="E559" s="16">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c r="A560">
        <v>7968</v>
      </c>
      <c r="B560" t="s">
        <v>9758</v>
      </c>
      <c r="C560">
        <v>2013</v>
      </c>
      <c r="D560" s="16">
        <v>41558</v>
      </c>
      <c r="E560" s="16">
        <v>41560</v>
      </c>
      <c r="F560" t="s">
        <v>188</v>
      </c>
      <c r="G560" t="s">
        <v>4952</v>
      </c>
      <c r="H560" t="s">
        <v>4953</v>
      </c>
      <c r="I560" t="s">
        <v>41</v>
      </c>
      <c r="J560" t="s">
        <v>27</v>
      </c>
      <c r="K560" t="s">
        <v>807</v>
      </c>
      <c r="L560" t="s">
        <v>457</v>
      </c>
      <c r="M560">
        <v>80219</v>
      </c>
      <c r="N560" t="s">
        <v>44</v>
      </c>
      <c r="O560" t="s">
        <v>9759</v>
      </c>
      <c r="P560" t="s">
        <v>32</v>
      </c>
      <c r="Q560" t="s">
        <v>33</v>
      </c>
      <c r="R560" t="s">
        <v>9760</v>
      </c>
      <c r="S560">
        <v>90.882000000000005</v>
      </c>
      <c r="T560">
        <v>3</v>
      </c>
      <c r="U560">
        <v>0.7</v>
      </c>
      <c r="V560">
        <v>-190.85220000000004</v>
      </c>
    </row>
    <row r="561" spans="1:22">
      <c r="A561">
        <v>560</v>
      </c>
      <c r="B561" t="s">
        <v>1900</v>
      </c>
      <c r="C561">
        <v>2014</v>
      </c>
      <c r="D561" s="16">
        <v>41964</v>
      </c>
      <c r="E561" s="16">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c r="A562">
        <v>7960</v>
      </c>
      <c r="B562" t="s">
        <v>9755</v>
      </c>
      <c r="C562">
        <v>2014</v>
      </c>
      <c r="D562" s="16">
        <v>41918</v>
      </c>
      <c r="E562" s="16">
        <v>41923</v>
      </c>
      <c r="F562" t="s">
        <v>50</v>
      </c>
      <c r="G562" t="s">
        <v>513</v>
      </c>
      <c r="H562" t="s">
        <v>514</v>
      </c>
      <c r="I562" t="s">
        <v>41</v>
      </c>
      <c r="J562" t="s">
        <v>27</v>
      </c>
      <c r="K562" t="s">
        <v>8488</v>
      </c>
      <c r="L562" t="s">
        <v>43</v>
      </c>
      <c r="M562">
        <v>95928</v>
      </c>
      <c r="N562" t="s">
        <v>44</v>
      </c>
      <c r="O562" t="s">
        <v>3273</v>
      </c>
      <c r="P562" t="s">
        <v>32</v>
      </c>
      <c r="Q562" t="s">
        <v>56</v>
      </c>
      <c r="R562" t="s">
        <v>3274</v>
      </c>
      <c r="S562">
        <v>206.35200000000003</v>
      </c>
      <c r="T562">
        <v>3</v>
      </c>
      <c r="U562">
        <v>0.2</v>
      </c>
      <c r="V562">
        <v>5.1587999999999852</v>
      </c>
    </row>
    <row r="563" spans="1:22">
      <c r="A563">
        <v>7959</v>
      </c>
      <c r="B563" t="s">
        <v>9755</v>
      </c>
      <c r="C563">
        <v>2014</v>
      </c>
      <c r="D563" s="16">
        <v>41918</v>
      </c>
      <c r="E563" s="16">
        <v>41923</v>
      </c>
      <c r="F563" t="s">
        <v>50</v>
      </c>
      <c r="G563" t="s">
        <v>513</v>
      </c>
      <c r="H563" t="s">
        <v>514</v>
      </c>
      <c r="I563" t="s">
        <v>41</v>
      </c>
      <c r="J563" t="s">
        <v>27</v>
      </c>
      <c r="K563" t="s">
        <v>8488</v>
      </c>
      <c r="L563" t="s">
        <v>43</v>
      </c>
      <c r="M563">
        <v>95928</v>
      </c>
      <c r="N563" t="s">
        <v>44</v>
      </c>
      <c r="O563" t="s">
        <v>6240</v>
      </c>
      <c r="P563" t="s">
        <v>32</v>
      </c>
      <c r="Q563" t="s">
        <v>65</v>
      </c>
      <c r="R563" t="s">
        <v>6241</v>
      </c>
      <c r="S563">
        <v>72.900000000000006</v>
      </c>
      <c r="T563">
        <v>5</v>
      </c>
      <c r="U563">
        <v>0</v>
      </c>
      <c r="V563">
        <v>26.973000000000003</v>
      </c>
    </row>
    <row r="564" spans="1:22">
      <c r="A564">
        <v>563</v>
      </c>
      <c r="B564" t="s">
        <v>1905</v>
      </c>
      <c r="C564">
        <v>2011</v>
      </c>
      <c r="D564" s="16">
        <v>40800</v>
      </c>
      <c r="E564" s="16">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c r="A565">
        <v>7956</v>
      </c>
      <c r="B565" t="s">
        <v>9755</v>
      </c>
      <c r="C565">
        <v>2014</v>
      </c>
      <c r="D565" s="16">
        <v>41918</v>
      </c>
      <c r="E565" s="16">
        <v>41923</v>
      </c>
      <c r="F565" t="s">
        <v>50</v>
      </c>
      <c r="G565" t="s">
        <v>513</v>
      </c>
      <c r="H565" t="s">
        <v>514</v>
      </c>
      <c r="I565" t="s">
        <v>41</v>
      </c>
      <c r="J565" t="s">
        <v>27</v>
      </c>
      <c r="K565" t="s">
        <v>8488</v>
      </c>
      <c r="L565" t="s">
        <v>43</v>
      </c>
      <c r="M565">
        <v>95928</v>
      </c>
      <c r="N565" t="s">
        <v>44</v>
      </c>
      <c r="O565" t="s">
        <v>5539</v>
      </c>
      <c r="P565" t="s">
        <v>32</v>
      </c>
      <c r="Q565" t="s">
        <v>36</v>
      </c>
      <c r="R565" t="s">
        <v>5540</v>
      </c>
      <c r="S565">
        <v>435.16800000000006</v>
      </c>
      <c r="T565">
        <v>4</v>
      </c>
      <c r="U565">
        <v>0.2</v>
      </c>
      <c r="V565">
        <v>-59.835600000000042</v>
      </c>
    </row>
    <row r="566" spans="1:22">
      <c r="A566">
        <v>7950</v>
      </c>
      <c r="B566" t="s">
        <v>9752</v>
      </c>
      <c r="C566">
        <v>2011</v>
      </c>
      <c r="D566" s="16">
        <v>40603</v>
      </c>
      <c r="E566" s="16">
        <v>40607</v>
      </c>
      <c r="F566" t="s">
        <v>50</v>
      </c>
      <c r="G566" t="s">
        <v>5523</v>
      </c>
      <c r="H566" t="s">
        <v>5524</v>
      </c>
      <c r="I566" t="s">
        <v>26</v>
      </c>
      <c r="J566" t="s">
        <v>27</v>
      </c>
      <c r="K566" t="s">
        <v>4172</v>
      </c>
      <c r="L566" t="s">
        <v>104</v>
      </c>
      <c r="M566">
        <v>79907</v>
      </c>
      <c r="N566" t="s">
        <v>105</v>
      </c>
      <c r="O566" t="s">
        <v>2932</v>
      </c>
      <c r="P566" t="s">
        <v>32</v>
      </c>
      <c r="Q566" t="s">
        <v>65</v>
      </c>
      <c r="R566" t="s">
        <v>2933</v>
      </c>
      <c r="S566">
        <v>63.552000000000007</v>
      </c>
      <c r="T566">
        <v>6</v>
      </c>
      <c r="U566">
        <v>0.6</v>
      </c>
      <c r="V566">
        <v>-34.953600000000002</v>
      </c>
    </row>
    <row r="567" spans="1:22">
      <c r="A567">
        <v>7949</v>
      </c>
      <c r="B567" t="s">
        <v>9752</v>
      </c>
      <c r="C567">
        <v>2011</v>
      </c>
      <c r="D567" s="16">
        <v>40603</v>
      </c>
      <c r="E567" s="16">
        <v>40607</v>
      </c>
      <c r="F567" t="s">
        <v>50</v>
      </c>
      <c r="G567" t="s">
        <v>5523</v>
      </c>
      <c r="H567" t="s">
        <v>5524</v>
      </c>
      <c r="I567" t="s">
        <v>26</v>
      </c>
      <c r="J567" t="s">
        <v>27</v>
      </c>
      <c r="K567" t="s">
        <v>4172</v>
      </c>
      <c r="L567" t="s">
        <v>104</v>
      </c>
      <c r="M567">
        <v>79907</v>
      </c>
      <c r="N567" t="s">
        <v>105</v>
      </c>
      <c r="O567" t="s">
        <v>3375</v>
      </c>
      <c r="P567" t="s">
        <v>32</v>
      </c>
      <c r="Q567" t="s">
        <v>36</v>
      </c>
      <c r="R567" t="s">
        <v>3376</v>
      </c>
      <c r="S567">
        <v>362.24999999999994</v>
      </c>
      <c r="T567">
        <v>6</v>
      </c>
      <c r="U567">
        <v>0.3</v>
      </c>
      <c r="V567">
        <v>0</v>
      </c>
    </row>
    <row r="568" spans="1:22">
      <c r="A568">
        <v>7941</v>
      </c>
      <c r="B568" t="s">
        <v>9750</v>
      </c>
      <c r="C568">
        <v>2013</v>
      </c>
      <c r="D568" s="16">
        <v>41623</v>
      </c>
      <c r="E568" s="16">
        <v>41626</v>
      </c>
      <c r="F568" t="s">
        <v>188</v>
      </c>
      <c r="G568" t="s">
        <v>878</v>
      </c>
      <c r="H568" t="s">
        <v>879</v>
      </c>
      <c r="I568" t="s">
        <v>41</v>
      </c>
      <c r="J568" t="s">
        <v>27</v>
      </c>
      <c r="K568" t="s">
        <v>947</v>
      </c>
      <c r="L568" t="s">
        <v>43</v>
      </c>
      <c r="M568">
        <v>92037</v>
      </c>
      <c r="N568" t="s">
        <v>44</v>
      </c>
      <c r="O568" t="s">
        <v>304</v>
      </c>
      <c r="P568" t="s">
        <v>32</v>
      </c>
      <c r="Q568" t="s">
        <v>36</v>
      </c>
      <c r="R568" t="s">
        <v>552</v>
      </c>
      <c r="S568">
        <v>81.424000000000007</v>
      </c>
      <c r="T568">
        <v>2</v>
      </c>
      <c r="U568">
        <v>0.2</v>
      </c>
      <c r="V568">
        <v>-9.1601999999999961</v>
      </c>
    </row>
    <row r="569" spans="1:22">
      <c r="A569">
        <v>7932</v>
      </c>
      <c r="B569" t="s">
        <v>9748</v>
      </c>
      <c r="C569">
        <v>2013</v>
      </c>
      <c r="D569" s="16">
        <v>41471</v>
      </c>
      <c r="E569" s="16">
        <v>41476</v>
      </c>
      <c r="F569" t="s">
        <v>50</v>
      </c>
      <c r="G569" t="s">
        <v>3907</v>
      </c>
      <c r="H569" t="s">
        <v>3908</v>
      </c>
      <c r="I569" t="s">
        <v>41</v>
      </c>
      <c r="J569" t="s">
        <v>27</v>
      </c>
      <c r="K569" t="s">
        <v>419</v>
      </c>
      <c r="L569" t="s">
        <v>420</v>
      </c>
      <c r="M569">
        <v>97206</v>
      </c>
      <c r="N569" t="s">
        <v>44</v>
      </c>
      <c r="O569" t="s">
        <v>1461</v>
      </c>
      <c r="P569" t="s">
        <v>32</v>
      </c>
      <c r="Q569" t="s">
        <v>36</v>
      </c>
      <c r="R569" t="s">
        <v>1462</v>
      </c>
      <c r="S569">
        <v>230.28000000000003</v>
      </c>
      <c r="T569">
        <v>3</v>
      </c>
      <c r="U569">
        <v>0.2</v>
      </c>
      <c r="V569">
        <v>23.027999999999992</v>
      </c>
    </row>
    <row r="570" spans="1:22">
      <c r="A570">
        <v>7930</v>
      </c>
      <c r="B570" t="s">
        <v>9746</v>
      </c>
      <c r="C570">
        <v>2014</v>
      </c>
      <c r="D570" s="16">
        <v>41846</v>
      </c>
      <c r="E570" s="16">
        <v>41848</v>
      </c>
      <c r="F570" t="s">
        <v>188</v>
      </c>
      <c r="G570" t="s">
        <v>8695</v>
      </c>
      <c r="H570" t="s">
        <v>8696</v>
      </c>
      <c r="I570" t="s">
        <v>102</v>
      </c>
      <c r="J570" t="s">
        <v>27</v>
      </c>
      <c r="K570" t="s">
        <v>815</v>
      </c>
      <c r="L570" t="s">
        <v>104</v>
      </c>
      <c r="M570">
        <v>75217</v>
      </c>
      <c r="N570" t="s">
        <v>105</v>
      </c>
      <c r="O570" t="s">
        <v>4677</v>
      </c>
      <c r="P570" t="s">
        <v>32</v>
      </c>
      <c r="Q570" t="s">
        <v>56</v>
      </c>
      <c r="R570" t="s">
        <v>4678</v>
      </c>
      <c r="S570">
        <v>298.11599999999999</v>
      </c>
      <c r="T570">
        <v>6</v>
      </c>
      <c r="U570">
        <v>0.3</v>
      </c>
      <c r="V570">
        <v>-4.2588000000000363</v>
      </c>
    </row>
    <row r="571" spans="1:22">
      <c r="A571">
        <v>570</v>
      </c>
      <c r="B571" t="s">
        <v>1922</v>
      </c>
      <c r="C571">
        <v>2014</v>
      </c>
      <c r="D571" s="16">
        <v>41914</v>
      </c>
      <c r="E571" s="16">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c r="A572">
        <v>7929</v>
      </c>
      <c r="B572" t="s">
        <v>9745</v>
      </c>
      <c r="C572">
        <v>2014</v>
      </c>
      <c r="D572" s="16">
        <v>41964</v>
      </c>
      <c r="E572" s="16">
        <v>41968</v>
      </c>
      <c r="F572" t="s">
        <v>23</v>
      </c>
      <c r="G572" t="s">
        <v>4616</v>
      </c>
      <c r="H572" t="s">
        <v>4617</v>
      </c>
      <c r="I572" t="s">
        <v>41</v>
      </c>
      <c r="J572" t="s">
        <v>27</v>
      </c>
      <c r="K572" t="s">
        <v>266</v>
      </c>
      <c r="L572" t="s">
        <v>267</v>
      </c>
      <c r="M572">
        <v>10035</v>
      </c>
      <c r="N572" t="s">
        <v>148</v>
      </c>
      <c r="O572" t="s">
        <v>9022</v>
      </c>
      <c r="P572" t="s">
        <v>32</v>
      </c>
      <c r="Q572" t="s">
        <v>65</v>
      </c>
      <c r="R572" t="s">
        <v>9023</v>
      </c>
      <c r="S572">
        <v>50.97</v>
      </c>
      <c r="T572">
        <v>3</v>
      </c>
      <c r="U572">
        <v>0</v>
      </c>
      <c r="V572">
        <v>9.1745999999999981</v>
      </c>
    </row>
    <row r="573" spans="1:22">
      <c r="A573">
        <v>7917</v>
      </c>
      <c r="B573" t="s">
        <v>9738</v>
      </c>
      <c r="C573">
        <v>2012</v>
      </c>
      <c r="D573" s="16">
        <v>41233</v>
      </c>
      <c r="E573" s="16">
        <v>41237</v>
      </c>
      <c r="F573" t="s">
        <v>50</v>
      </c>
      <c r="G573" t="s">
        <v>2363</v>
      </c>
      <c r="H573" t="s">
        <v>2364</v>
      </c>
      <c r="I573" t="s">
        <v>102</v>
      </c>
      <c r="J573" t="s">
        <v>27</v>
      </c>
      <c r="K573" t="s">
        <v>146</v>
      </c>
      <c r="L573" t="s">
        <v>147</v>
      </c>
      <c r="M573">
        <v>19140</v>
      </c>
      <c r="N573" t="s">
        <v>148</v>
      </c>
      <c r="O573" t="s">
        <v>3186</v>
      </c>
      <c r="P573" t="s">
        <v>32</v>
      </c>
      <c r="Q573" t="s">
        <v>36</v>
      </c>
      <c r="R573" t="s">
        <v>3187</v>
      </c>
      <c r="S573">
        <v>344.37199999999996</v>
      </c>
      <c r="T573">
        <v>4</v>
      </c>
      <c r="U573">
        <v>0.3</v>
      </c>
      <c r="V573">
        <v>-93.472400000000022</v>
      </c>
    </row>
    <row r="574" spans="1:22">
      <c r="A574">
        <v>7913</v>
      </c>
      <c r="B574" t="s">
        <v>9733</v>
      </c>
      <c r="C574">
        <v>2013</v>
      </c>
      <c r="D574" s="16">
        <v>41393</v>
      </c>
      <c r="E574" s="16">
        <v>41395</v>
      </c>
      <c r="F574" t="s">
        <v>23</v>
      </c>
      <c r="G574" t="s">
        <v>2193</v>
      </c>
      <c r="H574" t="s">
        <v>2194</v>
      </c>
      <c r="I574" t="s">
        <v>26</v>
      </c>
      <c r="J574" t="s">
        <v>27</v>
      </c>
      <c r="K574" t="s">
        <v>9306</v>
      </c>
      <c r="L574" t="s">
        <v>211</v>
      </c>
      <c r="M574">
        <v>60174</v>
      </c>
      <c r="N574" t="s">
        <v>105</v>
      </c>
      <c r="O574" t="s">
        <v>3012</v>
      </c>
      <c r="P574" t="s">
        <v>32</v>
      </c>
      <c r="Q574" t="s">
        <v>65</v>
      </c>
      <c r="R574" t="s">
        <v>3013</v>
      </c>
      <c r="S574">
        <v>30.344000000000001</v>
      </c>
      <c r="T574">
        <v>2</v>
      </c>
      <c r="U574">
        <v>0.6</v>
      </c>
      <c r="V574">
        <v>-31.861200000000004</v>
      </c>
    </row>
    <row r="575" spans="1:22">
      <c r="A575">
        <v>7912</v>
      </c>
      <c r="B575" t="s">
        <v>9731</v>
      </c>
      <c r="C575">
        <v>2013</v>
      </c>
      <c r="D575" s="16">
        <v>41612</v>
      </c>
      <c r="E575" s="16">
        <v>41616</v>
      </c>
      <c r="F575" t="s">
        <v>50</v>
      </c>
      <c r="G575" t="s">
        <v>7418</v>
      </c>
      <c r="H575" t="s">
        <v>7419</v>
      </c>
      <c r="I575" t="s">
        <v>26</v>
      </c>
      <c r="J575" t="s">
        <v>27</v>
      </c>
      <c r="K575" t="s">
        <v>9732</v>
      </c>
      <c r="L575" t="s">
        <v>43</v>
      </c>
      <c r="M575">
        <v>95037</v>
      </c>
      <c r="N575" t="s">
        <v>44</v>
      </c>
      <c r="O575" t="s">
        <v>1669</v>
      </c>
      <c r="P575" t="s">
        <v>32</v>
      </c>
      <c r="Q575" t="s">
        <v>33</v>
      </c>
      <c r="R575" t="s">
        <v>1670</v>
      </c>
      <c r="S575">
        <v>205.666</v>
      </c>
      <c r="T575">
        <v>2</v>
      </c>
      <c r="U575">
        <v>0.15</v>
      </c>
      <c r="V575">
        <v>-12.097999999999999</v>
      </c>
    </row>
    <row r="576" spans="1:22">
      <c r="A576">
        <v>7909</v>
      </c>
      <c r="B576" t="s">
        <v>9731</v>
      </c>
      <c r="C576">
        <v>2013</v>
      </c>
      <c r="D576" s="16">
        <v>41612</v>
      </c>
      <c r="E576" s="16">
        <v>41616</v>
      </c>
      <c r="F576" t="s">
        <v>50</v>
      </c>
      <c r="G576" t="s">
        <v>7418</v>
      </c>
      <c r="H576" t="s">
        <v>7419</v>
      </c>
      <c r="I576" t="s">
        <v>26</v>
      </c>
      <c r="J576" t="s">
        <v>27</v>
      </c>
      <c r="K576" t="s">
        <v>9732</v>
      </c>
      <c r="L576" t="s">
        <v>43</v>
      </c>
      <c r="M576">
        <v>95037</v>
      </c>
      <c r="N576" t="s">
        <v>44</v>
      </c>
      <c r="O576" t="s">
        <v>3224</v>
      </c>
      <c r="P576" t="s">
        <v>32</v>
      </c>
      <c r="Q576" t="s">
        <v>56</v>
      </c>
      <c r="R576" t="s">
        <v>3225</v>
      </c>
      <c r="S576">
        <v>268.70400000000001</v>
      </c>
      <c r="T576">
        <v>3</v>
      </c>
      <c r="U576">
        <v>0.2</v>
      </c>
      <c r="V576">
        <v>6.717599999999976</v>
      </c>
    </row>
    <row r="577" spans="1:22">
      <c r="A577">
        <v>7904</v>
      </c>
      <c r="B577" t="s">
        <v>9727</v>
      </c>
      <c r="C577">
        <v>2014</v>
      </c>
      <c r="D577" s="16">
        <v>41865</v>
      </c>
      <c r="E577" s="16">
        <v>41870</v>
      </c>
      <c r="F577" t="s">
        <v>50</v>
      </c>
      <c r="G577" t="s">
        <v>3535</v>
      </c>
      <c r="H577" t="s">
        <v>3536</v>
      </c>
      <c r="I577" t="s">
        <v>26</v>
      </c>
      <c r="J577" t="s">
        <v>27</v>
      </c>
      <c r="K577" t="s">
        <v>334</v>
      </c>
      <c r="L577" t="s">
        <v>335</v>
      </c>
      <c r="M577">
        <v>38109</v>
      </c>
      <c r="N577" t="s">
        <v>30</v>
      </c>
      <c r="O577" t="s">
        <v>9131</v>
      </c>
      <c r="P577" t="s">
        <v>32</v>
      </c>
      <c r="Q577" t="s">
        <v>36</v>
      </c>
      <c r="R577" t="s">
        <v>9132</v>
      </c>
      <c r="S577">
        <v>423.64799999999997</v>
      </c>
      <c r="T577">
        <v>2</v>
      </c>
      <c r="U577">
        <v>0.2</v>
      </c>
      <c r="V577">
        <v>47.660399999999967</v>
      </c>
    </row>
    <row r="578" spans="1:22">
      <c r="A578">
        <v>7902</v>
      </c>
      <c r="B578" t="s">
        <v>9727</v>
      </c>
      <c r="C578">
        <v>2014</v>
      </c>
      <c r="D578" s="16">
        <v>41865</v>
      </c>
      <c r="E578" s="16">
        <v>41870</v>
      </c>
      <c r="F578" t="s">
        <v>50</v>
      </c>
      <c r="G578" t="s">
        <v>3535</v>
      </c>
      <c r="H578" t="s">
        <v>3536</v>
      </c>
      <c r="I578" t="s">
        <v>26</v>
      </c>
      <c r="J578" t="s">
        <v>27</v>
      </c>
      <c r="K578" t="s">
        <v>334</v>
      </c>
      <c r="L578" t="s">
        <v>335</v>
      </c>
      <c r="M578">
        <v>38109</v>
      </c>
      <c r="N578" t="s">
        <v>30</v>
      </c>
      <c r="O578" t="s">
        <v>3464</v>
      </c>
      <c r="P578" t="s">
        <v>32</v>
      </c>
      <c r="Q578" t="s">
        <v>65</v>
      </c>
      <c r="R578" t="s">
        <v>3465</v>
      </c>
      <c r="S578">
        <v>31.983999999999998</v>
      </c>
      <c r="T578">
        <v>1</v>
      </c>
      <c r="U578">
        <v>0.2</v>
      </c>
      <c r="V578">
        <v>0</v>
      </c>
    </row>
    <row r="579" spans="1:22">
      <c r="A579">
        <v>7892</v>
      </c>
      <c r="B579" t="s">
        <v>9723</v>
      </c>
      <c r="C579">
        <v>2013</v>
      </c>
      <c r="D579" s="16">
        <v>41634</v>
      </c>
      <c r="E579" s="16">
        <v>41638</v>
      </c>
      <c r="F579" t="s">
        <v>50</v>
      </c>
      <c r="G579" t="s">
        <v>8649</v>
      </c>
      <c r="H579" t="s">
        <v>8650</v>
      </c>
      <c r="I579" t="s">
        <v>26</v>
      </c>
      <c r="J579" t="s">
        <v>27</v>
      </c>
      <c r="K579" t="s">
        <v>1706</v>
      </c>
      <c r="L579" t="s">
        <v>1707</v>
      </c>
      <c r="M579">
        <v>72701</v>
      </c>
      <c r="N579" t="s">
        <v>30</v>
      </c>
      <c r="O579" t="s">
        <v>2207</v>
      </c>
      <c r="P579" t="s">
        <v>32</v>
      </c>
      <c r="Q579" t="s">
        <v>65</v>
      </c>
      <c r="R579" t="s">
        <v>2208</v>
      </c>
      <c r="S579">
        <v>343.84999999999997</v>
      </c>
      <c r="T579">
        <v>5</v>
      </c>
      <c r="U579">
        <v>0</v>
      </c>
      <c r="V579">
        <v>137.54000000000002</v>
      </c>
    </row>
    <row r="580" spans="1:22">
      <c r="A580">
        <v>7888</v>
      </c>
      <c r="B580" t="s">
        <v>9720</v>
      </c>
      <c r="C580">
        <v>2014</v>
      </c>
      <c r="D580" s="16">
        <v>41977</v>
      </c>
      <c r="E580" s="16">
        <v>41980</v>
      </c>
      <c r="F580" t="s">
        <v>23</v>
      </c>
      <c r="G580" t="s">
        <v>454</v>
      </c>
      <c r="H580" t="s">
        <v>455</v>
      </c>
      <c r="I580" t="s">
        <v>26</v>
      </c>
      <c r="J580" t="s">
        <v>27</v>
      </c>
      <c r="K580" t="s">
        <v>7001</v>
      </c>
      <c r="L580" t="s">
        <v>457</v>
      </c>
      <c r="M580">
        <v>80229</v>
      </c>
      <c r="N580" t="s">
        <v>44</v>
      </c>
      <c r="O580" t="s">
        <v>7434</v>
      </c>
      <c r="P580" t="s">
        <v>32</v>
      </c>
      <c r="Q580" t="s">
        <v>65</v>
      </c>
      <c r="R580" t="s">
        <v>7435</v>
      </c>
      <c r="S580">
        <v>16.192</v>
      </c>
      <c r="T580">
        <v>1</v>
      </c>
      <c r="U580">
        <v>0.2</v>
      </c>
      <c r="V580">
        <v>4.6552000000000007</v>
      </c>
    </row>
    <row r="581" spans="1:22">
      <c r="A581">
        <v>580</v>
      </c>
      <c r="B581" t="s">
        <v>1951</v>
      </c>
      <c r="C581">
        <v>2014</v>
      </c>
      <c r="D581" s="16">
        <v>41841</v>
      </c>
      <c r="E581" s="16">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c r="A582">
        <v>7887</v>
      </c>
      <c r="B582" t="s">
        <v>9720</v>
      </c>
      <c r="C582">
        <v>2014</v>
      </c>
      <c r="D582" s="16">
        <v>41977</v>
      </c>
      <c r="E582" s="16">
        <v>41980</v>
      </c>
      <c r="F582" t="s">
        <v>23</v>
      </c>
      <c r="G582" t="s">
        <v>454</v>
      </c>
      <c r="H582" t="s">
        <v>455</v>
      </c>
      <c r="I582" t="s">
        <v>26</v>
      </c>
      <c r="J582" t="s">
        <v>27</v>
      </c>
      <c r="K582" t="s">
        <v>7001</v>
      </c>
      <c r="L582" t="s">
        <v>457</v>
      </c>
      <c r="M582">
        <v>80229</v>
      </c>
      <c r="N582" t="s">
        <v>44</v>
      </c>
      <c r="O582" t="s">
        <v>3956</v>
      </c>
      <c r="P582" t="s">
        <v>32</v>
      </c>
      <c r="Q582" t="s">
        <v>65</v>
      </c>
      <c r="R582" t="s">
        <v>3957</v>
      </c>
      <c r="S582">
        <v>16.72</v>
      </c>
      <c r="T582">
        <v>5</v>
      </c>
      <c r="U582">
        <v>0.2</v>
      </c>
      <c r="V582">
        <v>3.3439999999999994</v>
      </c>
    </row>
    <row r="583" spans="1:22">
      <c r="A583">
        <v>7886</v>
      </c>
      <c r="B583" t="s">
        <v>9720</v>
      </c>
      <c r="C583">
        <v>2014</v>
      </c>
      <c r="D583" s="16">
        <v>41977</v>
      </c>
      <c r="E583" s="16">
        <v>41980</v>
      </c>
      <c r="F583" t="s">
        <v>23</v>
      </c>
      <c r="G583" t="s">
        <v>454</v>
      </c>
      <c r="H583" t="s">
        <v>455</v>
      </c>
      <c r="I583" t="s">
        <v>26</v>
      </c>
      <c r="J583" t="s">
        <v>27</v>
      </c>
      <c r="K583" t="s">
        <v>7001</v>
      </c>
      <c r="L583" t="s">
        <v>457</v>
      </c>
      <c r="M583">
        <v>80229</v>
      </c>
      <c r="N583" t="s">
        <v>44</v>
      </c>
      <c r="O583" t="s">
        <v>922</v>
      </c>
      <c r="P583" t="s">
        <v>32</v>
      </c>
      <c r="Q583" t="s">
        <v>65</v>
      </c>
      <c r="R583" t="s">
        <v>186</v>
      </c>
      <c r="S583">
        <v>23.376000000000001</v>
      </c>
      <c r="T583">
        <v>3</v>
      </c>
      <c r="U583">
        <v>0.2</v>
      </c>
      <c r="V583">
        <v>7.0128000000000013</v>
      </c>
    </row>
    <row r="584" spans="1:22">
      <c r="A584">
        <v>7880</v>
      </c>
      <c r="B584" t="s">
        <v>9719</v>
      </c>
      <c r="C584">
        <v>2013</v>
      </c>
      <c r="D584" s="16">
        <v>41440</v>
      </c>
      <c r="E584" s="16">
        <v>41447</v>
      </c>
      <c r="F584" t="s">
        <v>50</v>
      </c>
      <c r="G584" t="s">
        <v>400</v>
      </c>
      <c r="H584" t="s">
        <v>401</v>
      </c>
      <c r="I584" t="s">
        <v>41</v>
      </c>
      <c r="J584" t="s">
        <v>27</v>
      </c>
      <c r="K584" t="s">
        <v>146</v>
      </c>
      <c r="L584" t="s">
        <v>147</v>
      </c>
      <c r="M584">
        <v>19140</v>
      </c>
      <c r="N584" t="s">
        <v>148</v>
      </c>
      <c r="O584" t="s">
        <v>7497</v>
      </c>
      <c r="P584" t="s">
        <v>32</v>
      </c>
      <c r="Q584" t="s">
        <v>56</v>
      </c>
      <c r="R584" t="s">
        <v>7498</v>
      </c>
      <c r="S584">
        <v>337.17599999999999</v>
      </c>
      <c r="T584">
        <v>2</v>
      </c>
      <c r="U584">
        <v>0.4</v>
      </c>
      <c r="V584">
        <v>-118.01160000000002</v>
      </c>
    </row>
    <row r="585" spans="1:22">
      <c r="A585">
        <v>7879</v>
      </c>
      <c r="B585" t="s">
        <v>9718</v>
      </c>
      <c r="C585">
        <v>2013</v>
      </c>
      <c r="D585" s="16">
        <v>41608</v>
      </c>
      <c r="E585" s="16">
        <v>41613</v>
      </c>
      <c r="F585" t="s">
        <v>23</v>
      </c>
      <c r="G585" t="s">
        <v>5993</v>
      </c>
      <c r="H585" t="s">
        <v>5994</v>
      </c>
      <c r="I585" t="s">
        <v>102</v>
      </c>
      <c r="J585" t="s">
        <v>27</v>
      </c>
      <c r="K585" t="s">
        <v>456</v>
      </c>
      <c r="L585" t="s">
        <v>211</v>
      </c>
      <c r="M585">
        <v>60505</v>
      </c>
      <c r="N585" t="s">
        <v>105</v>
      </c>
      <c r="O585" t="s">
        <v>9343</v>
      </c>
      <c r="P585" t="s">
        <v>32</v>
      </c>
      <c r="Q585" t="s">
        <v>65</v>
      </c>
      <c r="R585" t="s">
        <v>9344</v>
      </c>
      <c r="S585">
        <v>242.17600000000004</v>
      </c>
      <c r="T585">
        <v>4</v>
      </c>
      <c r="U585">
        <v>0.6</v>
      </c>
      <c r="V585">
        <v>-302.72000000000003</v>
      </c>
    </row>
    <row r="586" spans="1:22">
      <c r="A586">
        <v>7873</v>
      </c>
      <c r="B586" t="s">
        <v>9715</v>
      </c>
      <c r="C586">
        <v>2013</v>
      </c>
      <c r="D586" s="16">
        <v>41551</v>
      </c>
      <c r="E586" s="16">
        <v>41555</v>
      </c>
      <c r="F586" t="s">
        <v>50</v>
      </c>
      <c r="G586" t="s">
        <v>5603</v>
      </c>
      <c r="H586" t="s">
        <v>5604</v>
      </c>
      <c r="I586" t="s">
        <v>102</v>
      </c>
      <c r="J586" t="s">
        <v>27</v>
      </c>
      <c r="K586" t="s">
        <v>8469</v>
      </c>
      <c r="L586" t="s">
        <v>43</v>
      </c>
      <c r="M586">
        <v>92630</v>
      </c>
      <c r="N586" t="s">
        <v>44</v>
      </c>
      <c r="O586" t="s">
        <v>533</v>
      </c>
      <c r="P586" t="s">
        <v>32</v>
      </c>
      <c r="Q586" t="s">
        <v>36</v>
      </c>
      <c r="R586" t="s">
        <v>534</v>
      </c>
      <c r="S586">
        <v>915.13600000000008</v>
      </c>
      <c r="T586">
        <v>4</v>
      </c>
      <c r="U586">
        <v>0.2</v>
      </c>
      <c r="V586">
        <v>102.95279999999988</v>
      </c>
    </row>
    <row r="587" spans="1:22">
      <c r="A587">
        <v>7867</v>
      </c>
      <c r="B587" t="s">
        <v>9708</v>
      </c>
      <c r="C587">
        <v>2012</v>
      </c>
      <c r="D587" s="16">
        <v>41104</v>
      </c>
      <c r="E587" s="16">
        <v>41109</v>
      </c>
      <c r="F587" t="s">
        <v>23</v>
      </c>
      <c r="G587" t="s">
        <v>5215</v>
      </c>
      <c r="H587" t="s">
        <v>5216</v>
      </c>
      <c r="I587" t="s">
        <v>26</v>
      </c>
      <c r="J587" t="s">
        <v>27</v>
      </c>
      <c r="K587" t="s">
        <v>1823</v>
      </c>
      <c r="L587" t="s">
        <v>310</v>
      </c>
      <c r="M587">
        <v>85204</v>
      </c>
      <c r="N587" t="s">
        <v>44</v>
      </c>
      <c r="O587" t="s">
        <v>6698</v>
      </c>
      <c r="P587" t="s">
        <v>32</v>
      </c>
      <c r="Q587" t="s">
        <v>33</v>
      </c>
      <c r="R587" t="s">
        <v>6699</v>
      </c>
      <c r="S587">
        <v>127.76400000000002</v>
      </c>
      <c r="T587">
        <v>6</v>
      </c>
      <c r="U587">
        <v>0.7</v>
      </c>
      <c r="V587">
        <v>-191.64599999999996</v>
      </c>
    </row>
    <row r="588" spans="1:22">
      <c r="A588">
        <v>587</v>
      </c>
      <c r="B588" t="s">
        <v>1968</v>
      </c>
      <c r="C588">
        <v>2012</v>
      </c>
      <c r="D588" s="16">
        <v>41093</v>
      </c>
      <c r="E588" s="16">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c r="A589">
        <v>7866</v>
      </c>
      <c r="B589" t="s">
        <v>9708</v>
      </c>
      <c r="C589">
        <v>2012</v>
      </c>
      <c r="D589" s="16">
        <v>41104</v>
      </c>
      <c r="E589" s="16">
        <v>41109</v>
      </c>
      <c r="F589" t="s">
        <v>23</v>
      </c>
      <c r="G589" t="s">
        <v>5215</v>
      </c>
      <c r="H589" t="s">
        <v>5216</v>
      </c>
      <c r="I589" t="s">
        <v>26</v>
      </c>
      <c r="J589" t="s">
        <v>27</v>
      </c>
      <c r="K589" t="s">
        <v>1823</v>
      </c>
      <c r="L589" t="s">
        <v>310</v>
      </c>
      <c r="M589">
        <v>85204</v>
      </c>
      <c r="N589" t="s">
        <v>44</v>
      </c>
      <c r="O589" t="s">
        <v>686</v>
      </c>
      <c r="P589" t="s">
        <v>32</v>
      </c>
      <c r="Q589" t="s">
        <v>36</v>
      </c>
      <c r="R589" t="s">
        <v>687</v>
      </c>
      <c r="S589">
        <v>441.92</v>
      </c>
      <c r="T589">
        <v>2</v>
      </c>
      <c r="U589">
        <v>0.2</v>
      </c>
      <c r="V589">
        <v>49.715999999999966</v>
      </c>
    </row>
    <row r="590" spans="1:22">
      <c r="A590">
        <v>7848</v>
      </c>
      <c r="B590" t="s">
        <v>9700</v>
      </c>
      <c r="C590">
        <v>2013</v>
      </c>
      <c r="D590" s="16">
        <v>41332</v>
      </c>
      <c r="E590" s="16">
        <v>41336</v>
      </c>
      <c r="F590" t="s">
        <v>50</v>
      </c>
      <c r="G590" t="s">
        <v>3178</v>
      </c>
      <c r="H590" t="s">
        <v>3179</v>
      </c>
      <c r="I590" t="s">
        <v>26</v>
      </c>
      <c r="J590" t="s">
        <v>27</v>
      </c>
      <c r="K590" t="s">
        <v>184</v>
      </c>
      <c r="L590" t="s">
        <v>104</v>
      </c>
      <c r="M590">
        <v>77070</v>
      </c>
      <c r="N590" t="s">
        <v>105</v>
      </c>
      <c r="O590" t="s">
        <v>7434</v>
      </c>
      <c r="P590" t="s">
        <v>32</v>
      </c>
      <c r="Q590" t="s">
        <v>65</v>
      </c>
      <c r="R590" t="s">
        <v>7435</v>
      </c>
      <c r="S590">
        <v>16.192</v>
      </c>
      <c r="T590">
        <v>2</v>
      </c>
      <c r="U590">
        <v>0.6</v>
      </c>
      <c r="V590">
        <v>-6.8815999999999953</v>
      </c>
    </row>
    <row r="591" spans="1:22">
      <c r="A591">
        <v>7845</v>
      </c>
      <c r="B591" t="s">
        <v>9698</v>
      </c>
      <c r="C591">
        <v>2014</v>
      </c>
      <c r="D591" s="16">
        <v>41842</v>
      </c>
      <c r="E591" s="16">
        <v>41846</v>
      </c>
      <c r="F591" t="s">
        <v>50</v>
      </c>
      <c r="G591" t="s">
        <v>3575</v>
      </c>
      <c r="H591" t="s">
        <v>3576</v>
      </c>
      <c r="I591" t="s">
        <v>26</v>
      </c>
      <c r="J591" t="s">
        <v>27</v>
      </c>
      <c r="K591" t="s">
        <v>6216</v>
      </c>
      <c r="L591" t="s">
        <v>104</v>
      </c>
      <c r="M591">
        <v>78577</v>
      </c>
      <c r="N591" t="s">
        <v>105</v>
      </c>
      <c r="O591" t="s">
        <v>3806</v>
      </c>
      <c r="P591" t="s">
        <v>32</v>
      </c>
      <c r="Q591" t="s">
        <v>56</v>
      </c>
      <c r="R591" t="s">
        <v>3807</v>
      </c>
      <c r="S591">
        <v>124.404</v>
      </c>
      <c r="T591">
        <v>4</v>
      </c>
      <c r="U591">
        <v>0.3</v>
      </c>
      <c r="V591">
        <v>-21.3264</v>
      </c>
    </row>
    <row r="592" spans="1:22">
      <c r="A592">
        <v>7841</v>
      </c>
      <c r="B592" t="s">
        <v>9695</v>
      </c>
      <c r="C592">
        <v>2011</v>
      </c>
      <c r="D592" s="16">
        <v>40630</v>
      </c>
      <c r="E592" s="16">
        <v>40635</v>
      </c>
      <c r="F592" t="s">
        <v>50</v>
      </c>
      <c r="G592" t="s">
        <v>5419</v>
      </c>
      <c r="H592" t="s">
        <v>5420</v>
      </c>
      <c r="I592" t="s">
        <v>26</v>
      </c>
      <c r="J592" t="s">
        <v>27</v>
      </c>
      <c r="K592" t="s">
        <v>1377</v>
      </c>
      <c r="L592" t="s">
        <v>489</v>
      </c>
      <c r="M592">
        <v>50315</v>
      </c>
      <c r="N592" t="s">
        <v>105</v>
      </c>
      <c r="O592" t="s">
        <v>4949</v>
      </c>
      <c r="P592" t="s">
        <v>32</v>
      </c>
      <c r="Q592" t="s">
        <v>56</v>
      </c>
      <c r="R592" t="s">
        <v>4950</v>
      </c>
      <c r="S592">
        <v>1184.72</v>
      </c>
      <c r="T592">
        <v>4</v>
      </c>
      <c r="U592">
        <v>0</v>
      </c>
      <c r="V592">
        <v>106.62480000000005</v>
      </c>
    </row>
    <row r="593" spans="1:22">
      <c r="A593">
        <v>7837</v>
      </c>
      <c r="B593" t="s">
        <v>9694</v>
      </c>
      <c r="C593">
        <v>2012</v>
      </c>
      <c r="D593" s="16">
        <v>41177</v>
      </c>
      <c r="E593" s="16">
        <v>41182</v>
      </c>
      <c r="F593" t="s">
        <v>50</v>
      </c>
      <c r="G593" t="s">
        <v>584</v>
      </c>
      <c r="H593" t="s">
        <v>585</v>
      </c>
      <c r="I593" t="s">
        <v>41</v>
      </c>
      <c r="J593" t="s">
        <v>27</v>
      </c>
      <c r="K593" t="s">
        <v>95</v>
      </c>
      <c r="L593" t="s">
        <v>96</v>
      </c>
      <c r="M593">
        <v>98103</v>
      </c>
      <c r="N593" t="s">
        <v>44</v>
      </c>
      <c r="O593" t="s">
        <v>3891</v>
      </c>
      <c r="P593" t="s">
        <v>32</v>
      </c>
      <c r="Q593" t="s">
        <v>36</v>
      </c>
      <c r="R593" t="s">
        <v>3892</v>
      </c>
      <c r="S593">
        <v>307.13600000000002</v>
      </c>
      <c r="T593">
        <v>4</v>
      </c>
      <c r="U593">
        <v>0.2</v>
      </c>
      <c r="V593">
        <v>-11.51760000000003</v>
      </c>
    </row>
    <row r="594" spans="1:22">
      <c r="A594">
        <v>7835</v>
      </c>
      <c r="B594" t="s">
        <v>9693</v>
      </c>
      <c r="C594">
        <v>2012</v>
      </c>
      <c r="D594" s="16">
        <v>41012</v>
      </c>
      <c r="E594" s="16">
        <v>41016</v>
      </c>
      <c r="F594" t="s">
        <v>23</v>
      </c>
      <c r="G594" t="s">
        <v>6335</v>
      </c>
      <c r="H594" t="s">
        <v>6336</v>
      </c>
      <c r="I594" t="s">
        <v>26</v>
      </c>
      <c r="J594" t="s">
        <v>27</v>
      </c>
      <c r="K594" t="s">
        <v>42</v>
      </c>
      <c r="L594" t="s">
        <v>43</v>
      </c>
      <c r="M594">
        <v>90045</v>
      </c>
      <c r="N594" t="s">
        <v>44</v>
      </c>
      <c r="O594" t="s">
        <v>3919</v>
      </c>
      <c r="P594" t="s">
        <v>32</v>
      </c>
      <c r="Q594" t="s">
        <v>56</v>
      </c>
      <c r="R594" t="s">
        <v>3920</v>
      </c>
      <c r="S594">
        <v>241.56799999999998</v>
      </c>
      <c r="T594">
        <v>2</v>
      </c>
      <c r="U594">
        <v>0.2</v>
      </c>
      <c r="V594">
        <v>-15.098000000000013</v>
      </c>
    </row>
    <row r="595" spans="1:22">
      <c r="A595">
        <v>7829</v>
      </c>
      <c r="B595" t="s">
        <v>9690</v>
      </c>
      <c r="C595">
        <v>2012</v>
      </c>
      <c r="D595" s="16">
        <v>41025</v>
      </c>
      <c r="E595" s="16">
        <v>41030</v>
      </c>
      <c r="F595" t="s">
        <v>50</v>
      </c>
      <c r="G595" t="s">
        <v>2546</v>
      </c>
      <c r="H595" t="s">
        <v>2547</v>
      </c>
      <c r="I595" t="s">
        <v>41</v>
      </c>
      <c r="J595" t="s">
        <v>27</v>
      </c>
      <c r="K595" t="s">
        <v>947</v>
      </c>
      <c r="L595" t="s">
        <v>43</v>
      </c>
      <c r="M595">
        <v>92105</v>
      </c>
      <c r="N595" t="s">
        <v>44</v>
      </c>
      <c r="O595" t="s">
        <v>5750</v>
      </c>
      <c r="P595" t="s">
        <v>32</v>
      </c>
      <c r="Q595" t="s">
        <v>36</v>
      </c>
      <c r="R595" t="s">
        <v>5751</v>
      </c>
      <c r="S595">
        <v>63.936000000000007</v>
      </c>
      <c r="T595">
        <v>3</v>
      </c>
      <c r="U595">
        <v>0.2</v>
      </c>
      <c r="V595">
        <v>6.3935999999999957</v>
      </c>
    </row>
    <row r="596" spans="1:22">
      <c r="A596">
        <v>7826</v>
      </c>
      <c r="B596" t="s">
        <v>9688</v>
      </c>
      <c r="C596">
        <v>2012</v>
      </c>
      <c r="D596" s="16">
        <v>40942</v>
      </c>
      <c r="E596" s="16">
        <v>40946</v>
      </c>
      <c r="F596" t="s">
        <v>50</v>
      </c>
      <c r="G596" t="s">
        <v>3884</v>
      </c>
      <c r="H596" t="s">
        <v>3885</v>
      </c>
      <c r="I596" t="s">
        <v>41</v>
      </c>
      <c r="J596" t="s">
        <v>27</v>
      </c>
      <c r="K596" t="s">
        <v>7569</v>
      </c>
      <c r="L596" t="s">
        <v>267</v>
      </c>
      <c r="M596">
        <v>13440</v>
      </c>
      <c r="N596" t="s">
        <v>148</v>
      </c>
      <c r="O596" t="s">
        <v>203</v>
      </c>
      <c r="P596" t="s">
        <v>32</v>
      </c>
      <c r="Q596" t="s">
        <v>36</v>
      </c>
      <c r="R596" t="s">
        <v>204</v>
      </c>
      <c r="S596">
        <v>90.882000000000005</v>
      </c>
      <c r="T596">
        <v>1</v>
      </c>
      <c r="U596">
        <v>0.1</v>
      </c>
      <c r="V596">
        <v>15.147000000000004</v>
      </c>
    </row>
    <row r="597" spans="1:22">
      <c r="A597">
        <v>7825</v>
      </c>
      <c r="B597" t="s">
        <v>9687</v>
      </c>
      <c r="C597">
        <v>2011</v>
      </c>
      <c r="D597" s="16">
        <v>40679</v>
      </c>
      <c r="E597" s="16">
        <v>40686</v>
      </c>
      <c r="F597" t="s">
        <v>50</v>
      </c>
      <c r="G597" t="s">
        <v>3884</v>
      </c>
      <c r="H597" t="s">
        <v>3885</v>
      </c>
      <c r="I597" t="s">
        <v>41</v>
      </c>
      <c r="J597" t="s">
        <v>27</v>
      </c>
      <c r="K597" t="s">
        <v>42</v>
      </c>
      <c r="L597" t="s">
        <v>43</v>
      </c>
      <c r="M597">
        <v>90036</v>
      </c>
      <c r="N597" t="s">
        <v>44</v>
      </c>
      <c r="O597" t="s">
        <v>5494</v>
      </c>
      <c r="P597" t="s">
        <v>32</v>
      </c>
      <c r="Q597" t="s">
        <v>36</v>
      </c>
      <c r="R597" t="s">
        <v>5495</v>
      </c>
      <c r="S597">
        <v>232.88</v>
      </c>
      <c r="T597">
        <v>5</v>
      </c>
      <c r="U597">
        <v>0.2</v>
      </c>
      <c r="V597">
        <v>17.466000000000008</v>
      </c>
    </row>
    <row r="598" spans="1:22">
      <c r="A598">
        <v>7815</v>
      </c>
      <c r="B598" t="s">
        <v>9681</v>
      </c>
      <c r="C598">
        <v>2014</v>
      </c>
      <c r="D598" s="16">
        <v>41799</v>
      </c>
      <c r="E598" s="16">
        <v>41801</v>
      </c>
      <c r="F598" t="s">
        <v>188</v>
      </c>
      <c r="G598" t="s">
        <v>604</v>
      </c>
      <c r="H598" t="s">
        <v>605</v>
      </c>
      <c r="I598" t="s">
        <v>102</v>
      </c>
      <c r="J598" t="s">
        <v>27</v>
      </c>
      <c r="K598" t="s">
        <v>42</v>
      </c>
      <c r="L598" t="s">
        <v>43</v>
      </c>
      <c r="M598">
        <v>90049</v>
      </c>
      <c r="N598" t="s">
        <v>44</v>
      </c>
      <c r="O598" t="s">
        <v>166</v>
      </c>
      <c r="P598" t="s">
        <v>32</v>
      </c>
      <c r="Q598" t="s">
        <v>33</v>
      </c>
      <c r="R598" t="s">
        <v>167</v>
      </c>
      <c r="S598">
        <v>1497.6659999999999</v>
      </c>
      <c r="T598">
        <v>2</v>
      </c>
      <c r="U598">
        <v>0.15</v>
      </c>
      <c r="V598">
        <v>140.95680000000004</v>
      </c>
    </row>
    <row r="599" spans="1:22">
      <c r="A599">
        <v>598</v>
      </c>
      <c r="B599" t="s">
        <v>1989</v>
      </c>
      <c r="C599">
        <v>2011</v>
      </c>
      <c r="D599" s="16">
        <v>40763</v>
      </c>
      <c r="E599" s="16">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c r="A600">
        <v>7814</v>
      </c>
      <c r="B600" t="s">
        <v>9680</v>
      </c>
      <c r="C600">
        <v>2013</v>
      </c>
      <c r="D600" s="16">
        <v>41319</v>
      </c>
      <c r="E600" s="16">
        <v>41320</v>
      </c>
      <c r="F600" t="s">
        <v>188</v>
      </c>
      <c r="G600" t="s">
        <v>508</v>
      </c>
      <c r="H600" t="s">
        <v>509</v>
      </c>
      <c r="I600" t="s">
        <v>26</v>
      </c>
      <c r="J600" t="s">
        <v>27</v>
      </c>
      <c r="K600" t="s">
        <v>3213</v>
      </c>
      <c r="L600" t="s">
        <v>2735</v>
      </c>
      <c r="M600">
        <v>20735</v>
      </c>
      <c r="N600" t="s">
        <v>148</v>
      </c>
      <c r="O600" t="s">
        <v>1020</v>
      </c>
      <c r="P600" t="s">
        <v>32</v>
      </c>
      <c r="Q600" t="s">
        <v>65</v>
      </c>
      <c r="R600" t="s">
        <v>1021</v>
      </c>
      <c r="S600">
        <v>10.56</v>
      </c>
      <c r="T600">
        <v>6</v>
      </c>
      <c r="U600">
        <v>0</v>
      </c>
      <c r="V600">
        <v>4.6464000000000008</v>
      </c>
    </row>
    <row r="601" spans="1:22">
      <c r="A601">
        <v>7813</v>
      </c>
      <c r="B601" t="s">
        <v>9680</v>
      </c>
      <c r="C601">
        <v>2013</v>
      </c>
      <c r="D601" s="16">
        <v>41319</v>
      </c>
      <c r="E601" s="16">
        <v>41320</v>
      </c>
      <c r="F601" t="s">
        <v>188</v>
      </c>
      <c r="G601" t="s">
        <v>508</v>
      </c>
      <c r="H601" t="s">
        <v>509</v>
      </c>
      <c r="I601" t="s">
        <v>26</v>
      </c>
      <c r="J601" t="s">
        <v>27</v>
      </c>
      <c r="K601" t="s">
        <v>3213</v>
      </c>
      <c r="L601" t="s">
        <v>2735</v>
      </c>
      <c r="M601">
        <v>20735</v>
      </c>
      <c r="N601" t="s">
        <v>148</v>
      </c>
      <c r="O601" t="s">
        <v>2875</v>
      </c>
      <c r="P601" t="s">
        <v>32</v>
      </c>
      <c r="Q601" t="s">
        <v>56</v>
      </c>
      <c r="R601" t="s">
        <v>2876</v>
      </c>
      <c r="S601">
        <v>550.43100000000004</v>
      </c>
      <c r="T601">
        <v>3</v>
      </c>
      <c r="U601">
        <v>0.3</v>
      </c>
      <c r="V601">
        <v>-47.179800000000029</v>
      </c>
    </row>
    <row r="602" spans="1:22">
      <c r="A602">
        <v>7802</v>
      </c>
      <c r="B602" t="s">
        <v>9677</v>
      </c>
      <c r="C602">
        <v>2011</v>
      </c>
      <c r="D602" s="16">
        <v>40626</v>
      </c>
      <c r="E602" s="16">
        <v>40631</v>
      </c>
      <c r="F602" t="s">
        <v>23</v>
      </c>
      <c r="G602" t="s">
        <v>3166</v>
      </c>
      <c r="H602" t="s">
        <v>3167</v>
      </c>
      <c r="I602" t="s">
        <v>26</v>
      </c>
      <c r="J602" t="s">
        <v>27</v>
      </c>
      <c r="K602" t="s">
        <v>3488</v>
      </c>
      <c r="L602" t="s">
        <v>43</v>
      </c>
      <c r="M602">
        <v>93727</v>
      </c>
      <c r="N602" t="s">
        <v>44</v>
      </c>
      <c r="O602" t="s">
        <v>7792</v>
      </c>
      <c r="P602" t="s">
        <v>32</v>
      </c>
      <c r="Q602" t="s">
        <v>65</v>
      </c>
      <c r="R602" t="s">
        <v>7793</v>
      </c>
      <c r="S602">
        <v>40.479999999999997</v>
      </c>
      <c r="T602">
        <v>2</v>
      </c>
      <c r="U602">
        <v>0</v>
      </c>
      <c r="V602">
        <v>14.572799999999997</v>
      </c>
    </row>
    <row r="603" spans="1:22">
      <c r="A603">
        <v>7800</v>
      </c>
      <c r="B603" t="s">
        <v>9675</v>
      </c>
      <c r="C603">
        <v>2014</v>
      </c>
      <c r="D603" s="16">
        <v>41723</v>
      </c>
      <c r="E603" s="16">
        <v>41726</v>
      </c>
      <c r="F603" t="s">
        <v>188</v>
      </c>
      <c r="G603" t="s">
        <v>3389</v>
      </c>
      <c r="H603" t="s">
        <v>3390</v>
      </c>
      <c r="I603" t="s">
        <v>41</v>
      </c>
      <c r="J603" t="s">
        <v>27</v>
      </c>
      <c r="K603" t="s">
        <v>266</v>
      </c>
      <c r="L603" t="s">
        <v>267</v>
      </c>
      <c r="M603">
        <v>10035</v>
      </c>
      <c r="N603" t="s">
        <v>148</v>
      </c>
      <c r="O603" t="s">
        <v>1537</v>
      </c>
      <c r="P603" t="s">
        <v>32</v>
      </c>
      <c r="Q603" t="s">
        <v>36</v>
      </c>
      <c r="R603" t="s">
        <v>1538</v>
      </c>
      <c r="S603">
        <v>207.84600000000003</v>
      </c>
      <c r="T603">
        <v>3</v>
      </c>
      <c r="U603">
        <v>0.1</v>
      </c>
      <c r="V603">
        <v>2.3093999999999895</v>
      </c>
    </row>
    <row r="604" spans="1:22">
      <c r="A604">
        <v>7789</v>
      </c>
      <c r="B604" t="s">
        <v>9668</v>
      </c>
      <c r="C604">
        <v>2013</v>
      </c>
      <c r="D604" s="16">
        <v>41412</v>
      </c>
      <c r="E604" s="16">
        <v>41415</v>
      </c>
      <c r="F604" t="s">
        <v>188</v>
      </c>
      <c r="G604" t="s">
        <v>4876</v>
      </c>
      <c r="H604" t="s">
        <v>4877</v>
      </c>
      <c r="I604" t="s">
        <v>26</v>
      </c>
      <c r="J604" t="s">
        <v>27</v>
      </c>
      <c r="K604" t="s">
        <v>303</v>
      </c>
      <c r="L604" t="s">
        <v>211</v>
      </c>
      <c r="M604">
        <v>60653</v>
      </c>
      <c r="N604" t="s">
        <v>105</v>
      </c>
      <c r="O604" t="s">
        <v>4628</v>
      </c>
      <c r="P604" t="s">
        <v>32</v>
      </c>
      <c r="Q604" t="s">
        <v>65</v>
      </c>
      <c r="R604" t="s">
        <v>4629</v>
      </c>
      <c r="S604">
        <v>22.608000000000001</v>
      </c>
      <c r="T604">
        <v>3</v>
      </c>
      <c r="U604">
        <v>0.6</v>
      </c>
      <c r="V604">
        <v>-10.173599999999997</v>
      </c>
    </row>
    <row r="605" spans="1:22">
      <c r="A605">
        <v>604</v>
      </c>
      <c r="B605" t="s">
        <v>2008</v>
      </c>
      <c r="C605">
        <v>2011</v>
      </c>
      <c r="D605" s="16">
        <v>40617</v>
      </c>
      <c r="E605" s="16">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c r="A606">
        <v>7784</v>
      </c>
      <c r="B606" t="s">
        <v>9666</v>
      </c>
      <c r="C606">
        <v>2013</v>
      </c>
      <c r="D606" s="16">
        <v>41583</v>
      </c>
      <c r="E606" s="16">
        <v>41585</v>
      </c>
      <c r="F606" t="s">
        <v>23</v>
      </c>
      <c r="G606" t="s">
        <v>434</v>
      </c>
      <c r="H606" t="s">
        <v>435</v>
      </c>
      <c r="I606" t="s">
        <v>41</v>
      </c>
      <c r="J606" t="s">
        <v>27</v>
      </c>
      <c r="K606" t="s">
        <v>467</v>
      </c>
      <c r="L606" t="s">
        <v>88</v>
      </c>
      <c r="M606">
        <v>28205</v>
      </c>
      <c r="N606" t="s">
        <v>30</v>
      </c>
      <c r="O606" t="s">
        <v>1105</v>
      </c>
      <c r="P606" t="s">
        <v>32</v>
      </c>
      <c r="Q606" t="s">
        <v>56</v>
      </c>
      <c r="R606" t="s">
        <v>1106</v>
      </c>
      <c r="S606">
        <v>876.30000000000007</v>
      </c>
      <c r="T606">
        <v>10</v>
      </c>
      <c r="U606">
        <v>0.4</v>
      </c>
      <c r="V606">
        <v>-292.10000000000014</v>
      </c>
    </row>
    <row r="607" spans="1:22">
      <c r="A607">
        <v>7766</v>
      </c>
      <c r="B607" t="s">
        <v>9655</v>
      </c>
      <c r="C607">
        <v>2014</v>
      </c>
      <c r="D607" s="16">
        <v>41864</v>
      </c>
      <c r="E607" s="16">
        <v>41864</v>
      </c>
      <c r="F607" t="s">
        <v>1290</v>
      </c>
      <c r="G607" t="s">
        <v>1532</v>
      </c>
      <c r="H607" t="s">
        <v>1533</v>
      </c>
      <c r="I607" t="s">
        <v>41</v>
      </c>
      <c r="J607" t="s">
        <v>27</v>
      </c>
      <c r="K607" t="s">
        <v>382</v>
      </c>
      <c r="L607" t="s">
        <v>2735</v>
      </c>
      <c r="M607">
        <v>21044</v>
      </c>
      <c r="N607" t="s">
        <v>148</v>
      </c>
      <c r="O607" t="s">
        <v>1588</v>
      </c>
      <c r="P607" t="s">
        <v>32</v>
      </c>
      <c r="Q607" t="s">
        <v>36</v>
      </c>
      <c r="R607" t="s">
        <v>1589</v>
      </c>
      <c r="S607">
        <v>1779.9</v>
      </c>
      <c r="T607">
        <v>5</v>
      </c>
      <c r="U607">
        <v>0</v>
      </c>
      <c r="V607">
        <v>373.77899999999983</v>
      </c>
    </row>
    <row r="608" spans="1:22">
      <c r="A608">
        <v>7759</v>
      </c>
      <c r="B608" t="s">
        <v>9649</v>
      </c>
      <c r="C608">
        <v>2014</v>
      </c>
      <c r="D608" s="16">
        <v>41957</v>
      </c>
      <c r="E608" s="16">
        <v>41960</v>
      </c>
      <c r="F608" t="s">
        <v>23</v>
      </c>
      <c r="G608" t="s">
        <v>3427</v>
      </c>
      <c r="H608" t="s">
        <v>3428</v>
      </c>
      <c r="I608" t="s">
        <v>41</v>
      </c>
      <c r="J608" t="s">
        <v>27</v>
      </c>
      <c r="K608" t="s">
        <v>3452</v>
      </c>
      <c r="L608" t="s">
        <v>267</v>
      </c>
      <c r="M608">
        <v>14215</v>
      </c>
      <c r="N608" t="s">
        <v>148</v>
      </c>
      <c r="O608" t="s">
        <v>7823</v>
      </c>
      <c r="P608" t="s">
        <v>32</v>
      </c>
      <c r="Q608" t="s">
        <v>65</v>
      </c>
      <c r="R608" t="s">
        <v>7824</v>
      </c>
      <c r="S608">
        <v>154.94999999999999</v>
      </c>
      <c r="T608">
        <v>3</v>
      </c>
      <c r="U608">
        <v>0</v>
      </c>
      <c r="V608">
        <v>30.989999999999995</v>
      </c>
    </row>
    <row r="609" spans="1:22">
      <c r="A609">
        <v>7754</v>
      </c>
      <c r="B609" t="s">
        <v>9644</v>
      </c>
      <c r="C609">
        <v>2012</v>
      </c>
      <c r="D609" s="16">
        <v>41243</v>
      </c>
      <c r="E609" s="16">
        <v>41246</v>
      </c>
      <c r="F609" t="s">
        <v>188</v>
      </c>
      <c r="G609" t="s">
        <v>3751</v>
      </c>
      <c r="H609" t="s">
        <v>3752</v>
      </c>
      <c r="I609" t="s">
        <v>41</v>
      </c>
      <c r="J609" t="s">
        <v>27</v>
      </c>
      <c r="K609" t="s">
        <v>1521</v>
      </c>
      <c r="L609" t="s">
        <v>88</v>
      </c>
      <c r="M609">
        <v>28540</v>
      </c>
      <c r="N609" t="s">
        <v>30</v>
      </c>
      <c r="O609" t="s">
        <v>6056</v>
      </c>
      <c r="P609" t="s">
        <v>32</v>
      </c>
      <c r="Q609" t="s">
        <v>65</v>
      </c>
      <c r="R609" t="s">
        <v>6057</v>
      </c>
      <c r="S609">
        <v>17.088000000000001</v>
      </c>
      <c r="T609">
        <v>2</v>
      </c>
      <c r="U609">
        <v>0.2</v>
      </c>
      <c r="V609">
        <v>1.0679999999999996</v>
      </c>
    </row>
    <row r="610" spans="1:22">
      <c r="A610">
        <v>7749</v>
      </c>
      <c r="B610" t="s">
        <v>9643</v>
      </c>
      <c r="C610">
        <v>2012</v>
      </c>
      <c r="D610" s="16">
        <v>41078</v>
      </c>
      <c r="E610" s="16">
        <v>41084</v>
      </c>
      <c r="F610" t="s">
        <v>50</v>
      </c>
      <c r="G610" t="s">
        <v>1430</v>
      </c>
      <c r="H610" t="s">
        <v>1431</v>
      </c>
      <c r="I610" t="s">
        <v>26</v>
      </c>
      <c r="J610" t="s">
        <v>27</v>
      </c>
      <c r="K610" t="s">
        <v>1127</v>
      </c>
      <c r="L610" t="s">
        <v>319</v>
      </c>
      <c r="M610">
        <v>22204</v>
      </c>
      <c r="N610" t="s">
        <v>30</v>
      </c>
      <c r="O610" t="s">
        <v>6332</v>
      </c>
      <c r="P610" t="s">
        <v>32</v>
      </c>
      <c r="Q610" t="s">
        <v>65</v>
      </c>
      <c r="R610" t="s">
        <v>6333</v>
      </c>
      <c r="S610">
        <v>60.84</v>
      </c>
      <c r="T610">
        <v>3</v>
      </c>
      <c r="U610">
        <v>0</v>
      </c>
      <c r="V610">
        <v>19.468799999999998</v>
      </c>
    </row>
    <row r="611" spans="1:22">
      <c r="A611">
        <v>7731</v>
      </c>
      <c r="B611" t="s">
        <v>9628</v>
      </c>
      <c r="C611">
        <v>2014</v>
      </c>
      <c r="D611" s="16">
        <v>41804</v>
      </c>
      <c r="E611" s="16">
        <v>41810</v>
      </c>
      <c r="F611" t="s">
        <v>50</v>
      </c>
      <c r="G611" t="s">
        <v>620</v>
      </c>
      <c r="H611" t="s">
        <v>621</v>
      </c>
      <c r="I611" t="s">
        <v>102</v>
      </c>
      <c r="J611" t="s">
        <v>27</v>
      </c>
      <c r="K611" t="s">
        <v>95</v>
      </c>
      <c r="L611" t="s">
        <v>96</v>
      </c>
      <c r="M611">
        <v>98103</v>
      </c>
      <c r="N611" t="s">
        <v>44</v>
      </c>
      <c r="O611" t="s">
        <v>4839</v>
      </c>
      <c r="P611" t="s">
        <v>32</v>
      </c>
      <c r="Q611" t="s">
        <v>36</v>
      </c>
      <c r="R611" t="s">
        <v>4840</v>
      </c>
      <c r="S611">
        <v>291.13600000000002</v>
      </c>
      <c r="T611">
        <v>4</v>
      </c>
      <c r="U611">
        <v>0.2</v>
      </c>
      <c r="V611">
        <v>-25.474400000000017</v>
      </c>
    </row>
    <row r="612" spans="1:22">
      <c r="A612">
        <v>7724</v>
      </c>
      <c r="B612" t="s">
        <v>9623</v>
      </c>
      <c r="C612">
        <v>2012</v>
      </c>
      <c r="D612" s="16">
        <v>41162</v>
      </c>
      <c r="E612" s="16">
        <v>41166</v>
      </c>
      <c r="F612" t="s">
        <v>50</v>
      </c>
      <c r="G612" t="s">
        <v>7867</v>
      </c>
      <c r="H612" t="s">
        <v>7868</v>
      </c>
      <c r="I612" t="s">
        <v>41</v>
      </c>
      <c r="J612" t="s">
        <v>27</v>
      </c>
      <c r="K612" t="s">
        <v>1237</v>
      </c>
      <c r="L612" t="s">
        <v>104</v>
      </c>
      <c r="M612">
        <v>78745</v>
      </c>
      <c r="N612" t="s">
        <v>105</v>
      </c>
      <c r="O612" t="s">
        <v>4768</v>
      </c>
      <c r="P612" t="s">
        <v>32</v>
      </c>
      <c r="Q612" t="s">
        <v>36</v>
      </c>
      <c r="R612" t="s">
        <v>4769</v>
      </c>
      <c r="S612">
        <v>179.886</v>
      </c>
      <c r="T612">
        <v>1</v>
      </c>
      <c r="U612">
        <v>0.3</v>
      </c>
      <c r="V612">
        <v>-2.5698000000000292</v>
      </c>
    </row>
    <row r="613" spans="1:22">
      <c r="A613">
        <v>7712</v>
      </c>
      <c r="B613" t="s">
        <v>9614</v>
      </c>
      <c r="C613">
        <v>2014</v>
      </c>
      <c r="D613" s="16">
        <v>41941</v>
      </c>
      <c r="E613" s="16">
        <v>41943</v>
      </c>
      <c r="F613" t="s">
        <v>23</v>
      </c>
      <c r="G613" t="s">
        <v>465</v>
      </c>
      <c r="H613" t="s">
        <v>466</v>
      </c>
      <c r="I613" t="s">
        <v>26</v>
      </c>
      <c r="J613" t="s">
        <v>27</v>
      </c>
      <c r="K613" t="s">
        <v>1706</v>
      </c>
      <c r="L613" t="s">
        <v>88</v>
      </c>
      <c r="M613">
        <v>28314</v>
      </c>
      <c r="N613" t="s">
        <v>30</v>
      </c>
      <c r="O613" t="s">
        <v>5857</v>
      </c>
      <c r="P613" t="s">
        <v>32</v>
      </c>
      <c r="Q613" t="s">
        <v>65</v>
      </c>
      <c r="R613" t="s">
        <v>5858</v>
      </c>
      <c r="S613">
        <v>77.951999999999998</v>
      </c>
      <c r="T613">
        <v>3</v>
      </c>
      <c r="U613">
        <v>0.2</v>
      </c>
      <c r="V613">
        <v>15.590399999999995</v>
      </c>
    </row>
    <row r="614" spans="1:22">
      <c r="A614">
        <v>7705</v>
      </c>
      <c r="B614" t="s">
        <v>9610</v>
      </c>
      <c r="C614">
        <v>2013</v>
      </c>
      <c r="D614" s="16">
        <v>41513</v>
      </c>
      <c r="E614" s="16">
        <v>41520</v>
      </c>
      <c r="F614" t="s">
        <v>50</v>
      </c>
      <c r="G614" t="s">
        <v>85</v>
      </c>
      <c r="H614" t="s">
        <v>86</v>
      </c>
      <c r="I614" t="s">
        <v>26</v>
      </c>
      <c r="J614" t="s">
        <v>27</v>
      </c>
      <c r="K614" t="s">
        <v>880</v>
      </c>
      <c r="L614" t="s">
        <v>238</v>
      </c>
      <c r="M614">
        <v>48234</v>
      </c>
      <c r="N614" t="s">
        <v>105</v>
      </c>
      <c r="O614" t="s">
        <v>3224</v>
      </c>
      <c r="P614" t="s">
        <v>32</v>
      </c>
      <c r="Q614" t="s">
        <v>56</v>
      </c>
      <c r="R614" t="s">
        <v>3225</v>
      </c>
      <c r="S614">
        <v>447.84</v>
      </c>
      <c r="T614">
        <v>4</v>
      </c>
      <c r="U614">
        <v>0</v>
      </c>
      <c r="V614">
        <v>98.524799999999971</v>
      </c>
    </row>
    <row r="615" spans="1:22">
      <c r="A615">
        <v>7702</v>
      </c>
      <c r="B615" t="s">
        <v>9609</v>
      </c>
      <c r="C615">
        <v>2014</v>
      </c>
      <c r="D615" s="16">
        <v>41988</v>
      </c>
      <c r="E615" s="16">
        <v>41992</v>
      </c>
      <c r="F615" t="s">
        <v>50</v>
      </c>
      <c r="G615" t="s">
        <v>3436</v>
      </c>
      <c r="H615" t="s">
        <v>3437</v>
      </c>
      <c r="I615" t="s">
        <v>102</v>
      </c>
      <c r="J615" t="s">
        <v>27</v>
      </c>
      <c r="K615" t="s">
        <v>1479</v>
      </c>
      <c r="L615" t="s">
        <v>1245</v>
      </c>
      <c r="M615">
        <v>1841</v>
      </c>
      <c r="N615" t="s">
        <v>148</v>
      </c>
      <c r="O615" t="s">
        <v>903</v>
      </c>
      <c r="P615" t="s">
        <v>32</v>
      </c>
      <c r="Q615" t="s">
        <v>56</v>
      </c>
      <c r="R615" t="s">
        <v>904</v>
      </c>
      <c r="S615">
        <v>526.58199999999999</v>
      </c>
      <c r="T615">
        <v>2</v>
      </c>
      <c r="U615">
        <v>0.3</v>
      </c>
      <c r="V615">
        <v>-52.658199999999965</v>
      </c>
    </row>
    <row r="616" spans="1:22">
      <c r="A616">
        <v>7695</v>
      </c>
      <c r="B616" t="s">
        <v>9607</v>
      </c>
      <c r="C616">
        <v>2013</v>
      </c>
      <c r="D616" s="16">
        <v>41356</v>
      </c>
      <c r="E616" s="16">
        <v>41356</v>
      </c>
      <c r="F616" t="s">
        <v>1290</v>
      </c>
      <c r="G616" t="s">
        <v>4266</v>
      </c>
      <c r="H616" t="s">
        <v>4267</v>
      </c>
      <c r="I616" t="s">
        <v>26</v>
      </c>
      <c r="J616" t="s">
        <v>27</v>
      </c>
      <c r="K616" t="s">
        <v>95</v>
      </c>
      <c r="L616" t="s">
        <v>96</v>
      </c>
      <c r="M616">
        <v>98103</v>
      </c>
      <c r="N616" t="s">
        <v>44</v>
      </c>
      <c r="O616" t="s">
        <v>4577</v>
      </c>
      <c r="P616" t="s">
        <v>32</v>
      </c>
      <c r="Q616" t="s">
        <v>36</v>
      </c>
      <c r="R616" t="s">
        <v>4578</v>
      </c>
      <c r="S616">
        <v>167.88800000000001</v>
      </c>
      <c r="T616">
        <v>7</v>
      </c>
      <c r="U616">
        <v>0.2</v>
      </c>
      <c r="V616">
        <v>14.690199999999997</v>
      </c>
    </row>
    <row r="617" spans="1:22">
      <c r="A617">
        <v>7691</v>
      </c>
      <c r="B617" t="s">
        <v>9605</v>
      </c>
      <c r="C617">
        <v>2014</v>
      </c>
      <c r="D617" s="16">
        <v>41836</v>
      </c>
      <c r="E617" s="16">
        <v>41838</v>
      </c>
      <c r="F617" t="s">
        <v>188</v>
      </c>
      <c r="G617" t="s">
        <v>5300</v>
      </c>
      <c r="H617" t="s">
        <v>5301</v>
      </c>
      <c r="I617" t="s">
        <v>41</v>
      </c>
      <c r="J617" t="s">
        <v>27</v>
      </c>
      <c r="K617" t="s">
        <v>4350</v>
      </c>
      <c r="L617" t="s">
        <v>319</v>
      </c>
      <c r="M617">
        <v>23434</v>
      </c>
      <c r="N617" t="s">
        <v>30</v>
      </c>
      <c r="O617" t="s">
        <v>1225</v>
      </c>
      <c r="P617" t="s">
        <v>32</v>
      </c>
      <c r="Q617" t="s">
        <v>56</v>
      </c>
      <c r="R617" t="s">
        <v>1226</v>
      </c>
      <c r="S617">
        <v>872.94</v>
      </c>
      <c r="T617">
        <v>3</v>
      </c>
      <c r="U617">
        <v>0</v>
      </c>
      <c r="V617">
        <v>157.12919999999997</v>
      </c>
    </row>
    <row r="618" spans="1:22">
      <c r="A618">
        <v>617</v>
      </c>
      <c r="B618" t="s">
        <v>2040</v>
      </c>
      <c r="C618">
        <v>2014</v>
      </c>
      <c r="D618" s="16">
        <v>41870</v>
      </c>
      <c r="E618" s="16">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c r="A619">
        <v>618</v>
      </c>
      <c r="B619" t="s">
        <v>2040</v>
      </c>
      <c r="C619">
        <v>2014</v>
      </c>
      <c r="D619" s="16">
        <v>41870</v>
      </c>
      <c r="E619" s="16">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c r="A620">
        <v>7687</v>
      </c>
      <c r="B620" t="s">
        <v>9602</v>
      </c>
      <c r="C620">
        <v>2013</v>
      </c>
      <c r="D620" s="16">
        <v>41604</v>
      </c>
      <c r="E620" s="16">
        <v>41608</v>
      </c>
      <c r="F620" t="s">
        <v>50</v>
      </c>
      <c r="G620" t="s">
        <v>1532</v>
      </c>
      <c r="H620" t="s">
        <v>1533</v>
      </c>
      <c r="I620" t="s">
        <v>41</v>
      </c>
      <c r="J620" t="s">
        <v>27</v>
      </c>
      <c r="K620" t="s">
        <v>328</v>
      </c>
      <c r="L620" t="s">
        <v>238</v>
      </c>
      <c r="M620">
        <v>49201</v>
      </c>
      <c r="N620" t="s">
        <v>105</v>
      </c>
      <c r="O620" t="s">
        <v>2400</v>
      </c>
      <c r="P620" t="s">
        <v>32</v>
      </c>
      <c r="Q620" t="s">
        <v>56</v>
      </c>
      <c r="R620" t="s">
        <v>2401</v>
      </c>
      <c r="S620">
        <v>1568.61</v>
      </c>
      <c r="T620">
        <v>9</v>
      </c>
      <c r="U620">
        <v>0</v>
      </c>
      <c r="V620">
        <v>329.40809999999999</v>
      </c>
    </row>
    <row r="621" spans="1:22">
      <c r="A621">
        <v>7682</v>
      </c>
      <c r="B621" t="s">
        <v>9599</v>
      </c>
      <c r="C621">
        <v>2011</v>
      </c>
      <c r="D621" s="16">
        <v>40908</v>
      </c>
      <c r="E621" s="16">
        <v>40915</v>
      </c>
      <c r="F621" t="s">
        <v>50</v>
      </c>
      <c r="G621" t="s">
        <v>3814</v>
      </c>
      <c r="H621" t="s">
        <v>3815</v>
      </c>
      <c r="I621" t="s">
        <v>102</v>
      </c>
      <c r="J621" t="s">
        <v>27</v>
      </c>
      <c r="K621" t="s">
        <v>3577</v>
      </c>
      <c r="L621" t="s">
        <v>1399</v>
      </c>
      <c r="M621">
        <v>2908</v>
      </c>
      <c r="N621" t="s">
        <v>148</v>
      </c>
      <c r="O621" t="s">
        <v>203</v>
      </c>
      <c r="P621" t="s">
        <v>32</v>
      </c>
      <c r="Q621" t="s">
        <v>36</v>
      </c>
      <c r="R621" t="s">
        <v>204</v>
      </c>
      <c r="S621">
        <v>605.88</v>
      </c>
      <c r="T621">
        <v>6</v>
      </c>
      <c r="U621">
        <v>0</v>
      </c>
      <c r="V621">
        <v>151.47000000000003</v>
      </c>
    </row>
    <row r="622" spans="1:22">
      <c r="A622">
        <v>621</v>
      </c>
      <c r="B622" t="s">
        <v>2040</v>
      </c>
      <c r="C622">
        <v>2014</v>
      </c>
      <c r="D622" s="16">
        <v>41870</v>
      </c>
      <c r="E622" s="16">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c r="A623">
        <v>7681</v>
      </c>
      <c r="B623" t="s">
        <v>9599</v>
      </c>
      <c r="C623">
        <v>2011</v>
      </c>
      <c r="D623" s="16">
        <v>40908</v>
      </c>
      <c r="E623" s="16">
        <v>40915</v>
      </c>
      <c r="F623" t="s">
        <v>50</v>
      </c>
      <c r="G623" t="s">
        <v>3814</v>
      </c>
      <c r="H623" t="s">
        <v>3815</v>
      </c>
      <c r="I623" t="s">
        <v>102</v>
      </c>
      <c r="J623" t="s">
        <v>27</v>
      </c>
      <c r="K623" t="s">
        <v>3577</v>
      </c>
      <c r="L623" t="s">
        <v>1399</v>
      </c>
      <c r="M623">
        <v>2908</v>
      </c>
      <c r="N623" t="s">
        <v>148</v>
      </c>
      <c r="O623" t="s">
        <v>4209</v>
      </c>
      <c r="P623" t="s">
        <v>32</v>
      </c>
      <c r="Q623" t="s">
        <v>33</v>
      </c>
      <c r="R623" t="s">
        <v>4210</v>
      </c>
      <c r="S623">
        <v>341.96</v>
      </c>
      <c r="T623">
        <v>2</v>
      </c>
      <c r="U623">
        <v>0</v>
      </c>
      <c r="V623">
        <v>78.650800000000004</v>
      </c>
    </row>
    <row r="624" spans="1:22">
      <c r="A624">
        <v>623</v>
      </c>
      <c r="B624" t="s">
        <v>2056</v>
      </c>
      <c r="C624">
        <v>2012</v>
      </c>
      <c r="D624" s="16">
        <v>41242</v>
      </c>
      <c r="E624" s="16">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c r="A625">
        <v>7675</v>
      </c>
      <c r="B625" t="s">
        <v>9594</v>
      </c>
      <c r="C625">
        <v>2012</v>
      </c>
      <c r="D625" s="16">
        <v>41240</v>
      </c>
      <c r="E625" s="16">
        <v>41242</v>
      </c>
      <c r="F625" t="s">
        <v>23</v>
      </c>
      <c r="G625" t="s">
        <v>182</v>
      </c>
      <c r="H625" t="s">
        <v>183</v>
      </c>
      <c r="I625" t="s">
        <v>102</v>
      </c>
      <c r="J625" t="s">
        <v>27</v>
      </c>
      <c r="K625" t="s">
        <v>4096</v>
      </c>
      <c r="L625" t="s">
        <v>1245</v>
      </c>
      <c r="M625">
        <v>2149</v>
      </c>
      <c r="N625" t="s">
        <v>148</v>
      </c>
      <c r="O625" t="s">
        <v>3489</v>
      </c>
      <c r="P625" t="s">
        <v>32</v>
      </c>
      <c r="Q625" t="s">
        <v>56</v>
      </c>
      <c r="R625" t="s">
        <v>3490</v>
      </c>
      <c r="S625">
        <v>446.06799999999998</v>
      </c>
      <c r="T625">
        <v>4</v>
      </c>
      <c r="U625">
        <v>0.3</v>
      </c>
      <c r="V625">
        <v>0</v>
      </c>
    </row>
    <row r="626" spans="1:22">
      <c r="A626">
        <v>7673</v>
      </c>
      <c r="B626" t="s">
        <v>9594</v>
      </c>
      <c r="C626">
        <v>2012</v>
      </c>
      <c r="D626" s="16">
        <v>41240</v>
      </c>
      <c r="E626" s="16">
        <v>41242</v>
      </c>
      <c r="F626" t="s">
        <v>23</v>
      </c>
      <c r="G626" t="s">
        <v>182</v>
      </c>
      <c r="H626" t="s">
        <v>183</v>
      </c>
      <c r="I626" t="s">
        <v>102</v>
      </c>
      <c r="J626" t="s">
        <v>27</v>
      </c>
      <c r="K626" t="s">
        <v>4096</v>
      </c>
      <c r="L626" t="s">
        <v>1245</v>
      </c>
      <c r="M626">
        <v>2149</v>
      </c>
      <c r="N626" t="s">
        <v>148</v>
      </c>
      <c r="O626" t="s">
        <v>9595</v>
      </c>
      <c r="P626" t="s">
        <v>32</v>
      </c>
      <c r="Q626" t="s">
        <v>65</v>
      </c>
      <c r="R626" t="s">
        <v>9596</v>
      </c>
      <c r="S626">
        <v>38.97</v>
      </c>
      <c r="T626">
        <v>3</v>
      </c>
      <c r="U626">
        <v>0</v>
      </c>
      <c r="V626">
        <v>4.6763999999999992</v>
      </c>
    </row>
    <row r="627" spans="1:22">
      <c r="A627">
        <v>7672</v>
      </c>
      <c r="B627" t="s">
        <v>9594</v>
      </c>
      <c r="C627">
        <v>2012</v>
      </c>
      <c r="D627" s="16">
        <v>41240</v>
      </c>
      <c r="E627" s="16">
        <v>41242</v>
      </c>
      <c r="F627" t="s">
        <v>23</v>
      </c>
      <c r="G627" t="s">
        <v>182</v>
      </c>
      <c r="H627" t="s">
        <v>183</v>
      </c>
      <c r="I627" t="s">
        <v>102</v>
      </c>
      <c r="J627" t="s">
        <v>27</v>
      </c>
      <c r="K627" t="s">
        <v>4096</v>
      </c>
      <c r="L627" t="s">
        <v>1245</v>
      </c>
      <c r="M627">
        <v>2149</v>
      </c>
      <c r="N627" t="s">
        <v>148</v>
      </c>
      <c r="O627" t="s">
        <v>6559</v>
      </c>
      <c r="P627" t="s">
        <v>32</v>
      </c>
      <c r="Q627" t="s">
        <v>33</v>
      </c>
      <c r="R627" t="s">
        <v>6560</v>
      </c>
      <c r="S627">
        <v>170.98</v>
      </c>
      <c r="T627">
        <v>1</v>
      </c>
      <c r="U627">
        <v>0</v>
      </c>
      <c r="V627">
        <v>32.486199999999997</v>
      </c>
    </row>
    <row r="628" spans="1:22">
      <c r="A628">
        <v>627</v>
      </c>
      <c r="B628" t="s">
        <v>2066</v>
      </c>
      <c r="C628">
        <v>2014</v>
      </c>
      <c r="D628" s="16">
        <v>41898</v>
      </c>
      <c r="E628" s="16">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c r="A629">
        <v>7665</v>
      </c>
      <c r="B629" t="s">
        <v>9592</v>
      </c>
      <c r="C629">
        <v>2011</v>
      </c>
      <c r="D629" s="16">
        <v>40838</v>
      </c>
      <c r="E629" s="16">
        <v>40842</v>
      </c>
      <c r="F629" t="s">
        <v>50</v>
      </c>
      <c r="G629" t="s">
        <v>5635</v>
      </c>
      <c r="H629" t="s">
        <v>5636</v>
      </c>
      <c r="I629" t="s">
        <v>41</v>
      </c>
      <c r="J629" t="s">
        <v>27</v>
      </c>
      <c r="K629" t="s">
        <v>2422</v>
      </c>
      <c r="L629" t="s">
        <v>736</v>
      </c>
      <c r="M629">
        <v>71111</v>
      </c>
      <c r="N629" t="s">
        <v>30</v>
      </c>
      <c r="O629" t="s">
        <v>6546</v>
      </c>
      <c r="P629" t="s">
        <v>32</v>
      </c>
      <c r="Q629" t="s">
        <v>65</v>
      </c>
      <c r="R629" t="s">
        <v>6547</v>
      </c>
      <c r="S629">
        <v>129.91999999999999</v>
      </c>
      <c r="T629">
        <v>4</v>
      </c>
      <c r="U629">
        <v>0</v>
      </c>
      <c r="V629">
        <v>10.393599999999992</v>
      </c>
    </row>
    <row r="630" spans="1:22">
      <c r="A630">
        <v>7661</v>
      </c>
      <c r="B630" t="s">
        <v>9589</v>
      </c>
      <c r="C630">
        <v>2011</v>
      </c>
      <c r="D630" s="16">
        <v>40551</v>
      </c>
      <c r="E630" s="16">
        <v>40556</v>
      </c>
      <c r="F630" t="s">
        <v>50</v>
      </c>
      <c r="G630" t="s">
        <v>7550</v>
      </c>
      <c r="H630" t="s">
        <v>7551</v>
      </c>
      <c r="I630" t="s">
        <v>26</v>
      </c>
      <c r="J630" t="s">
        <v>27</v>
      </c>
      <c r="K630" t="s">
        <v>1681</v>
      </c>
      <c r="L630" t="s">
        <v>104</v>
      </c>
      <c r="M630">
        <v>77340</v>
      </c>
      <c r="N630" t="s">
        <v>105</v>
      </c>
      <c r="O630" t="s">
        <v>1714</v>
      </c>
      <c r="P630" t="s">
        <v>32</v>
      </c>
      <c r="Q630" t="s">
        <v>65</v>
      </c>
      <c r="R630" t="s">
        <v>1715</v>
      </c>
      <c r="S630">
        <v>76.728000000000009</v>
      </c>
      <c r="T630">
        <v>3</v>
      </c>
      <c r="U630">
        <v>0.6</v>
      </c>
      <c r="V630">
        <v>-53.709599999999988</v>
      </c>
    </row>
    <row r="631" spans="1:22">
      <c r="A631">
        <v>7658</v>
      </c>
      <c r="B631" t="s">
        <v>9586</v>
      </c>
      <c r="C631">
        <v>2011</v>
      </c>
      <c r="D631" s="16">
        <v>40648</v>
      </c>
      <c r="E631" s="16">
        <v>40648</v>
      </c>
      <c r="F631" t="s">
        <v>1290</v>
      </c>
      <c r="G631" t="s">
        <v>301</v>
      </c>
      <c r="H631" t="s">
        <v>302</v>
      </c>
      <c r="I631" t="s">
        <v>102</v>
      </c>
      <c r="J631" t="s">
        <v>27</v>
      </c>
      <c r="K631" t="s">
        <v>42</v>
      </c>
      <c r="L631" t="s">
        <v>43</v>
      </c>
      <c r="M631">
        <v>90049</v>
      </c>
      <c r="N631" t="s">
        <v>44</v>
      </c>
      <c r="O631" t="s">
        <v>1082</v>
      </c>
      <c r="P631" t="s">
        <v>32</v>
      </c>
      <c r="Q631" t="s">
        <v>65</v>
      </c>
      <c r="R631" t="s">
        <v>1083</v>
      </c>
      <c r="S631">
        <v>187.76</v>
      </c>
      <c r="T631">
        <v>4</v>
      </c>
      <c r="U631">
        <v>0</v>
      </c>
      <c r="V631">
        <v>76.9816</v>
      </c>
    </row>
    <row r="632" spans="1:22">
      <c r="A632">
        <v>7655</v>
      </c>
      <c r="B632" t="s">
        <v>9585</v>
      </c>
      <c r="C632">
        <v>2012</v>
      </c>
      <c r="D632" s="16">
        <v>41243</v>
      </c>
      <c r="E632" s="16">
        <v>41245</v>
      </c>
      <c r="F632" t="s">
        <v>23</v>
      </c>
      <c r="G632" t="s">
        <v>5570</v>
      </c>
      <c r="H632" t="s">
        <v>5571</v>
      </c>
      <c r="I632" t="s">
        <v>26</v>
      </c>
      <c r="J632" t="s">
        <v>27</v>
      </c>
      <c r="K632" t="s">
        <v>1391</v>
      </c>
      <c r="L632" t="s">
        <v>1392</v>
      </c>
      <c r="M632">
        <v>89115</v>
      </c>
      <c r="N632" t="s">
        <v>44</v>
      </c>
      <c r="O632" t="s">
        <v>7792</v>
      </c>
      <c r="P632" t="s">
        <v>32</v>
      </c>
      <c r="Q632" t="s">
        <v>65</v>
      </c>
      <c r="R632" t="s">
        <v>7793</v>
      </c>
      <c r="S632">
        <v>80.959999999999994</v>
      </c>
      <c r="T632">
        <v>4</v>
      </c>
      <c r="U632">
        <v>0</v>
      </c>
      <c r="V632">
        <v>29.145599999999995</v>
      </c>
    </row>
    <row r="633" spans="1:22">
      <c r="A633">
        <v>7650</v>
      </c>
      <c r="B633" t="s">
        <v>9580</v>
      </c>
      <c r="C633">
        <v>2012</v>
      </c>
      <c r="D633" s="16">
        <v>41270</v>
      </c>
      <c r="E633" s="16">
        <v>41274</v>
      </c>
      <c r="F633" t="s">
        <v>50</v>
      </c>
      <c r="G633" t="s">
        <v>910</v>
      </c>
      <c r="H633" t="s">
        <v>911</v>
      </c>
      <c r="I633" t="s">
        <v>41</v>
      </c>
      <c r="J633" t="s">
        <v>27</v>
      </c>
      <c r="K633" t="s">
        <v>5178</v>
      </c>
      <c r="L633" t="s">
        <v>498</v>
      </c>
      <c r="M633">
        <v>43302</v>
      </c>
      <c r="N633" t="s">
        <v>148</v>
      </c>
      <c r="O633" t="s">
        <v>2880</v>
      </c>
      <c r="P633" t="s">
        <v>32</v>
      </c>
      <c r="Q633" t="s">
        <v>56</v>
      </c>
      <c r="R633" t="s">
        <v>2881</v>
      </c>
      <c r="S633">
        <v>1548.9900000000002</v>
      </c>
      <c r="T633">
        <v>9</v>
      </c>
      <c r="U633">
        <v>0.4</v>
      </c>
      <c r="V633">
        <v>-464.69700000000012</v>
      </c>
    </row>
    <row r="634" spans="1:22">
      <c r="A634">
        <v>7649</v>
      </c>
      <c r="B634" t="s">
        <v>9579</v>
      </c>
      <c r="C634">
        <v>2013</v>
      </c>
      <c r="D634" s="16">
        <v>41349</v>
      </c>
      <c r="E634" s="16">
        <v>41350</v>
      </c>
      <c r="F634" t="s">
        <v>188</v>
      </c>
      <c r="G634" t="s">
        <v>6751</v>
      </c>
      <c r="H634" t="s">
        <v>6752</v>
      </c>
      <c r="I634" t="s">
        <v>41</v>
      </c>
      <c r="J634" t="s">
        <v>27</v>
      </c>
      <c r="K634" t="s">
        <v>127</v>
      </c>
      <c r="L634" t="s">
        <v>43</v>
      </c>
      <c r="M634">
        <v>94110</v>
      </c>
      <c r="N634" t="s">
        <v>44</v>
      </c>
      <c r="O634" t="s">
        <v>3036</v>
      </c>
      <c r="P634" t="s">
        <v>32</v>
      </c>
      <c r="Q634" t="s">
        <v>36</v>
      </c>
      <c r="R634" t="s">
        <v>3037</v>
      </c>
      <c r="S634">
        <v>1352.0320000000002</v>
      </c>
      <c r="T634">
        <v>4</v>
      </c>
      <c r="U634">
        <v>0.2</v>
      </c>
      <c r="V634">
        <v>84.501999999999953</v>
      </c>
    </row>
    <row r="635" spans="1:22">
      <c r="A635">
        <v>7646</v>
      </c>
      <c r="B635" t="s">
        <v>9577</v>
      </c>
      <c r="C635">
        <v>2012</v>
      </c>
      <c r="D635" s="16">
        <v>41004</v>
      </c>
      <c r="E635" s="16">
        <v>41010</v>
      </c>
      <c r="F635" t="s">
        <v>50</v>
      </c>
      <c r="G635" t="s">
        <v>6012</v>
      </c>
      <c r="H635" t="s">
        <v>6013</v>
      </c>
      <c r="I635" t="s">
        <v>41</v>
      </c>
      <c r="J635" t="s">
        <v>27</v>
      </c>
      <c r="K635" t="s">
        <v>42</v>
      </c>
      <c r="L635" t="s">
        <v>43</v>
      </c>
      <c r="M635">
        <v>90036</v>
      </c>
      <c r="N635" t="s">
        <v>44</v>
      </c>
      <c r="O635" t="s">
        <v>3400</v>
      </c>
      <c r="P635" t="s">
        <v>32</v>
      </c>
      <c r="Q635" t="s">
        <v>36</v>
      </c>
      <c r="R635" t="s">
        <v>3401</v>
      </c>
      <c r="S635">
        <v>892.22400000000005</v>
      </c>
      <c r="T635">
        <v>3</v>
      </c>
      <c r="U635">
        <v>0.2</v>
      </c>
      <c r="V635">
        <v>89.222400000000022</v>
      </c>
    </row>
    <row r="636" spans="1:22">
      <c r="A636">
        <v>7640</v>
      </c>
      <c r="B636" t="s">
        <v>9573</v>
      </c>
      <c r="C636">
        <v>2014</v>
      </c>
      <c r="D636" s="16">
        <v>41701</v>
      </c>
      <c r="E636" s="16">
        <v>41707</v>
      </c>
      <c r="F636" t="s">
        <v>50</v>
      </c>
      <c r="G636" t="s">
        <v>5168</v>
      </c>
      <c r="H636" t="s">
        <v>5169</v>
      </c>
      <c r="I636" t="s">
        <v>41</v>
      </c>
      <c r="J636" t="s">
        <v>27</v>
      </c>
      <c r="K636" t="s">
        <v>606</v>
      </c>
      <c r="L636" t="s">
        <v>245</v>
      </c>
      <c r="M636">
        <v>19711</v>
      </c>
      <c r="N636" t="s">
        <v>148</v>
      </c>
      <c r="O636" t="s">
        <v>6313</v>
      </c>
      <c r="P636" t="s">
        <v>32</v>
      </c>
      <c r="Q636" t="s">
        <v>33</v>
      </c>
      <c r="R636" t="s">
        <v>6314</v>
      </c>
      <c r="S636">
        <v>441.96</v>
      </c>
      <c r="T636">
        <v>2</v>
      </c>
      <c r="U636">
        <v>0</v>
      </c>
      <c r="V636">
        <v>101.6508</v>
      </c>
    </row>
    <row r="637" spans="1:22">
      <c r="A637">
        <v>636</v>
      </c>
      <c r="B637" t="s">
        <v>2091</v>
      </c>
      <c r="C637">
        <v>2012</v>
      </c>
      <c r="D637" s="16">
        <v>41186</v>
      </c>
      <c r="E637" s="16">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c r="A638">
        <v>7637</v>
      </c>
      <c r="B638" t="s">
        <v>9572</v>
      </c>
      <c r="C638">
        <v>2014</v>
      </c>
      <c r="D638" s="16">
        <v>42003</v>
      </c>
      <c r="E638" s="16">
        <v>42006</v>
      </c>
      <c r="F638" t="s">
        <v>23</v>
      </c>
      <c r="G638" t="s">
        <v>2885</v>
      </c>
      <c r="H638" t="s">
        <v>2886</v>
      </c>
      <c r="I638" t="s">
        <v>26</v>
      </c>
      <c r="J638" t="s">
        <v>27</v>
      </c>
      <c r="K638" t="s">
        <v>1473</v>
      </c>
      <c r="L638" t="s">
        <v>29</v>
      </c>
      <c r="M638">
        <v>40214</v>
      </c>
      <c r="N638" t="s">
        <v>30</v>
      </c>
      <c r="O638" t="s">
        <v>3375</v>
      </c>
      <c r="P638" t="s">
        <v>32</v>
      </c>
      <c r="Q638" t="s">
        <v>36</v>
      </c>
      <c r="R638" t="s">
        <v>3376</v>
      </c>
      <c r="S638">
        <v>258.75</v>
      </c>
      <c r="T638">
        <v>3</v>
      </c>
      <c r="U638">
        <v>0</v>
      </c>
      <c r="V638">
        <v>77.624999999999972</v>
      </c>
    </row>
    <row r="639" spans="1:22">
      <c r="A639">
        <v>7636</v>
      </c>
      <c r="B639" t="s">
        <v>9572</v>
      </c>
      <c r="C639">
        <v>2014</v>
      </c>
      <c r="D639" s="16">
        <v>42003</v>
      </c>
      <c r="E639" s="16">
        <v>42006</v>
      </c>
      <c r="F639" t="s">
        <v>23</v>
      </c>
      <c r="G639" t="s">
        <v>2885</v>
      </c>
      <c r="H639" t="s">
        <v>2886</v>
      </c>
      <c r="I639" t="s">
        <v>26</v>
      </c>
      <c r="J639" t="s">
        <v>27</v>
      </c>
      <c r="K639" t="s">
        <v>1473</v>
      </c>
      <c r="L639" t="s">
        <v>29</v>
      </c>
      <c r="M639">
        <v>40214</v>
      </c>
      <c r="N639" t="s">
        <v>30</v>
      </c>
      <c r="O639" t="s">
        <v>6357</v>
      </c>
      <c r="P639" t="s">
        <v>32</v>
      </c>
      <c r="Q639" t="s">
        <v>36</v>
      </c>
      <c r="R639" t="s">
        <v>6358</v>
      </c>
      <c r="S639">
        <v>300.98</v>
      </c>
      <c r="T639">
        <v>1</v>
      </c>
      <c r="U639">
        <v>0</v>
      </c>
      <c r="V639">
        <v>87.28419999999997</v>
      </c>
    </row>
    <row r="640" spans="1:22">
      <c r="A640">
        <v>639</v>
      </c>
      <c r="B640" t="s">
        <v>2104</v>
      </c>
      <c r="C640">
        <v>2013</v>
      </c>
      <c r="D640" s="16">
        <v>41415</v>
      </c>
      <c r="E640" s="16">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c r="A641">
        <v>7633</v>
      </c>
      <c r="B641" t="s">
        <v>9572</v>
      </c>
      <c r="C641">
        <v>2014</v>
      </c>
      <c r="D641" s="16">
        <v>42003</v>
      </c>
      <c r="E641" s="16">
        <v>42006</v>
      </c>
      <c r="F641" t="s">
        <v>23</v>
      </c>
      <c r="G641" t="s">
        <v>2885</v>
      </c>
      <c r="H641" t="s">
        <v>2886</v>
      </c>
      <c r="I641" t="s">
        <v>26</v>
      </c>
      <c r="J641" t="s">
        <v>27</v>
      </c>
      <c r="K641" t="s">
        <v>1473</v>
      </c>
      <c r="L641" t="s">
        <v>29</v>
      </c>
      <c r="M641">
        <v>40214</v>
      </c>
      <c r="N641" t="s">
        <v>30</v>
      </c>
      <c r="O641" t="s">
        <v>1164</v>
      </c>
      <c r="P641" t="s">
        <v>32</v>
      </c>
      <c r="Q641" t="s">
        <v>36</v>
      </c>
      <c r="R641" t="s">
        <v>1165</v>
      </c>
      <c r="S641">
        <v>1207.8399999999999</v>
      </c>
      <c r="T641">
        <v>8</v>
      </c>
      <c r="U641">
        <v>0</v>
      </c>
      <c r="V641">
        <v>314.03840000000002</v>
      </c>
    </row>
    <row r="642" spans="1:22">
      <c r="A642">
        <v>641</v>
      </c>
      <c r="B642" t="s">
        <v>2108</v>
      </c>
      <c r="C642">
        <v>2013</v>
      </c>
      <c r="D642" s="16">
        <v>41627</v>
      </c>
      <c r="E642" s="16">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c r="A643">
        <v>7632</v>
      </c>
      <c r="B643" t="s">
        <v>9571</v>
      </c>
      <c r="C643">
        <v>2011</v>
      </c>
      <c r="D643" s="16">
        <v>40632</v>
      </c>
      <c r="E643" s="16">
        <v>40634</v>
      </c>
      <c r="F643" t="s">
        <v>188</v>
      </c>
      <c r="G643" t="s">
        <v>762</v>
      </c>
      <c r="H643" t="s">
        <v>763</v>
      </c>
      <c r="I643" t="s">
        <v>102</v>
      </c>
      <c r="J643" t="s">
        <v>27</v>
      </c>
      <c r="K643" t="s">
        <v>3152</v>
      </c>
      <c r="L643" t="s">
        <v>104</v>
      </c>
      <c r="M643">
        <v>78521</v>
      </c>
      <c r="N643" t="s">
        <v>105</v>
      </c>
      <c r="O643" t="s">
        <v>3102</v>
      </c>
      <c r="P643" t="s">
        <v>32</v>
      </c>
      <c r="Q643" t="s">
        <v>36</v>
      </c>
      <c r="R643" t="s">
        <v>3103</v>
      </c>
      <c r="S643">
        <v>127.30199999999999</v>
      </c>
      <c r="T643">
        <v>7</v>
      </c>
      <c r="U643">
        <v>0.3</v>
      </c>
      <c r="V643">
        <v>-9.0929999999999964</v>
      </c>
    </row>
    <row r="644" spans="1:22">
      <c r="A644">
        <v>7626</v>
      </c>
      <c r="B644" t="s">
        <v>9569</v>
      </c>
      <c r="C644">
        <v>2012</v>
      </c>
      <c r="D644" s="16">
        <v>41052</v>
      </c>
      <c r="E644" s="16">
        <v>41056</v>
      </c>
      <c r="F644" t="s">
        <v>23</v>
      </c>
      <c r="G644" t="s">
        <v>1162</v>
      </c>
      <c r="H644" t="s">
        <v>1163</v>
      </c>
      <c r="I644" t="s">
        <v>102</v>
      </c>
      <c r="J644" t="s">
        <v>27</v>
      </c>
      <c r="K644" t="s">
        <v>880</v>
      </c>
      <c r="L644" t="s">
        <v>238</v>
      </c>
      <c r="M644">
        <v>48234</v>
      </c>
      <c r="N644" t="s">
        <v>105</v>
      </c>
      <c r="O644" t="s">
        <v>3505</v>
      </c>
      <c r="P644" t="s">
        <v>32</v>
      </c>
      <c r="Q644" t="s">
        <v>65</v>
      </c>
      <c r="R644" t="s">
        <v>3506</v>
      </c>
      <c r="S644">
        <v>75.33</v>
      </c>
      <c r="T644">
        <v>9</v>
      </c>
      <c r="U644">
        <v>0</v>
      </c>
      <c r="V644">
        <v>19.585799999999999</v>
      </c>
    </row>
    <row r="645" spans="1:22">
      <c r="A645">
        <v>7622</v>
      </c>
      <c r="B645" t="s">
        <v>9567</v>
      </c>
      <c r="C645">
        <v>2011</v>
      </c>
      <c r="D645" s="16">
        <v>40872</v>
      </c>
      <c r="E645" s="16">
        <v>40876</v>
      </c>
      <c r="F645" t="s">
        <v>50</v>
      </c>
      <c r="G645" t="s">
        <v>5081</v>
      </c>
      <c r="H645" t="s">
        <v>5082</v>
      </c>
      <c r="I645" t="s">
        <v>26</v>
      </c>
      <c r="J645" t="s">
        <v>27</v>
      </c>
      <c r="K645" t="s">
        <v>42</v>
      </c>
      <c r="L645" t="s">
        <v>43</v>
      </c>
      <c r="M645">
        <v>90004</v>
      </c>
      <c r="N645" t="s">
        <v>44</v>
      </c>
      <c r="O645" t="s">
        <v>2455</v>
      </c>
      <c r="P645" t="s">
        <v>32</v>
      </c>
      <c r="Q645" t="s">
        <v>36</v>
      </c>
      <c r="R645" t="s">
        <v>2456</v>
      </c>
      <c r="S645">
        <v>725.34400000000005</v>
      </c>
      <c r="T645">
        <v>4</v>
      </c>
      <c r="U645">
        <v>0.2</v>
      </c>
      <c r="V645">
        <v>54.400800000000004</v>
      </c>
    </row>
    <row r="646" spans="1:22">
      <c r="A646">
        <v>7619</v>
      </c>
      <c r="B646" t="s">
        <v>9566</v>
      </c>
      <c r="C646">
        <v>2014</v>
      </c>
      <c r="D646" s="16">
        <v>41940</v>
      </c>
      <c r="E646" s="16">
        <v>41942</v>
      </c>
      <c r="F646" t="s">
        <v>188</v>
      </c>
      <c r="G646" t="s">
        <v>4086</v>
      </c>
      <c r="H646" t="s">
        <v>4087</v>
      </c>
      <c r="I646" t="s">
        <v>41</v>
      </c>
      <c r="J646" t="s">
        <v>27</v>
      </c>
      <c r="K646" t="s">
        <v>42</v>
      </c>
      <c r="L646" t="s">
        <v>43</v>
      </c>
      <c r="M646">
        <v>90032</v>
      </c>
      <c r="N646" t="s">
        <v>44</v>
      </c>
      <c r="O646" t="s">
        <v>80</v>
      </c>
      <c r="P646" t="s">
        <v>32</v>
      </c>
      <c r="Q646" t="s">
        <v>56</v>
      </c>
      <c r="R646" t="s">
        <v>81</v>
      </c>
      <c r="S646">
        <v>189.57600000000002</v>
      </c>
      <c r="T646">
        <v>1</v>
      </c>
      <c r="U646">
        <v>0.2</v>
      </c>
      <c r="V646">
        <v>9.4787999999999784</v>
      </c>
    </row>
    <row r="647" spans="1:22">
      <c r="A647">
        <v>7615</v>
      </c>
      <c r="B647" t="s">
        <v>9563</v>
      </c>
      <c r="C647">
        <v>2012</v>
      </c>
      <c r="D647" s="16">
        <v>41145</v>
      </c>
      <c r="E647" s="16">
        <v>41149</v>
      </c>
      <c r="F647" t="s">
        <v>23</v>
      </c>
      <c r="G647" t="s">
        <v>5523</v>
      </c>
      <c r="H647" t="s">
        <v>5524</v>
      </c>
      <c r="I647" t="s">
        <v>26</v>
      </c>
      <c r="J647" t="s">
        <v>27</v>
      </c>
      <c r="K647" t="s">
        <v>266</v>
      </c>
      <c r="L647" t="s">
        <v>267</v>
      </c>
      <c r="M647">
        <v>10035</v>
      </c>
      <c r="N647" t="s">
        <v>148</v>
      </c>
      <c r="O647" t="s">
        <v>2045</v>
      </c>
      <c r="P647" t="s">
        <v>32</v>
      </c>
      <c r="Q647" t="s">
        <v>65</v>
      </c>
      <c r="R647" t="s">
        <v>2046</v>
      </c>
      <c r="S647">
        <v>14.91</v>
      </c>
      <c r="T647">
        <v>3</v>
      </c>
      <c r="U647">
        <v>0</v>
      </c>
      <c r="V647">
        <v>4.6220999999999997</v>
      </c>
    </row>
    <row r="648" spans="1:22">
      <c r="A648">
        <v>7606</v>
      </c>
      <c r="B648" t="s">
        <v>9558</v>
      </c>
      <c r="C648">
        <v>2013</v>
      </c>
      <c r="D648" s="16">
        <v>41422</v>
      </c>
      <c r="E648" s="16">
        <v>41426</v>
      </c>
      <c r="F648" t="s">
        <v>50</v>
      </c>
      <c r="G648" t="s">
        <v>5038</v>
      </c>
      <c r="H648" t="s">
        <v>5039</v>
      </c>
      <c r="I648" t="s">
        <v>26</v>
      </c>
      <c r="J648" t="s">
        <v>27</v>
      </c>
      <c r="K648" t="s">
        <v>303</v>
      </c>
      <c r="L648" t="s">
        <v>211</v>
      </c>
      <c r="M648">
        <v>60623</v>
      </c>
      <c r="N648" t="s">
        <v>105</v>
      </c>
      <c r="O648" t="s">
        <v>3027</v>
      </c>
      <c r="P648" t="s">
        <v>32</v>
      </c>
      <c r="Q648" t="s">
        <v>65</v>
      </c>
      <c r="R648" t="s">
        <v>3028</v>
      </c>
      <c r="S648">
        <v>5.5840000000000005</v>
      </c>
      <c r="T648">
        <v>2</v>
      </c>
      <c r="U648">
        <v>0.6</v>
      </c>
      <c r="V648">
        <v>-1.6751999999999994</v>
      </c>
    </row>
    <row r="649" spans="1:22">
      <c r="A649">
        <v>7605</v>
      </c>
      <c r="B649" t="s">
        <v>9558</v>
      </c>
      <c r="C649">
        <v>2013</v>
      </c>
      <c r="D649" s="16">
        <v>41422</v>
      </c>
      <c r="E649" s="16">
        <v>41426</v>
      </c>
      <c r="F649" t="s">
        <v>50</v>
      </c>
      <c r="G649" t="s">
        <v>5038</v>
      </c>
      <c r="H649" t="s">
        <v>5039</v>
      </c>
      <c r="I649" t="s">
        <v>26</v>
      </c>
      <c r="J649" t="s">
        <v>27</v>
      </c>
      <c r="K649" t="s">
        <v>303</v>
      </c>
      <c r="L649" t="s">
        <v>211</v>
      </c>
      <c r="M649">
        <v>60623</v>
      </c>
      <c r="N649" t="s">
        <v>105</v>
      </c>
      <c r="O649" t="s">
        <v>6261</v>
      </c>
      <c r="P649" t="s">
        <v>32</v>
      </c>
      <c r="Q649" t="s">
        <v>65</v>
      </c>
      <c r="R649" t="s">
        <v>6262</v>
      </c>
      <c r="S649">
        <v>25.176000000000002</v>
      </c>
      <c r="T649">
        <v>3</v>
      </c>
      <c r="U649">
        <v>0.6</v>
      </c>
      <c r="V649">
        <v>-33.358199999999997</v>
      </c>
    </row>
    <row r="650" spans="1:22">
      <c r="A650">
        <v>649</v>
      </c>
      <c r="B650" t="s">
        <v>2139</v>
      </c>
      <c r="C650">
        <v>2013</v>
      </c>
      <c r="D650" s="16">
        <v>41620</v>
      </c>
      <c r="E650" s="16">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c r="A651">
        <v>7594</v>
      </c>
      <c r="B651" t="s">
        <v>9551</v>
      </c>
      <c r="C651">
        <v>2013</v>
      </c>
      <c r="D651" s="16">
        <v>41523</v>
      </c>
      <c r="E651" s="16">
        <v>41527</v>
      </c>
      <c r="F651" t="s">
        <v>50</v>
      </c>
      <c r="G651" t="s">
        <v>1772</v>
      </c>
      <c r="H651" t="s">
        <v>1773</v>
      </c>
      <c r="I651" t="s">
        <v>26</v>
      </c>
      <c r="J651" t="s">
        <v>27</v>
      </c>
      <c r="K651" t="s">
        <v>146</v>
      </c>
      <c r="L651" t="s">
        <v>147</v>
      </c>
      <c r="M651">
        <v>19134</v>
      </c>
      <c r="N651" t="s">
        <v>148</v>
      </c>
      <c r="O651" t="s">
        <v>3036</v>
      </c>
      <c r="P651" t="s">
        <v>32</v>
      </c>
      <c r="Q651" t="s">
        <v>36</v>
      </c>
      <c r="R651" t="s">
        <v>3037</v>
      </c>
      <c r="S651">
        <v>887.27099999999984</v>
      </c>
      <c r="T651">
        <v>3</v>
      </c>
      <c r="U651">
        <v>0.3</v>
      </c>
      <c r="V651">
        <v>-63.376499999999965</v>
      </c>
    </row>
    <row r="652" spans="1:22">
      <c r="A652">
        <v>7592</v>
      </c>
      <c r="B652" t="s">
        <v>9551</v>
      </c>
      <c r="C652">
        <v>2013</v>
      </c>
      <c r="D652" s="16">
        <v>41523</v>
      </c>
      <c r="E652" s="16">
        <v>41527</v>
      </c>
      <c r="F652" t="s">
        <v>50</v>
      </c>
      <c r="G652" t="s">
        <v>1772</v>
      </c>
      <c r="H652" t="s">
        <v>1773</v>
      </c>
      <c r="I652" t="s">
        <v>26</v>
      </c>
      <c r="J652" t="s">
        <v>27</v>
      </c>
      <c r="K652" t="s">
        <v>146</v>
      </c>
      <c r="L652" t="s">
        <v>147</v>
      </c>
      <c r="M652">
        <v>19134</v>
      </c>
      <c r="N652" t="s">
        <v>148</v>
      </c>
      <c r="O652" t="s">
        <v>304</v>
      </c>
      <c r="P652" t="s">
        <v>32</v>
      </c>
      <c r="Q652" t="s">
        <v>36</v>
      </c>
      <c r="R652" t="s">
        <v>552</v>
      </c>
      <c r="S652">
        <v>71.245999999999995</v>
      </c>
      <c r="T652">
        <v>2</v>
      </c>
      <c r="U652">
        <v>0.3</v>
      </c>
      <c r="V652">
        <v>-19.338199999999993</v>
      </c>
    </row>
    <row r="653" spans="1:22">
      <c r="A653">
        <v>7591</v>
      </c>
      <c r="B653" t="s">
        <v>9551</v>
      </c>
      <c r="C653">
        <v>2013</v>
      </c>
      <c r="D653" s="16">
        <v>41523</v>
      </c>
      <c r="E653" s="16">
        <v>41527</v>
      </c>
      <c r="F653" t="s">
        <v>50</v>
      </c>
      <c r="G653" t="s">
        <v>1772</v>
      </c>
      <c r="H653" t="s">
        <v>1773</v>
      </c>
      <c r="I653" t="s">
        <v>26</v>
      </c>
      <c r="J653" t="s">
        <v>27</v>
      </c>
      <c r="K653" t="s">
        <v>146</v>
      </c>
      <c r="L653" t="s">
        <v>147</v>
      </c>
      <c r="M653">
        <v>19134</v>
      </c>
      <c r="N653" t="s">
        <v>148</v>
      </c>
      <c r="O653" t="s">
        <v>347</v>
      </c>
      <c r="P653" t="s">
        <v>32</v>
      </c>
      <c r="Q653" t="s">
        <v>65</v>
      </c>
      <c r="R653" t="s">
        <v>348</v>
      </c>
      <c r="S653">
        <v>58.248000000000005</v>
      </c>
      <c r="T653">
        <v>9</v>
      </c>
      <c r="U653">
        <v>0.2</v>
      </c>
      <c r="V653">
        <v>11.649599999999996</v>
      </c>
    </row>
    <row r="654" spans="1:22">
      <c r="A654">
        <v>7589</v>
      </c>
      <c r="B654" t="s">
        <v>9549</v>
      </c>
      <c r="C654">
        <v>2014</v>
      </c>
      <c r="D654" s="16">
        <v>41960</v>
      </c>
      <c r="E654" s="16">
        <v>41966</v>
      </c>
      <c r="F654" t="s">
        <v>50</v>
      </c>
      <c r="G654" t="s">
        <v>3934</v>
      </c>
      <c r="H654" t="s">
        <v>3935</v>
      </c>
      <c r="I654" t="s">
        <v>26</v>
      </c>
      <c r="J654" t="s">
        <v>27</v>
      </c>
      <c r="K654" t="s">
        <v>566</v>
      </c>
      <c r="L654" t="s">
        <v>43</v>
      </c>
      <c r="M654">
        <v>95661</v>
      </c>
      <c r="N654" t="s">
        <v>44</v>
      </c>
      <c r="O654" t="s">
        <v>4552</v>
      </c>
      <c r="P654" t="s">
        <v>32</v>
      </c>
      <c r="Q654" t="s">
        <v>65</v>
      </c>
      <c r="R654" t="s">
        <v>4553</v>
      </c>
      <c r="S654">
        <v>17.309999999999999</v>
      </c>
      <c r="T654">
        <v>3</v>
      </c>
      <c r="U654">
        <v>0</v>
      </c>
      <c r="V654">
        <v>5.1929999999999996</v>
      </c>
    </row>
    <row r="655" spans="1:22">
      <c r="A655">
        <v>7583</v>
      </c>
      <c r="B655" t="s">
        <v>9547</v>
      </c>
      <c r="C655">
        <v>2012</v>
      </c>
      <c r="D655" s="16">
        <v>41015</v>
      </c>
      <c r="E655" s="16">
        <v>41020</v>
      </c>
      <c r="F655" t="s">
        <v>50</v>
      </c>
      <c r="G655" t="s">
        <v>6029</v>
      </c>
      <c r="H655" t="s">
        <v>6030</v>
      </c>
      <c r="I655" t="s">
        <v>41</v>
      </c>
      <c r="J655" t="s">
        <v>27</v>
      </c>
      <c r="K655" t="s">
        <v>266</v>
      </c>
      <c r="L655" t="s">
        <v>267</v>
      </c>
      <c r="M655">
        <v>10024</v>
      </c>
      <c r="N655" t="s">
        <v>148</v>
      </c>
      <c r="O655" t="s">
        <v>281</v>
      </c>
      <c r="P655" t="s">
        <v>32</v>
      </c>
      <c r="Q655" t="s">
        <v>36</v>
      </c>
      <c r="R655" t="s">
        <v>282</v>
      </c>
      <c r="S655">
        <v>127.76400000000001</v>
      </c>
      <c r="T655">
        <v>2</v>
      </c>
      <c r="U655">
        <v>0.1</v>
      </c>
      <c r="V655">
        <v>2.8392000000000017</v>
      </c>
    </row>
    <row r="656" spans="1:22">
      <c r="A656">
        <v>7579</v>
      </c>
      <c r="B656" t="s">
        <v>9544</v>
      </c>
      <c r="C656">
        <v>2013</v>
      </c>
      <c r="D656" s="16">
        <v>41627</v>
      </c>
      <c r="E656" s="16">
        <v>41630</v>
      </c>
      <c r="F656" t="s">
        <v>188</v>
      </c>
      <c r="G656" t="s">
        <v>424</v>
      </c>
      <c r="H656" t="s">
        <v>425</v>
      </c>
      <c r="I656" t="s">
        <v>102</v>
      </c>
      <c r="J656" t="s">
        <v>27</v>
      </c>
      <c r="K656" t="s">
        <v>2530</v>
      </c>
      <c r="L656" t="s">
        <v>138</v>
      </c>
      <c r="M656">
        <v>68104</v>
      </c>
      <c r="N656" t="s">
        <v>105</v>
      </c>
      <c r="O656" t="s">
        <v>1931</v>
      </c>
      <c r="P656" t="s">
        <v>32</v>
      </c>
      <c r="Q656" t="s">
        <v>36</v>
      </c>
      <c r="R656" t="s">
        <v>1932</v>
      </c>
      <c r="S656">
        <v>563.93999999999994</v>
      </c>
      <c r="T656">
        <v>3</v>
      </c>
      <c r="U656">
        <v>0</v>
      </c>
      <c r="V656">
        <v>112.78800000000001</v>
      </c>
    </row>
    <row r="657" spans="1:22">
      <c r="A657">
        <v>7573</v>
      </c>
      <c r="B657" t="s">
        <v>9541</v>
      </c>
      <c r="C657">
        <v>2011</v>
      </c>
      <c r="D657" s="16">
        <v>40837</v>
      </c>
      <c r="E657" s="16">
        <v>40842</v>
      </c>
      <c r="F657" t="s">
        <v>50</v>
      </c>
      <c r="G657" t="s">
        <v>3287</v>
      </c>
      <c r="H657" t="s">
        <v>3288</v>
      </c>
      <c r="I657" t="s">
        <v>41</v>
      </c>
      <c r="J657" t="s">
        <v>27</v>
      </c>
      <c r="K657" t="s">
        <v>5527</v>
      </c>
      <c r="L657" t="s">
        <v>319</v>
      </c>
      <c r="M657">
        <v>23602</v>
      </c>
      <c r="N657" t="s">
        <v>30</v>
      </c>
      <c r="O657" t="s">
        <v>4455</v>
      </c>
      <c r="P657" t="s">
        <v>32</v>
      </c>
      <c r="Q657" t="s">
        <v>56</v>
      </c>
      <c r="R657" t="s">
        <v>4456</v>
      </c>
      <c r="S657">
        <v>591.32000000000005</v>
      </c>
      <c r="T657">
        <v>4</v>
      </c>
      <c r="U657">
        <v>0</v>
      </c>
      <c r="V657">
        <v>112.35079999999999</v>
      </c>
    </row>
    <row r="658" spans="1:22">
      <c r="A658">
        <v>7566</v>
      </c>
      <c r="B658" t="s">
        <v>9538</v>
      </c>
      <c r="C658">
        <v>2013</v>
      </c>
      <c r="D658" s="16">
        <v>41304</v>
      </c>
      <c r="E658" s="16">
        <v>41306</v>
      </c>
      <c r="F658" t="s">
        <v>23</v>
      </c>
      <c r="G658" t="s">
        <v>5562</v>
      </c>
      <c r="H658" t="s">
        <v>5563</v>
      </c>
      <c r="I658" t="s">
        <v>26</v>
      </c>
      <c r="J658" t="s">
        <v>27</v>
      </c>
      <c r="K658" t="s">
        <v>95</v>
      </c>
      <c r="L658" t="s">
        <v>96</v>
      </c>
      <c r="M658">
        <v>98103</v>
      </c>
      <c r="N658" t="s">
        <v>44</v>
      </c>
      <c r="O658" t="s">
        <v>4791</v>
      </c>
      <c r="P658" t="s">
        <v>32</v>
      </c>
      <c r="Q658" t="s">
        <v>33</v>
      </c>
      <c r="R658" t="s">
        <v>4792</v>
      </c>
      <c r="S658">
        <v>48.58</v>
      </c>
      <c r="T658">
        <v>1</v>
      </c>
      <c r="U658">
        <v>0</v>
      </c>
      <c r="V658">
        <v>7.7728000000000037</v>
      </c>
    </row>
    <row r="659" spans="1:22">
      <c r="A659">
        <v>658</v>
      </c>
      <c r="B659" t="s">
        <v>2160</v>
      </c>
      <c r="C659">
        <v>2013</v>
      </c>
      <c r="D659" s="16">
        <v>41537</v>
      </c>
      <c r="E659" s="16">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c r="A660">
        <v>7565</v>
      </c>
      <c r="B660" t="s">
        <v>9538</v>
      </c>
      <c r="C660">
        <v>2013</v>
      </c>
      <c r="D660" s="16">
        <v>41304</v>
      </c>
      <c r="E660" s="16">
        <v>41306</v>
      </c>
      <c r="F660" t="s">
        <v>23</v>
      </c>
      <c r="G660" t="s">
        <v>5562</v>
      </c>
      <c r="H660" t="s">
        <v>5563</v>
      </c>
      <c r="I660" t="s">
        <v>26</v>
      </c>
      <c r="J660" t="s">
        <v>27</v>
      </c>
      <c r="K660" t="s">
        <v>95</v>
      </c>
      <c r="L660" t="s">
        <v>96</v>
      </c>
      <c r="M660">
        <v>98103</v>
      </c>
      <c r="N660" t="s">
        <v>44</v>
      </c>
      <c r="O660" t="s">
        <v>5539</v>
      </c>
      <c r="P660" t="s">
        <v>32</v>
      </c>
      <c r="Q660" t="s">
        <v>36</v>
      </c>
      <c r="R660" t="s">
        <v>5540</v>
      </c>
      <c r="S660">
        <v>435.16800000000006</v>
      </c>
      <c r="T660">
        <v>4</v>
      </c>
      <c r="U660">
        <v>0.2</v>
      </c>
      <c r="V660">
        <v>-59.835600000000042</v>
      </c>
    </row>
    <row r="661" spans="1:22">
      <c r="A661">
        <v>7563</v>
      </c>
      <c r="B661" t="s">
        <v>9536</v>
      </c>
      <c r="C661">
        <v>2013</v>
      </c>
      <c r="D661" s="16">
        <v>41521</v>
      </c>
      <c r="E661" s="16">
        <v>41525</v>
      </c>
      <c r="F661" t="s">
        <v>50</v>
      </c>
      <c r="G661" t="s">
        <v>2193</v>
      </c>
      <c r="H661" t="s">
        <v>2194</v>
      </c>
      <c r="I661" t="s">
        <v>26</v>
      </c>
      <c r="J661" t="s">
        <v>27</v>
      </c>
      <c r="K661" t="s">
        <v>303</v>
      </c>
      <c r="L661" t="s">
        <v>211</v>
      </c>
      <c r="M661">
        <v>60610</v>
      </c>
      <c r="N661" t="s">
        <v>105</v>
      </c>
      <c r="O661" t="s">
        <v>7321</v>
      </c>
      <c r="P661" t="s">
        <v>32</v>
      </c>
      <c r="Q661" t="s">
        <v>33</v>
      </c>
      <c r="R661" t="s">
        <v>7322</v>
      </c>
      <c r="S661">
        <v>198.744</v>
      </c>
      <c r="T661">
        <v>4</v>
      </c>
      <c r="U661">
        <v>0.3</v>
      </c>
      <c r="V661">
        <v>0</v>
      </c>
    </row>
    <row r="662" spans="1:22">
      <c r="A662">
        <v>7562</v>
      </c>
      <c r="B662" t="s">
        <v>9535</v>
      </c>
      <c r="C662">
        <v>2013</v>
      </c>
      <c r="D662" s="16">
        <v>41639</v>
      </c>
      <c r="E662" s="16">
        <v>41641</v>
      </c>
      <c r="F662" t="s">
        <v>188</v>
      </c>
      <c r="G662" t="s">
        <v>1786</v>
      </c>
      <c r="H662" t="s">
        <v>1787</v>
      </c>
      <c r="I662" t="s">
        <v>26</v>
      </c>
      <c r="J662" t="s">
        <v>27</v>
      </c>
      <c r="K662" t="s">
        <v>2470</v>
      </c>
      <c r="L662" t="s">
        <v>147</v>
      </c>
      <c r="M662">
        <v>17602</v>
      </c>
      <c r="N662" t="s">
        <v>148</v>
      </c>
      <c r="O662" t="s">
        <v>35</v>
      </c>
      <c r="P662" t="s">
        <v>32</v>
      </c>
      <c r="Q662" t="s">
        <v>36</v>
      </c>
      <c r="R662" t="s">
        <v>37</v>
      </c>
      <c r="S662">
        <v>170.78599999999997</v>
      </c>
      <c r="T662">
        <v>1</v>
      </c>
      <c r="U662">
        <v>0.3</v>
      </c>
      <c r="V662">
        <v>0</v>
      </c>
    </row>
    <row r="663" spans="1:22">
      <c r="A663">
        <v>662</v>
      </c>
      <c r="B663" t="s">
        <v>2163</v>
      </c>
      <c r="C663">
        <v>2012</v>
      </c>
      <c r="D663" s="16">
        <v>41145</v>
      </c>
      <c r="E663" s="16">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c r="A664">
        <v>7561</v>
      </c>
      <c r="B664" t="s">
        <v>9534</v>
      </c>
      <c r="C664">
        <v>2011</v>
      </c>
      <c r="D664" s="16">
        <v>40848</v>
      </c>
      <c r="E664" s="16">
        <v>40852</v>
      </c>
      <c r="F664" t="s">
        <v>50</v>
      </c>
      <c r="G664" t="s">
        <v>2903</v>
      </c>
      <c r="H664" t="s">
        <v>2904</v>
      </c>
      <c r="I664" t="s">
        <v>26</v>
      </c>
      <c r="J664" t="s">
        <v>27</v>
      </c>
      <c r="K664" t="s">
        <v>1173</v>
      </c>
      <c r="L664" t="s">
        <v>267</v>
      </c>
      <c r="M664">
        <v>11561</v>
      </c>
      <c r="N664" t="s">
        <v>148</v>
      </c>
      <c r="O664" t="s">
        <v>4930</v>
      </c>
      <c r="P664" t="s">
        <v>32</v>
      </c>
      <c r="Q664" t="s">
        <v>65</v>
      </c>
      <c r="R664" t="s">
        <v>4931</v>
      </c>
      <c r="S664">
        <v>31.68</v>
      </c>
      <c r="T664">
        <v>6</v>
      </c>
      <c r="U664">
        <v>0</v>
      </c>
      <c r="V664">
        <v>9.8207999999999984</v>
      </c>
    </row>
    <row r="665" spans="1:22">
      <c r="A665">
        <v>7555</v>
      </c>
      <c r="B665" t="s">
        <v>9532</v>
      </c>
      <c r="C665">
        <v>2011</v>
      </c>
      <c r="D665" s="16">
        <v>40673</v>
      </c>
      <c r="E665" s="16">
        <v>40677</v>
      </c>
      <c r="F665" t="s">
        <v>23</v>
      </c>
      <c r="G665" t="s">
        <v>2623</v>
      </c>
      <c r="H665" t="s">
        <v>2624</v>
      </c>
      <c r="I665" t="s">
        <v>26</v>
      </c>
      <c r="J665" t="s">
        <v>27</v>
      </c>
      <c r="K665" t="s">
        <v>146</v>
      </c>
      <c r="L665" t="s">
        <v>147</v>
      </c>
      <c r="M665">
        <v>19134</v>
      </c>
      <c r="N665" t="s">
        <v>148</v>
      </c>
      <c r="O665" t="s">
        <v>3491</v>
      </c>
      <c r="P665" t="s">
        <v>32</v>
      </c>
      <c r="Q665" t="s">
        <v>33</v>
      </c>
      <c r="R665" t="s">
        <v>3492</v>
      </c>
      <c r="S665">
        <v>349.96499999999997</v>
      </c>
      <c r="T665">
        <v>7</v>
      </c>
      <c r="U665">
        <v>0.5</v>
      </c>
      <c r="V665">
        <v>-216.97830000000002</v>
      </c>
    </row>
    <row r="666" spans="1:22">
      <c r="A666">
        <v>7550</v>
      </c>
      <c r="B666" t="s">
        <v>9530</v>
      </c>
      <c r="C666">
        <v>2013</v>
      </c>
      <c r="D666" s="16">
        <v>41523</v>
      </c>
      <c r="E666" s="16">
        <v>41525</v>
      </c>
      <c r="F666" t="s">
        <v>188</v>
      </c>
      <c r="G666" t="s">
        <v>5323</v>
      </c>
      <c r="H666" t="s">
        <v>5324</v>
      </c>
      <c r="I666" t="s">
        <v>41</v>
      </c>
      <c r="J666" t="s">
        <v>27</v>
      </c>
      <c r="K666" t="s">
        <v>184</v>
      </c>
      <c r="L666" t="s">
        <v>104</v>
      </c>
      <c r="M666">
        <v>77036</v>
      </c>
      <c r="N666" t="s">
        <v>105</v>
      </c>
      <c r="O666" t="s">
        <v>5698</v>
      </c>
      <c r="P666" t="s">
        <v>32</v>
      </c>
      <c r="Q666" t="s">
        <v>65</v>
      </c>
      <c r="R666" t="s">
        <v>5699</v>
      </c>
      <c r="S666">
        <v>21.204000000000004</v>
      </c>
      <c r="T666">
        <v>3</v>
      </c>
      <c r="U666">
        <v>0.6</v>
      </c>
      <c r="V666">
        <v>-11.662199999999999</v>
      </c>
    </row>
    <row r="667" spans="1:22">
      <c r="A667">
        <v>7545</v>
      </c>
      <c r="B667" t="s">
        <v>9526</v>
      </c>
      <c r="C667">
        <v>2014</v>
      </c>
      <c r="D667" s="16">
        <v>41976</v>
      </c>
      <c r="E667" s="16">
        <v>41980</v>
      </c>
      <c r="F667" t="s">
        <v>50</v>
      </c>
      <c r="G667" t="s">
        <v>4287</v>
      </c>
      <c r="H667" t="s">
        <v>4288</v>
      </c>
      <c r="I667" t="s">
        <v>41</v>
      </c>
      <c r="J667" t="s">
        <v>27</v>
      </c>
      <c r="K667" t="s">
        <v>807</v>
      </c>
      <c r="L667" t="s">
        <v>457</v>
      </c>
      <c r="M667">
        <v>80219</v>
      </c>
      <c r="N667" t="s">
        <v>44</v>
      </c>
      <c r="O667" t="s">
        <v>2455</v>
      </c>
      <c r="P667" t="s">
        <v>32</v>
      </c>
      <c r="Q667" t="s">
        <v>36</v>
      </c>
      <c r="R667" t="s">
        <v>2456</v>
      </c>
      <c r="S667">
        <v>906.68000000000006</v>
      </c>
      <c r="T667">
        <v>5</v>
      </c>
      <c r="U667">
        <v>0.2</v>
      </c>
      <c r="V667">
        <v>68.001000000000033</v>
      </c>
    </row>
    <row r="668" spans="1:22">
      <c r="A668">
        <v>7543</v>
      </c>
      <c r="B668" t="s">
        <v>9526</v>
      </c>
      <c r="C668">
        <v>2014</v>
      </c>
      <c r="D668" s="16">
        <v>41976</v>
      </c>
      <c r="E668" s="16">
        <v>41980</v>
      </c>
      <c r="F668" t="s">
        <v>50</v>
      </c>
      <c r="G668" t="s">
        <v>4287</v>
      </c>
      <c r="H668" t="s">
        <v>4288</v>
      </c>
      <c r="I668" t="s">
        <v>41</v>
      </c>
      <c r="J668" t="s">
        <v>27</v>
      </c>
      <c r="K668" t="s">
        <v>807</v>
      </c>
      <c r="L668" t="s">
        <v>457</v>
      </c>
      <c r="M668">
        <v>80219</v>
      </c>
      <c r="N668" t="s">
        <v>44</v>
      </c>
      <c r="O668" t="s">
        <v>4220</v>
      </c>
      <c r="P668" t="s">
        <v>32</v>
      </c>
      <c r="Q668" t="s">
        <v>65</v>
      </c>
      <c r="R668" t="s">
        <v>4221</v>
      </c>
      <c r="S668">
        <v>508.70400000000006</v>
      </c>
      <c r="T668">
        <v>6</v>
      </c>
      <c r="U668">
        <v>0.2</v>
      </c>
      <c r="V668">
        <v>0</v>
      </c>
    </row>
    <row r="669" spans="1:22">
      <c r="A669">
        <v>7541</v>
      </c>
      <c r="B669" t="s">
        <v>9526</v>
      </c>
      <c r="C669">
        <v>2014</v>
      </c>
      <c r="D669" s="16">
        <v>41976</v>
      </c>
      <c r="E669" s="16">
        <v>41980</v>
      </c>
      <c r="F669" t="s">
        <v>50</v>
      </c>
      <c r="G669" t="s">
        <v>4287</v>
      </c>
      <c r="H669" t="s">
        <v>4288</v>
      </c>
      <c r="I669" t="s">
        <v>41</v>
      </c>
      <c r="J669" t="s">
        <v>27</v>
      </c>
      <c r="K669" t="s">
        <v>807</v>
      </c>
      <c r="L669" t="s">
        <v>457</v>
      </c>
      <c r="M669">
        <v>80219</v>
      </c>
      <c r="N669" t="s">
        <v>44</v>
      </c>
      <c r="O669" t="s">
        <v>7491</v>
      </c>
      <c r="P669" t="s">
        <v>32</v>
      </c>
      <c r="Q669" t="s">
        <v>33</v>
      </c>
      <c r="R669" t="s">
        <v>7492</v>
      </c>
      <c r="S669">
        <v>242.35200000000003</v>
      </c>
      <c r="T669">
        <v>8</v>
      </c>
      <c r="U669">
        <v>0.7</v>
      </c>
      <c r="V669">
        <v>-363.52799999999991</v>
      </c>
    </row>
    <row r="670" spans="1:22">
      <c r="A670">
        <v>669</v>
      </c>
      <c r="B670" t="s">
        <v>2177</v>
      </c>
      <c r="C670">
        <v>2011</v>
      </c>
      <c r="D670" s="16">
        <v>40901</v>
      </c>
      <c r="E670" s="16">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c r="A671">
        <v>670</v>
      </c>
      <c r="B671" t="s">
        <v>2183</v>
      </c>
      <c r="C671">
        <v>2014</v>
      </c>
      <c r="D671" s="16">
        <v>41800</v>
      </c>
      <c r="E671" s="16">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c r="A672">
        <v>671</v>
      </c>
      <c r="B672" t="s">
        <v>2183</v>
      </c>
      <c r="C672">
        <v>2014</v>
      </c>
      <c r="D672" s="16">
        <v>41800</v>
      </c>
      <c r="E672" s="16">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c r="A673">
        <v>7537</v>
      </c>
      <c r="B673" t="s">
        <v>9524</v>
      </c>
      <c r="C673">
        <v>2014</v>
      </c>
      <c r="D673" s="16">
        <v>41977</v>
      </c>
      <c r="E673" s="16">
        <v>41982</v>
      </c>
      <c r="F673" t="s">
        <v>50</v>
      </c>
      <c r="G673" t="s">
        <v>5248</v>
      </c>
      <c r="H673" t="s">
        <v>5249</v>
      </c>
      <c r="I673" t="s">
        <v>26</v>
      </c>
      <c r="J673" t="s">
        <v>27</v>
      </c>
      <c r="K673" t="s">
        <v>184</v>
      </c>
      <c r="L673" t="s">
        <v>104</v>
      </c>
      <c r="M673">
        <v>77041</v>
      </c>
      <c r="N673" t="s">
        <v>105</v>
      </c>
      <c r="O673" t="s">
        <v>9022</v>
      </c>
      <c r="P673" t="s">
        <v>32</v>
      </c>
      <c r="Q673" t="s">
        <v>65</v>
      </c>
      <c r="R673" t="s">
        <v>9023</v>
      </c>
      <c r="S673">
        <v>13.591999999999999</v>
      </c>
      <c r="T673">
        <v>2</v>
      </c>
      <c r="U673">
        <v>0.6</v>
      </c>
      <c r="V673">
        <v>-14.271599999999999</v>
      </c>
    </row>
    <row r="674" spans="1:22">
      <c r="A674">
        <v>7535</v>
      </c>
      <c r="B674" t="s">
        <v>9522</v>
      </c>
      <c r="C674">
        <v>2014</v>
      </c>
      <c r="D674" s="16">
        <v>41696</v>
      </c>
      <c r="E674" s="16">
        <v>41700</v>
      </c>
      <c r="F674" t="s">
        <v>50</v>
      </c>
      <c r="G674" t="s">
        <v>5023</v>
      </c>
      <c r="H674" t="s">
        <v>5024</v>
      </c>
      <c r="I674" t="s">
        <v>26</v>
      </c>
      <c r="J674" t="s">
        <v>27</v>
      </c>
      <c r="K674" t="s">
        <v>3520</v>
      </c>
      <c r="L674" t="s">
        <v>88</v>
      </c>
      <c r="M674">
        <v>27834</v>
      </c>
      <c r="N674" t="s">
        <v>30</v>
      </c>
      <c r="O674" t="s">
        <v>1076</v>
      </c>
      <c r="P674" t="s">
        <v>32</v>
      </c>
      <c r="Q674" t="s">
        <v>33</v>
      </c>
      <c r="R674" t="s">
        <v>1077</v>
      </c>
      <c r="S674">
        <v>231.92000000000002</v>
      </c>
      <c r="T674">
        <v>5</v>
      </c>
      <c r="U674">
        <v>0.2</v>
      </c>
      <c r="V674">
        <v>5.7980000000000018</v>
      </c>
    </row>
    <row r="675" spans="1:22">
      <c r="A675">
        <v>7534</v>
      </c>
      <c r="B675" t="s">
        <v>9522</v>
      </c>
      <c r="C675">
        <v>2014</v>
      </c>
      <c r="D675" s="16">
        <v>41696</v>
      </c>
      <c r="E675" s="16">
        <v>41700</v>
      </c>
      <c r="F675" t="s">
        <v>50</v>
      </c>
      <c r="G675" t="s">
        <v>5023</v>
      </c>
      <c r="H675" t="s">
        <v>5024</v>
      </c>
      <c r="I675" t="s">
        <v>26</v>
      </c>
      <c r="J675" t="s">
        <v>27</v>
      </c>
      <c r="K675" t="s">
        <v>3520</v>
      </c>
      <c r="L675" t="s">
        <v>88</v>
      </c>
      <c r="M675">
        <v>27834</v>
      </c>
      <c r="N675" t="s">
        <v>30</v>
      </c>
      <c r="O675" t="s">
        <v>3186</v>
      </c>
      <c r="P675" t="s">
        <v>32</v>
      </c>
      <c r="Q675" t="s">
        <v>36</v>
      </c>
      <c r="R675" t="s">
        <v>3187</v>
      </c>
      <c r="S675">
        <v>196.78399999999999</v>
      </c>
      <c r="T675">
        <v>2</v>
      </c>
      <c r="U675">
        <v>0.2</v>
      </c>
      <c r="V675">
        <v>-22.138200000000012</v>
      </c>
    </row>
    <row r="676" spans="1:22">
      <c r="A676">
        <v>7533</v>
      </c>
      <c r="B676" t="s">
        <v>9520</v>
      </c>
      <c r="C676">
        <v>2013</v>
      </c>
      <c r="D676" s="16">
        <v>41443</v>
      </c>
      <c r="E676" s="16">
        <v>41445</v>
      </c>
      <c r="F676" t="s">
        <v>188</v>
      </c>
      <c r="G676" t="s">
        <v>564</v>
      </c>
      <c r="H676" t="s">
        <v>565</v>
      </c>
      <c r="I676" t="s">
        <v>26</v>
      </c>
      <c r="J676" t="s">
        <v>27</v>
      </c>
      <c r="K676" t="s">
        <v>9521</v>
      </c>
      <c r="L676" t="s">
        <v>457</v>
      </c>
      <c r="M676">
        <v>80501</v>
      </c>
      <c r="N676" t="s">
        <v>44</v>
      </c>
      <c r="O676" t="s">
        <v>2060</v>
      </c>
      <c r="P676" t="s">
        <v>32</v>
      </c>
      <c r="Q676" t="s">
        <v>36</v>
      </c>
      <c r="R676" t="s">
        <v>2061</v>
      </c>
      <c r="S676">
        <v>483.13599999999997</v>
      </c>
      <c r="T676">
        <v>4</v>
      </c>
      <c r="U676">
        <v>0.2</v>
      </c>
      <c r="V676">
        <v>54.352799999999945</v>
      </c>
    </row>
    <row r="677" spans="1:22">
      <c r="A677">
        <v>7532</v>
      </c>
      <c r="B677" t="s">
        <v>9520</v>
      </c>
      <c r="C677">
        <v>2013</v>
      </c>
      <c r="D677" s="16">
        <v>41443</v>
      </c>
      <c r="E677" s="16">
        <v>41445</v>
      </c>
      <c r="F677" t="s">
        <v>188</v>
      </c>
      <c r="G677" t="s">
        <v>564</v>
      </c>
      <c r="H677" t="s">
        <v>565</v>
      </c>
      <c r="I677" t="s">
        <v>26</v>
      </c>
      <c r="J677" t="s">
        <v>27</v>
      </c>
      <c r="K677" t="s">
        <v>9521</v>
      </c>
      <c r="L677" t="s">
        <v>457</v>
      </c>
      <c r="M677">
        <v>80501</v>
      </c>
      <c r="N677" t="s">
        <v>44</v>
      </c>
      <c r="O677" t="s">
        <v>5400</v>
      </c>
      <c r="P677" t="s">
        <v>32</v>
      </c>
      <c r="Q677" t="s">
        <v>65</v>
      </c>
      <c r="R677" t="s">
        <v>5401</v>
      </c>
      <c r="S677">
        <v>266.35200000000003</v>
      </c>
      <c r="T677">
        <v>3</v>
      </c>
      <c r="U677">
        <v>0.2</v>
      </c>
      <c r="V677">
        <v>-13.317600000000013</v>
      </c>
    </row>
    <row r="678" spans="1:22">
      <c r="A678">
        <v>7528</v>
      </c>
      <c r="B678" t="s">
        <v>9519</v>
      </c>
      <c r="C678">
        <v>2014</v>
      </c>
      <c r="D678" s="16">
        <v>41909</v>
      </c>
      <c r="E678" s="16">
        <v>41909</v>
      </c>
      <c r="F678" t="s">
        <v>1290</v>
      </c>
      <c r="G678" t="s">
        <v>215</v>
      </c>
      <c r="H678" t="s">
        <v>216</v>
      </c>
      <c r="I678" t="s">
        <v>41</v>
      </c>
      <c r="J678" t="s">
        <v>27</v>
      </c>
      <c r="K678" t="s">
        <v>127</v>
      </c>
      <c r="L678" t="s">
        <v>43</v>
      </c>
      <c r="M678">
        <v>94109</v>
      </c>
      <c r="N678" t="s">
        <v>44</v>
      </c>
      <c r="O678" t="s">
        <v>5753</v>
      </c>
      <c r="P678" t="s">
        <v>32</v>
      </c>
      <c r="Q678" t="s">
        <v>65</v>
      </c>
      <c r="R678" t="s">
        <v>5754</v>
      </c>
      <c r="S678">
        <v>9.24</v>
      </c>
      <c r="T678">
        <v>3</v>
      </c>
      <c r="U678">
        <v>0</v>
      </c>
      <c r="V678">
        <v>2.9567999999999994</v>
      </c>
    </row>
    <row r="679" spans="1:22">
      <c r="A679">
        <v>7526</v>
      </c>
      <c r="B679" t="s">
        <v>9518</v>
      </c>
      <c r="C679">
        <v>2011</v>
      </c>
      <c r="D679" s="16">
        <v>40796</v>
      </c>
      <c r="E679" s="16">
        <v>40802</v>
      </c>
      <c r="F679" t="s">
        <v>50</v>
      </c>
      <c r="G679" t="s">
        <v>486</v>
      </c>
      <c r="H679" t="s">
        <v>487</v>
      </c>
      <c r="I679" t="s">
        <v>26</v>
      </c>
      <c r="J679" t="s">
        <v>27</v>
      </c>
      <c r="K679" t="s">
        <v>6231</v>
      </c>
      <c r="L679" t="s">
        <v>420</v>
      </c>
      <c r="M679">
        <v>97030</v>
      </c>
      <c r="N679" t="s">
        <v>44</v>
      </c>
      <c r="O679" t="s">
        <v>3400</v>
      </c>
      <c r="P679" t="s">
        <v>32</v>
      </c>
      <c r="Q679" t="s">
        <v>36</v>
      </c>
      <c r="R679" t="s">
        <v>3401</v>
      </c>
      <c r="S679">
        <v>1487.04</v>
      </c>
      <c r="T679">
        <v>5</v>
      </c>
      <c r="U679">
        <v>0.2</v>
      </c>
      <c r="V679">
        <v>148.70400000000006</v>
      </c>
    </row>
    <row r="680" spans="1:22">
      <c r="A680">
        <v>679</v>
      </c>
      <c r="B680" t="s">
        <v>2199</v>
      </c>
      <c r="C680">
        <v>2014</v>
      </c>
      <c r="D680" s="16">
        <v>41717</v>
      </c>
      <c r="E680" s="16">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c r="A681">
        <v>7524</v>
      </c>
      <c r="B681" t="s">
        <v>9517</v>
      </c>
      <c r="C681">
        <v>2013</v>
      </c>
      <c r="D681" s="16">
        <v>41523</v>
      </c>
      <c r="E681" s="16">
        <v>41529</v>
      </c>
      <c r="F681" t="s">
        <v>50</v>
      </c>
      <c r="G681" t="s">
        <v>1704</v>
      </c>
      <c r="H681" t="s">
        <v>1705</v>
      </c>
      <c r="I681" t="s">
        <v>26</v>
      </c>
      <c r="J681" t="s">
        <v>27</v>
      </c>
      <c r="K681" t="s">
        <v>2470</v>
      </c>
      <c r="L681" t="s">
        <v>498</v>
      </c>
      <c r="M681">
        <v>43130</v>
      </c>
      <c r="N681" t="s">
        <v>148</v>
      </c>
      <c r="O681" t="s">
        <v>892</v>
      </c>
      <c r="P681" t="s">
        <v>32</v>
      </c>
      <c r="Q681" t="s">
        <v>36</v>
      </c>
      <c r="R681" t="s">
        <v>893</v>
      </c>
      <c r="S681">
        <v>85.245999999999995</v>
      </c>
      <c r="T681">
        <v>2</v>
      </c>
      <c r="U681">
        <v>0.3</v>
      </c>
      <c r="V681">
        <v>-1.217800000000004</v>
      </c>
    </row>
    <row r="682" spans="1:22">
      <c r="A682">
        <v>7512</v>
      </c>
      <c r="B682" t="s">
        <v>9515</v>
      </c>
      <c r="C682">
        <v>2014</v>
      </c>
      <c r="D682" s="16">
        <v>41835</v>
      </c>
      <c r="E682" s="16">
        <v>41839</v>
      </c>
      <c r="F682" t="s">
        <v>50</v>
      </c>
      <c r="G682" t="s">
        <v>2114</v>
      </c>
      <c r="H682" t="s">
        <v>2115</v>
      </c>
      <c r="I682" t="s">
        <v>26</v>
      </c>
      <c r="J682" t="s">
        <v>27</v>
      </c>
      <c r="K682" t="s">
        <v>497</v>
      </c>
      <c r="L682" t="s">
        <v>498</v>
      </c>
      <c r="M682">
        <v>43229</v>
      </c>
      <c r="N682" t="s">
        <v>148</v>
      </c>
      <c r="O682" t="s">
        <v>4256</v>
      </c>
      <c r="P682" t="s">
        <v>32</v>
      </c>
      <c r="Q682" t="s">
        <v>65</v>
      </c>
      <c r="R682" t="s">
        <v>4257</v>
      </c>
      <c r="S682">
        <v>396.92000000000007</v>
      </c>
      <c r="T682">
        <v>5</v>
      </c>
      <c r="U682">
        <v>0.2</v>
      </c>
      <c r="V682">
        <v>148.845</v>
      </c>
    </row>
    <row r="683" spans="1:22">
      <c r="A683">
        <v>7500</v>
      </c>
      <c r="B683" t="s">
        <v>9509</v>
      </c>
      <c r="C683">
        <v>2014</v>
      </c>
      <c r="D683" s="16">
        <v>41835</v>
      </c>
      <c r="E683" s="16">
        <v>41839</v>
      </c>
      <c r="F683" t="s">
        <v>50</v>
      </c>
      <c r="G683" t="s">
        <v>5806</v>
      </c>
      <c r="H683" t="s">
        <v>5807</v>
      </c>
      <c r="I683" t="s">
        <v>26</v>
      </c>
      <c r="J683" t="s">
        <v>27</v>
      </c>
      <c r="K683" t="s">
        <v>3972</v>
      </c>
      <c r="L683" t="s">
        <v>43</v>
      </c>
      <c r="M683">
        <v>92683</v>
      </c>
      <c r="N683" t="s">
        <v>44</v>
      </c>
      <c r="O683" t="s">
        <v>821</v>
      </c>
      <c r="P683" t="s">
        <v>32</v>
      </c>
      <c r="Q683" t="s">
        <v>65</v>
      </c>
      <c r="R683" t="s">
        <v>822</v>
      </c>
      <c r="S683">
        <v>18.84</v>
      </c>
      <c r="T683">
        <v>3</v>
      </c>
      <c r="U683">
        <v>0</v>
      </c>
      <c r="V683">
        <v>7.9128000000000007</v>
      </c>
    </row>
    <row r="684" spans="1:22">
      <c r="A684">
        <v>7497</v>
      </c>
      <c r="B684" t="s">
        <v>9509</v>
      </c>
      <c r="C684">
        <v>2014</v>
      </c>
      <c r="D684" s="16">
        <v>41835</v>
      </c>
      <c r="E684" s="16">
        <v>41839</v>
      </c>
      <c r="F684" t="s">
        <v>50</v>
      </c>
      <c r="G684" t="s">
        <v>5806</v>
      </c>
      <c r="H684" t="s">
        <v>5807</v>
      </c>
      <c r="I684" t="s">
        <v>26</v>
      </c>
      <c r="J684" t="s">
        <v>27</v>
      </c>
      <c r="K684" t="s">
        <v>3972</v>
      </c>
      <c r="L684" t="s">
        <v>43</v>
      </c>
      <c r="M684">
        <v>92683</v>
      </c>
      <c r="N684" t="s">
        <v>44</v>
      </c>
      <c r="O684" t="s">
        <v>2878</v>
      </c>
      <c r="P684" t="s">
        <v>32</v>
      </c>
      <c r="Q684" t="s">
        <v>65</v>
      </c>
      <c r="R684" t="s">
        <v>2879</v>
      </c>
      <c r="S684">
        <v>276.69</v>
      </c>
      <c r="T684">
        <v>3</v>
      </c>
      <c r="U684">
        <v>0</v>
      </c>
      <c r="V684">
        <v>49.804199999999994</v>
      </c>
    </row>
    <row r="685" spans="1:22">
      <c r="A685">
        <v>7494</v>
      </c>
      <c r="B685" t="s">
        <v>9508</v>
      </c>
      <c r="C685">
        <v>2014</v>
      </c>
      <c r="D685" s="16">
        <v>41894</v>
      </c>
      <c r="E685" s="16">
        <v>41899</v>
      </c>
      <c r="F685" t="s">
        <v>50</v>
      </c>
      <c r="G685" t="s">
        <v>6451</v>
      </c>
      <c r="H685" t="s">
        <v>6452</v>
      </c>
      <c r="I685" t="s">
        <v>26</v>
      </c>
      <c r="J685" t="s">
        <v>27</v>
      </c>
      <c r="K685" t="s">
        <v>184</v>
      </c>
      <c r="L685" t="s">
        <v>104</v>
      </c>
      <c r="M685">
        <v>77070</v>
      </c>
      <c r="N685" t="s">
        <v>105</v>
      </c>
      <c r="O685" t="s">
        <v>4857</v>
      </c>
      <c r="P685" t="s">
        <v>32</v>
      </c>
      <c r="Q685" t="s">
        <v>56</v>
      </c>
      <c r="R685" t="s">
        <v>4858</v>
      </c>
      <c r="S685">
        <v>512.19000000000005</v>
      </c>
      <c r="T685">
        <v>5</v>
      </c>
      <c r="U685">
        <v>0.3</v>
      </c>
      <c r="V685">
        <v>-65.853000000000009</v>
      </c>
    </row>
    <row r="686" spans="1:22">
      <c r="A686">
        <v>7491</v>
      </c>
      <c r="B686" t="s">
        <v>9506</v>
      </c>
      <c r="C686">
        <v>2012</v>
      </c>
      <c r="D686" s="16">
        <v>41162</v>
      </c>
      <c r="E686" s="16">
        <v>41168</v>
      </c>
      <c r="F686" t="s">
        <v>50</v>
      </c>
      <c r="G686" t="s">
        <v>1171</v>
      </c>
      <c r="H686" t="s">
        <v>1172</v>
      </c>
      <c r="I686" t="s">
        <v>41</v>
      </c>
      <c r="J686" t="s">
        <v>27</v>
      </c>
      <c r="K686" t="s">
        <v>42</v>
      </c>
      <c r="L686" t="s">
        <v>43</v>
      </c>
      <c r="M686">
        <v>90032</v>
      </c>
      <c r="N686" t="s">
        <v>44</v>
      </c>
      <c r="O686" t="s">
        <v>412</v>
      </c>
      <c r="P686" t="s">
        <v>32</v>
      </c>
      <c r="Q686" t="s">
        <v>65</v>
      </c>
      <c r="R686" t="s">
        <v>413</v>
      </c>
      <c r="S686">
        <v>106.68</v>
      </c>
      <c r="T686">
        <v>6</v>
      </c>
      <c r="U686">
        <v>0</v>
      </c>
      <c r="V686">
        <v>33.070799999999991</v>
      </c>
    </row>
    <row r="687" spans="1:22">
      <c r="A687">
        <v>7489</v>
      </c>
      <c r="B687" t="s">
        <v>9504</v>
      </c>
      <c r="C687">
        <v>2012</v>
      </c>
      <c r="D687" s="16">
        <v>41262</v>
      </c>
      <c r="E687" s="16">
        <v>41267</v>
      </c>
      <c r="F687" t="s">
        <v>23</v>
      </c>
      <c r="G687" t="s">
        <v>2717</v>
      </c>
      <c r="H687" t="s">
        <v>2718</v>
      </c>
      <c r="I687" t="s">
        <v>102</v>
      </c>
      <c r="J687" t="s">
        <v>27</v>
      </c>
      <c r="K687" t="s">
        <v>244</v>
      </c>
      <c r="L687" t="s">
        <v>2694</v>
      </c>
      <c r="M687">
        <v>3820</v>
      </c>
      <c r="N687" t="s">
        <v>148</v>
      </c>
      <c r="O687" t="s">
        <v>903</v>
      </c>
      <c r="P687" t="s">
        <v>32</v>
      </c>
      <c r="Q687" t="s">
        <v>56</v>
      </c>
      <c r="R687" t="s">
        <v>904</v>
      </c>
      <c r="S687">
        <v>1053.164</v>
      </c>
      <c r="T687">
        <v>4</v>
      </c>
      <c r="U687">
        <v>0.3</v>
      </c>
      <c r="V687">
        <v>-105.31639999999993</v>
      </c>
    </row>
    <row r="688" spans="1:22">
      <c r="A688">
        <v>7484</v>
      </c>
      <c r="B688" t="s">
        <v>9501</v>
      </c>
      <c r="C688">
        <v>2011</v>
      </c>
      <c r="D688" s="16">
        <v>40892</v>
      </c>
      <c r="E688" s="16">
        <v>40894</v>
      </c>
      <c r="F688" t="s">
        <v>23</v>
      </c>
      <c r="G688" t="s">
        <v>1574</v>
      </c>
      <c r="H688" t="s">
        <v>1575</v>
      </c>
      <c r="I688" t="s">
        <v>41</v>
      </c>
      <c r="J688" t="s">
        <v>27</v>
      </c>
      <c r="K688" t="s">
        <v>146</v>
      </c>
      <c r="L688" t="s">
        <v>147</v>
      </c>
      <c r="M688">
        <v>19140</v>
      </c>
      <c r="N688" t="s">
        <v>148</v>
      </c>
      <c r="O688" t="s">
        <v>4839</v>
      </c>
      <c r="P688" t="s">
        <v>32</v>
      </c>
      <c r="Q688" t="s">
        <v>36</v>
      </c>
      <c r="R688" t="s">
        <v>4840</v>
      </c>
      <c r="S688">
        <v>445.80200000000002</v>
      </c>
      <c r="T688">
        <v>7</v>
      </c>
      <c r="U688">
        <v>0.3</v>
      </c>
      <c r="V688">
        <v>-108.26620000000001</v>
      </c>
    </row>
    <row r="689" spans="1:22">
      <c r="A689">
        <v>7475</v>
      </c>
      <c r="B689" t="s">
        <v>9498</v>
      </c>
      <c r="C689">
        <v>2011</v>
      </c>
      <c r="D689" s="16">
        <v>40550</v>
      </c>
      <c r="E689" s="16">
        <v>40554</v>
      </c>
      <c r="F689" t="s">
        <v>50</v>
      </c>
      <c r="G689" t="s">
        <v>3915</v>
      </c>
      <c r="H689" t="s">
        <v>3916</v>
      </c>
      <c r="I689" t="s">
        <v>102</v>
      </c>
      <c r="J689" t="s">
        <v>27</v>
      </c>
      <c r="K689" t="s">
        <v>28</v>
      </c>
      <c r="L689" t="s">
        <v>29</v>
      </c>
      <c r="M689">
        <v>42420</v>
      </c>
      <c r="N689" t="s">
        <v>30</v>
      </c>
      <c r="O689" t="s">
        <v>533</v>
      </c>
      <c r="P689" t="s">
        <v>32</v>
      </c>
      <c r="Q689" t="s">
        <v>36</v>
      </c>
      <c r="R689" t="s">
        <v>534</v>
      </c>
      <c r="S689">
        <v>2573.8200000000002</v>
      </c>
      <c r="T689">
        <v>9</v>
      </c>
      <c r="U689">
        <v>0</v>
      </c>
      <c r="V689">
        <v>746.40779999999972</v>
      </c>
    </row>
    <row r="690" spans="1:22">
      <c r="A690">
        <v>689</v>
      </c>
      <c r="B690" t="s">
        <v>2229</v>
      </c>
      <c r="C690">
        <v>2014</v>
      </c>
      <c r="D690" s="16">
        <v>41999</v>
      </c>
      <c r="E690" s="16">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c r="A691">
        <v>690</v>
      </c>
      <c r="B691" t="s">
        <v>2234</v>
      </c>
      <c r="C691">
        <v>2011</v>
      </c>
      <c r="D691" s="16">
        <v>40715</v>
      </c>
      <c r="E691" s="16">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c r="A692">
        <v>7470</v>
      </c>
      <c r="B692" t="s">
        <v>9494</v>
      </c>
      <c r="C692">
        <v>2011</v>
      </c>
      <c r="D692" s="16">
        <v>40801</v>
      </c>
      <c r="E692" s="16">
        <v>40806</v>
      </c>
      <c r="F692" t="s">
        <v>50</v>
      </c>
      <c r="G692" t="s">
        <v>3332</v>
      </c>
      <c r="H692" t="s">
        <v>3333</v>
      </c>
      <c r="I692" t="s">
        <v>26</v>
      </c>
      <c r="J692" t="s">
        <v>27</v>
      </c>
      <c r="K692" t="s">
        <v>266</v>
      </c>
      <c r="L692" t="s">
        <v>267</v>
      </c>
      <c r="M692">
        <v>10011</v>
      </c>
      <c r="N692" t="s">
        <v>148</v>
      </c>
      <c r="O692" t="s">
        <v>4064</v>
      </c>
      <c r="P692" t="s">
        <v>32</v>
      </c>
      <c r="Q692" t="s">
        <v>65</v>
      </c>
      <c r="R692" t="s">
        <v>4065</v>
      </c>
      <c r="S692">
        <v>14.56</v>
      </c>
      <c r="T692">
        <v>2</v>
      </c>
      <c r="U692">
        <v>0</v>
      </c>
      <c r="V692">
        <v>6.2608000000000015</v>
      </c>
    </row>
    <row r="693" spans="1:22">
      <c r="A693">
        <v>7468</v>
      </c>
      <c r="B693" t="s">
        <v>9493</v>
      </c>
      <c r="C693">
        <v>2014</v>
      </c>
      <c r="D693" s="16">
        <v>41955</v>
      </c>
      <c r="E693" s="16">
        <v>41959</v>
      </c>
      <c r="F693" t="s">
        <v>23</v>
      </c>
      <c r="G693" t="s">
        <v>2911</v>
      </c>
      <c r="H693" t="s">
        <v>2912</v>
      </c>
      <c r="I693" t="s">
        <v>102</v>
      </c>
      <c r="J693" t="s">
        <v>27</v>
      </c>
      <c r="K693" t="s">
        <v>42</v>
      </c>
      <c r="L693" t="s">
        <v>43</v>
      </c>
      <c r="M693">
        <v>90045</v>
      </c>
      <c r="N693" t="s">
        <v>44</v>
      </c>
      <c r="O693" t="s">
        <v>2722</v>
      </c>
      <c r="P693" t="s">
        <v>32</v>
      </c>
      <c r="Q693" t="s">
        <v>65</v>
      </c>
      <c r="R693" t="s">
        <v>2723</v>
      </c>
      <c r="S693">
        <v>34.92</v>
      </c>
      <c r="T693">
        <v>4</v>
      </c>
      <c r="U693">
        <v>0</v>
      </c>
      <c r="V693">
        <v>11.872799999999998</v>
      </c>
    </row>
    <row r="694" spans="1:22">
      <c r="A694">
        <v>7460</v>
      </c>
      <c r="B694" t="s">
        <v>9488</v>
      </c>
      <c r="C694">
        <v>2012</v>
      </c>
      <c r="D694" s="16">
        <v>41015</v>
      </c>
      <c r="E694" s="16">
        <v>41017</v>
      </c>
      <c r="F694" t="s">
        <v>188</v>
      </c>
      <c r="G694" t="s">
        <v>2720</v>
      </c>
      <c r="H694" t="s">
        <v>2721</v>
      </c>
      <c r="I694" t="s">
        <v>26</v>
      </c>
      <c r="J694" t="s">
        <v>27</v>
      </c>
      <c r="K694" t="s">
        <v>2237</v>
      </c>
      <c r="L694" t="s">
        <v>319</v>
      </c>
      <c r="M694">
        <v>22980</v>
      </c>
      <c r="N694" t="s">
        <v>30</v>
      </c>
      <c r="O694" t="s">
        <v>2609</v>
      </c>
      <c r="P694" t="s">
        <v>32</v>
      </c>
      <c r="Q694" t="s">
        <v>33</v>
      </c>
      <c r="R694" t="s">
        <v>2610</v>
      </c>
      <c r="S694">
        <v>523.26</v>
      </c>
      <c r="T694">
        <v>9</v>
      </c>
      <c r="U694">
        <v>0</v>
      </c>
      <c r="V694">
        <v>125.58240000000001</v>
      </c>
    </row>
    <row r="695" spans="1:22">
      <c r="A695">
        <v>7459</v>
      </c>
      <c r="B695" t="s">
        <v>9488</v>
      </c>
      <c r="C695">
        <v>2012</v>
      </c>
      <c r="D695" s="16">
        <v>41015</v>
      </c>
      <c r="E695" s="16">
        <v>41017</v>
      </c>
      <c r="F695" t="s">
        <v>188</v>
      </c>
      <c r="G695" t="s">
        <v>2720</v>
      </c>
      <c r="H695" t="s">
        <v>2721</v>
      </c>
      <c r="I695" t="s">
        <v>26</v>
      </c>
      <c r="J695" t="s">
        <v>27</v>
      </c>
      <c r="K695" t="s">
        <v>2237</v>
      </c>
      <c r="L695" t="s">
        <v>319</v>
      </c>
      <c r="M695">
        <v>22980</v>
      </c>
      <c r="N695" t="s">
        <v>30</v>
      </c>
      <c r="O695" t="s">
        <v>5344</v>
      </c>
      <c r="P695" t="s">
        <v>32</v>
      </c>
      <c r="Q695" t="s">
        <v>65</v>
      </c>
      <c r="R695" t="s">
        <v>5345</v>
      </c>
      <c r="S695">
        <v>1196.8599999999999</v>
      </c>
      <c r="T695">
        <v>7</v>
      </c>
      <c r="U695">
        <v>0</v>
      </c>
      <c r="V695">
        <v>119.68599999999989</v>
      </c>
    </row>
    <row r="696" spans="1:22">
      <c r="A696">
        <v>7451</v>
      </c>
      <c r="B696" t="s">
        <v>9485</v>
      </c>
      <c r="C696">
        <v>2014</v>
      </c>
      <c r="D696" s="16">
        <v>41900</v>
      </c>
      <c r="E696" s="16">
        <v>41905</v>
      </c>
      <c r="F696" t="s">
        <v>23</v>
      </c>
      <c r="G696" t="s">
        <v>2656</v>
      </c>
      <c r="H696" t="s">
        <v>2657</v>
      </c>
      <c r="I696" t="s">
        <v>102</v>
      </c>
      <c r="J696" t="s">
        <v>27</v>
      </c>
      <c r="K696" t="s">
        <v>184</v>
      </c>
      <c r="L696" t="s">
        <v>104</v>
      </c>
      <c r="M696">
        <v>77036</v>
      </c>
      <c r="N696" t="s">
        <v>105</v>
      </c>
      <c r="O696" t="s">
        <v>4839</v>
      </c>
      <c r="P696" t="s">
        <v>32</v>
      </c>
      <c r="Q696" t="s">
        <v>36</v>
      </c>
      <c r="R696" t="s">
        <v>4840</v>
      </c>
      <c r="S696">
        <v>318.43</v>
      </c>
      <c r="T696">
        <v>5</v>
      </c>
      <c r="U696">
        <v>0.3</v>
      </c>
      <c r="V696">
        <v>-77.333000000000013</v>
      </c>
    </row>
    <row r="697" spans="1:22">
      <c r="A697">
        <v>7449</v>
      </c>
      <c r="B697" t="s">
        <v>9484</v>
      </c>
      <c r="C697">
        <v>2014</v>
      </c>
      <c r="D697" s="16">
        <v>41955</v>
      </c>
      <c r="E697" s="16">
        <v>41958</v>
      </c>
      <c r="F697" t="s">
        <v>188</v>
      </c>
      <c r="G697" t="s">
        <v>5985</v>
      </c>
      <c r="H697" t="s">
        <v>5986</v>
      </c>
      <c r="I697" t="s">
        <v>26</v>
      </c>
      <c r="J697" t="s">
        <v>27</v>
      </c>
      <c r="K697" t="s">
        <v>5137</v>
      </c>
      <c r="L697" t="s">
        <v>335</v>
      </c>
      <c r="M697">
        <v>37918</v>
      </c>
      <c r="N697" t="s">
        <v>30</v>
      </c>
      <c r="O697" t="s">
        <v>2509</v>
      </c>
      <c r="P697" t="s">
        <v>32</v>
      </c>
      <c r="Q697" t="s">
        <v>65</v>
      </c>
      <c r="R697" t="s">
        <v>2510</v>
      </c>
      <c r="S697">
        <v>88.920000000000016</v>
      </c>
      <c r="T697">
        <v>5</v>
      </c>
      <c r="U697">
        <v>0.2</v>
      </c>
      <c r="V697">
        <v>14.449499999999986</v>
      </c>
    </row>
    <row r="698" spans="1:22">
      <c r="A698">
        <v>7447</v>
      </c>
      <c r="B698" t="s">
        <v>9483</v>
      </c>
      <c r="C698">
        <v>2014</v>
      </c>
      <c r="D698" s="16">
        <v>41674</v>
      </c>
      <c r="E698" s="16">
        <v>41678</v>
      </c>
      <c r="F698" t="s">
        <v>23</v>
      </c>
      <c r="G698" t="s">
        <v>2313</v>
      </c>
      <c r="H698" t="s">
        <v>2314</v>
      </c>
      <c r="I698" t="s">
        <v>102</v>
      </c>
      <c r="J698" t="s">
        <v>27</v>
      </c>
      <c r="K698" t="s">
        <v>303</v>
      </c>
      <c r="L698" t="s">
        <v>211</v>
      </c>
      <c r="M698">
        <v>60610</v>
      </c>
      <c r="N698" t="s">
        <v>105</v>
      </c>
      <c r="O698" t="s">
        <v>5212</v>
      </c>
      <c r="P698" t="s">
        <v>32</v>
      </c>
      <c r="Q698" t="s">
        <v>65</v>
      </c>
      <c r="R698" t="s">
        <v>5213</v>
      </c>
      <c r="S698">
        <v>22.200000000000003</v>
      </c>
      <c r="T698">
        <v>1</v>
      </c>
      <c r="U698">
        <v>0.6</v>
      </c>
      <c r="V698">
        <v>-26.084999999999994</v>
      </c>
    </row>
    <row r="699" spans="1:22">
      <c r="A699">
        <v>7441</v>
      </c>
      <c r="B699" t="s">
        <v>9480</v>
      </c>
      <c r="C699">
        <v>2014</v>
      </c>
      <c r="D699" s="16">
        <v>41885</v>
      </c>
      <c r="E699" s="16">
        <v>41889</v>
      </c>
      <c r="F699" t="s">
        <v>50</v>
      </c>
      <c r="G699" t="s">
        <v>4568</v>
      </c>
      <c r="H699" t="s">
        <v>4569</v>
      </c>
      <c r="I699" t="s">
        <v>26</v>
      </c>
      <c r="J699" t="s">
        <v>27</v>
      </c>
      <c r="K699" t="s">
        <v>42</v>
      </c>
      <c r="L699" t="s">
        <v>43</v>
      </c>
      <c r="M699">
        <v>90049</v>
      </c>
      <c r="N699" t="s">
        <v>44</v>
      </c>
      <c r="O699" t="s">
        <v>4455</v>
      </c>
      <c r="P699" t="s">
        <v>32</v>
      </c>
      <c r="Q699" t="s">
        <v>56</v>
      </c>
      <c r="R699" t="s">
        <v>4456</v>
      </c>
      <c r="S699">
        <v>236.52800000000002</v>
      </c>
      <c r="T699">
        <v>2</v>
      </c>
      <c r="U699">
        <v>0.2</v>
      </c>
      <c r="V699">
        <v>-2.9566000000000088</v>
      </c>
    </row>
    <row r="700" spans="1:22">
      <c r="A700">
        <v>7439</v>
      </c>
      <c r="B700" t="s">
        <v>9479</v>
      </c>
      <c r="C700">
        <v>2012</v>
      </c>
      <c r="D700" s="16">
        <v>40992</v>
      </c>
      <c r="E700" s="16">
        <v>40995</v>
      </c>
      <c r="F700" t="s">
        <v>23</v>
      </c>
      <c r="G700" t="s">
        <v>3665</v>
      </c>
      <c r="H700" t="s">
        <v>3666</v>
      </c>
      <c r="I700" t="s">
        <v>41</v>
      </c>
      <c r="J700" t="s">
        <v>27</v>
      </c>
      <c r="K700" t="s">
        <v>7167</v>
      </c>
      <c r="L700" t="s">
        <v>96</v>
      </c>
      <c r="M700">
        <v>98042</v>
      </c>
      <c r="N700" t="s">
        <v>44</v>
      </c>
      <c r="O700" t="s">
        <v>6031</v>
      </c>
      <c r="P700" t="s">
        <v>32</v>
      </c>
      <c r="Q700" t="s">
        <v>65</v>
      </c>
      <c r="R700" t="s">
        <v>6032</v>
      </c>
      <c r="S700">
        <v>46.900000000000006</v>
      </c>
      <c r="T700">
        <v>5</v>
      </c>
      <c r="U700">
        <v>0</v>
      </c>
      <c r="V700">
        <v>13.132000000000001</v>
      </c>
    </row>
    <row r="701" spans="1:22">
      <c r="A701">
        <v>7427</v>
      </c>
      <c r="B701" t="s">
        <v>9474</v>
      </c>
      <c r="C701">
        <v>2013</v>
      </c>
      <c r="D701" s="16">
        <v>41451</v>
      </c>
      <c r="E701" s="16">
        <v>41453</v>
      </c>
      <c r="F701" t="s">
        <v>23</v>
      </c>
      <c r="G701" t="s">
        <v>813</v>
      </c>
      <c r="H701" t="s">
        <v>814</v>
      </c>
      <c r="I701" t="s">
        <v>26</v>
      </c>
      <c r="J701" t="s">
        <v>27</v>
      </c>
      <c r="K701" t="s">
        <v>184</v>
      </c>
      <c r="L701" t="s">
        <v>104</v>
      </c>
      <c r="M701">
        <v>77070</v>
      </c>
      <c r="N701" t="s">
        <v>105</v>
      </c>
      <c r="O701" t="s">
        <v>6609</v>
      </c>
      <c r="P701" t="s">
        <v>32</v>
      </c>
      <c r="Q701" t="s">
        <v>65</v>
      </c>
      <c r="R701" t="s">
        <v>6610</v>
      </c>
      <c r="S701">
        <v>32.712000000000003</v>
      </c>
      <c r="T701">
        <v>2</v>
      </c>
      <c r="U701">
        <v>0.6</v>
      </c>
      <c r="V701">
        <v>-26.169599999999996</v>
      </c>
    </row>
    <row r="702" spans="1:22">
      <c r="A702">
        <v>7426</v>
      </c>
      <c r="B702" t="s">
        <v>9474</v>
      </c>
      <c r="C702">
        <v>2013</v>
      </c>
      <c r="D702" s="16">
        <v>41451</v>
      </c>
      <c r="E702" s="16">
        <v>41453</v>
      </c>
      <c r="F702" t="s">
        <v>23</v>
      </c>
      <c r="G702" t="s">
        <v>813</v>
      </c>
      <c r="H702" t="s">
        <v>814</v>
      </c>
      <c r="I702" t="s">
        <v>26</v>
      </c>
      <c r="J702" t="s">
        <v>27</v>
      </c>
      <c r="K702" t="s">
        <v>184</v>
      </c>
      <c r="L702" t="s">
        <v>104</v>
      </c>
      <c r="M702">
        <v>77070</v>
      </c>
      <c r="N702" t="s">
        <v>105</v>
      </c>
      <c r="O702" t="s">
        <v>304</v>
      </c>
      <c r="P702" t="s">
        <v>32</v>
      </c>
      <c r="Q702" t="s">
        <v>36</v>
      </c>
      <c r="R702" t="s">
        <v>305</v>
      </c>
      <c r="S702">
        <v>85.245999999999995</v>
      </c>
      <c r="T702">
        <v>2</v>
      </c>
      <c r="U702">
        <v>0.3</v>
      </c>
      <c r="V702">
        <v>-6.0890000000000057</v>
      </c>
    </row>
    <row r="703" spans="1:22">
      <c r="A703">
        <v>702</v>
      </c>
      <c r="B703" t="s">
        <v>2261</v>
      </c>
      <c r="C703">
        <v>2014</v>
      </c>
      <c r="D703" s="16">
        <v>41885</v>
      </c>
      <c r="E703" s="16">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c r="A704">
        <v>703</v>
      </c>
      <c r="B704" t="s">
        <v>2262</v>
      </c>
      <c r="C704">
        <v>2013</v>
      </c>
      <c r="D704" s="16">
        <v>41583</v>
      </c>
      <c r="E704" s="16">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c r="A705">
        <v>704</v>
      </c>
      <c r="B705" t="s">
        <v>2265</v>
      </c>
      <c r="C705">
        <v>2012</v>
      </c>
      <c r="D705" s="16">
        <v>41008</v>
      </c>
      <c r="E705" s="16">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c r="A706">
        <v>7425</v>
      </c>
      <c r="B706" t="s">
        <v>9473</v>
      </c>
      <c r="C706">
        <v>2014</v>
      </c>
      <c r="D706" s="16">
        <v>41740</v>
      </c>
      <c r="E706" s="16">
        <v>41744</v>
      </c>
      <c r="F706" t="s">
        <v>50</v>
      </c>
      <c r="G706" t="s">
        <v>805</v>
      </c>
      <c r="H706" t="s">
        <v>806</v>
      </c>
      <c r="I706" t="s">
        <v>26</v>
      </c>
      <c r="J706" t="s">
        <v>27</v>
      </c>
      <c r="K706" t="s">
        <v>146</v>
      </c>
      <c r="L706" t="s">
        <v>147</v>
      </c>
      <c r="M706">
        <v>19143</v>
      </c>
      <c r="N706" t="s">
        <v>148</v>
      </c>
      <c r="O706" t="s">
        <v>2629</v>
      </c>
      <c r="P706" t="s">
        <v>32</v>
      </c>
      <c r="Q706" t="s">
        <v>65</v>
      </c>
      <c r="R706" t="s">
        <v>2630</v>
      </c>
      <c r="S706">
        <v>36.671999999999997</v>
      </c>
      <c r="T706">
        <v>3</v>
      </c>
      <c r="U706">
        <v>0.2</v>
      </c>
      <c r="V706">
        <v>6.4176000000000002</v>
      </c>
    </row>
    <row r="707" spans="1:22">
      <c r="A707">
        <v>7415</v>
      </c>
      <c r="B707" t="s">
        <v>9470</v>
      </c>
      <c r="C707">
        <v>2013</v>
      </c>
      <c r="D707" s="16">
        <v>41347</v>
      </c>
      <c r="E707" s="16">
        <v>41349</v>
      </c>
      <c r="F707" t="s">
        <v>23</v>
      </c>
      <c r="G707" t="s">
        <v>355</v>
      </c>
      <c r="H707" t="s">
        <v>356</v>
      </c>
      <c r="I707" t="s">
        <v>41</v>
      </c>
      <c r="J707" t="s">
        <v>27</v>
      </c>
      <c r="K707" t="s">
        <v>146</v>
      </c>
      <c r="L707" t="s">
        <v>147</v>
      </c>
      <c r="M707">
        <v>19134</v>
      </c>
      <c r="N707" t="s">
        <v>148</v>
      </c>
      <c r="O707" t="s">
        <v>686</v>
      </c>
      <c r="P707" t="s">
        <v>32</v>
      </c>
      <c r="Q707" t="s">
        <v>36</v>
      </c>
      <c r="R707" t="s">
        <v>687</v>
      </c>
      <c r="S707">
        <v>386.67999999999995</v>
      </c>
      <c r="T707">
        <v>2</v>
      </c>
      <c r="U707">
        <v>0.3</v>
      </c>
      <c r="V707">
        <v>-5.5240000000000293</v>
      </c>
    </row>
    <row r="708" spans="1:22">
      <c r="A708">
        <v>7414</v>
      </c>
      <c r="B708" t="s">
        <v>9469</v>
      </c>
      <c r="C708">
        <v>2014</v>
      </c>
      <c r="D708" s="16">
        <v>41790</v>
      </c>
      <c r="E708" s="16">
        <v>41794</v>
      </c>
      <c r="F708" t="s">
        <v>50</v>
      </c>
      <c r="G708" t="s">
        <v>3763</v>
      </c>
      <c r="H708" t="s">
        <v>3764</v>
      </c>
      <c r="I708" t="s">
        <v>102</v>
      </c>
      <c r="J708" t="s">
        <v>27</v>
      </c>
      <c r="K708" t="s">
        <v>4278</v>
      </c>
      <c r="L708" t="s">
        <v>420</v>
      </c>
      <c r="M708">
        <v>97224</v>
      </c>
      <c r="N708" t="s">
        <v>44</v>
      </c>
      <c r="O708" t="s">
        <v>9022</v>
      </c>
      <c r="P708" t="s">
        <v>32</v>
      </c>
      <c r="Q708" t="s">
        <v>65</v>
      </c>
      <c r="R708" t="s">
        <v>9023</v>
      </c>
      <c r="S708">
        <v>13.591999999999999</v>
      </c>
      <c r="T708">
        <v>1</v>
      </c>
      <c r="U708">
        <v>0.2</v>
      </c>
      <c r="V708">
        <v>-0.33980000000000032</v>
      </c>
    </row>
    <row r="709" spans="1:22">
      <c r="A709">
        <v>7410</v>
      </c>
      <c r="B709" t="s">
        <v>9467</v>
      </c>
      <c r="C709">
        <v>2011</v>
      </c>
      <c r="D709" s="16">
        <v>40641</v>
      </c>
      <c r="E709" s="16">
        <v>40645</v>
      </c>
      <c r="F709" t="s">
        <v>50</v>
      </c>
      <c r="G709" t="s">
        <v>3019</v>
      </c>
      <c r="H709" t="s">
        <v>3020</v>
      </c>
      <c r="I709" t="s">
        <v>26</v>
      </c>
      <c r="J709" t="s">
        <v>27</v>
      </c>
      <c r="K709" t="s">
        <v>2835</v>
      </c>
      <c r="L709" t="s">
        <v>498</v>
      </c>
      <c r="M709">
        <v>43615</v>
      </c>
      <c r="N709" t="s">
        <v>148</v>
      </c>
      <c r="O709" t="s">
        <v>7524</v>
      </c>
      <c r="P709" t="s">
        <v>32</v>
      </c>
      <c r="Q709" t="s">
        <v>56</v>
      </c>
      <c r="R709" t="s">
        <v>7525</v>
      </c>
      <c r="S709">
        <v>172.11</v>
      </c>
      <c r="T709">
        <v>1</v>
      </c>
      <c r="U709">
        <v>0.4</v>
      </c>
      <c r="V709">
        <v>-94.660500000000013</v>
      </c>
    </row>
    <row r="710" spans="1:22">
      <c r="A710">
        <v>709</v>
      </c>
      <c r="B710" t="s">
        <v>2278</v>
      </c>
      <c r="C710">
        <v>2011</v>
      </c>
      <c r="D710" s="16">
        <v>40879</v>
      </c>
      <c r="E710" s="16">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c r="A711">
        <v>7409</v>
      </c>
      <c r="B711" t="s">
        <v>9466</v>
      </c>
      <c r="C711">
        <v>2013</v>
      </c>
      <c r="D711" s="16">
        <v>41425</v>
      </c>
      <c r="E711" s="16">
        <v>41432</v>
      </c>
      <c r="F711" t="s">
        <v>50</v>
      </c>
      <c r="G711" t="s">
        <v>6311</v>
      </c>
      <c r="H711" t="s">
        <v>6312</v>
      </c>
      <c r="I711" t="s">
        <v>41</v>
      </c>
      <c r="J711" t="s">
        <v>27</v>
      </c>
      <c r="K711" t="s">
        <v>42</v>
      </c>
      <c r="L711" t="s">
        <v>43</v>
      </c>
      <c r="M711">
        <v>90032</v>
      </c>
      <c r="N711" t="s">
        <v>44</v>
      </c>
      <c r="O711" t="s">
        <v>6261</v>
      </c>
      <c r="P711" t="s">
        <v>32</v>
      </c>
      <c r="Q711" t="s">
        <v>65</v>
      </c>
      <c r="R711" t="s">
        <v>6262</v>
      </c>
      <c r="S711">
        <v>167.84</v>
      </c>
      <c r="T711">
        <v>8</v>
      </c>
      <c r="U711">
        <v>0</v>
      </c>
      <c r="V711">
        <v>11.748799999999989</v>
      </c>
    </row>
    <row r="712" spans="1:22">
      <c r="A712">
        <v>7407</v>
      </c>
      <c r="B712" t="s">
        <v>9464</v>
      </c>
      <c r="C712">
        <v>2012</v>
      </c>
      <c r="D712" s="16">
        <v>41043</v>
      </c>
      <c r="E712" s="16">
        <v>41048</v>
      </c>
      <c r="F712" t="s">
        <v>50</v>
      </c>
      <c r="G712" t="s">
        <v>995</v>
      </c>
      <c r="H712" t="s">
        <v>996</v>
      </c>
      <c r="I712" t="s">
        <v>41</v>
      </c>
      <c r="J712" t="s">
        <v>27</v>
      </c>
      <c r="K712" t="s">
        <v>9351</v>
      </c>
      <c r="L712" t="s">
        <v>43</v>
      </c>
      <c r="M712">
        <v>93010</v>
      </c>
      <c r="N712" t="s">
        <v>44</v>
      </c>
      <c r="O712" t="s">
        <v>6357</v>
      </c>
      <c r="P712" t="s">
        <v>32</v>
      </c>
      <c r="Q712" t="s">
        <v>36</v>
      </c>
      <c r="R712" t="s">
        <v>6358</v>
      </c>
      <c r="S712">
        <v>722.35200000000009</v>
      </c>
      <c r="T712">
        <v>3</v>
      </c>
      <c r="U712">
        <v>0.2</v>
      </c>
      <c r="V712">
        <v>81.264599999999916</v>
      </c>
    </row>
    <row r="713" spans="1:22">
      <c r="A713">
        <v>7406</v>
      </c>
      <c r="B713" t="s">
        <v>9464</v>
      </c>
      <c r="C713">
        <v>2012</v>
      </c>
      <c r="D713" s="16">
        <v>41043</v>
      </c>
      <c r="E713" s="16">
        <v>41048</v>
      </c>
      <c r="F713" t="s">
        <v>50</v>
      </c>
      <c r="G713" t="s">
        <v>995</v>
      </c>
      <c r="H713" t="s">
        <v>996</v>
      </c>
      <c r="I713" t="s">
        <v>41</v>
      </c>
      <c r="J713" t="s">
        <v>27</v>
      </c>
      <c r="K713" t="s">
        <v>9351</v>
      </c>
      <c r="L713" t="s">
        <v>43</v>
      </c>
      <c r="M713">
        <v>93010</v>
      </c>
      <c r="N713" t="s">
        <v>44</v>
      </c>
      <c r="O713" t="s">
        <v>4928</v>
      </c>
      <c r="P713" t="s">
        <v>32</v>
      </c>
      <c r="Q713" t="s">
        <v>36</v>
      </c>
      <c r="R713" t="s">
        <v>4929</v>
      </c>
      <c r="S713">
        <v>97.567999999999998</v>
      </c>
      <c r="T713">
        <v>2</v>
      </c>
      <c r="U713">
        <v>0.2</v>
      </c>
      <c r="V713">
        <v>-6.0980000000000025</v>
      </c>
    </row>
    <row r="714" spans="1:22">
      <c r="A714">
        <v>7405</v>
      </c>
      <c r="B714" t="s">
        <v>9464</v>
      </c>
      <c r="C714">
        <v>2012</v>
      </c>
      <c r="D714" s="16">
        <v>41043</v>
      </c>
      <c r="E714" s="16">
        <v>41048</v>
      </c>
      <c r="F714" t="s">
        <v>50</v>
      </c>
      <c r="G714" t="s">
        <v>995</v>
      </c>
      <c r="H714" t="s">
        <v>996</v>
      </c>
      <c r="I714" t="s">
        <v>41</v>
      </c>
      <c r="J714" t="s">
        <v>27</v>
      </c>
      <c r="K714" t="s">
        <v>9351</v>
      </c>
      <c r="L714" t="s">
        <v>43</v>
      </c>
      <c r="M714">
        <v>93010</v>
      </c>
      <c r="N714" t="s">
        <v>44</v>
      </c>
      <c r="O714" t="s">
        <v>1994</v>
      </c>
      <c r="P714" t="s">
        <v>32</v>
      </c>
      <c r="Q714" t="s">
        <v>65</v>
      </c>
      <c r="R714" t="s">
        <v>1995</v>
      </c>
      <c r="S714">
        <v>122.91</v>
      </c>
      <c r="T714">
        <v>3</v>
      </c>
      <c r="U714">
        <v>0</v>
      </c>
      <c r="V714">
        <v>34.414800000000007</v>
      </c>
    </row>
    <row r="715" spans="1:22">
      <c r="A715">
        <v>7404</v>
      </c>
      <c r="B715" t="s">
        <v>9464</v>
      </c>
      <c r="C715">
        <v>2012</v>
      </c>
      <c r="D715" s="16">
        <v>41043</v>
      </c>
      <c r="E715" s="16">
        <v>41048</v>
      </c>
      <c r="F715" t="s">
        <v>50</v>
      </c>
      <c r="G715" t="s">
        <v>995</v>
      </c>
      <c r="H715" t="s">
        <v>996</v>
      </c>
      <c r="I715" t="s">
        <v>41</v>
      </c>
      <c r="J715" t="s">
        <v>27</v>
      </c>
      <c r="K715" t="s">
        <v>9351</v>
      </c>
      <c r="L715" t="s">
        <v>43</v>
      </c>
      <c r="M715">
        <v>93010</v>
      </c>
      <c r="N715" t="s">
        <v>44</v>
      </c>
      <c r="O715" t="s">
        <v>2232</v>
      </c>
      <c r="P715" t="s">
        <v>32</v>
      </c>
      <c r="Q715" t="s">
        <v>33</v>
      </c>
      <c r="R715" t="s">
        <v>2233</v>
      </c>
      <c r="S715">
        <v>509.95749999999992</v>
      </c>
      <c r="T715">
        <v>5</v>
      </c>
      <c r="U715">
        <v>0.15</v>
      </c>
      <c r="V715">
        <v>41.996499999999941</v>
      </c>
    </row>
    <row r="716" spans="1:22">
      <c r="A716">
        <v>7401</v>
      </c>
      <c r="B716" t="s">
        <v>9462</v>
      </c>
      <c r="C716">
        <v>2013</v>
      </c>
      <c r="D716" s="16">
        <v>41526</v>
      </c>
      <c r="E716" s="16">
        <v>41531</v>
      </c>
      <c r="F716" t="s">
        <v>50</v>
      </c>
      <c r="G716" t="s">
        <v>2562</v>
      </c>
      <c r="H716" t="s">
        <v>2563</v>
      </c>
      <c r="I716" t="s">
        <v>26</v>
      </c>
      <c r="J716" t="s">
        <v>27</v>
      </c>
      <c r="K716" t="s">
        <v>95</v>
      </c>
      <c r="L716" t="s">
        <v>96</v>
      </c>
      <c r="M716">
        <v>98103</v>
      </c>
      <c r="N716" t="s">
        <v>44</v>
      </c>
      <c r="O716" t="s">
        <v>1875</v>
      </c>
      <c r="P716" t="s">
        <v>32</v>
      </c>
      <c r="Q716" t="s">
        <v>65</v>
      </c>
      <c r="R716" t="s">
        <v>1876</v>
      </c>
      <c r="S716">
        <v>43.13</v>
      </c>
      <c r="T716">
        <v>1</v>
      </c>
      <c r="U716">
        <v>0</v>
      </c>
      <c r="V716">
        <v>14.664200000000001</v>
      </c>
    </row>
    <row r="717" spans="1:22">
      <c r="A717">
        <v>7397</v>
      </c>
      <c r="B717" t="s">
        <v>9459</v>
      </c>
      <c r="C717">
        <v>2013</v>
      </c>
      <c r="D717" s="16">
        <v>41634</v>
      </c>
      <c r="E717" s="16">
        <v>41639</v>
      </c>
      <c r="F717" t="s">
        <v>50</v>
      </c>
      <c r="G717" t="s">
        <v>6798</v>
      </c>
      <c r="H717" t="s">
        <v>6799</v>
      </c>
      <c r="I717" t="s">
        <v>41</v>
      </c>
      <c r="J717" t="s">
        <v>27</v>
      </c>
      <c r="K717" t="s">
        <v>266</v>
      </c>
      <c r="L717" t="s">
        <v>267</v>
      </c>
      <c r="M717">
        <v>10024</v>
      </c>
      <c r="N717" t="s">
        <v>148</v>
      </c>
      <c r="O717" t="s">
        <v>2436</v>
      </c>
      <c r="P717" t="s">
        <v>32</v>
      </c>
      <c r="Q717" t="s">
        <v>36</v>
      </c>
      <c r="R717" t="s">
        <v>2437</v>
      </c>
      <c r="S717">
        <v>866.64599999999996</v>
      </c>
      <c r="T717">
        <v>3</v>
      </c>
      <c r="U717">
        <v>0.1</v>
      </c>
      <c r="V717">
        <v>173.32919999999999</v>
      </c>
    </row>
    <row r="718" spans="1:22">
      <c r="A718">
        <v>717</v>
      </c>
      <c r="B718" t="s">
        <v>2303</v>
      </c>
      <c r="C718">
        <v>2011</v>
      </c>
      <c r="D718" s="16">
        <v>40555</v>
      </c>
      <c r="E718" s="16">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c r="A719">
        <v>718</v>
      </c>
      <c r="B719" t="s">
        <v>2306</v>
      </c>
      <c r="C719">
        <v>2014</v>
      </c>
      <c r="D719" s="16">
        <v>41907</v>
      </c>
      <c r="E719" s="16">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c r="A720">
        <v>7396</v>
      </c>
      <c r="B720" t="s">
        <v>9459</v>
      </c>
      <c r="C720">
        <v>2013</v>
      </c>
      <c r="D720" s="16">
        <v>41634</v>
      </c>
      <c r="E720" s="16">
        <v>41639</v>
      </c>
      <c r="F720" t="s">
        <v>50</v>
      </c>
      <c r="G720" t="s">
        <v>6798</v>
      </c>
      <c r="H720" t="s">
        <v>6799</v>
      </c>
      <c r="I720" t="s">
        <v>41</v>
      </c>
      <c r="J720" t="s">
        <v>27</v>
      </c>
      <c r="K720" t="s">
        <v>266</v>
      </c>
      <c r="L720" t="s">
        <v>267</v>
      </c>
      <c r="M720">
        <v>10024</v>
      </c>
      <c r="N720" t="s">
        <v>148</v>
      </c>
      <c r="O720" t="s">
        <v>3804</v>
      </c>
      <c r="P720" t="s">
        <v>32</v>
      </c>
      <c r="Q720" t="s">
        <v>56</v>
      </c>
      <c r="R720" t="s">
        <v>3805</v>
      </c>
      <c r="S720">
        <v>313.17599999999999</v>
      </c>
      <c r="T720">
        <v>2</v>
      </c>
      <c r="U720">
        <v>0.4</v>
      </c>
      <c r="V720">
        <v>-120.05080000000007</v>
      </c>
    </row>
    <row r="721" spans="1:22">
      <c r="A721">
        <v>720</v>
      </c>
      <c r="B721" t="s">
        <v>2309</v>
      </c>
      <c r="C721">
        <v>2011</v>
      </c>
      <c r="D721" s="16">
        <v>40696</v>
      </c>
      <c r="E721" s="16">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c r="A722">
        <v>7391</v>
      </c>
      <c r="B722" t="s">
        <v>9456</v>
      </c>
      <c r="C722">
        <v>2014</v>
      </c>
      <c r="D722" s="16">
        <v>41973</v>
      </c>
      <c r="E722" s="16">
        <v>41977</v>
      </c>
      <c r="F722" t="s">
        <v>50</v>
      </c>
      <c r="G722" t="s">
        <v>655</v>
      </c>
      <c r="H722" t="s">
        <v>656</v>
      </c>
      <c r="I722" t="s">
        <v>26</v>
      </c>
      <c r="J722" t="s">
        <v>27</v>
      </c>
      <c r="K722" t="s">
        <v>6244</v>
      </c>
      <c r="L722" t="s">
        <v>335</v>
      </c>
      <c r="M722">
        <v>37421</v>
      </c>
      <c r="N722" t="s">
        <v>30</v>
      </c>
      <c r="O722" t="s">
        <v>905</v>
      </c>
      <c r="P722" t="s">
        <v>32</v>
      </c>
      <c r="Q722" t="s">
        <v>65</v>
      </c>
      <c r="R722" t="s">
        <v>6973</v>
      </c>
      <c r="S722">
        <v>101.52000000000001</v>
      </c>
      <c r="T722">
        <v>5</v>
      </c>
      <c r="U722">
        <v>0.2</v>
      </c>
      <c r="V722">
        <v>19.034999999999989</v>
      </c>
    </row>
    <row r="723" spans="1:22">
      <c r="A723">
        <v>722</v>
      </c>
      <c r="B723" t="s">
        <v>2317</v>
      </c>
      <c r="C723">
        <v>2013</v>
      </c>
      <c r="D723" s="16">
        <v>41624</v>
      </c>
      <c r="E723" s="16">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c r="A724">
        <v>7390</v>
      </c>
      <c r="B724" t="s">
        <v>9456</v>
      </c>
      <c r="C724">
        <v>2014</v>
      </c>
      <c r="D724" s="16">
        <v>41973</v>
      </c>
      <c r="E724" s="16">
        <v>41977</v>
      </c>
      <c r="F724" t="s">
        <v>50</v>
      </c>
      <c r="G724" t="s">
        <v>655</v>
      </c>
      <c r="H724" t="s">
        <v>656</v>
      </c>
      <c r="I724" t="s">
        <v>26</v>
      </c>
      <c r="J724" t="s">
        <v>27</v>
      </c>
      <c r="K724" t="s">
        <v>6244</v>
      </c>
      <c r="L724" t="s">
        <v>335</v>
      </c>
      <c r="M724">
        <v>37421</v>
      </c>
      <c r="N724" t="s">
        <v>30</v>
      </c>
      <c r="O724" t="s">
        <v>35</v>
      </c>
      <c r="P724" t="s">
        <v>32</v>
      </c>
      <c r="Q724" t="s">
        <v>36</v>
      </c>
      <c r="R724" t="s">
        <v>37</v>
      </c>
      <c r="S724">
        <v>390.36799999999999</v>
      </c>
      <c r="T724">
        <v>2</v>
      </c>
      <c r="U724">
        <v>0.2</v>
      </c>
      <c r="V724">
        <v>48.795999999999978</v>
      </c>
    </row>
    <row r="725" spans="1:22">
      <c r="A725">
        <v>724</v>
      </c>
      <c r="B725" t="s">
        <v>2322</v>
      </c>
      <c r="C725">
        <v>2011</v>
      </c>
      <c r="D725" s="16">
        <v>40823</v>
      </c>
      <c r="E725" s="16">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c r="A726">
        <v>7388</v>
      </c>
      <c r="B726" t="s">
        <v>9455</v>
      </c>
      <c r="C726">
        <v>2013</v>
      </c>
      <c r="D726" s="16">
        <v>41531</v>
      </c>
      <c r="E726" s="16">
        <v>41536</v>
      </c>
      <c r="F726" t="s">
        <v>50</v>
      </c>
      <c r="G726" t="s">
        <v>118</v>
      </c>
      <c r="H726" t="s">
        <v>119</v>
      </c>
      <c r="I726" t="s">
        <v>26</v>
      </c>
      <c r="J726" t="s">
        <v>27</v>
      </c>
      <c r="K726" t="s">
        <v>2530</v>
      </c>
      <c r="L726" t="s">
        <v>138</v>
      </c>
      <c r="M726">
        <v>68104</v>
      </c>
      <c r="N726" t="s">
        <v>105</v>
      </c>
      <c r="O726" t="s">
        <v>194</v>
      </c>
      <c r="P726" t="s">
        <v>32</v>
      </c>
      <c r="Q726" t="s">
        <v>65</v>
      </c>
      <c r="R726" t="s">
        <v>195</v>
      </c>
      <c r="S726">
        <v>1336.4399999999998</v>
      </c>
      <c r="T726">
        <v>14</v>
      </c>
      <c r="U726">
        <v>0</v>
      </c>
      <c r="V726">
        <v>387.56759999999986</v>
      </c>
    </row>
    <row r="727" spans="1:22">
      <c r="A727">
        <v>7368</v>
      </c>
      <c r="B727" t="s">
        <v>9445</v>
      </c>
      <c r="C727">
        <v>2013</v>
      </c>
      <c r="D727" s="16">
        <v>41607</v>
      </c>
      <c r="E727" s="16">
        <v>41613</v>
      </c>
      <c r="F727" t="s">
        <v>50</v>
      </c>
      <c r="G727" t="s">
        <v>878</v>
      </c>
      <c r="H727" t="s">
        <v>879</v>
      </c>
      <c r="I727" t="s">
        <v>41</v>
      </c>
      <c r="J727" t="s">
        <v>27</v>
      </c>
      <c r="K727" t="s">
        <v>146</v>
      </c>
      <c r="L727" t="s">
        <v>147</v>
      </c>
      <c r="M727">
        <v>19140</v>
      </c>
      <c r="N727" t="s">
        <v>148</v>
      </c>
      <c r="O727" t="s">
        <v>1839</v>
      </c>
      <c r="P727" t="s">
        <v>32</v>
      </c>
      <c r="Q727" t="s">
        <v>36</v>
      </c>
      <c r="R727" t="s">
        <v>1840</v>
      </c>
      <c r="S727">
        <v>347.80200000000002</v>
      </c>
      <c r="T727">
        <v>7</v>
      </c>
      <c r="U727">
        <v>0.3</v>
      </c>
      <c r="V727">
        <v>-24.842999999999961</v>
      </c>
    </row>
    <row r="728" spans="1:22">
      <c r="A728">
        <v>7362</v>
      </c>
      <c r="B728" t="s">
        <v>9444</v>
      </c>
      <c r="C728">
        <v>2013</v>
      </c>
      <c r="D728" s="16">
        <v>41377</v>
      </c>
      <c r="E728" s="16">
        <v>41379</v>
      </c>
      <c r="F728" t="s">
        <v>188</v>
      </c>
      <c r="G728" t="s">
        <v>5748</v>
      </c>
      <c r="H728" t="s">
        <v>5749</v>
      </c>
      <c r="I728" t="s">
        <v>26</v>
      </c>
      <c r="J728" t="s">
        <v>27</v>
      </c>
      <c r="K728" t="s">
        <v>42</v>
      </c>
      <c r="L728" t="s">
        <v>43</v>
      </c>
      <c r="M728">
        <v>90036</v>
      </c>
      <c r="N728" t="s">
        <v>44</v>
      </c>
      <c r="O728" t="s">
        <v>1585</v>
      </c>
      <c r="P728" t="s">
        <v>32</v>
      </c>
      <c r="Q728" t="s">
        <v>36</v>
      </c>
      <c r="R728" t="s">
        <v>1586</v>
      </c>
      <c r="S728">
        <v>194.35200000000003</v>
      </c>
      <c r="T728">
        <v>3</v>
      </c>
      <c r="U728">
        <v>0.2</v>
      </c>
      <c r="V728">
        <v>-36.441000000000031</v>
      </c>
    </row>
    <row r="729" spans="1:22">
      <c r="A729">
        <v>7360</v>
      </c>
      <c r="B729" t="s">
        <v>9443</v>
      </c>
      <c r="C729">
        <v>2011</v>
      </c>
      <c r="D729" s="16">
        <v>40907</v>
      </c>
      <c r="E729" s="16">
        <v>40911</v>
      </c>
      <c r="F729" t="s">
        <v>23</v>
      </c>
      <c r="G729" t="s">
        <v>7867</v>
      </c>
      <c r="H729" t="s">
        <v>7868</v>
      </c>
      <c r="I729" t="s">
        <v>41</v>
      </c>
      <c r="J729" t="s">
        <v>27</v>
      </c>
      <c r="K729" t="s">
        <v>146</v>
      </c>
      <c r="L729" t="s">
        <v>147</v>
      </c>
      <c r="M729">
        <v>19143</v>
      </c>
      <c r="N729" t="s">
        <v>148</v>
      </c>
      <c r="O729" t="s">
        <v>1225</v>
      </c>
      <c r="P729" t="s">
        <v>32</v>
      </c>
      <c r="Q729" t="s">
        <v>56</v>
      </c>
      <c r="R729" t="s">
        <v>1226</v>
      </c>
      <c r="S729">
        <v>523.76400000000001</v>
      </c>
      <c r="T729">
        <v>3</v>
      </c>
      <c r="U729">
        <v>0.4</v>
      </c>
      <c r="V729">
        <v>-192.04680000000008</v>
      </c>
    </row>
    <row r="730" spans="1:22">
      <c r="A730">
        <v>729</v>
      </c>
      <c r="B730" t="s">
        <v>2340</v>
      </c>
      <c r="C730">
        <v>2013</v>
      </c>
      <c r="D730" s="16">
        <v>41612</v>
      </c>
      <c r="E730" s="16">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c r="A731">
        <v>7358</v>
      </c>
      <c r="B731" t="s">
        <v>9442</v>
      </c>
      <c r="C731">
        <v>2013</v>
      </c>
      <c r="D731" s="16">
        <v>41557</v>
      </c>
      <c r="E731" s="16">
        <v>41562</v>
      </c>
      <c r="F731" t="s">
        <v>50</v>
      </c>
      <c r="G731" t="s">
        <v>5242</v>
      </c>
      <c r="H731" t="s">
        <v>5243</v>
      </c>
      <c r="I731" t="s">
        <v>102</v>
      </c>
      <c r="J731" t="s">
        <v>27</v>
      </c>
      <c r="K731" t="s">
        <v>544</v>
      </c>
      <c r="L731" t="s">
        <v>310</v>
      </c>
      <c r="M731">
        <v>85023</v>
      </c>
      <c r="N731" t="s">
        <v>44</v>
      </c>
      <c r="O731" t="s">
        <v>4220</v>
      </c>
      <c r="P731" t="s">
        <v>32</v>
      </c>
      <c r="Q731" t="s">
        <v>65</v>
      </c>
      <c r="R731" t="s">
        <v>4221</v>
      </c>
      <c r="S731">
        <v>169.56800000000001</v>
      </c>
      <c r="T731">
        <v>2</v>
      </c>
      <c r="U731">
        <v>0.2</v>
      </c>
      <c r="V731">
        <v>0</v>
      </c>
    </row>
    <row r="732" spans="1:22">
      <c r="A732">
        <v>731</v>
      </c>
      <c r="B732" t="s">
        <v>2340</v>
      </c>
      <c r="C732">
        <v>2013</v>
      </c>
      <c r="D732" s="16">
        <v>41612</v>
      </c>
      <c r="E732" s="16">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c r="A733">
        <v>7348</v>
      </c>
      <c r="B733" t="s">
        <v>9433</v>
      </c>
      <c r="C733">
        <v>2014</v>
      </c>
      <c r="D733" s="16">
        <v>41985</v>
      </c>
      <c r="E733" s="16">
        <v>41991</v>
      </c>
      <c r="F733" t="s">
        <v>50</v>
      </c>
      <c r="G733" t="s">
        <v>39</v>
      </c>
      <c r="H733" t="s">
        <v>40</v>
      </c>
      <c r="I733" t="s">
        <v>41</v>
      </c>
      <c r="J733" t="s">
        <v>27</v>
      </c>
      <c r="K733" t="s">
        <v>1521</v>
      </c>
      <c r="L733" t="s">
        <v>54</v>
      </c>
      <c r="M733">
        <v>32216</v>
      </c>
      <c r="N733" t="s">
        <v>30</v>
      </c>
      <c r="O733" t="s">
        <v>1585</v>
      </c>
      <c r="P733" t="s">
        <v>32</v>
      </c>
      <c r="Q733" t="s">
        <v>36</v>
      </c>
      <c r="R733" t="s">
        <v>1586</v>
      </c>
      <c r="S733">
        <v>64.784000000000006</v>
      </c>
      <c r="T733">
        <v>1</v>
      </c>
      <c r="U733">
        <v>0.2</v>
      </c>
      <c r="V733">
        <v>-12.147000000000009</v>
      </c>
    </row>
    <row r="734" spans="1:22">
      <c r="A734">
        <v>7345</v>
      </c>
      <c r="B734" t="s">
        <v>9433</v>
      </c>
      <c r="C734">
        <v>2014</v>
      </c>
      <c r="D734" s="16">
        <v>41985</v>
      </c>
      <c r="E734" s="16">
        <v>41991</v>
      </c>
      <c r="F734" t="s">
        <v>50</v>
      </c>
      <c r="G734" t="s">
        <v>39</v>
      </c>
      <c r="H734" t="s">
        <v>40</v>
      </c>
      <c r="I734" t="s">
        <v>41</v>
      </c>
      <c r="J734" t="s">
        <v>27</v>
      </c>
      <c r="K734" t="s">
        <v>1521</v>
      </c>
      <c r="L734" t="s">
        <v>54</v>
      </c>
      <c r="M734">
        <v>32216</v>
      </c>
      <c r="N734" t="s">
        <v>30</v>
      </c>
      <c r="O734" t="s">
        <v>808</v>
      </c>
      <c r="P734" t="s">
        <v>32</v>
      </c>
      <c r="Q734" t="s">
        <v>56</v>
      </c>
      <c r="R734" t="s">
        <v>809</v>
      </c>
      <c r="S734">
        <v>721.87500000000011</v>
      </c>
      <c r="T734">
        <v>6</v>
      </c>
      <c r="U734">
        <v>0.45</v>
      </c>
      <c r="V734">
        <v>-420</v>
      </c>
    </row>
    <row r="735" spans="1:22">
      <c r="A735">
        <v>7343</v>
      </c>
      <c r="B735" t="s">
        <v>9431</v>
      </c>
      <c r="C735">
        <v>2011</v>
      </c>
      <c r="D735" s="16">
        <v>40750</v>
      </c>
      <c r="E735" s="16">
        <v>40756</v>
      </c>
      <c r="F735" t="s">
        <v>50</v>
      </c>
      <c r="G735" t="s">
        <v>4143</v>
      </c>
      <c r="H735" t="s">
        <v>4144</v>
      </c>
      <c r="I735" t="s">
        <v>26</v>
      </c>
      <c r="J735" t="s">
        <v>27</v>
      </c>
      <c r="K735" t="s">
        <v>1736</v>
      </c>
      <c r="L735" t="s">
        <v>1272</v>
      </c>
      <c r="M735">
        <v>30318</v>
      </c>
      <c r="N735" t="s">
        <v>30</v>
      </c>
      <c r="O735" t="s">
        <v>7654</v>
      </c>
      <c r="P735" t="s">
        <v>32</v>
      </c>
      <c r="Q735" t="s">
        <v>65</v>
      </c>
      <c r="R735" t="s">
        <v>7655</v>
      </c>
      <c r="S735">
        <v>25.71</v>
      </c>
      <c r="T735">
        <v>3</v>
      </c>
      <c r="U735">
        <v>0</v>
      </c>
      <c r="V735">
        <v>9.2556000000000012</v>
      </c>
    </row>
    <row r="736" spans="1:22">
      <c r="A736">
        <v>7341</v>
      </c>
      <c r="B736" t="s">
        <v>9431</v>
      </c>
      <c r="C736">
        <v>2011</v>
      </c>
      <c r="D736" s="16">
        <v>40750</v>
      </c>
      <c r="E736" s="16">
        <v>40756</v>
      </c>
      <c r="F736" t="s">
        <v>50</v>
      </c>
      <c r="G736" t="s">
        <v>4143</v>
      </c>
      <c r="H736" t="s">
        <v>4144</v>
      </c>
      <c r="I736" t="s">
        <v>26</v>
      </c>
      <c r="J736" t="s">
        <v>27</v>
      </c>
      <c r="K736" t="s">
        <v>1736</v>
      </c>
      <c r="L736" t="s">
        <v>1272</v>
      </c>
      <c r="M736">
        <v>30318</v>
      </c>
      <c r="N736" t="s">
        <v>30</v>
      </c>
      <c r="O736" t="s">
        <v>5165</v>
      </c>
      <c r="P736" t="s">
        <v>32</v>
      </c>
      <c r="Q736" t="s">
        <v>36</v>
      </c>
      <c r="R736" t="s">
        <v>5166</v>
      </c>
      <c r="S736">
        <v>67.88</v>
      </c>
      <c r="T736">
        <v>2</v>
      </c>
      <c r="U736">
        <v>0</v>
      </c>
      <c r="V736">
        <v>18.327599999999997</v>
      </c>
    </row>
    <row r="737" spans="1:22">
      <c r="A737">
        <v>7339</v>
      </c>
      <c r="B737" t="s">
        <v>9429</v>
      </c>
      <c r="C737">
        <v>2011</v>
      </c>
      <c r="D737" s="16">
        <v>40897</v>
      </c>
      <c r="E737" s="16">
        <v>40900</v>
      </c>
      <c r="F737" t="s">
        <v>23</v>
      </c>
      <c r="G737" t="s">
        <v>3518</v>
      </c>
      <c r="H737" t="s">
        <v>3519</v>
      </c>
      <c r="I737" t="s">
        <v>41</v>
      </c>
      <c r="J737" t="s">
        <v>27</v>
      </c>
      <c r="K737" t="s">
        <v>266</v>
      </c>
      <c r="L737" t="s">
        <v>267</v>
      </c>
      <c r="M737">
        <v>10035</v>
      </c>
      <c r="N737" t="s">
        <v>148</v>
      </c>
      <c r="O737" t="s">
        <v>6142</v>
      </c>
      <c r="P737" t="s">
        <v>32</v>
      </c>
      <c r="Q737" t="s">
        <v>36</v>
      </c>
      <c r="R737" t="s">
        <v>6143</v>
      </c>
      <c r="S737">
        <v>192.18600000000004</v>
      </c>
      <c r="T737">
        <v>3</v>
      </c>
      <c r="U737">
        <v>0.1</v>
      </c>
      <c r="V737">
        <v>36.3018</v>
      </c>
    </row>
    <row r="738" spans="1:22">
      <c r="A738">
        <v>737</v>
      </c>
      <c r="B738" t="s">
        <v>2350</v>
      </c>
      <c r="C738">
        <v>2014</v>
      </c>
      <c r="D738" s="16">
        <v>41661</v>
      </c>
      <c r="E738" s="16">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c r="A739">
        <v>7337</v>
      </c>
      <c r="B739" t="s">
        <v>9427</v>
      </c>
      <c r="C739">
        <v>2012</v>
      </c>
      <c r="D739" s="16">
        <v>41268</v>
      </c>
      <c r="E739" s="16">
        <v>41273</v>
      </c>
      <c r="F739" t="s">
        <v>50</v>
      </c>
      <c r="G739" t="s">
        <v>5281</v>
      </c>
      <c r="H739" t="s">
        <v>5282</v>
      </c>
      <c r="I739" t="s">
        <v>26</v>
      </c>
      <c r="J739" t="s">
        <v>27</v>
      </c>
      <c r="K739" t="s">
        <v>266</v>
      </c>
      <c r="L739" t="s">
        <v>267</v>
      </c>
      <c r="M739">
        <v>10024</v>
      </c>
      <c r="N739" t="s">
        <v>148</v>
      </c>
      <c r="O739" t="s">
        <v>764</v>
      </c>
      <c r="P739" t="s">
        <v>32</v>
      </c>
      <c r="Q739" t="s">
        <v>33</v>
      </c>
      <c r="R739" t="s">
        <v>765</v>
      </c>
      <c r="S739">
        <v>449.56800000000004</v>
      </c>
      <c r="T739">
        <v>2</v>
      </c>
      <c r="U739">
        <v>0.2</v>
      </c>
      <c r="V739">
        <v>56.195999999999955</v>
      </c>
    </row>
    <row r="740" spans="1:22">
      <c r="A740">
        <v>7335</v>
      </c>
      <c r="B740" t="s">
        <v>9426</v>
      </c>
      <c r="C740">
        <v>2012</v>
      </c>
      <c r="D740" s="16">
        <v>41010</v>
      </c>
      <c r="E740" s="16">
        <v>41016</v>
      </c>
      <c r="F740" t="s">
        <v>50</v>
      </c>
      <c r="G740" t="s">
        <v>6544</v>
      </c>
      <c r="H740" t="s">
        <v>6545</v>
      </c>
      <c r="I740" t="s">
        <v>26</v>
      </c>
      <c r="J740" t="s">
        <v>27</v>
      </c>
      <c r="K740" t="s">
        <v>900</v>
      </c>
      <c r="L740" t="s">
        <v>54</v>
      </c>
      <c r="M740">
        <v>33614</v>
      </c>
      <c r="N740" t="s">
        <v>30</v>
      </c>
      <c r="O740" t="s">
        <v>871</v>
      </c>
      <c r="P740" t="s">
        <v>32</v>
      </c>
      <c r="Q740" t="s">
        <v>65</v>
      </c>
      <c r="R740" t="s">
        <v>872</v>
      </c>
      <c r="S740">
        <v>54.527999999999992</v>
      </c>
      <c r="T740">
        <v>3</v>
      </c>
      <c r="U740">
        <v>0.2</v>
      </c>
      <c r="V740">
        <v>14.313600000000005</v>
      </c>
    </row>
    <row r="741" spans="1:22">
      <c r="A741">
        <v>7334</v>
      </c>
      <c r="B741" t="s">
        <v>9426</v>
      </c>
      <c r="C741">
        <v>2012</v>
      </c>
      <c r="D741" s="16">
        <v>41010</v>
      </c>
      <c r="E741" s="16">
        <v>41016</v>
      </c>
      <c r="F741" t="s">
        <v>50</v>
      </c>
      <c r="G741" t="s">
        <v>6544</v>
      </c>
      <c r="H741" t="s">
        <v>6545</v>
      </c>
      <c r="I741" t="s">
        <v>26</v>
      </c>
      <c r="J741" t="s">
        <v>27</v>
      </c>
      <c r="K741" t="s">
        <v>900</v>
      </c>
      <c r="L741" t="s">
        <v>54</v>
      </c>
      <c r="M741">
        <v>33614</v>
      </c>
      <c r="N741" t="s">
        <v>30</v>
      </c>
      <c r="O741" t="s">
        <v>1748</v>
      </c>
      <c r="P741" t="s">
        <v>32</v>
      </c>
      <c r="Q741" t="s">
        <v>65</v>
      </c>
      <c r="R741" t="s">
        <v>1749</v>
      </c>
      <c r="S741">
        <v>67.36</v>
      </c>
      <c r="T741">
        <v>2</v>
      </c>
      <c r="U741">
        <v>0.2</v>
      </c>
      <c r="V741">
        <v>10.103999999999996</v>
      </c>
    </row>
    <row r="742" spans="1:22">
      <c r="A742">
        <v>7331</v>
      </c>
      <c r="B742" t="s">
        <v>9424</v>
      </c>
      <c r="C742">
        <v>2013</v>
      </c>
      <c r="D742" s="16">
        <v>41591</v>
      </c>
      <c r="E742" s="16">
        <v>41592</v>
      </c>
      <c r="F742" t="s">
        <v>188</v>
      </c>
      <c r="G742" t="s">
        <v>628</v>
      </c>
      <c r="H742" t="s">
        <v>629</v>
      </c>
      <c r="I742" t="s">
        <v>41</v>
      </c>
      <c r="J742" t="s">
        <v>27</v>
      </c>
      <c r="K742" t="s">
        <v>303</v>
      </c>
      <c r="L742" t="s">
        <v>211</v>
      </c>
      <c r="M742">
        <v>60623</v>
      </c>
      <c r="N742" t="s">
        <v>105</v>
      </c>
      <c r="O742" t="s">
        <v>4745</v>
      </c>
      <c r="P742" t="s">
        <v>32</v>
      </c>
      <c r="Q742" t="s">
        <v>65</v>
      </c>
      <c r="R742" t="s">
        <v>4746</v>
      </c>
      <c r="S742">
        <v>22.752000000000002</v>
      </c>
      <c r="T742">
        <v>6</v>
      </c>
      <c r="U742">
        <v>0.6</v>
      </c>
      <c r="V742">
        <v>-8.532</v>
      </c>
    </row>
    <row r="743" spans="1:22">
      <c r="A743">
        <v>7328</v>
      </c>
      <c r="B743" t="s">
        <v>9422</v>
      </c>
      <c r="C743">
        <v>2011</v>
      </c>
      <c r="D743" s="16">
        <v>40620</v>
      </c>
      <c r="E743" s="16">
        <v>40626</v>
      </c>
      <c r="F743" t="s">
        <v>50</v>
      </c>
      <c r="G743" t="s">
        <v>2798</v>
      </c>
      <c r="H743" t="s">
        <v>2799</v>
      </c>
      <c r="I743" t="s">
        <v>102</v>
      </c>
      <c r="J743" t="s">
        <v>27</v>
      </c>
      <c r="K743" t="s">
        <v>9423</v>
      </c>
      <c r="L743" t="s">
        <v>43</v>
      </c>
      <c r="M743">
        <v>91505</v>
      </c>
      <c r="N743" t="s">
        <v>44</v>
      </c>
      <c r="O743" t="s">
        <v>5212</v>
      </c>
      <c r="P743" t="s">
        <v>32</v>
      </c>
      <c r="Q743" t="s">
        <v>65</v>
      </c>
      <c r="R743" t="s">
        <v>5213</v>
      </c>
      <c r="S743">
        <v>111</v>
      </c>
      <c r="T743">
        <v>2</v>
      </c>
      <c r="U743">
        <v>0</v>
      </c>
      <c r="V743">
        <v>14.430000000000007</v>
      </c>
    </row>
    <row r="744" spans="1:22">
      <c r="A744">
        <v>7324</v>
      </c>
      <c r="B744" t="s">
        <v>9420</v>
      </c>
      <c r="C744">
        <v>2014</v>
      </c>
      <c r="D744" s="16">
        <v>41979</v>
      </c>
      <c r="E744" s="16">
        <v>41982</v>
      </c>
      <c r="F744" t="s">
        <v>188</v>
      </c>
      <c r="G744" t="s">
        <v>1952</v>
      </c>
      <c r="H744" t="s">
        <v>1953</v>
      </c>
      <c r="I744" t="s">
        <v>26</v>
      </c>
      <c r="J744" t="s">
        <v>27</v>
      </c>
      <c r="K744" t="s">
        <v>266</v>
      </c>
      <c r="L744" t="s">
        <v>267</v>
      </c>
      <c r="M744">
        <v>10024</v>
      </c>
      <c r="N744" t="s">
        <v>148</v>
      </c>
      <c r="O744" t="s">
        <v>483</v>
      </c>
      <c r="P744" t="s">
        <v>32</v>
      </c>
      <c r="Q744" t="s">
        <v>65</v>
      </c>
      <c r="R744" t="s">
        <v>484</v>
      </c>
      <c r="S744">
        <v>41.96</v>
      </c>
      <c r="T744">
        <v>2</v>
      </c>
      <c r="U744">
        <v>0</v>
      </c>
      <c r="V744">
        <v>10.909600000000001</v>
      </c>
    </row>
    <row r="745" spans="1:22">
      <c r="A745">
        <v>7321</v>
      </c>
      <c r="B745" t="s">
        <v>9418</v>
      </c>
      <c r="C745">
        <v>2014</v>
      </c>
      <c r="D745" s="16">
        <v>41970</v>
      </c>
      <c r="E745" s="16">
        <v>41973</v>
      </c>
      <c r="F745" t="s">
        <v>23</v>
      </c>
      <c r="G745" t="s">
        <v>3679</v>
      </c>
      <c r="H745" t="s">
        <v>3680</v>
      </c>
      <c r="I745" t="s">
        <v>26</v>
      </c>
      <c r="J745" t="s">
        <v>27</v>
      </c>
      <c r="K745" t="s">
        <v>266</v>
      </c>
      <c r="L745" t="s">
        <v>267</v>
      </c>
      <c r="M745">
        <v>10009</v>
      </c>
      <c r="N745" t="s">
        <v>148</v>
      </c>
      <c r="O745" t="s">
        <v>5041</v>
      </c>
      <c r="P745" t="s">
        <v>32</v>
      </c>
      <c r="Q745" t="s">
        <v>65</v>
      </c>
      <c r="R745" t="s">
        <v>5042</v>
      </c>
      <c r="S745">
        <v>135.29999999999998</v>
      </c>
      <c r="T745">
        <v>5</v>
      </c>
      <c r="U745">
        <v>0</v>
      </c>
      <c r="V745">
        <v>37.883999999999993</v>
      </c>
    </row>
    <row r="746" spans="1:22">
      <c r="A746">
        <v>7317</v>
      </c>
      <c r="B746" t="s">
        <v>9415</v>
      </c>
      <c r="C746">
        <v>2013</v>
      </c>
      <c r="D746" s="16">
        <v>41564</v>
      </c>
      <c r="E746" s="16">
        <v>41568</v>
      </c>
      <c r="F746" t="s">
        <v>50</v>
      </c>
      <c r="G746" t="s">
        <v>2023</v>
      </c>
      <c r="H746" t="s">
        <v>2024</v>
      </c>
      <c r="I746" t="s">
        <v>41</v>
      </c>
      <c r="J746" t="s">
        <v>27</v>
      </c>
      <c r="K746" t="s">
        <v>266</v>
      </c>
      <c r="L746" t="s">
        <v>267</v>
      </c>
      <c r="M746">
        <v>10011</v>
      </c>
      <c r="N746" t="s">
        <v>148</v>
      </c>
      <c r="O746" t="s">
        <v>80</v>
      </c>
      <c r="P746" t="s">
        <v>32</v>
      </c>
      <c r="Q746" t="s">
        <v>56</v>
      </c>
      <c r="R746" t="s">
        <v>81</v>
      </c>
      <c r="S746">
        <v>142.18199999999999</v>
      </c>
      <c r="T746">
        <v>1</v>
      </c>
      <c r="U746">
        <v>0.4</v>
      </c>
      <c r="V746">
        <v>-37.915200000000027</v>
      </c>
    </row>
    <row r="747" spans="1:22">
      <c r="A747">
        <v>7308</v>
      </c>
      <c r="B747" t="s">
        <v>9409</v>
      </c>
      <c r="C747">
        <v>2013</v>
      </c>
      <c r="D747" s="16">
        <v>41584</v>
      </c>
      <c r="E747" s="16">
        <v>41586</v>
      </c>
      <c r="F747" t="s">
        <v>23</v>
      </c>
      <c r="G747" t="s">
        <v>940</v>
      </c>
      <c r="H747" t="s">
        <v>941</v>
      </c>
      <c r="I747" t="s">
        <v>26</v>
      </c>
      <c r="J747" t="s">
        <v>27</v>
      </c>
      <c r="K747" t="s">
        <v>630</v>
      </c>
      <c r="L747" t="s">
        <v>43</v>
      </c>
      <c r="M747">
        <v>95123</v>
      </c>
      <c r="N747" t="s">
        <v>44</v>
      </c>
      <c r="O747" t="s">
        <v>6142</v>
      </c>
      <c r="P747" t="s">
        <v>32</v>
      </c>
      <c r="Q747" t="s">
        <v>36</v>
      </c>
      <c r="R747" t="s">
        <v>6143</v>
      </c>
      <c r="S747">
        <v>113.88800000000002</v>
      </c>
      <c r="T747">
        <v>2</v>
      </c>
      <c r="U747">
        <v>0.2</v>
      </c>
      <c r="V747">
        <v>9.9651999999999994</v>
      </c>
    </row>
    <row r="748" spans="1:22">
      <c r="A748">
        <v>747</v>
      </c>
      <c r="B748" t="s">
        <v>2376</v>
      </c>
      <c r="C748">
        <v>2011</v>
      </c>
      <c r="D748" s="16">
        <v>40690</v>
      </c>
      <c r="E748" s="16">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c r="A749">
        <v>7306</v>
      </c>
      <c r="B749" t="s">
        <v>9408</v>
      </c>
      <c r="C749">
        <v>2011</v>
      </c>
      <c r="D749" s="16">
        <v>40631</v>
      </c>
      <c r="E749" s="16">
        <v>40635</v>
      </c>
      <c r="F749" t="s">
        <v>50</v>
      </c>
      <c r="G749" t="s">
        <v>1796</v>
      </c>
      <c r="H749" t="s">
        <v>1797</v>
      </c>
      <c r="I749" t="s">
        <v>26</v>
      </c>
      <c r="J749" t="s">
        <v>27</v>
      </c>
      <c r="K749" t="s">
        <v>4346</v>
      </c>
      <c r="L749" t="s">
        <v>104</v>
      </c>
      <c r="M749">
        <v>75023</v>
      </c>
      <c r="N749" t="s">
        <v>105</v>
      </c>
      <c r="O749" t="s">
        <v>1601</v>
      </c>
      <c r="P749" t="s">
        <v>32</v>
      </c>
      <c r="Q749" t="s">
        <v>56</v>
      </c>
      <c r="R749" t="s">
        <v>1602</v>
      </c>
      <c r="S749">
        <v>890.84099999999989</v>
      </c>
      <c r="T749">
        <v>3</v>
      </c>
      <c r="U749">
        <v>0.3</v>
      </c>
      <c r="V749">
        <v>-152.71559999999999</v>
      </c>
    </row>
    <row r="750" spans="1:22">
      <c r="A750">
        <v>7304</v>
      </c>
      <c r="B750" t="s">
        <v>9407</v>
      </c>
      <c r="C750">
        <v>2014</v>
      </c>
      <c r="D750" s="16">
        <v>41887</v>
      </c>
      <c r="E750" s="16">
        <v>41891</v>
      </c>
      <c r="F750" t="s">
        <v>50</v>
      </c>
      <c r="G750" t="s">
        <v>8517</v>
      </c>
      <c r="H750" t="s">
        <v>8518</v>
      </c>
      <c r="I750" t="s">
        <v>26</v>
      </c>
      <c r="J750" t="s">
        <v>27</v>
      </c>
      <c r="K750" t="s">
        <v>3461</v>
      </c>
      <c r="L750" t="s">
        <v>54</v>
      </c>
      <c r="M750">
        <v>33437</v>
      </c>
      <c r="N750" t="s">
        <v>30</v>
      </c>
      <c r="O750" t="s">
        <v>701</v>
      </c>
      <c r="P750" t="s">
        <v>32</v>
      </c>
      <c r="Q750" t="s">
        <v>36</v>
      </c>
      <c r="R750" t="s">
        <v>702</v>
      </c>
      <c r="S750">
        <v>97.184000000000012</v>
      </c>
      <c r="T750">
        <v>2</v>
      </c>
      <c r="U750">
        <v>0.2</v>
      </c>
      <c r="V750">
        <v>6.0740000000000016</v>
      </c>
    </row>
    <row r="751" spans="1:22">
      <c r="A751">
        <v>7301</v>
      </c>
      <c r="B751" t="s">
        <v>9406</v>
      </c>
      <c r="C751">
        <v>2011</v>
      </c>
      <c r="D751" s="16">
        <v>40865</v>
      </c>
      <c r="E751" s="16">
        <v>40868</v>
      </c>
      <c r="F751" t="s">
        <v>188</v>
      </c>
      <c r="G751" t="s">
        <v>2484</v>
      </c>
      <c r="H751" t="s">
        <v>2485</v>
      </c>
      <c r="I751" t="s">
        <v>26</v>
      </c>
      <c r="J751" t="s">
        <v>27</v>
      </c>
      <c r="K751" t="s">
        <v>8738</v>
      </c>
      <c r="L751" t="s">
        <v>211</v>
      </c>
      <c r="M751">
        <v>60016</v>
      </c>
      <c r="N751" t="s">
        <v>105</v>
      </c>
      <c r="O751" t="s">
        <v>7491</v>
      </c>
      <c r="P751" t="s">
        <v>32</v>
      </c>
      <c r="Q751" t="s">
        <v>33</v>
      </c>
      <c r="R751" t="s">
        <v>7492</v>
      </c>
      <c r="S751">
        <v>424.11599999999999</v>
      </c>
      <c r="T751">
        <v>6</v>
      </c>
      <c r="U751">
        <v>0.3</v>
      </c>
      <c r="V751">
        <v>-30.293999999999983</v>
      </c>
    </row>
    <row r="752" spans="1:22">
      <c r="A752">
        <v>751</v>
      </c>
      <c r="B752" t="s">
        <v>2383</v>
      </c>
      <c r="C752">
        <v>2014</v>
      </c>
      <c r="D752" s="16">
        <v>41915</v>
      </c>
      <c r="E752" s="16">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c r="A753">
        <v>7300</v>
      </c>
      <c r="B753" t="s">
        <v>9406</v>
      </c>
      <c r="C753">
        <v>2011</v>
      </c>
      <c r="D753" s="16">
        <v>40865</v>
      </c>
      <c r="E753" s="16">
        <v>40868</v>
      </c>
      <c r="F753" t="s">
        <v>188</v>
      </c>
      <c r="G753" t="s">
        <v>2484</v>
      </c>
      <c r="H753" t="s">
        <v>2485</v>
      </c>
      <c r="I753" t="s">
        <v>26</v>
      </c>
      <c r="J753" t="s">
        <v>27</v>
      </c>
      <c r="K753" t="s">
        <v>8738</v>
      </c>
      <c r="L753" t="s">
        <v>211</v>
      </c>
      <c r="M753">
        <v>60016</v>
      </c>
      <c r="N753" t="s">
        <v>105</v>
      </c>
      <c r="O753" t="s">
        <v>6056</v>
      </c>
      <c r="P753" t="s">
        <v>32</v>
      </c>
      <c r="Q753" t="s">
        <v>65</v>
      </c>
      <c r="R753" t="s">
        <v>6057</v>
      </c>
      <c r="S753">
        <v>8.5440000000000005</v>
      </c>
      <c r="T753">
        <v>2</v>
      </c>
      <c r="U753">
        <v>0.6</v>
      </c>
      <c r="V753">
        <v>-7.4759999999999991</v>
      </c>
    </row>
    <row r="754" spans="1:22">
      <c r="A754">
        <v>7299</v>
      </c>
      <c r="B754" t="s">
        <v>9406</v>
      </c>
      <c r="C754">
        <v>2011</v>
      </c>
      <c r="D754" s="16">
        <v>40865</v>
      </c>
      <c r="E754" s="16">
        <v>40868</v>
      </c>
      <c r="F754" t="s">
        <v>188</v>
      </c>
      <c r="G754" t="s">
        <v>2484</v>
      </c>
      <c r="H754" t="s">
        <v>2485</v>
      </c>
      <c r="I754" t="s">
        <v>26</v>
      </c>
      <c r="J754" t="s">
        <v>27</v>
      </c>
      <c r="K754" t="s">
        <v>8738</v>
      </c>
      <c r="L754" t="s">
        <v>211</v>
      </c>
      <c r="M754">
        <v>60016</v>
      </c>
      <c r="N754" t="s">
        <v>105</v>
      </c>
      <c r="O754" t="s">
        <v>1105</v>
      </c>
      <c r="P754" t="s">
        <v>32</v>
      </c>
      <c r="Q754" t="s">
        <v>56</v>
      </c>
      <c r="R754" t="s">
        <v>1106</v>
      </c>
      <c r="S754">
        <v>292.10000000000002</v>
      </c>
      <c r="T754">
        <v>4</v>
      </c>
      <c r="U754">
        <v>0.5</v>
      </c>
      <c r="V754">
        <v>-175.26000000000005</v>
      </c>
    </row>
    <row r="755" spans="1:22">
      <c r="A755">
        <v>7295</v>
      </c>
      <c r="B755" t="s">
        <v>9403</v>
      </c>
      <c r="C755">
        <v>2012</v>
      </c>
      <c r="D755" s="16">
        <v>41055</v>
      </c>
      <c r="E755" s="16">
        <v>41060</v>
      </c>
      <c r="F755" t="s">
        <v>50</v>
      </c>
      <c r="G755" t="s">
        <v>665</v>
      </c>
      <c r="H755" t="s">
        <v>666</v>
      </c>
      <c r="I755" t="s">
        <v>26</v>
      </c>
      <c r="J755" t="s">
        <v>27</v>
      </c>
      <c r="K755" t="s">
        <v>4122</v>
      </c>
      <c r="L755" t="s">
        <v>96</v>
      </c>
      <c r="M755">
        <v>98006</v>
      </c>
      <c r="N755" t="s">
        <v>44</v>
      </c>
      <c r="O755" t="s">
        <v>2043</v>
      </c>
      <c r="P755" t="s">
        <v>32</v>
      </c>
      <c r="Q755" t="s">
        <v>65</v>
      </c>
      <c r="R755" t="s">
        <v>2044</v>
      </c>
      <c r="S755">
        <v>20.239999999999998</v>
      </c>
      <c r="T755">
        <v>1</v>
      </c>
      <c r="U755">
        <v>0</v>
      </c>
      <c r="V755">
        <v>7.8935999999999993</v>
      </c>
    </row>
    <row r="756" spans="1:22">
      <c r="A756">
        <v>755</v>
      </c>
      <c r="B756" t="s">
        <v>2398</v>
      </c>
      <c r="C756">
        <v>2012</v>
      </c>
      <c r="D756" s="16">
        <v>41250</v>
      </c>
      <c r="E756" s="1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c r="A757">
        <v>756</v>
      </c>
      <c r="B757" t="s">
        <v>2399</v>
      </c>
      <c r="C757">
        <v>2013</v>
      </c>
      <c r="D757" s="16">
        <v>41536</v>
      </c>
      <c r="E757" s="16">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c r="A758">
        <v>7294</v>
      </c>
      <c r="B758" t="s">
        <v>9402</v>
      </c>
      <c r="C758">
        <v>2013</v>
      </c>
      <c r="D758" s="16">
        <v>41297</v>
      </c>
      <c r="E758" s="16">
        <v>41303</v>
      </c>
      <c r="F758" t="s">
        <v>50</v>
      </c>
      <c r="G758" t="s">
        <v>4852</v>
      </c>
      <c r="H758" t="s">
        <v>4853</v>
      </c>
      <c r="I758" t="s">
        <v>26</v>
      </c>
      <c r="J758" t="s">
        <v>27</v>
      </c>
      <c r="K758" t="s">
        <v>42</v>
      </c>
      <c r="L758" t="s">
        <v>43</v>
      </c>
      <c r="M758">
        <v>90036</v>
      </c>
      <c r="N758" t="s">
        <v>44</v>
      </c>
      <c r="O758" t="s">
        <v>7654</v>
      </c>
      <c r="P758" t="s">
        <v>32</v>
      </c>
      <c r="Q758" t="s">
        <v>65</v>
      </c>
      <c r="R758" t="s">
        <v>7655</v>
      </c>
      <c r="S758">
        <v>59.99</v>
      </c>
      <c r="T758">
        <v>7</v>
      </c>
      <c r="U758">
        <v>0</v>
      </c>
      <c r="V758">
        <v>21.596400000000003</v>
      </c>
    </row>
    <row r="759" spans="1:22">
      <c r="A759">
        <v>7288</v>
      </c>
      <c r="B759" t="s">
        <v>9397</v>
      </c>
      <c r="C759">
        <v>2013</v>
      </c>
      <c r="D759" s="16">
        <v>41446</v>
      </c>
      <c r="E759" s="16">
        <v>41451</v>
      </c>
      <c r="F759" t="s">
        <v>50</v>
      </c>
      <c r="G759" t="s">
        <v>7354</v>
      </c>
      <c r="H759" t="s">
        <v>7355</v>
      </c>
      <c r="I759" t="s">
        <v>41</v>
      </c>
      <c r="J759" t="s">
        <v>27</v>
      </c>
      <c r="K759" t="s">
        <v>4847</v>
      </c>
      <c r="L759" t="s">
        <v>649</v>
      </c>
      <c r="M759">
        <v>73120</v>
      </c>
      <c r="N759" t="s">
        <v>105</v>
      </c>
      <c r="O759" t="s">
        <v>3956</v>
      </c>
      <c r="P759" t="s">
        <v>32</v>
      </c>
      <c r="Q759" t="s">
        <v>65</v>
      </c>
      <c r="R759" t="s">
        <v>5770</v>
      </c>
      <c r="S759">
        <v>57.69</v>
      </c>
      <c r="T759">
        <v>3</v>
      </c>
      <c r="U759">
        <v>0</v>
      </c>
      <c r="V759">
        <v>23.652900000000002</v>
      </c>
    </row>
    <row r="760" spans="1:22">
      <c r="A760">
        <v>7285</v>
      </c>
      <c r="B760" t="s">
        <v>9395</v>
      </c>
      <c r="C760">
        <v>2014</v>
      </c>
      <c r="D760" s="16">
        <v>41892</v>
      </c>
      <c r="E760" s="16">
        <v>41896</v>
      </c>
      <c r="F760" t="s">
        <v>50</v>
      </c>
      <c r="G760" t="s">
        <v>813</v>
      </c>
      <c r="H760" t="s">
        <v>814</v>
      </c>
      <c r="I760" t="s">
        <v>26</v>
      </c>
      <c r="J760" t="s">
        <v>27</v>
      </c>
      <c r="K760" t="s">
        <v>2180</v>
      </c>
      <c r="L760" t="s">
        <v>498</v>
      </c>
      <c r="M760">
        <v>44105</v>
      </c>
      <c r="N760" t="s">
        <v>148</v>
      </c>
      <c r="O760" t="s">
        <v>1858</v>
      </c>
      <c r="P760" t="s">
        <v>32</v>
      </c>
      <c r="Q760" t="s">
        <v>65</v>
      </c>
      <c r="R760" t="s">
        <v>1859</v>
      </c>
      <c r="S760">
        <v>66.112000000000009</v>
      </c>
      <c r="T760">
        <v>2</v>
      </c>
      <c r="U760">
        <v>0.2</v>
      </c>
      <c r="V760">
        <v>-9.0903999999999989</v>
      </c>
    </row>
    <row r="761" spans="1:22">
      <c r="A761">
        <v>7276</v>
      </c>
      <c r="B761" t="s">
        <v>9388</v>
      </c>
      <c r="C761">
        <v>2012</v>
      </c>
      <c r="D761" s="16">
        <v>41226</v>
      </c>
      <c r="E761" s="16">
        <v>41230</v>
      </c>
      <c r="F761" t="s">
        <v>50</v>
      </c>
      <c r="G761" t="s">
        <v>5151</v>
      </c>
      <c r="H761" t="s">
        <v>5152</v>
      </c>
      <c r="I761" t="s">
        <v>102</v>
      </c>
      <c r="J761" t="s">
        <v>27</v>
      </c>
      <c r="K761" t="s">
        <v>8031</v>
      </c>
      <c r="L761" t="s">
        <v>1762</v>
      </c>
      <c r="M761">
        <v>59601</v>
      </c>
      <c r="N761" t="s">
        <v>44</v>
      </c>
      <c r="O761" t="s">
        <v>2522</v>
      </c>
      <c r="P761" t="s">
        <v>32</v>
      </c>
      <c r="Q761" t="s">
        <v>65</v>
      </c>
      <c r="R761" t="s">
        <v>2523</v>
      </c>
      <c r="S761">
        <v>63.980000000000004</v>
      </c>
      <c r="T761">
        <v>7</v>
      </c>
      <c r="U761">
        <v>0</v>
      </c>
      <c r="V761">
        <v>21.7532</v>
      </c>
    </row>
    <row r="762" spans="1:22">
      <c r="A762">
        <v>7271</v>
      </c>
      <c r="B762" t="s">
        <v>9386</v>
      </c>
      <c r="C762">
        <v>2013</v>
      </c>
      <c r="D762" s="16">
        <v>41534</v>
      </c>
      <c r="E762" s="16">
        <v>41540</v>
      </c>
      <c r="F762" t="s">
        <v>50</v>
      </c>
      <c r="G762" t="s">
        <v>3939</v>
      </c>
      <c r="H762" t="s">
        <v>3940</v>
      </c>
      <c r="I762" t="s">
        <v>41</v>
      </c>
      <c r="J762" t="s">
        <v>27</v>
      </c>
      <c r="K762" t="s">
        <v>630</v>
      </c>
      <c r="L762" t="s">
        <v>43</v>
      </c>
      <c r="M762">
        <v>95123</v>
      </c>
      <c r="N762" t="s">
        <v>44</v>
      </c>
      <c r="O762" t="s">
        <v>4648</v>
      </c>
      <c r="P762" t="s">
        <v>32</v>
      </c>
      <c r="Q762" t="s">
        <v>33</v>
      </c>
      <c r="R762" t="s">
        <v>4649</v>
      </c>
      <c r="S762">
        <v>273.666</v>
      </c>
      <c r="T762">
        <v>2</v>
      </c>
      <c r="U762">
        <v>0.15</v>
      </c>
      <c r="V762">
        <v>-12.878400000000013</v>
      </c>
    </row>
    <row r="763" spans="1:22">
      <c r="A763">
        <v>7270</v>
      </c>
      <c r="B763" t="s">
        <v>9383</v>
      </c>
      <c r="C763">
        <v>2013</v>
      </c>
      <c r="D763" s="16">
        <v>41288</v>
      </c>
      <c r="E763" s="16">
        <v>41294</v>
      </c>
      <c r="F763" t="s">
        <v>50</v>
      </c>
      <c r="G763" t="s">
        <v>1408</v>
      </c>
      <c r="H763" t="s">
        <v>1409</v>
      </c>
      <c r="I763" t="s">
        <v>26</v>
      </c>
      <c r="J763" t="s">
        <v>27</v>
      </c>
      <c r="K763" t="s">
        <v>87</v>
      </c>
      <c r="L763" t="s">
        <v>88</v>
      </c>
      <c r="M763">
        <v>28027</v>
      </c>
      <c r="N763" t="s">
        <v>30</v>
      </c>
      <c r="O763" t="s">
        <v>9384</v>
      </c>
      <c r="P763" t="s">
        <v>32</v>
      </c>
      <c r="Q763" t="s">
        <v>65</v>
      </c>
      <c r="R763" t="s">
        <v>9385</v>
      </c>
      <c r="S763">
        <v>315.77600000000007</v>
      </c>
      <c r="T763">
        <v>8</v>
      </c>
      <c r="U763">
        <v>0.2</v>
      </c>
      <c r="V763">
        <v>31.577600000000018</v>
      </c>
    </row>
    <row r="764" spans="1:22">
      <c r="A764">
        <v>7266</v>
      </c>
      <c r="B764" t="s">
        <v>9381</v>
      </c>
      <c r="C764">
        <v>2011</v>
      </c>
      <c r="D764" s="16">
        <v>40870</v>
      </c>
      <c r="E764" s="16">
        <v>40873</v>
      </c>
      <c r="F764" t="s">
        <v>23</v>
      </c>
      <c r="G764" t="s">
        <v>3856</v>
      </c>
      <c r="H764" t="s">
        <v>3857</v>
      </c>
      <c r="I764" t="s">
        <v>41</v>
      </c>
      <c r="J764" t="s">
        <v>27</v>
      </c>
      <c r="K764" t="s">
        <v>184</v>
      </c>
      <c r="L764" t="s">
        <v>104</v>
      </c>
      <c r="M764">
        <v>77095</v>
      </c>
      <c r="N764" t="s">
        <v>105</v>
      </c>
      <c r="O764" t="s">
        <v>3545</v>
      </c>
      <c r="P764" t="s">
        <v>32</v>
      </c>
      <c r="Q764" t="s">
        <v>36</v>
      </c>
      <c r="R764" t="s">
        <v>3546</v>
      </c>
      <c r="S764">
        <v>155.37199999999999</v>
      </c>
      <c r="T764">
        <v>2</v>
      </c>
      <c r="U764">
        <v>0.3</v>
      </c>
      <c r="V764">
        <v>-35.513599999999997</v>
      </c>
    </row>
    <row r="765" spans="1:22">
      <c r="A765">
        <v>7255</v>
      </c>
      <c r="B765" t="s">
        <v>9377</v>
      </c>
      <c r="C765">
        <v>2013</v>
      </c>
      <c r="D765" s="16">
        <v>41425</v>
      </c>
      <c r="E765" s="16">
        <v>41430</v>
      </c>
      <c r="F765" t="s">
        <v>50</v>
      </c>
      <c r="G765" t="s">
        <v>6140</v>
      </c>
      <c r="H765" t="s">
        <v>6141</v>
      </c>
      <c r="I765" t="s">
        <v>102</v>
      </c>
      <c r="J765" t="s">
        <v>27</v>
      </c>
      <c r="K765" t="s">
        <v>7153</v>
      </c>
      <c r="L765" t="s">
        <v>114</v>
      </c>
      <c r="M765">
        <v>54880</v>
      </c>
      <c r="N765" t="s">
        <v>105</v>
      </c>
      <c r="O765" t="s">
        <v>4745</v>
      </c>
      <c r="P765" t="s">
        <v>32</v>
      </c>
      <c r="Q765" t="s">
        <v>65</v>
      </c>
      <c r="R765" t="s">
        <v>4746</v>
      </c>
      <c r="S765">
        <v>47.400000000000006</v>
      </c>
      <c r="T765">
        <v>5</v>
      </c>
      <c r="U765">
        <v>0</v>
      </c>
      <c r="V765">
        <v>21.33</v>
      </c>
    </row>
    <row r="766" spans="1:22">
      <c r="A766">
        <v>7248</v>
      </c>
      <c r="B766" t="s">
        <v>9371</v>
      </c>
      <c r="C766">
        <v>2011</v>
      </c>
      <c r="D766" s="16">
        <v>40605</v>
      </c>
      <c r="E766" s="16">
        <v>40610</v>
      </c>
      <c r="F766" t="s">
        <v>50</v>
      </c>
      <c r="G766" t="s">
        <v>2725</v>
      </c>
      <c r="H766" t="s">
        <v>2726</v>
      </c>
      <c r="I766" t="s">
        <v>41</v>
      </c>
      <c r="J766" t="s">
        <v>27</v>
      </c>
      <c r="K766" t="s">
        <v>497</v>
      </c>
      <c r="L766" t="s">
        <v>498</v>
      </c>
      <c r="M766">
        <v>43229</v>
      </c>
      <c r="N766" t="s">
        <v>148</v>
      </c>
      <c r="O766" t="s">
        <v>1443</v>
      </c>
      <c r="P766" t="s">
        <v>32</v>
      </c>
      <c r="Q766" t="s">
        <v>33</v>
      </c>
      <c r="R766" t="s">
        <v>1444</v>
      </c>
      <c r="S766">
        <v>302.45</v>
      </c>
      <c r="T766">
        <v>5</v>
      </c>
      <c r="U766">
        <v>0.5</v>
      </c>
      <c r="V766">
        <v>-199.61700000000002</v>
      </c>
    </row>
    <row r="767" spans="1:22">
      <c r="A767">
        <v>7244</v>
      </c>
      <c r="B767" t="s">
        <v>9368</v>
      </c>
      <c r="C767">
        <v>2014</v>
      </c>
      <c r="D767" s="16">
        <v>41869</v>
      </c>
      <c r="E767" s="16">
        <v>41874</v>
      </c>
      <c r="F767" t="s">
        <v>23</v>
      </c>
      <c r="G767" t="s">
        <v>5259</v>
      </c>
      <c r="H767" t="s">
        <v>5260</v>
      </c>
      <c r="I767" t="s">
        <v>26</v>
      </c>
      <c r="J767" t="s">
        <v>27</v>
      </c>
      <c r="K767" t="s">
        <v>146</v>
      </c>
      <c r="L767" t="s">
        <v>147</v>
      </c>
      <c r="M767">
        <v>19134</v>
      </c>
      <c r="N767" t="s">
        <v>148</v>
      </c>
      <c r="O767" t="s">
        <v>1872</v>
      </c>
      <c r="P767" t="s">
        <v>32</v>
      </c>
      <c r="Q767" t="s">
        <v>36</v>
      </c>
      <c r="R767" t="s">
        <v>1873</v>
      </c>
      <c r="S767">
        <v>4416.174</v>
      </c>
      <c r="T767">
        <v>9</v>
      </c>
      <c r="U767">
        <v>0.3</v>
      </c>
      <c r="V767">
        <v>-630.88200000000006</v>
      </c>
    </row>
    <row r="768" spans="1:22">
      <c r="A768">
        <v>7243</v>
      </c>
      <c r="B768" t="s">
        <v>9367</v>
      </c>
      <c r="C768">
        <v>2014</v>
      </c>
      <c r="D768" s="16">
        <v>41753</v>
      </c>
      <c r="E768" s="16">
        <v>41755</v>
      </c>
      <c r="F768" t="s">
        <v>23</v>
      </c>
      <c r="G768" t="s">
        <v>2334</v>
      </c>
      <c r="H768" t="s">
        <v>2335</v>
      </c>
      <c r="I768" t="s">
        <v>26</v>
      </c>
      <c r="J768" t="s">
        <v>27</v>
      </c>
      <c r="K768" t="s">
        <v>602</v>
      </c>
      <c r="L768" t="s">
        <v>43</v>
      </c>
      <c r="M768">
        <v>91104</v>
      </c>
      <c r="N768" t="s">
        <v>44</v>
      </c>
      <c r="O768" t="s">
        <v>1714</v>
      </c>
      <c r="P768" t="s">
        <v>32</v>
      </c>
      <c r="Q768" t="s">
        <v>65</v>
      </c>
      <c r="R768" t="s">
        <v>8143</v>
      </c>
      <c r="S768">
        <v>24.14</v>
      </c>
      <c r="T768">
        <v>2</v>
      </c>
      <c r="U768">
        <v>0</v>
      </c>
      <c r="V768">
        <v>7.9662000000000006</v>
      </c>
    </row>
    <row r="769" spans="1:22">
      <c r="A769">
        <v>7241</v>
      </c>
      <c r="B769" t="s">
        <v>9367</v>
      </c>
      <c r="C769">
        <v>2014</v>
      </c>
      <c r="D769" s="16">
        <v>41753</v>
      </c>
      <c r="E769" s="16">
        <v>41755</v>
      </c>
      <c r="F769" t="s">
        <v>23</v>
      </c>
      <c r="G769" t="s">
        <v>2334</v>
      </c>
      <c r="H769" t="s">
        <v>2335</v>
      </c>
      <c r="I769" t="s">
        <v>26</v>
      </c>
      <c r="J769" t="s">
        <v>27</v>
      </c>
      <c r="K769" t="s">
        <v>602</v>
      </c>
      <c r="L769" t="s">
        <v>43</v>
      </c>
      <c r="M769">
        <v>91104</v>
      </c>
      <c r="N769" t="s">
        <v>44</v>
      </c>
      <c r="O769" t="s">
        <v>6158</v>
      </c>
      <c r="P769" t="s">
        <v>32</v>
      </c>
      <c r="Q769" t="s">
        <v>65</v>
      </c>
      <c r="R769" t="s">
        <v>6159</v>
      </c>
      <c r="S769">
        <v>66.36</v>
      </c>
      <c r="T769">
        <v>7</v>
      </c>
      <c r="U769">
        <v>0</v>
      </c>
      <c r="V769">
        <v>26.544000000000004</v>
      </c>
    </row>
    <row r="770" spans="1:22">
      <c r="A770">
        <v>769</v>
      </c>
      <c r="B770" t="s">
        <v>2430</v>
      </c>
      <c r="C770">
        <v>2011</v>
      </c>
      <c r="D770" s="16">
        <v>40677</v>
      </c>
      <c r="E770" s="16">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c r="A771">
        <v>770</v>
      </c>
      <c r="B771" t="s">
        <v>2435</v>
      </c>
      <c r="C771">
        <v>2013</v>
      </c>
      <c r="D771" s="16">
        <v>41414</v>
      </c>
      <c r="E771" s="16">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c r="A772">
        <v>7239</v>
      </c>
      <c r="B772" t="s">
        <v>9366</v>
      </c>
      <c r="C772">
        <v>2013</v>
      </c>
      <c r="D772" s="16">
        <v>41633</v>
      </c>
      <c r="E772" s="16">
        <v>41639</v>
      </c>
      <c r="F772" t="s">
        <v>50</v>
      </c>
      <c r="G772" t="s">
        <v>2122</v>
      </c>
      <c r="H772" t="s">
        <v>2123</v>
      </c>
      <c r="I772" t="s">
        <v>26</v>
      </c>
      <c r="J772" t="s">
        <v>27</v>
      </c>
      <c r="K772" t="s">
        <v>630</v>
      </c>
      <c r="L772" t="s">
        <v>43</v>
      </c>
      <c r="M772">
        <v>95123</v>
      </c>
      <c r="N772" t="s">
        <v>44</v>
      </c>
      <c r="O772" t="s">
        <v>6083</v>
      </c>
      <c r="P772" t="s">
        <v>32</v>
      </c>
      <c r="Q772" t="s">
        <v>65</v>
      </c>
      <c r="R772" t="s">
        <v>6084</v>
      </c>
      <c r="S772">
        <v>43.96</v>
      </c>
      <c r="T772">
        <v>7</v>
      </c>
      <c r="U772">
        <v>0</v>
      </c>
      <c r="V772">
        <v>18.463200000000004</v>
      </c>
    </row>
    <row r="773" spans="1:22">
      <c r="A773">
        <v>7234</v>
      </c>
      <c r="B773" t="s">
        <v>9361</v>
      </c>
      <c r="C773">
        <v>2013</v>
      </c>
      <c r="D773" s="16">
        <v>41342</v>
      </c>
      <c r="E773" s="16">
        <v>41346</v>
      </c>
      <c r="F773" t="s">
        <v>50</v>
      </c>
      <c r="G773" t="s">
        <v>6173</v>
      </c>
      <c r="H773" t="s">
        <v>6174</v>
      </c>
      <c r="I773" t="s">
        <v>26</v>
      </c>
      <c r="J773" t="s">
        <v>27</v>
      </c>
      <c r="K773" t="s">
        <v>266</v>
      </c>
      <c r="L773" t="s">
        <v>267</v>
      </c>
      <c r="M773">
        <v>10011</v>
      </c>
      <c r="N773" t="s">
        <v>148</v>
      </c>
      <c r="O773" t="s">
        <v>1492</v>
      </c>
      <c r="P773" t="s">
        <v>32</v>
      </c>
      <c r="Q773" t="s">
        <v>65</v>
      </c>
      <c r="R773" t="s">
        <v>1493</v>
      </c>
      <c r="S773">
        <v>113.6</v>
      </c>
      <c r="T773">
        <v>8</v>
      </c>
      <c r="U773">
        <v>0</v>
      </c>
      <c r="V773">
        <v>44.304000000000002</v>
      </c>
    </row>
    <row r="774" spans="1:22">
      <c r="A774">
        <v>7226</v>
      </c>
      <c r="B774" t="s">
        <v>9357</v>
      </c>
      <c r="C774">
        <v>2013</v>
      </c>
      <c r="D774" s="16">
        <v>41470</v>
      </c>
      <c r="E774" s="16">
        <v>41474</v>
      </c>
      <c r="F774" t="s">
        <v>50</v>
      </c>
      <c r="G774" t="s">
        <v>1558</v>
      </c>
      <c r="H774" t="s">
        <v>1559</v>
      </c>
      <c r="I774" t="s">
        <v>26</v>
      </c>
      <c r="J774" t="s">
        <v>27</v>
      </c>
      <c r="K774" t="s">
        <v>127</v>
      </c>
      <c r="L774" t="s">
        <v>43</v>
      </c>
      <c r="M774">
        <v>94122</v>
      </c>
      <c r="N774" t="s">
        <v>44</v>
      </c>
      <c r="O774" t="s">
        <v>1716</v>
      </c>
      <c r="P774" t="s">
        <v>32</v>
      </c>
      <c r="Q774" t="s">
        <v>65</v>
      </c>
      <c r="R774" t="s">
        <v>1717</v>
      </c>
      <c r="S774">
        <v>30.8</v>
      </c>
      <c r="T774">
        <v>4</v>
      </c>
      <c r="U774">
        <v>0</v>
      </c>
      <c r="V774">
        <v>10.163999999999998</v>
      </c>
    </row>
    <row r="775" spans="1:22">
      <c r="A775">
        <v>7206</v>
      </c>
      <c r="B775" t="s">
        <v>9347</v>
      </c>
      <c r="C775">
        <v>2014</v>
      </c>
      <c r="D775" s="16">
        <v>41915</v>
      </c>
      <c r="E775" s="16">
        <v>41919</v>
      </c>
      <c r="F775" t="s">
        <v>50</v>
      </c>
      <c r="G775" t="s">
        <v>3694</v>
      </c>
      <c r="H775" t="s">
        <v>3695</v>
      </c>
      <c r="I775" t="s">
        <v>26</v>
      </c>
      <c r="J775" t="s">
        <v>27</v>
      </c>
      <c r="K775" t="s">
        <v>127</v>
      </c>
      <c r="L775" t="s">
        <v>43</v>
      </c>
      <c r="M775">
        <v>94109</v>
      </c>
      <c r="N775" t="s">
        <v>44</v>
      </c>
      <c r="O775" t="s">
        <v>2722</v>
      </c>
      <c r="P775" t="s">
        <v>32</v>
      </c>
      <c r="Q775" t="s">
        <v>65</v>
      </c>
      <c r="R775" t="s">
        <v>2723</v>
      </c>
      <c r="S775">
        <v>17.46</v>
      </c>
      <c r="T775">
        <v>2</v>
      </c>
      <c r="U775">
        <v>0</v>
      </c>
      <c r="V775">
        <v>5.936399999999999</v>
      </c>
    </row>
    <row r="776" spans="1:22">
      <c r="A776">
        <v>7204</v>
      </c>
      <c r="B776" t="s">
        <v>9345</v>
      </c>
      <c r="C776">
        <v>2011</v>
      </c>
      <c r="D776" s="16">
        <v>40906</v>
      </c>
      <c r="E776" s="16">
        <v>40910</v>
      </c>
      <c r="F776" t="s">
        <v>50</v>
      </c>
      <c r="G776" t="s">
        <v>3763</v>
      </c>
      <c r="H776" t="s">
        <v>3764</v>
      </c>
      <c r="I776" t="s">
        <v>102</v>
      </c>
      <c r="J776" t="s">
        <v>27</v>
      </c>
      <c r="K776" t="s">
        <v>9306</v>
      </c>
      <c r="L776" t="s">
        <v>211</v>
      </c>
      <c r="M776">
        <v>60174</v>
      </c>
      <c r="N776" t="s">
        <v>105</v>
      </c>
      <c r="O776" t="s">
        <v>7600</v>
      </c>
      <c r="P776" t="s">
        <v>32</v>
      </c>
      <c r="Q776" t="s">
        <v>65</v>
      </c>
      <c r="R776" t="s">
        <v>7601</v>
      </c>
      <c r="S776">
        <v>8.7360000000000007</v>
      </c>
      <c r="T776">
        <v>3</v>
      </c>
      <c r="U776">
        <v>0.6</v>
      </c>
      <c r="V776">
        <v>-4.804800000000002</v>
      </c>
    </row>
    <row r="777" spans="1:22">
      <c r="A777">
        <v>776</v>
      </c>
      <c r="B777" t="s">
        <v>2438</v>
      </c>
      <c r="C777">
        <v>2014</v>
      </c>
      <c r="D777" s="16">
        <v>41670</v>
      </c>
      <c r="E777" s="16">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c r="A778">
        <v>7203</v>
      </c>
      <c r="B778" t="s">
        <v>9342</v>
      </c>
      <c r="C778">
        <v>2013</v>
      </c>
      <c r="D778" s="16">
        <v>41576</v>
      </c>
      <c r="E778" s="16">
        <v>41576</v>
      </c>
      <c r="F778" t="s">
        <v>1290</v>
      </c>
      <c r="G778" t="s">
        <v>1270</v>
      </c>
      <c r="H778" t="s">
        <v>1271</v>
      </c>
      <c r="I778" t="s">
        <v>41</v>
      </c>
      <c r="J778" t="s">
        <v>27</v>
      </c>
      <c r="K778" t="s">
        <v>389</v>
      </c>
      <c r="L778" t="s">
        <v>267</v>
      </c>
      <c r="M778">
        <v>14609</v>
      </c>
      <c r="N778" t="s">
        <v>148</v>
      </c>
      <c r="O778" t="s">
        <v>9343</v>
      </c>
      <c r="P778" t="s">
        <v>32</v>
      </c>
      <c r="Q778" t="s">
        <v>65</v>
      </c>
      <c r="R778" t="s">
        <v>9344</v>
      </c>
      <c r="S778">
        <v>756.80000000000007</v>
      </c>
      <c r="T778">
        <v>5</v>
      </c>
      <c r="U778">
        <v>0</v>
      </c>
      <c r="V778">
        <v>75.679999999999978</v>
      </c>
    </row>
    <row r="779" spans="1:22">
      <c r="A779">
        <v>778</v>
      </c>
      <c r="B779" t="s">
        <v>2454</v>
      </c>
      <c r="C779">
        <v>2012</v>
      </c>
      <c r="D779" s="16">
        <v>41142</v>
      </c>
      <c r="E779" s="16">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c r="A780">
        <v>7202</v>
      </c>
      <c r="B780" t="s">
        <v>9341</v>
      </c>
      <c r="C780">
        <v>2013</v>
      </c>
      <c r="D780" s="16">
        <v>41606</v>
      </c>
      <c r="E780" s="16">
        <v>41612</v>
      </c>
      <c r="F780" t="s">
        <v>50</v>
      </c>
      <c r="G780" t="s">
        <v>4372</v>
      </c>
      <c r="H780" t="s">
        <v>4373</v>
      </c>
      <c r="I780" t="s">
        <v>26</v>
      </c>
      <c r="J780" t="s">
        <v>27</v>
      </c>
      <c r="K780" t="s">
        <v>53</v>
      </c>
      <c r="L780" t="s">
        <v>54</v>
      </c>
      <c r="M780">
        <v>33311</v>
      </c>
      <c r="N780" t="s">
        <v>30</v>
      </c>
      <c r="O780" t="s">
        <v>3822</v>
      </c>
      <c r="P780" t="s">
        <v>32</v>
      </c>
      <c r="Q780" t="s">
        <v>56</v>
      </c>
      <c r="R780" t="s">
        <v>3274</v>
      </c>
      <c r="S780">
        <v>331.02300000000008</v>
      </c>
      <c r="T780">
        <v>7</v>
      </c>
      <c r="U780">
        <v>0.45</v>
      </c>
      <c r="V780">
        <v>-114.35339999999997</v>
      </c>
    </row>
    <row r="781" spans="1:22">
      <c r="A781">
        <v>7196</v>
      </c>
      <c r="B781" t="s">
        <v>9338</v>
      </c>
      <c r="C781">
        <v>2013</v>
      </c>
      <c r="D781" s="16">
        <v>41592</v>
      </c>
      <c r="E781" s="16">
        <v>41596</v>
      </c>
      <c r="F781" t="s">
        <v>50</v>
      </c>
      <c r="G781" t="s">
        <v>1527</v>
      </c>
      <c r="H781" t="s">
        <v>1528</v>
      </c>
      <c r="I781" t="s">
        <v>102</v>
      </c>
      <c r="J781" t="s">
        <v>27</v>
      </c>
      <c r="K781" t="s">
        <v>95</v>
      </c>
      <c r="L781" t="s">
        <v>96</v>
      </c>
      <c r="M781">
        <v>98103</v>
      </c>
      <c r="N781" t="s">
        <v>44</v>
      </c>
      <c r="O781" t="s">
        <v>170</v>
      </c>
      <c r="P781" t="s">
        <v>32</v>
      </c>
      <c r="Q781" t="s">
        <v>65</v>
      </c>
      <c r="R781" t="s">
        <v>5417</v>
      </c>
      <c r="S781">
        <v>19.54</v>
      </c>
      <c r="T781">
        <v>2</v>
      </c>
      <c r="U781">
        <v>0</v>
      </c>
      <c r="V781">
        <v>7.2297999999999991</v>
      </c>
    </row>
    <row r="782" spans="1:22">
      <c r="A782">
        <v>7191</v>
      </c>
      <c r="B782" t="s">
        <v>9335</v>
      </c>
      <c r="C782">
        <v>2013</v>
      </c>
      <c r="D782" s="16">
        <v>41591</v>
      </c>
      <c r="E782" s="16">
        <v>41594</v>
      </c>
      <c r="F782" t="s">
        <v>188</v>
      </c>
      <c r="G782" t="s">
        <v>930</v>
      </c>
      <c r="H782" t="s">
        <v>931</v>
      </c>
      <c r="I782" t="s">
        <v>102</v>
      </c>
      <c r="J782" t="s">
        <v>27</v>
      </c>
      <c r="K782" t="s">
        <v>947</v>
      </c>
      <c r="L782" t="s">
        <v>43</v>
      </c>
      <c r="M782">
        <v>92024</v>
      </c>
      <c r="N782" t="s">
        <v>44</v>
      </c>
      <c r="O782" t="s">
        <v>7497</v>
      </c>
      <c r="P782" t="s">
        <v>32</v>
      </c>
      <c r="Q782" t="s">
        <v>56</v>
      </c>
      <c r="R782" t="s">
        <v>7498</v>
      </c>
      <c r="S782">
        <v>674.35200000000009</v>
      </c>
      <c r="T782">
        <v>3</v>
      </c>
      <c r="U782">
        <v>0.2</v>
      </c>
      <c r="V782">
        <v>-8.4294000000000153</v>
      </c>
    </row>
    <row r="783" spans="1:22">
      <c r="A783">
        <v>7188</v>
      </c>
      <c r="B783" t="s">
        <v>9334</v>
      </c>
      <c r="C783">
        <v>2014</v>
      </c>
      <c r="D783" s="16">
        <v>41869</v>
      </c>
      <c r="E783" s="16">
        <v>41876</v>
      </c>
      <c r="F783" t="s">
        <v>50</v>
      </c>
      <c r="G783" t="s">
        <v>4443</v>
      </c>
      <c r="H783" t="s">
        <v>4444</v>
      </c>
      <c r="I783" t="s">
        <v>102</v>
      </c>
      <c r="J783" t="s">
        <v>27</v>
      </c>
      <c r="K783" t="s">
        <v>184</v>
      </c>
      <c r="L783" t="s">
        <v>104</v>
      </c>
      <c r="M783">
        <v>77095</v>
      </c>
      <c r="N783" t="s">
        <v>105</v>
      </c>
      <c r="O783" t="s">
        <v>6261</v>
      </c>
      <c r="P783" t="s">
        <v>32</v>
      </c>
      <c r="Q783" t="s">
        <v>65</v>
      </c>
      <c r="R783" t="s">
        <v>6262</v>
      </c>
      <c r="S783">
        <v>16.784000000000002</v>
      </c>
      <c r="T783">
        <v>2</v>
      </c>
      <c r="U783">
        <v>0.6</v>
      </c>
      <c r="V783">
        <v>-22.238800000000001</v>
      </c>
    </row>
    <row r="784" spans="1:22">
      <c r="A784">
        <v>7187</v>
      </c>
      <c r="B784" t="s">
        <v>9334</v>
      </c>
      <c r="C784">
        <v>2014</v>
      </c>
      <c r="D784" s="16">
        <v>41869</v>
      </c>
      <c r="E784" s="16">
        <v>41876</v>
      </c>
      <c r="F784" t="s">
        <v>50</v>
      </c>
      <c r="G784" t="s">
        <v>4443</v>
      </c>
      <c r="H784" t="s">
        <v>4444</v>
      </c>
      <c r="I784" t="s">
        <v>102</v>
      </c>
      <c r="J784" t="s">
        <v>27</v>
      </c>
      <c r="K784" t="s">
        <v>184</v>
      </c>
      <c r="L784" t="s">
        <v>104</v>
      </c>
      <c r="M784">
        <v>77095</v>
      </c>
      <c r="N784" t="s">
        <v>105</v>
      </c>
      <c r="O784" t="s">
        <v>5750</v>
      </c>
      <c r="P784" t="s">
        <v>32</v>
      </c>
      <c r="Q784" t="s">
        <v>36</v>
      </c>
      <c r="R784" t="s">
        <v>5751</v>
      </c>
      <c r="S784">
        <v>74.591999999999999</v>
      </c>
      <c r="T784">
        <v>4</v>
      </c>
      <c r="U784">
        <v>0.3</v>
      </c>
      <c r="V784">
        <v>-2.1312000000000033</v>
      </c>
    </row>
    <row r="785" spans="1:22">
      <c r="A785">
        <v>784</v>
      </c>
      <c r="B785" t="s">
        <v>2459</v>
      </c>
      <c r="C785">
        <v>2012</v>
      </c>
      <c r="D785" s="16">
        <v>41185</v>
      </c>
      <c r="E785" s="16">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c r="A786">
        <v>7184</v>
      </c>
      <c r="B786" t="s">
        <v>9333</v>
      </c>
      <c r="C786">
        <v>2014</v>
      </c>
      <c r="D786" s="16">
        <v>41751</v>
      </c>
      <c r="E786" s="16">
        <v>41753</v>
      </c>
      <c r="F786" t="s">
        <v>188</v>
      </c>
      <c r="G786" t="s">
        <v>465</v>
      </c>
      <c r="H786" t="s">
        <v>466</v>
      </c>
      <c r="I786" t="s">
        <v>26</v>
      </c>
      <c r="J786" t="s">
        <v>27</v>
      </c>
      <c r="K786" t="s">
        <v>4492</v>
      </c>
      <c r="L786" t="s">
        <v>2735</v>
      </c>
      <c r="M786">
        <v>21215</v>
      </c>
      <c r="N786" t="s">
        <v>148</v>
      </c>
      <c r="O786" t="s">
        <v>203</v>
      </c>
      <c r="P786" t="s">
        <v>32</v>
      </c>
      <c r="Q786" t="s">
        <v>36</v>
      </c>
      <c r="R786" t="s">
        <v>204</v>
      </c>
      <c r="S786">
        <v>908.82</v>
      </c>
      <c r="T786">
        <v>9</v>
      </c>
      <c r="U786">
        <v>0</v>
      </c>
      <c r="V786">
        <v>227.20500000000004</v>
      </c>
    </row>
    <row r="787" spans="1:22">
      <c r="A787">
        <v>7171</v>
      </c>
      <c r="B787" t="s">
        <v>9325</v>
      </c>
      <c r="C787">
        <v>2014</v>
      </c>
      <c r="D787" s="16">
        <v>41921</v>
      </c>
      <c r="E787" s="16">
        <v>41927</v>
      </c>
      <c r="F787" t="s">
        <v>50</v>
      </c>
      <c r="G787" t="s">
        <v>2520</v>
      </c>
      <c r="H787" t="s">
        <v>2521</v>
      </c>
      <c r="I787" t="s">
        <v>26</v>
      </c>
      <c r="J787" t="s">
        <v>27</v>
      </c>
      <c r="K787" t="s">
        <v>266</v>
      </c>
      <c r="L787" t="s">
        <v>267</v>
      </c>
      <c r="M787">
        <v>10009</v>
      </c>
      <c r="N787" t="s">
        <v>148</v>
      </c>
      <c r="O787" t="s">
        <v>1548</v>
      </c>
      <c r="P787" t="s">
        <v>32</v>
      </c>
      <c r="Q787" t="s">
        <v>36</v>
      </c>
      <c r="R787" t="s">
        <v>1549</v>
      </c>
      <c r="S787">
        <v>145.76400000000001</v>
      </c>
      <c r="T787">
        <v>2</v>
      </c>
      <c r="U787">
        <v>0.1</v>
      </c>
      <c r="V787">
        <v>3.2392000000000074</v>
      </c>
    </row>
    <row r="788" spans="1:22">
      <c r="A788">
        <v>7170</v>
      </c>
      <c r="B788" t="s">
        <v>9324</v>
      </c>
      <c r="C788">
        <v>2011</v>
      </c>
      <c r="D788" s="16">
        <v>40746</v>
      </c>
      <c r="E788" s="16">
        <v>40748</v>
      </c>
      <c r="F788" t="s">
        <v>23</v>
      </c>
      <c r="G788" t="s">
        <v>2235</v>
      </c>
      <c r="H788" t="s">
        <v>2236</v>
      </c>
      <c r="I788" t="s">
        <v>26</v>
      </c>
      <c r="J788" t="s">
        <v>27</v>
      </c>
      <c r="K788" t="s">
        <v>127</v>
      </c>
      <c r="L788" t="s">
        <v>43</v>
      </c>
      <c r="M788">
        <v>94122</v>
      </c>
      <c r="N788" t="s">
        <v>44</v>
      </c>
      <c r="O788" t="s">
        <v>4677</v>
      </c>
      <c r="P788" t="s">
        <v>32</v>
      </c>
      <c r="Q788" t="s">
        <v>56</v>
      </c>
      <c r="R788" t="s">
        <v>4678</v>
      </c>
      <c r="S788">
        <v>170.35200000000003</v>
      </c>
      <c r="T788">
        <v>3</v>
      </c>
      <c r="U788">
        <v>0.2</v>
      </c>
      <c r="V788">
        <v>19.164599999999979</v>
      </c>
    </row>
    <row r="789" spans="1:22">
      <c r="A789">
        <v>788</v>
      </c>
      <c r="B789" t="s">
        <v>2473</v>
      </c>
      <c r="C789">
        <v>2012</v>
      </c>
      <c r="D789" s="16">
        <v>41255</v>
      </c>
      <c r="E789" s="16">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c r="A790">
        <v>7168</v>
      </c>
      <c r="B790" t="s">
        <v>9324</v>
      </c>
      <c r="C790">
        <v>2011</v>
      </c>
      <c r="D790" s="16">
        <v>40746</v>
      </c>
      <c r="E790" s="16">
        <v>40748</v>
      </c>
      <c r="F790" t="s">
        <v>23</v>
      </c>
      <c r="G790" t="s">
        <v>2235</v>
      </c>
      <c r="H790" t="s">
        <v>2236</v>
      </c>
      <c r="I790" t="s">
        <v>26</v>
      </c>
      <c r="J790" t="s">
        <v>27</v>
      </c>
      <c r="K790" t="s">
        <v>127</v>
      </c>
      <c r="L790" t="s">
        <v>43</v>
      </c>
      <c r="M790">
        <v>94122</v>
      </c>
      <c r="N790" t="s">
        <v>44</v>
      </c>
      <c r="O790" t="s">
        <v>4730</v>
      </c>
      <c r="P790" t="s">
        <v>32</v>
      </c>
      <c r="Q790" t="s">
        <v>36</v>
      </c>
      <c r="R790" t="s">
        <v>4731</v>
      </c>
      <c r="S790">
        <v>717.72</v>
      </c>
      <c r="T790">
        <v>3</v>
      </c>
      <c r="U790">
        <v>0.2</v>
      </c>
      <c r="V790">
        <v>71.77200000000002</v>
      </c>
    </row>
    <row r="791" spans="1:22">
      <c r="A791">
        <v>7155</v>
      </c>
      <c r="B791" t="s">
        <v>9315</v>
      </c>
      <c r="C791">
        <v>2012</v>
      </c>
      <c r="D791" s="16">
        <v>41268</v>
      </c>
      <c r="E791" s="16">
        <v>41270</v>
      </c>
      <c r="F791" t="s">
        <v>23</v>
      </c>
      <c r="G791" t="s">
        <v>242</v>
      </c>
      <c r="H791" t="s">
        <v>243</v>
      </c>
      <c r="I791" t="s">
        <v>26</v>
      </c>
      <c r="J791" t="s">
        <v>27</v>
      </c>
      <c r="K791" t="s">
        <v>497</v>
      </c>
      <c r="L791" t="s">
        <v>1272</v>
      </c>
      <c r="M791">
        <v>31907</v>
      </c>
      <c r="N791" t="s">
        <v>30</v>
      </c>
      <c r="O791" t="s">
        <v>8503</v>
      </c>
      <c r="P791" t="s">
        <v>32</v>
      </c>
      <c r="Q791" t="s">
        <v>65</v>
      </c>
      <c r="R791" t="s">
        <v>8504</v>
      </c>
      <c r="S791">
        <v>275.88</v>
      </c>
      <c r="T791">
        <v>6</v>
      </c>
      <c r="U791">
        <v>0</v>
      </c>
      <c r="V791">
        <v>46.899599999999964</v>
      </c>
    </row>
    <row r="792" spans="1:22">
      <c r="A792">
        <v>7152</v>
      </c>
      <c r="B792" t="s">
        <v>9312</v>
      </c>
      <c r="C792">
        <v>2014</v>
      </c>
      <c r="D792" s="16">
        <v>41996</v>
      </c>
      <c r="E792" s="16">
        <v>41999</v>
      </c>
      <c r="F792" t="s">
        <v>23</v>
      </c>
      <c r="G792" t="s">
        <v>7439</v>
      </c>
      <c r="H792" t="s">
        <v>7440</v>
      </c>
      <c r="I792" t="s">
        <v>26</v>
      </c>
      <c r="J792" t="s">
        <v>27</v>
      </c>
      <c r="K792" t="s">
        <v>1823</v>
      </c>
      <c r="L792" t="s">
        <v>310</v>
      </c>
      <c r="M792">
        <v>85204</v>
      </c>
      <c r="N792" t="s">
        <v>44</v>
      </c>
      <c r="O792" t="s">
        <v>3772</v>
      </c>
      <c r="P792" t="s">
        <v>32</v>
      </c>
      <c r="Q792" t="s">
        <v>56</v>
      </c>
      <c r="R792" t="s">
        <v>3773</v>
      </c>
      <c r="S792">
        <v>182.55</v>
      </c>
      <c r="T792">
        <v>2</v>
      </c>
      <c r="U792">
        <v>0.5</v>
      </c>
      <c r="V792">
        <v>-135.08699999999999</v>
      </c>
    </row>
    <row r="793" spans="1:22">
      <c r="A793">
        <v>792</v>
      </c>
      <c r="B793" t="s">
        <v>2478</v>
      </c>
      <c r="C793">
        <v>2012</v>
      </c>
      <c r="D793" s="16">
        <v>41086</v>
      </c>
      <c r="E793" s="16">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c r="A794">
        <v>7151</v>
      </c>
      <c r="B794" t="s">
        <v>9311</v>
      </c>
      <c r="C794">
        <v>2014</v>
      </c>
      <c r="D794" s="16">
        <v>41996</v>
      </c>
      <c r="E794" s="16">
        <v>42000</v>
      </c>
      <c r="F794" t="s">
        <v>50</v>
      </c>
      <c r="G794" t="s">
        <v>6212</v>
      </c>
      <c r="H794" t="s">
        <v>6213</v>
      </c>
      <c r="I794" t="s">
        <v>102</v>
      </c>
      <c r="J794" t="s">
        <v>27</v>
      </c>
      <c r="K794" t="s">
        <v>7881</v>
      </c>
      <c r="L794" t="s">
        <v>358</v>
      </c>
      <c r="M794">
        <v>35401</v>
      </c>
      <c r="N794" t="s">
        <v>30</v>
      </c>
      <c r="O794" t="s">
        <v>1839</v>
      </c>
      <c r="P794" t="s">
        <v>32</v>
      </c>
      <c r="Q794" t="s">
        <v>36</v>
      </c>
      <c r="R794" t="s">
        <v>1840</v>
      </c>
      <c r="S794">
        <v>141.96</v>
      </c>
      <c r="T794">
        <v>2</v>
      </c>
      <c r="U794">
        <v>0</v>
      </c>
      <c r="V794">
        <v>35.490000000000009</v>
      </c>
    </row>
    <row r="795" spans="1:22">
      <c r="A795">
        <v>7146</v>
      </c>
      <c r="B795" t="s">
        <v>9308</v>
      </c>
      <c r="C795">
        <v>2014</v>
      </c>
      <c r="D795" s="16">
        <v>41710</v>
      </c>
      <c r="E795" s="16">
        <v>41715</v>
      </c>
      <c r="F795" t="s">
        <v>50</v>
      </c>
      <c r="G795" t="s">
        <v>8228</v>
      </c>
      <c r="H795" t="s">
        <v>8229</v>
      </c>
      <c r="I795" t="s">
        <v>102</v>
      </c>
      <c r="J795" t="s">
        <v>27</v>
      </c>
      <c r="K795" t="s">
        <v>146</v>
      </c>
      <c r="L795" t="s">
        <v>147</v>
      </c>
      <c r="M795">
        <v>19140</v>
      </c>
      <c r="N795" t="s">
        <v>148</v>
      </c>
      <c r="O795" t="s">
        <v>3273</v>
      </c>
      <c r="P795" t="s">
        <v>32</v>
      </c>
      <c r="Q795" t="s">
        <v>56</v>
      </c>
      <c r="R795" t="s">
        <v>3274</v>
      </c>
      <c r="S795">
        <v>154.76400000000001</v>
      </c>
      <c r="T795">
        <v>3</v>
      </c>
      <c r="U795">
        <v>0.4</v>
      </c>
      <c r="V795">
        <v>-46.429200000000023</v>
      </c>
    </row>
    <row r="796" spans="1:22">
      <c r="A796">
        <v>7143</v>
      </c>
      <c r="B796" t="s">
        <v>9307</v>
      </c>
      <c r="C796">
        <v>2011</v>
      </c>
      <c r="D796" s="16">
        <v>40871</v>
      </c>
      <c r="E796" s="16">
        <v>40876</v>
      </c>
      <c r="F796" t="s">
        <v>50</v>
      </c>
      <c r="G796" t="s">
        <v>100</v>
      </c>
      <c r="H796" t="s">
        <v>101</v>
      </c>
      <c r="I796" t="s">
        <v>102</v>
      </c>
      <c r="J796" t="s">
        <v>27</v>
      </c>
      <c r="K796" t="s">
        <v>2978</v>
      </c>
      <c r="L796" t="s">
        <v>319</v>
      </c>
      <c r="M796">
        <v>23464</v>
      </c>
      <c r="N796" t="s">
        <v>30</v>
      </c>
      <c r="O796" t="s">
        <v>5693</v>
      </c>
      <c r="P796" t="s">
        <v>32</v>
      </c>
      <c r="Q796" t="s">
        <v>65</v>
      </c>
      <c r="R796" t="s">
        <v>5694</v>
      </c>
      <c r="S796">
        <v>111.15</v>
      </c>
      <c r="T796">
        <v>5</v>
      </c>
      <c r="U796">
        <v>0</v>
      </c>
      <c r="V796">
        <v>48.906000000000006</v>
      </c>
    </row>
    <row r="797" spans="1:22">
      <c r="A797">
        <v>7142</v>
      </c>
      <c r="B797" t="s">
        <v>9305</v>
      </c>
      <c r="C797">
        <v>2014</v>
      </c>
      <c r="D797" s="16">
        <v>41890</v>
      </c>
      <c r="E797" s="16">
        <v>41890</v>
      </c>
      <c r="F797" t="s">
        <v>1290</v>
      </c>
      <c r="G797" t="s">
        <v>1945</v>
      </c>
      <c r="H797" t="s">
        <v>1946</v>
      </c>
      <c r="I797" t="s">
        <v>26</v>
      </c>
      <c r="J797" t="s">
        <v>27</v>
      </c>
      <c r="K797" t="s">
        <v>9306</v>
      </c>
      <c r="L797" t="s">
        <v>596</v>
      </c>
      <c r="M797">
        <v>63301</v>
      </c>
      <c r="N797" t="s">
        <v>105</v>
      </c>
      <c r="O797" t="s">
        <v>5041</v>
      </c>
      <c r="P797" t="s">
        <v>32</v>
      </c>
      <c r="Q797" t="s">
        <v>65</v>
      </c>
      <c r="R797" t="s">
        <v>5042</v>
      </c>
      <c r="S797">
        <v>135.29999999999998</v>
      </c>
      <c r="T797">
        <v>5</v>
      </c>
      <c r="U797">
        <v>0</v>
      </c>
      <c r="V797">
        <v>37.883999999999993</v>
      </c>
    </row>
    <row r="798" spans="1:22">
      <c r="A798">
        <v>7140</v>
      </c>
      <c r="B798" t="s">
        <v>9304</v>
      </c>
      <c r="C798">
        <v>2012</v>
      </c>
      <c r="D798" s="16">
        <v>41233</v>
      </c>
      <c r="E798" s="16">
        <v>41240</v>
      </c>
      <c r="F798" t="s">
        <v>50</v>
      </c>
      <c r="G798" t="s">
        <v>2370</v>
      </c>
      <c r="H798" t="s">
        <v>2371</v>
      </c>
      <c r="I798" t="s">
        <v>26</v>
      </c>
      <c r="J798" t="s">
        <v>27</v>
      </c>
      <c r="K798" t="s">
        <v>1419</v>
      </c>
      <c r="L798" t="s">
        <v>54</v>
      </c>
      <c r="M798">
        <v>33180</v>
      </c>
      <c r="N798" t="s">
        <v>30</v>
      </c>
      <c r="O798" t="s">
        <v>1669</v>
      </c>
      <c r="P798" t="s">
        <v>32</v>
      </c>
      <c r="Q798" t="s">
        <v>33</v>
      </c>
      <c r="R798" t="s">
        <v>1670</v>
      </c>
      <c r="S798">
        <v>290.35200000000003</v>
      </c>
      <c r="T798">
        <v>3</v>
      </c>
      <c r="U798">
        <v>0.2</v>
      </c>
      <c r="V798">
        <v>-36.294000000000011</v>
      </c>
    </row>
    <row r="799" spans="1:22">
      <c r="A799">
        <v>7136</v>
      </c>
      <c r="B799" t="s">
        <v>9303</v>
      </c>
      <c r="C799">
        <v>2014</v>
      </c>
      <c r="D799" s="16">
        <v>41970</v>
      </c>
      <c r="E799" s="16">
        <v>41975</v>
      </c>
      <c r="F799" t="s">
        <v>50</v>
      </c>
      <c r="G799" t="s">
        <v>4176</v>
      </c>
      <c r="H799" t="s">
        <v>4177</v>
      </c>
      <c r="I799" t="s">
        <v>102</v>
      </c>
      <c r="J799" t="s">
        <v>27</v>
      </c>
      <c r="K799" t="s">
        <v>1464</v>
      </c>
      <c r="L799" t="s">
        <v>254</v>
      </c>
      <c r="M799">
        <v>47374</v>
      </c>
      <c r="N799" t="s">
        <v>105</v>
      </c>
      <c r="O799" t="s">
        <v>686</v>
      </c>
      <c r="P799" t="s">
        <v>32</v>
      </c>
      <c r="Q799" t="s">
        <v>36</v>
      </c>
      <c r="R799" t="s">
        <v>687</v>
      </c>
      <c r="S799">
        <v>828.59999999999991</v>
      </c>
      <c r="T799">
        <v>3</v>
      </c>
      <c r="U799">
        <v>0</v>
      </c>
      <c r="V799">
        <v>240.29399999999995</v>
      </c>
    </row>
    <row r="800" spans="1:22">
      <c r="A800">
        <v>7134</v>
      </c>
      <c r="B800" t="s">
        <v>9303</v>
      </c>
      <c r="C800">
        <v>2014</v>
      </c>
      <c r="D800" s="16">
        <v>41970</v>
      </c>
      <c r="E800" s="16">
        <v>41975</v>
      </c>
      <c r="F800" t="s">
        <v>50</v>
      </c>
      <c r="G800" t="s">
        <v>4176</v>
      </c>
      <c r="H800" t="s">
        <v>4177</v>
      </c>
      <c r="I800" t="s">
        <v>102</v>
      </c>
      <c r="J800" t="s">
        <v>27</v>
      </c>
      <c r="K800" t="s">
        <v>1464</v>
      </c>
      <c r="L800" t="s">
        <v>254</v>
      </c>
      <c r="M800">
        <v>47374</v>
      </c>
      <c r="N800" t="s">
        <v>105</v>
      </c>
      <c r="O800" t="s">
        <v>3928</v>
      </c>
      <c r="P800" t="s">
        <v>32</v>
      </c>
      <c r="Q800" t="s">
        <v>65</v>
      </c>
      <c r="R800" t="s">
        <v>3929</v>
      </c>
      <c r="S800">
        <v>27.46</v>
      </c>
      <c r="T800">
        <v>2</v>
      </c>
      <c r="U800">
        <v>0</v>
      </c>
      <c r="V800">
        <v>9.8856000000000002</v>
      </c>
    </row>
    <row r="801" spans="1:22">
      <c r="A801">
        <v>800</v>
      </c>
      <c r="B801" t="s">
        <v>2502</v>
      </c>
      <c r="C801">
        <v>2012</v>
      </c>
      <c r="D801" s="16">
        <v>41240</v>
      </c>
      <c r="E801" s="16">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c r="A802">
        <v>801</v>
      </c>
      <c r="B802" t="s">
        <v>2506</v>
      </c>
      <c r="C802">
        <v>2014</v>
      </c>
      <c r="D802" s="16">
        <v>41691</v>
      </c>
      <c r="E802" s="16">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c r="A803">
        <v>7132</v>
      </c>
      <c r="B803" t="s">
        <v>9303</v>
      </c>
      <c r="C803">
        <v>2014</v>
      </c>
      <c r="D803" s="16">
        <v>41970</v>
      </c>
      <c r="E803" s="16">
        <v>41975</v>
      </c>
      <c r="F803" t="s">
        <v>50</v>
      </c>
      <c r="G803" t="s">
        <v>4176</v>
      </c>
      <c r="H803" t="s">
        <v>4177</v>
      </c>
      <c r="I803" t="s">
        <v>102</v>
      </c>
      <c r="J803" t="s">
        <v>27</v>
      </c>
      <c r="K803" t="s">
        <v>1464</v>
      </c>
      <c r="L803" t="s">
        <v>254</v>
      </c>
      <c r="M803">
        <v>47374</v>
      </c>
      <c r="N803" t="s">
        <v>105</v>
      </c>
      <c r="O803" t="s">
        <v>3822</v>
      </c>
      <c r="P803" t="s">
        <v>32</v>
      </c>
      <c r="Q803" t="s">
        <v>56</v>
      </c>
      <c r="R803" t="s">
        <v>3274</v>
      </c>
      <c r="S803">
        <v>257.94</v>
      </c>
      <c r="T803">
        <v>3</v>
      </c>
      <c r="U803">
        <v>0</v>
      </c>
      <c r="V803">
        <v>67.064400000000006</v>
      </c>
    </row>
    <row r="804" spans="1:22">
      <c r="A804">
        <v>7129</v>
      </c>
      <c r="B804" t="s">
        <v>9301</v>
      </c>
      <c r="C804">
        <v>2013</v>
      </c>
      <c r="D804" s="16">
        <v>41593</v>
      </c>
      <c r="E804" s="16">
        <v>41599</v>
      </c>
      <c r="F804" t="s">
        <v>50</v>
      </c>
      <c r="G804" t="s">
        <v>5224</v>
      </c>
      <c r="H804" t="s">
        <v>5225</v>
      </c>
      <c r="I804" t="s">
        <v>26</v>
      </c>
      <c r="J804" t="s">
        <v>27</v>
      </c>
      <c r="K804" t="s">
        <v>606</v>
      </c>
      <c r="L804" t="s">
        <v>245</v>
      </c>
      <c r="M804">
        <v>19711</v>
      </c>
      <c r="N804" t="s">
        <v>148</v>
      </c>
      <c r="O804" t="s">
        <v>6191</v>
      </c>
      <c r="P804" t="s">
        <v>32</v>
      </c>
      <c r="Q804" t="s">
        <v>65</v>
      </c>
      <c r="R804" t="s">
        <v>6192</v>
      </c>
      <c r="S804">
        <v>19.920000000000002</v>
      </c>
      <c r="T804">
        <v>4</v>
      </c>
      <c r="U804">
        <v>0</v>
      </c>
      <c r="V804">
        <v>6.573599999999999</v>
      </c>
    </row>
    <row r="805" spans="1:22">
      <c r="A805">
        <v>7124</v>
      </c>
      <c r="B805" t="s">
        <v>9299</v>
      </c>
      <c r="C805">
        <v>2012</v>
      </c>
      <c r="D805" s="16">
        <v>41130</v>
      </c>
      <c r="E805" s="16">
        <v>41137</v>
      </c>
      <c r="F805" t="s">
        <v>50</v>
      </c>
      <c r="G805" t="s">
        <v>7780</v>
      </c>
      <c r="H805" t="s">
        <v>7781</v>
      </c>
      <c r="I805" t="s">
        <v>41</v>
      </c>
      <c r="J805" t="s">
        <v>27</v>
      </c>
      <c r="K805" t="s">
        <v>266</v>
      </c>
      <c r="L805" t="s">
        <v>267</v>
      </c>
      <c r="M805">
        <v>10035</v>
      </c>
      <c r="N805" t="s">
        <v>148</v>
      </c>
      <c r="O805" t="s">
        <v>6591</v>
      </c>
      <c r="P805" t="s">
        <v>32</v>
      </c>
      <c r="Q805" t="s">
        <v>65</v>
      </c>
      <c r="R805" t="s">
        <v>6592</v>
      </c>
      <c r="S805">
        <v>10.02</v>
      </c>
      <c r="T805">
        <v>3</v>
      </c>
      <c r="U805">
        <v>0</v>
      </c>
      <c r="V805">
        <v>4.4088000000000012</v>
      </c>
    </row>
    <row r="806" spans="1:22">
      <c r="A806">
        <v>805</v>
      </c>
      <c r="B806" t="s">
        <v>2519</v>
      </c>
      <c r="C806">
        <v>2014</v>
      </c>
      <c r="D806" s="16">
        <v>41752</v>
      </c>
      <c r="E806" s="1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c r="A807">
        <v>7123</v>
      </c>
      <c r="B807" t="s">
        <v>9298</v>
      </c>
      <c r="C807">
        <v>2014</v>
      </c>
      <c r="D807" s="16">
        <v>41975</v>
      </c>
      <c r="E807" s="16">
        <v>41982</v>
      </c>
      <c r="F807" t="s">
        <v>50</v>
      </c>
      <c r="G807" t="s">
        <v>51</v>
      </c>
      <c r="H807" t="s">
        <v>52</v>
      </c>
      <c r="I807" t="s">
        <v>26</v>
      </c>
      <c r="J807" t="s">
        <v>27</v>
      </c>
      <c r="K807" t="s">
        <v>95</v>
      </c>
      <c r="L807" t="s">
        <v>96</v>
      </c>
      <c r="M807">
        <v>98105</v>
      </c>
      <c r="N807" t="s">
        <v>44</v>
      </c>
      <c r="O807" t="s">
        <v>6577</v>
      </c>
      <c r="P807" t="s">
        <v>32</v>
      </c>
      <c r="Q807" t="s">
        <v>33</v>
      </c>
      <c r="R807" t="s">
        <v>6578</v>
      </c>
      <c r="S807">
        <v>141.96</v>
      </c>
      <c r="T807">
        <v>2</v>
      </c>
      <c r="U807">
        <v>0</v>
      </c>
      <c r="V807">
        <v>41.168399999999991</v>
      </c>
    </row>
    <row r="808" spans="1:22">
      <c r="A808">
        <v>7115</v>
      </c>
      <c r="B808" t="s">
        <v>9293</v>
      </c>
      <c r="C808">
        <v>2013</v>
      </c>
      <c r="D808" s="16">
        <v>41400</v>
      </c>
      <c r="E808" s="16">
        <v>41401</v>
      </c>
      <c r="F808" t="s">
        <v>188</v>
      </c>
      <c r="G808" t="s">
        <v>2908</v>
      </c>
      <c r="H808" t="s">
        <v>2909</v>
      </c>
      <c r="I808" t="s">
        <v>41</v>
      </c>
      <c r="J808" t="s">
        <v>27</v>
      </c>
      <c r="K808" t="s">
        <v>28</v>
      </c>
      <c r="L808" t="s">
        <v>1392</v>
      </c>
      <c r="M808">
        <v>89015</v>
      </c>
      <c r="N808" t="s">
        <v>44</v>
      </c>
      <c r="O808" t="s">
        <v>7497</v>
      </c>
      <c r="P808" t="s">
        <v>32</v>
      </c>
      <c r="Q808" t="s">
        <v>56</v>
      </c>
      <c r="R808" t="s">
        <v>7498</v>
      </c>
      <c r="S808">
        <v>1685.88</v>
      </c>
      <c r="T808">
        <v>6</v>
      </c>
      <c r="U808">
        <v>0</v>
      </c>
      <c r="V808">
        <v>320.31720000000001</v>
      </c>
    </row>
    <row r="809" spans="1:22">
      <c r="A809">
        <v>808</v>
      </c>
      <c r="B809" t="s">
        <v>2529</v>
      </c>
      <c r="C809">
        <v>2012</v>
      </c>
      <c r="D809" s="16">
        <v>40942</v>
      </c>
      <c r="E809" s="16">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c r="A810">
        <v>7106</v>
      </c>
      <c r="B810" t="s">
        <v>9291</v>
      </c>
      <c r="C810">
        <v>2014</v>
      </c>
      <c r="D810" s="16">
        <v>41810</v>
      </c>
      <c r="E810" s="16">
        <v>41812</v>
      </c>
      <c r="F810" t="s">
        <v>23</v>
      </c>
      <c r="G810" t="s">
        <v>4616</v>
      </c>
      <c r="H810" t="s">
        <v>4617</v>
      </c>
      <c r="I810" t="s">
        <v>41</v>
      </c>
      <c r="J810" t="s">
        <v>27</v>
      </c>
      <c r="K810" t="s">
        <v>606</v>
      </c>
      <c r="L810" t="s">
        <v>498</v>
      </c>
      <c r="M810">
        <v>43055</v>
      </c>
      <c r="N810" t="s">
        <v>148</v>
      </c>
      <c r="O810" t="s">
        <v>5654</v>
      </c>
      <c r="P810" t="s">
        <v>32</v>
      </c>
      <c r="Q810" t="s">
        <v>65</v>
      </c>
      <c r="R810" t="s">
        <v>5655</v>
      </c>
      <c r="S810">
        <v>38.784000000000006</v>
      </c>
      <c r="T810">
        <v>3</v>
      </c>
      <c r="U810">
        <v>0.2</v>
      </c>
      <c r="V810">
        <v>7.2719999999999949</v>
      </c>
    </row>
    <row r="811" spans="1:22">
      <c r="A811">
        <v>7105</v>
      </c>
      <c r="B811" t="s">
        <v>9291</v>
      </c>
      <c r="C811">
        <v>2014</v>
      </c>
      <c r="D811" s="16">
        <v>41810</v>
      </c>
      <c r="E811" s="16">
        <v>41812</v>
      </c>
      <c r="F811" t="s">
        <v>23</v>
      </c>
      <c r="G811" t="s">
        <v>4616</v>
      </c>
      <c r="H811" t="s">
        <v>4617</v>
      </c>
      <c r="I811" t="s">
        <v>41</v>
      </c>
      <c r="J811" t="s">
        <v>27</v>
      </c>
      <c r="K811" t="s">
        <v>606</v>
      </c>
      <c r="L811" t="s">
        <v>498</v>
      </c>
      <c r="M811">
        <v>43055</v>
      </c>
      <c r="N811" t="s">
        <v>148</v>
      </c>
      <c r="O811" t="s">
        <v>1280</v>
      </c>
      <c r="P811" t="s">
        <v>32</v>
      </c>
      <c r="Q811" t="s">
        <v>36</v>
      </c>
      <c r="R811" t="s">
        <v>1281</v>
      </c>
      <c r="S811">
        <v>760.11599999999987</v>
      </c>
      <c r="T811">
        <v>6</v>
      </c>
      <c r="U811">
        <v>0.3</v>
      </c>
      <c r="V811">
        <v>-43.435200000000009</v>
      </c>
    </row>
    <row r="812" spans="1:22">
      <c r="A812">
        <v>811</v>
      </c>
      <c r="B812" t="s">
        <v>2533</v>
      </c>
      <c r="C812">
        <v>2011</v>
      </c>
      <c r="D812" s="16">
        <v>40829</v>
      </c>
      <c r="E812" s="16">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c r="A813">
        <v>7081</v>
      </c>
      <c r="B813" t="s">
        <v>9276</v>
      </c>
      <c r="C813">
        <v>2013</v>
      </c>
      <c r="D813" s="16">
        <v>41520</v>
      </c>
      <c r="E813" s="16">
        <v>41524</v>
      </c>
      <c r="F813" t="s">
        <v>50</v>
      </c>
      <c r="G813" t="s">
        <v>4798</v>
      </c>
      <c r="H813" t="s">
        <v>4799</v>
      </c>
      <c r="I813" t="s">
        <v>26</v>
      </c>
      <c r="J813" t="s">
        <v>27</v>
      </c>
      <c r="K813" t="s">
        <v>467</v>
      </c>
      <c r="L813" t="s">
        <v>88</v>
      </c>
      <c r="M813">
        <v>28205</v>
      </c>
      <c r="N813" t="s">
        <v>30</v>
      </c>
      <c r="O813" t="s">
        <v>510</v>
      </c>
      <c r="P813" t="s">
        <v>32</v>
      </c>
      <c r="Q813" t="s">
        <v>56</v>
      </c>
      <c r="R813" t="s">
        <v>511</v>
      </c>
      <c r="S813">
        <v>472.51800000000003</v>
      </c>
      <c r="T813">
        <v>3</v>
      </c>
      <c r="U813">
        <v>0.4</v>
      </c>
      <c r="V813">
        <v>-149.63070000000005</v>
      </c>
    </row>
    <row r="814" spans="1:22">
      <c r="A814">
        <v>7058</v>
      </c>
      <c r="B814" t="s">
        <v>9262</v>
      </c>
      <c r="C814">
        <v>2013</v>
      </c>
      <c r="D814" s="16">
        <v>41620</v>
      </c>
      <c r="E814" s="16">
        <v>41620</v>
      </c>
      <c r="F814" t="s">
        <v>1290</v>
      </c>
      <c r="G814" t="s">
        <v>5054</v>
      </c>
      <c r="H814" t="s">
        <v>5055</v>
      </c>
      <c r="I814" t="s">
        <v>26</v>
      </c>
      <c r="J814" t="s">
        <v>27</v>
      </c>
      <c r="K814" t="s">
        <v>1883</v>
      </c>
      <c r="L814" t="s">
        <v>43</v>
      </c>
      <c r="M814">
        <v>92804</v>
      </c>
      <c r="N814" t="s">
        <v>44</v>
      </c>
      <c r="O814" t="s">
        <v>3489</v>
      </c>
      <c r="P814" t="s">
        <v>32</v>
      </c>
      <c r="Q814" t="s">
        <v>56</v>
      </c>
      <c r="R814" t="s">
        <v>3490</v>
      </c>
      <c r="S814">
        <v>892.13600000000008</v>
      </c>
      <c r="T814">
        <v>7</v>
      </c>
      <c r="U814">
        <v>0.2</v>
      </c>
      <c r="V814">
        <v>111.51699999999991</v>
      </c>
    </row>
    <row r="815" spans="1:22">
      <c r="A815">
        <v>814</v>
      </c>
      <c r="B815" t="s">
        <v>2539</v>
      </c>
      <c r="C815">
        <v>2014</v>
      </c>
      <c r="D815" s="16">
        <v>41774</v>
      </c>
      <c r="E815" s="16">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c r="A816">
        <v>7055</v>
      </c>
      <c r="B816" t="s">
        <v>9262</v>
      </c>
      <c r="C816">
        <v>2013</v>
      </c>
      <c r="D816" s="16">
        <v>41620</v>
      </c>
      <c r="E816" s="16">
        <v>41620</v>
      </c>
      <c r="F816" t="s">
        <v>1290</v>
      </c>
      <c r="G816" t="s">
        <v>5054</v>
      </c>
      <c r="H816" t="s">
        <v>5055</v>
      </c>
      <c r="I816" t="s">
        <v>26</v>
      </c>
      <c r="J816" t="s">
        <v>27</v>
      </c>
      <c r="K816" t="s">
        <v>1883</v>
      </c>
      <c r="L816" t="s">
        <v>43</v>
      </c>
      <c r="M816">
        <v>92804</v>
      </c>
      <c r="N816" t="s">
        <v>44</v>
      </c>
      <c r="O816" t="s">
        <v>4839</v>
      </c>
      <c r="P816" t="s">
        <v>32</v>
      </c>
      <c r="Q816" t="s">
        <v>36</v>
      </c>
      <c r="R816" t="s">
        <v>4840</v>
      </c>
      <c r="S816">
        <v>363.92</v>
      </c>
      <c r="T816">
        <v>5</v>
      </c>
      <c r="U816">
        <v>0.2</v>
      </c>
      <c r="V816">
        <v>-31.843000000000018</v>
      </c>
    </row>
    <row r="817" spans="1:22">
      <c r="A817">
        <v>7047</v>
      </c>
      <c r="B817" t="s">
        <v>9259</v>
      </c>
      <c r="C817">
        <v>2011</v>
      </c>
      <c r="D817" s="16">
        <v>40641</v>
      </c>
      <c r="E817" s="16">
        <v>40645</v>
      </c>
      <c r="F817" t="s">
        <v>50</v>
      </c>
      <c r="G817" t="s">
        <v>1162</v>
      </c>
      <c r="H817" t="s">
        <v>1163</v>
      </c>
      <c r="I817" t="s">
        <v>102</v>
      </c>
      <c r="J817" t="s">
        <v>27</v>
      </c>
      <c r="K817" t="s">
        <v>87</v>
      </c>
      <c r="L817" t="s">
        <v>43</v>
      </c>
      <c r="M817">
        <v>94521</v>
      </c>
      <c r="N817" t="s">
        <v>44</v>
      </c>
      <c r="O817" t="s">
        <v>883</v>
      </c>
      <c r="P817" t="s">
        <v>32</v>
      </c>
      <c r="Q817" t="s">
        <v>56</v>
      </c>
      <c r="R817" t="s">
        <v>884</v>
      </c>
      <c r="S817">
        <v>99.591999999999999</v>
      </c>
      <c r="T817">
        <v>1</v>
      </c>
      <c r="U817">
        <v>0.2</v>
      </c>
      <c r="V817">
        <v>2.4897999999999989</v>
      </c>
    </row>
    <row r="818" spans="1:22">
      <c r="A818">
        <v>7044</v>
      </c>
      <c r="B818" t="s">
        <v>9257</v>
      </c>
      <c r="C818">
        <v>2014</v>
      </c>
      <c r="D818" s="16">
        <v>41839</v>
      </c>
      <c r="E818" s="16">
        <v>41844</v>
      </c>
      <c r="F818" t="s">
        <v>50</v>
      </c>
      <c r="G818" t="s">
        <v>2304</v>
      </c>
      <c r="H818" t="s">
        <v>2305</v>
      </c>
      <c r="I818" t="s">
        <v>26</v>
      </c>
      <c r="J818" t="s">
        <v>27</v>
      </c>
      <c r="K818" t="s">
        <v>146</v>
      </c>
      <c r="L818" t="s">
        <v>147</v>
      </c>
      <c r="M818">
        <v>19134</v>
      </c>
      <c r="N818" t="s">
        <v>148</v>
      </c>
      <c r="O818" t="s">
        <v>1839</v>
      </c>
      <c r="P818" t="s">
        <v>32</v>
      </c>
      <c r="Q818" t="s">
        <v>36</v>
      </c>
      <c r="R818" t="s">
        <v>1840</v>
      </c>
      <c r="S818">
        <v>198.744</v>
      </c>
      <c r="T818">
        <v>4</v>
      </c>
      <c r="U818">
        <v>0.3</v>
      </c>
      <c r="V818">
        <v>-14.195999999999984</v>
      </c>
    </row>
    <row r="819" spans="1:22">
      <c r="A819">
        <v>7042</v>
      </c>
      <c r="B819" t="s">
        <v>9256</v>
      </c>
      <c r="C819">
        <v>2014</v>
      </c>
      <c r="D819" s="16">
        <v>41991</v>
      </c>
      <c r="E819" s="16">
        <v>41997</v>
      </c>
      <c r="F819" t="s">
        <v>50</v>
      </c>
      <c r="G819" t="s">
        <v>2072</v>
      </c>
      <c r="H819" t="s">
        <v>2073</v>
      </c>
      <c r="I819" t="s">
        <v>26</v>
      </c>
      <c r="J819" t="s">
        <v>27</v>
      </c>
      <c r="K819" t="s">
        <v>266</v>
      </c>
      <c r="L819" t="s">
        <v>267</v>
      </c>
      <c r="M819">
        <v>10009</v>
      </c>
      <c r="N819" t="s">
        <v>148</v>
      </c>
      <c r="O819" t="s">
        <v>5271</v>
      </c>
      <c r="P819" t="s">
        <v>32</v>
      </c>
      <c r="Q819" t="s">
        <v>65</v>
      </c>
      <c r="R819" t="s">
        <v>5272</v>
      </c>
      <c r="S819">
        <v>124.36</v>
      </c>
      <c r="T819">
        <v>2</v>
      </c>
      <c r="U819">
        <v>0</v>
      </c>
      <c r="V819">
        <v>27.359200000000001</v>
      </c>
    </row>
    <row r="820" spans="1:22">
      <c r="A820">
        <v>7036</v>
      </c>
      <c r="B820" t="s">
        <v>9251</v>
      </c>
      <c r="C820">
        <v>2014</v>
      </c>
      <c r="D820" s="16">
        <v>41953</v>
      </c>
      <c r="E820" s="16">
        <v>41957</v>
      </c>
      <c r="F820" t="s">
        <v>50</v>
      </c>
      <c r="G820" t="s">
        <v>4507</v>
      </c>
      <c r="H820" t="s">
        <v>4508</v>
      </c>
      <c r="I820" t="s">
        <v>41</v>
      </c>
      <c r="J820" t="s">
        <v>27</v>
      </c>
      <c r="K820" t="s">
        <v>947</v>
      </c>
      <c r="L820" t="s">
        <v>43</v>
      </c>
      <c r="M820">
        <v>92105</v>
      </c>
      <c r="N820" t="s">
        <v>44</v>
      </c>
      <c r="O820" t="s">
        <v>2476</v>
      </c>
      <c r="P820" t="s">
        <v>32</v>
      </c>
      <c r="Q820" t="s">
        <v>36</v>
      </c>
      <c r="R820" t="s">
        <v>2477</v>
      </c>
      <c r="S820">
        <v>523.39200000000005</v>
      </c>
      <c r="T820">
        <v>3</v>
      </c>
      <c r="U820">
        <v>0.2</v>
      </c>
      <c r="V820">
        <v>52.339199999999977</v>
      </c>
    </row>
    <row r="821" spans="1:22">
      <c r="A821">
        <v>820</v>
      </c>
      <c r="B821" t="s">
        <v>2552</v>
      </c>
      <c r="C821">
        <v>2011</v>
      </c>
      <c r="D821" s="16">
        <v>40722</v>
      </c>
      <c r="E821" s="16">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c r="A822">
        <v>7033</v>
      </c>
      <c r="B822" t="s">
        <v>9250</v>
      </c>
      <c r="C822">
        <v>2013</v>
      </c>
      <c r="D822" s="16">
        <v>41590</v>
      </c>
      <c r="E822" s="16">
        <v>41595</v>
      </c>
      <c r="F822" t="s">
        <v>50</v>
      </c>
      <c r="G822" t="s">
        <v>4136</v>
      </c>
      <c r="H822" t="s">
        <v>4137</v>
      </c>
      <c r="I822" t="s">
        <v>41</v>
      </c>
      <c r="J822" t="s">
        <v>27</v>
      </c>
      <c r="K822" t="s">
        <v>266</v>
      </c>
      <c r="L822" t="s">
        <v>267</v>
      </c>
      <c r="M822">
        <v>10011</v>
      </c>
      <c r="N822" t="s">
        <v>148</v>
      </c>
      <c r="O822" t="s">
        <v>4839</v>
      </c>
      <c r="P822" t="s">
        <v>32</v>
      </c>
      <c r="Q822" t="s">
        <v>36</v>
      </c>
      <c r="R822" t="s">
        <v>4840</v>
      </c>
      <c r="S822">
        <v>245.64600000000002</v>
      </c>
      <c r="T822">
        <v>3</v>
      </c>
      <c r="U822">
        <v>0.1</v>
      </c>
      <c r="V822">
        <v>8.1881999999999877</v>
      </c>
    </row>
    <row r="823" spans="1:22">
      <c r="A823">
        <v>7022</v>
      </c>
      <c r="B823" t="s">
        <v>9244</v>
      </c>
      <c r="C823">
        <v>2011</v>
      </c>
      <c r="D823" s="16">
        <v>40778</v>
      </c>
      <c r="E823" s="16">
        <v>40782</v>
      </c>
      <c r="F823" t="s">
        <v>50</v>
      </c>
      <c r="G823" t="s">
        <v>2287</v>
      </c>
      <c r="H823" t="s">
        <v>2288</v>
      </c>
      <c r="I823" t="s">
        <v>26</v>
      </c>
      <c r="J823" t="s">
        <v>27</v>
      </c>
      <c r="K823" t="s">
        <v>807</v>
      </c>
      <c r="L823" t="s">
        <v>457</v>
      </c>
      <c r="M823">
        <v>80219</v>
      </c>
      <c r="N823" t="s">
        <v>44</v>
      </c>
      <c r="O823" t="s">
        <v>1020</v>
      </c>
      <c r="P823" t="s">
        <v>32</v>
      </c>
      <c r="Q823" t="s">
        <v>65</v>
      </c>
      <c r="R823" t="s">
        <v>1021</v>
      </c>
      <c r="S823">
        <v>4.2240000000000002</v>
      </c>
      <c r="T823">
        <v>3</v>
      </c>
      <c r="U823">
        <v>0.2</v>
      </c>
      <c r="V823">
        <v>1.2672000000000003</v>
      </c>
    </row>
    <row r="824" spans="1:22">
      <c r="A824">
        <v>7014</v>
      </c>
      <c r="B824" t="s">
        <v>9241</v>
      </c>
      <c r="C824">
        <v>2014</v>
      </c>
      <c r="D824" s="16">
        <v>41983</v>
      </c>
      <c r="E824" s="16">
        <v>41985</v>
      </c>
      <c r="F824" t="s">
        <v>23</v>
      </c>
      <c r="G824" t="s">
        <v>5603</v>
      </c>
      <c r="H824" t="s">
        <v>5604</v>
      </c>
      <c r="I824" t="s">
        <v>102</v>
      </c>
      <c r="J824" t="s">
        <v>27</v>
      </c>
      <c r="K824" t="s">
        <v>2640</v>
      </c>
      <c r="L824" t="s">
        <v>43</v>
      </c>
      <c r="M824">
        <v>93905</v>
      </c>
      <c r="N824" t="s">
        <v>44</v>
      </c>
      <c r="O824" t="s">
        <v>2609</v>
      </c>
      <c r="P824" t="s">
        <v>32</v>
      </c>
      <c r="Q824" t="s">
        <v>33</v>
      </c>
      <c r="R824" t="s">
        <v>2610</v>
      </c>
      <c r="S824">
        <v>148.25700000000001</v>
      </c>
      <c r="T824">
        <v>3</v>
      </c>
      <c r="U824">
        <v>0.15</v>
      </c>
      <c r="V824">
        <v>15.697800000000004</v>
      </c>
    </row>
    <row r="825" spans="1:22">
      <c r="A825">
        <v>7010</v>
      </c>
      <c r="B825" t="s">
        <v>9239</v>
      </c>
      <c r="C825">
        <v>2012</v>
      </c>
      <c r="D825" s="16">
        <v>41142</v>
      </c>
      <c r="E825" s="16">
        <v>41146</v>
      </c>
      <c r="F825" t="s">
        <v>50</v>
      </c>
      <c r="G825" t="s">
        <v>3953</v>
      </c>
      <c r="H825" t="s">
        <v>3954</v>
      </c>
      <c r="I825" t="s">
        <v>41</v>
      </c>
      <c r="J825" t="s">
        <v>27</v>
      </c>
      <c r="K825" t="s">
        <v>318</v>
      </c>
      <c r="L825" t="s">
        <v>498</v>
      </c>
      <c r="M825">
        <v>45503</v>
      </c>
      <c r="N825" t="s">
        <v>148</v>
      </c>
      <c r="O825" t="s">
        <v>6546</v>
      </c>
      <c r="P825" t="s">
        <v>32</v>
      </c>
      <c r="Q825" t="s">
        <v>65</v>
      </c>
      <c r="R825" t="s">
        <v>6547</v>
      </c>
      <c r="S825">
        <v>25.983999999999998</v>
      </c>
      <c r="T825">
        <v>1</v>
      </c>
      <c r="U825">
        <v>0.2</v>
      </c>
      <c r="V825">
        <v>-3.8976000000000015</v>
      </c>
    </row>
    <row r="826" spans="1:22">
      <c r="A826">
        <v>7009</v>
      </c>
      <c r="B826" t="s">
        <v>9239</v>
      </c>
      <c r="C826">
        <v>2012</v>
      </c>
      <c r="D826" s="16">
        <v>41142</v>
      </c>
      <c r="E826" s="16">
        <v>41146</v>
      </c>
      <c r="F826" t="s">
        <v>50</v>
      </c>
      <c r="G826" t="s">
        <v>3953</v>
      </c>
      <c r="H826" t="s">
        <v>3954</v>
      </c>
      <c r="I826" t="s">
        <v>41</v>
      </c>
      <c r="J826" t="s">
        <v>27</v>
      </c>
      <c r="K826" t="s">
        <v>318</v>
      </c>
      <c r="L826" t="s">
        <v>498</v>
      </c>
      <c r="M826">
        <v>45503</v>
      </c>
      <c r="N826" t="s">
        <v>148</v>
      </c>
      <c r="O826" t="s">
        <v>1793</v>
      </c>
      <c r="P826" t="s">
        <v>32</v>
      </c>
      <c r="Q826" t="s">
        <v>36</v>
      </c>
      <c r="R826" t="s">
        <v>1794</v>
      </c>
      <c r="S826">
        <v>598.45799999999997</v>
      </c>
      <c r="T826">
        <v>3</v>
      </c>
      <c r="U826">
        <v>0.3</v>
      </c>
      <c r="V826">
        <v>-42.746999999999957</v>
      </c>
    </row>
    <row r="827" spans="1:22">
      <c r="A827">
        <v>7007</v>
      </c>
      <c r="B827" t="s">
        <v>9238</v>
      </c>
      <c r="C827">
        <v>2011</v>
      </c>
      <c r="D827" s="16">
        <v>40892</v>
      </c>
      <c r="E827" s="16">
        <v>40898</v>
      </c>
      <c r="F827" t="s">
        <v>50</v>
      </c>
      <c r="G827" t="s">
        <v>1157</v>
      </c>
      <c r="H827" t="s">
        <v>1158</v>
      </c>
      <c r="I827" t="s">
        <v>41</v>
      </c>
      <c r="J827" t="s">
        <v>27</v>
      </c>
      <c r="K827" t="s">
        <v>303</v>
      </c>
      <c r="L827" t="s">
        <v>211</v>
      </c>
      <c r="M827">
        <v>60623</v>
      </c>
      <c r="N827" t="s">
        <v>105</v>
      </c>
      <c r="O827" t="s">
        <v>6056</v>
      </c>
      <c r="P827" t="s">
        <v>32</v>
      </c>
      <c r="Q827" t="s">
        <v>65</v>
      </c>
      <c r="R827" t="s">
        <v>6057</v>
      </c>
      <c r="S827">
        <v>8.5440000000000005</v>
      </c>
      <c r="T827">
        <v>2</v>
      </c>
      <c r="U827">
        <v>0.6</v>
      </c>
      <c r="V827">
        <v>-7.4759999999999991</v>
      </c>
    </row>
    <row r="828" spans="1:22">
      <c r="A828">
        <v>7006</v>
      </c>
      <c r="B828" t="s">
        <v>9237</v>
      </c>
      <c r="C828">
        <v>2012</v>
      </c>
      <c r="D828" s="16">
        <v>41214</v>
      </c>
      <c r="E828" s="16">
        <v>41218</v>
      </c>
      <c r="F828" t="s">
        <v>50</v>
      </c>
      <c r="G828" t="s">
        <v>1913</v>
      </c>
      <c r="H828" t="s">
        <v>1914</v>
      </c>
      <c r="I828" t="s">
        <v>26</v>
      </c>
      <c r="J828" t="s">
        <v>27</v>
      </c>
      <c r="K828" t="s">
        <v>266</v>
      </c>
      <c r="L828" t="s">
        <v>267</v>
      </c>
      <c r="M828">
        <v>10009</v>
      </c>
      <c r="N828" t="s">
        <v>148</v>
      </c>
      <c r="O828" t="s">
        <v>8382</v>
      </c>
      <c r="P828" t="s">
        <v>32</v>
      </c>
      <c r="Q828" t="s">
        <v>36</v>
      </c>
      <c r="R828" t="s">
        <v>8383</v>
      </c>
      <c r="S828">
        <v>205.16400000000002</v>
      </c>
      <c r="T828">
        <v>2</v>
      </c>
      <c r="U828">
        <v>0.1</v>
      </c>
      <c r="V828">
        <v>13.677600000000002</v>
      </c>
    </row>
    <row r="829" spans="1:22">
      <c r="A829">
        <v>7003</v>
      </c>
      <c r="B829" t="s">
        <v>9235</v>
      </c>
      <c r="C829">
        <v>2011</v>
      </c>
      <c r="D829" s="16">
        <v>40774</v>
      </c>
      <c r="E829" s="16">
        <v>40776</v>
      </c>
      <c r="F829" t="s">
        <v>23</v>
      </c>
      <c r="G829" t="s">
        <v>6454</v>
      </c>
      <c r="H829" t="s">
        <v>6455</v>
      </c>
      <c r="I829" t="s">
        <v>41</v>
      </c>
      <c r="J829" t="s">
        <v>27</v>
      </c>
      <c r="K829" t="s">
        <v>42</v>
      </c>
      <c r="L829" t="s">
        <v>43</v>
      </c>
      <c r="M829">
        <v>90045</v>
      </c>
      <c r="N829" t="s">
        <v>44</v>
      </c>
      <c r="O829" t="s">
        <v>1858</v>
      </c>
      <c r="P829" t="s">
        <v>32</v>
      </c>
      <c r="Q829" t="s">
        <v>65</v>
      </c>
      <c r="R829" t="s">
        <v>1859</v>
      </c>
      <c r="S829">
        <v>289.24</v>
      </c>
      <c r="T829">
        <v>7</v>
      </c>
      <c r="U829">
        <v>0</v>
      </c>
      <c r="V829">
        <v>26.031600000000012</v>
      </c>
    </row>
    <row r="830" spans="1:22">
      <c r="A830">
        <v>7002</v>
      </c>
      <c r="B830" t="s">
        <v>9233</v>
      </c>
      <c r="C830">
        <v>2012</v>
      </c>
      <c r="D830" s="16">
        <v>40998</v>
      </c>
      <c r="E830" s="16">
        <v>41002</v>
      </c>
      <c r="F830" t="s">
        <v>50</v>
      </c>
      <c r="G830" t="s">
        <v>5993</v>
      </c>
      <c r="H830" t="s">
        <v>5994</v>
      </c>
      <c r="I830" t="s">
        <v>102</v>
      </c>
      <c r="J830" t="s">
        <v>27</v>
      </c>
      <c r="K830" t="s">
        <v>9234</v>
      </c>
      <c r="L830" t="s">
        <v>211</v>
      </c>
      <c r="M830">
        <v>61761</v>
      </c>
      <c r="N830" t="s">
        <v>105</v>
      </c>
      <c r="O830" t="s">
        <v>6956</v>
      </c>
      <c r="P830" t="s">
        <v>32</v>
      </c>
      <c r="Q830" t="s">
        <v>36</v>
      </c>
      <c r="R830" t="s">
        <v>6957</v>
      </c>
      <c r="S830">
        <v>366.74399999999997</v>
      </c>
      <c r="T830">
        <v>4</v>
      </c>
      <c r="U830">
        <v>0.3</v>
      </c>
      <c r="V830">
        <v>-110.02320000000003</v>
      </c>
    </row>
    <row r="831" spans="1:22">
      <c r="A831">
        <v>830</v>
      </c>
      <c r="B831" t="s">
        <v>2578</v>
      </c>
      <c r="C831">
        <v>2014</v>
      </c>
      <c r="D831" s="16">
        <v>41807</v>
      </c>
      <c r="E831" s="16">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c r="A832">
        <v>6993</v>
      </c>
      <c r="B832" t="s">
        <v>9228</v>
      </c>
      <c r="C832">
        <v>2012</v>
      </c>
      <c r="D832" s="16">
        <v>41221</v>
      </c>
      <c r="E832" s="16">
        <v>41226</v>
      </c>
      <c r="F832" t="s">
        <v>23</v>
      </c>
      <c r="G832" t="s">
        <v>5127</v>
      </c>
      <c r="H832" t="s">
        <v>5128</v>
      </c>
      <c r="I832" t="s">
        <v>26</v>
      </c>
      <c r="J832" t="s">
        <v>27</v>
      </c>
      <c r="K832" t="s">
        <v>7556</v>
      </c>
      <c r="L832" t="s">
        <v>319</v>
      </c>
      <c r="M832">
        <v>23666</v>
      </c>
      <c r="N832" t="s">
        <v>30</v>
      </c>
      <c r="O832" t="s">
        <v>5271</v>
      </c>
      <c r="P832" t="s">
        <v>32</v>
      </c>
      <c r="Q832" t="s">
        <v>65</v>
      </c>
      <c r="R832" t="s">
        <v>5272</v>
      </c>
      <c r="S832">
        <v>186.54</v>
      </c>
      <c r="T832">
        <v>3</v>
      </c>
      <c r="U832">
        <v>0</v>
      </c>
      <c r="V832">
        <v>41.038800000000002</v>
      </c>
    </row>
    <row r="833" spans="1:22">
      <c r="A833">
        <v>6977</v>
      </c>
      <c r="B833" t="s">
        <v>9217</v>
      </c>
      <c r="C833">
        <v>2012</v>
      </c>
      <c r="D833" s="16">
        <v>41088</v>
      </c>
      <c r="E833" s="16">
        <v>41092</v>
      </c>
      <c r="F833" t="s">
        <v>50</v>
      </c>
      <c r="G833" t="s">
        <v>3197</v>
      </c>
      <c r="H833" t="s">
        <v>3198</v>
      </c>
      <c r="I833" t="s">
        <v>41</v>
      </c>
      <c r="J833" t="s">
        <v>27</v>
      </c>
      <c r="K833" t="s">
        <v>309</v>
      </c>
      <c r="L833" t="s">
        <v>310</v>
      </c>
      <c r="M833">
        <v>85234</v>
      </c>
      <c r="N833" t="s">
        <v>44</v>
      </c>
      <c r="O833" t="s">
        <v>2433</v>
      </c>
      <c r="P833" t="s">
        <v>32</v>
      </c>
      <c r="Q833" t="s">
        <v>65</v>
      </c>
      <c r="R833" t="s">
        <v>2434</v>
      </c>
      <c r="S833">
        <v>621.7600000000001</v>
      </c>
      <c r="T833">
        <v>4</v>
      </c>
      <c r="U833">
        <v>0.2</v>
      </c>
      <c r="V833">
        <v>46.631999999999977</v>
      </c>
    </row>
    <row r="834" spans="1:22">
      <c r="A834">
        <v>6970</v>
      </c>
      <c r="B834" t="s">
        <v>9214</v>
      </c>
      <c r="C834">
        <v>2013</v>
      </c>
      <c r="D834" s="16">
        <v>41284</v>
      </c>
      <c r="E834" s="16">
        <v>41287</v>
      </c>
      <c r="F834" t="s">
        <v>23</v>
      </c>
      <c r="G834" t="s">
        <v>6221</v>
      </c>
      <c r="H834" t="s">
        <v>6222</v>
      </c>
      <c r="I834" t="s">
        <v>26</v>
      </c>
      <c r="J834" t="s">
        <v>27</v>
      </c>
      <c r="K834" t="s">
        <v>8752</v>
      </c>
      <c r="L834" t="s">
        <v>96</v>
      </c>
      <c r="M834">
        <v>98632</v>
      </c>
      <c r="N834" t="s">
        <v>44</v>
      </c>
      <c r="O834" t="s">
        <v>2045</v>
      </c>
      <c r="P834" t="s">
        <v>32</v>
      </c>
      <c r="Q834" t="s">
        <v>65</v>
      </c>
      <c r="R834" t="s">
        <v>2046</v>
      </c>
      <c r="S834">
        <v>24.849999999999998</v>
      </c>
      <c r="T834">
        <v>5</v>
      </c>
      <c r="U834">
        <v>0</v>
      </c>
      <c r="V834">
        <v>7.7034999999999982</v>
      </c>
    </row>
    <row r="835" spans="1:22">
      <c r="A835">
        <v>6958</v>
      </c>
      <c r="B835" t="s">
        <v>9207</v>
      </c>
      <c r="C835">
        <v>2013</v>
      </c>
      <c r="D835" s="16">
        <v>41470</v>
      </c>
      <c r="E835" s="16">
        <v>41475</v>
      </c>
      <c r="F835" t="s">
        <v>50</v>
      </c>
      <c r="G835" t="s">
        <v>9208</v>
      </c>
      <c r="H835" t="s">
        <v>9209</v>
      </c>
      <c r="I835" t="s">
        <v>26</v>
      </c>
      <c r="J835" t="s">
        <v>27</v>
      </c>
      <c r="K835" t="s">
        <v>497</v>
      </c>
      <c r="L835" t="s">
        <v>1272</v>
      </c>
      <c r="M835">
        <v>31907</v>
      </c>
      <c r="N835" t="s">
        <v>30</v>
      </c>
      <c r="O835" t="s">
        <v>170</v>
      </c>
      <c r="P835" t="s">
        <v>32</v>
      </c>
      <c r="Q835" t="s">
        <v>65</v>
      </c>
      <c r="R835" t="s">
        <v>171</v>
      </c>
      <c r="S835">
        <v>51.75</v>
      </c>
      <c r="T835">
        <v>1</v>
      </c>
      <c r="U835">
        <v>0</v>
      </c>
      <c r="V835">
        <v>15.524999999999999</v>
      </c>
    </row>
    <row r="836" spans="1:22">
      <c r="A836">
        <v>6951</v>
      </c>
      <c r="B836" t="s">
        <v>9201</v>
      </c>
      <c r="C836">
        <v>2014</v>
      </c>
      <c r="D836" s="16">
        <v>41963</v>
      </c>
      <c r="E836" s="16">
        <v>41963</v>
      </c>
      <c r="F836" t="s">
        <v>1290</v>
      </c>
      <c r="G836" t="s">
        <v>3340</v>
      </c>
      <c r="H836" t="s">
        <v>3341</v>
      </c>
      <c r="I836" t="s">
        <v>102</v>
      </c>
      <c r="J836" t="s">
        <v>27</v>
      </c>
      <c r="K836" t="s">
        <v>266</v>
      </c>
      <c r="L836" t="s">
        <v>267</v>
      </c>
      <c r="M836">
        <v>10011</v>
      </c>
      <c r="N836" t="s">
        <v>148</v>
      </c>
      <c r="O836" t="s">
        <v>3806</v>
      </c>
      <c r="P836" t="s">
        <v>32</v>
      </c>
      <c r="Q836" t="s">
        <v>56</v>
      </c>
      <c r="R836" t="s">
        <v>3807</v>
      </c>
      <c r="S836">
        <v>79.97399999999999</v>
      </c>
      <c r="T836">
        <v>3</v>
      </c>
      <c r="U836">
        <v>0.4</v>
      </c>
      <c r="V836">
        <v>-29.323800000000006</v>
      </c>
    </row>
    <row r="837" spans="1:22">
      <c r="A837">
        <v>6949</v>
      </c>
      <c r="B837" t="s">
        <v>9200</v>
      </c>
      <c r="C837">
        <v>2012</v>
      </c>
      <c r="D837" s="16">
        <v>41024</v>
      </c>
      <c r="E837" s="16">
        <v>41028</v>
      </c>
      <c r="F837" t="s">
        <v>50</v>
      </c>
      <c r="G837" t="s">
        <v>1974</v>
      </c>
      <c r="H837" t="s">
        <v>1975</v>
      </c>
      <c r="I837" t="s">
        <v>26</v>
      </c>
      <c r="J837" t="s">
        <v>27</v>
      </c>
      <c r="K837" t="s">
        <v>456</v>
      </c>
      <c r="L837" t="s">
        <v>211</v>
      </c>
      <c r="M837">
        <v>60505</v>
      </c>
      <c r="N837" t="s">
        <v>105</v>
      </c>
      <c r="O837" t="s">
        <v>6595</v>
      </c>
      <c r="P837" t="s">
        <v>32</v>
      </c>
      <c r="Q837" t="s">
        <v>36</v>
      </c>
      <c r="R837" t="s">
        <v>6596</v>
      </c>
      <c r="S837">
        <v>128.05799999999999</v>
      </c>
      <c r="T837">
        <v>3</v>
      </c>
      <c r="U837">
        <v>0.3</v>
      </c>
      <c r="V837">
        <v>-23.782199999999996</v>
      </c>
    </row>
    <row r="838" spans="1:22">
      <c r="A838">
        <v>6946</v>
      </c>
      <c r="B838" t="s">
        <v>9198</v>
      </c>
      <c r="C838">
        <v>2013</v>
      </c>
      <c r="D838" s="16">
        <v>41548</v>
      </c>
      <c r="E838" s="16">
        <v>41552</v>
      </c>
      <c r="F838" t="s">
        <v>50</v>
      </c>
      <c r="G838" t="s">
        <v>3467</v>
      </c>
      <c r="H838" t="s">
        <v>3468</v>
      </c>
      <c r="I838" t="s">
        <v>26</v>
      </c>
      <c r="J838" t="s">
        <v>27</v>
      </c>
      <c r="K838" t="s">
        <v>266</v>
      </c>
      <c r="L838" t="s">
        <v>267</v>
      </c>
      <c r="M838">
        <v>10011</v>
      </c>
      <c r="N838" t="s">
        <v>148</v>
      </c>
      <c r="O838" t="s">
        <v>4883</v>
      </c>
      <c r="P838" t="s">
        <v>32</v>
      </c>
      <c r="Q838" t="s">
        <v>33</v>
      </c>
      <c r="R838" t="s">
        <v>4884</v>
      </c>
      <c r="S838">
        <v>523.91999999999996</v>
      </c>
      <c r="T838">
        <v>5</v>
      </c>
      <c r="U838">
        <v>0.2</v>
      </c>
      <c r="V838">
        <v>-26.195999999999984</v>
      </c>
    </row>
    <row r="839" spans="1:22">
      <c r="A839">
        <v>6937</v>
      </c>
      <c r="B839" t="s">
        <v>9186</v>
      </c>
      <c r="C839">
        <v>2013</v>
      </c>
      <c r="D839" s="16">
        <v>41520</v>
      </c>
      <c r="E839" s="16">
        <v>41522</v>
      </c>
      <c r="F839" t="s">
        <v>188</v>
      </c>
      <c r="G839" t="s">
        <v>5737</v>
      </c>
      <c r="H839" t="s">
        <v>5738</v>
      </c>
      <c r="I839" t="s">
        <v>102</v>
      </c>
      <c r="J839" t="s">
        <v>27</v>
      </c>
      <c r="K839" t="s">
        <v>303</v>
      </c>
      <c r="L839" t="s">
        <v>211</v>
      </c>
      <c r="M839">
        <v>60653</v>
      </c>
      <c r="N839" t="s">
        <v>105</v>
      </c>
      <c r="O839" t="s">
        <v>9187</v>
      </c>
      <c r="P839" t="s">
        <v>32</v>
      </c>
      <c r="Q839" t="s">
        <v>65</v>
      </c>
      <c r="R839" t="s">
        <v>9188</v>
      </c>
      <c r="S839">
        <v>84.272000000000006</v>
      </c>
      <c r="T839">
        <v>2</v>
      </c>
      <c r="U839">
        <v>0.6</v>
      </c>
      <c r="V839">
        <v>-75.844800000000006</v>
      </c>
    </row>
    <row r="840" spans="1:22">
      <c r="A840">
        <v>6934</v>
      </c>
      <c r="B840" t="s">
        <v>9182</v>
      </c>
      <c r="C840">
        <v>2011</v>
      </c>
      <c r="D840" s="16">
        <v>40738</v>
      </c>
      <c r="E840" s="16">
        <v>40742</v>
      </c>
      <c r="F840" t="s">
        <v>50</v>
      </c>
      <c r="G840" t="s">
        <v>3868</v>
      </c>
      <c r="H840" t="s">
        <v>3869</v>
      </c>
      <c r="I840" t="s">
        <v>26</v>
      </c>
      <c r="J840" t="s">
        <v>27</v>
      </c>
      <c r="K840" t="s">
        <v>146</v>
      </c>
      <c r="L840" t="s">
        <v>147</v>
      </c>
      <c r="M840">
        <v>19140</v>
      </c>
      <c r="N840" t="s">
        <v>148</v>
      </c>
      <c r="O840" t="s">
        <v>9113</v>
      </c>
      <c r="P840" t="s">
        <v>32</v>
      </c>
      <c r="Q840" t="s">
        <v>65</v>
      </c>
      <c r="R840" t="s">
        <v>9114</v>
      </c>
      <c r="S840">
        <v>31.983999999999998</v>
      </c>
      <c r="T840">
        <v>2</v>
      </c>
      <c r="U840">
        <v>0.2</v>
      </c>
      <c r="V840">
        <v>1.1993999999999998</v>
      </c>
    </row>
    <row r="841" spans="1:22">
      <c r="A841">
        <v>6926</v>
      </c>
      <c r="B841" t="s">
        <v>9179</v>
      </c>
      <c r="C841">
        <v>2012</v>
      </c>
      <c r="D841" s="16">
        <v>41243</v>
      </c>
      <c r="E841" s="16">
        <v>41247</v>
      </c>
      <c r="F841" t="s">
        <v>50</v>
      </c>
      <c r="G841" t="s">
        <v>4568</v>
      </c>
      <c r="H841" t="s">
        <v>4569</v>
      </c>
      <c r="I841" t="s">
        <v>26</v>
      </c>
      <c r="J841" t="s">
        <v>27</v>
      </c>
      <c r="K841" t="s">
        <v>266</v>
      </c>
      <c r="L841" t="s">
        <v>267</v>
      </c>
      <c r="M841">
        <v>10035</v>
      </c>
      <c r="N841" t="s">
        <v>148</v>
      </c>
      <c r="O841" t="s">
        <v>6698</v>
      </c>
      <c r="P841" t="s">
        <v>32</v>
      </c>
      <c r="Q841" t="s">
        <v>33</v>
      </c>
      <c r="R841" t="s">
        <v>6699</v>
      </c>
      <c r="S841">
        <v>681.40800000000013</v>
      </c>
      <c r="T841">
        <v>12</v>
      </c>
      <c r="U841">
        <v>0.2</v>
      </c>
      <c r="V841">
        <v>42.588000000000022</v>
      </c>
    </row>
    <row r="842" spans="1:22">
      <c r="A842">
        <v>6918</v>
      </c>
      <c r="B842" t="s">
        <v>9173</v>
      </c>
      <c r="C842">
        <v>2011</v>
      </c>
      <c r="D842" s="16">
        <v>40893</v>
      </c>
      <c r="E842" s="16">
        <v>40898</v>
      </c>
      <c r="F842" t="s">
        <v>50</v>
      </c>
      <c r="G842" t="s">
        <v>7370</v>
      </c>
      <c r="H842" t="s">
        <v>7371</v>
      </c>
      <c r="I842" t="s">
        <v>41</v>
      </c>
      <c r="J842" t="s">
        <v>27</v>
      </c>
      <c r="K842" t="s">
        <v>5395</v>
      </c>
      <c r="L842" t="s">
        <v>43</v>
      </c>
      <c r="M842">
        <v>95823</v>
      </c>
      <c r="N842" t="s">
        <v>44</v>
      </c>
      <c r="O842" t="s">
        <v>4519</v>
      </c>
      <c r="P842" t="s">
        <v>32</v>
      </c>
      <c r="Q842" t="s">
        <v>36</v>
      </c>
      <c r="R842" t="s">
        <v>4520</v>
      </c>
      <c r="S842">
        <v>1403.9200000000003</v>
      </c>
      <c r="T842">
        <v>5</v>
      </c>
      <c r="U842">
        <v>0.2</v>
      </c>
      <c r="V842">
        <v>70.196000000000026</v>
      </c>
    </row>
    <row r="843" spans="1:22">
      <c r="A843">
        <v>842</v>
      </c>
      <c r="B843" t="s">
        <v>2604</v>
      </c>
      <c r="C843">
        <v>2012</v>
      </c>
      <c r="D843" s="16">
        <v>41233</v>
      </c>
      <c r="E843" s="16">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c r="A844">
        <v>6911</v>
      </c>
      <c r="B844" t="s">
        <v>9167</v>
      </c>
      <c r="C844">
        <v>2014</v>
      </c>
      <c r="D844" s="16">
        <v>41850</v>
      </c>
      <c r="E844" s="16">
        <v>41854</v>
      </c>
      <c r="F844" t="s">
        <v>50</v>
      </c>
      <c r="G844" t="s">
        <v>3010</v>
      </c>
      <c r="H844" t="s">
        <v>3011</v>
      </c>
      <c r="I844" t="s">
        <v>26</v>
      </c>
      <c r="J844" t="s">
        <v>27</v>
      </c>
      <c r="K844" t="s">
        <v>95</v>
      </c>
      <c r="L844" t="s">
        <v>96</v>
      </c>
      <c r="M844">
        <v>98103</v>
      </c>
      <c r="N844" t="s">
        <v>44</v>
      </c>
      <c r="O844" t="s">
        <v>1076</v>
      </c>
      <c r="P844" t="s">
        <v>32</v>
      </c>
      <c r="Q844" t="s">
        <v>33</v>
      </c>
      <c r="R844" t="s">
        <v>1077</v>
      </c>
      <c r="S844">
        <v>115.96</v>
      </c>
      <c r="T844">
        <v>2</v>
      </c>
      <c r="U844">
        <v>0</v>
      </c>
      <c r="V844">
        <v>25.511200000000002</v>
      </c>
    </row>
    <row r="845" spans="1:22">
      <c r="A845">
        <v>6909</v>
      </c>
      <c r="B845" t="s">
        <v>9165</v>
      </c>
      <c r="C845">
        <v>2014</v>
      </c>
      <c r="D845" s="16">
        <v>41984</v>
      </c>
      <c r="E845" s="16">
        <v>41989</v>
      </c>
      <c r="F845" t="s">
        <v>50</v>
      </c>
      <c r="G845" t="s">
        <v>610</v>
      </c>
      <c r="H845" t="s">
        <v>611</v>
      </c>
      <c r="I845" t="s">
        <v>41</v>
      </c>
      <c r="J845" t="s">
        <v>27</v>
      </c>
      <c r="K845" t="s">
        <v>5514</v>
      </c>
      <c r="L845" t="s">
        <v>383</v>
      </c>
      <c r="M845">
        <v>29406</v>
      </c>
      <c r="N845" t="s">
        <v>30</v>
      </c>
      <c r="O845" t="s">
        <v>5061</v>
      </c>
      <c r="P845" t="s">
        <v>32</v>
      </c>
      <c r="Q845" t="s">
        <v>65</v>
      </c>
      <c r="R845" t="s">
        <v>5062</v>
      </c>
      <c r="S845">
        <v>14.76</v>
      </c>
      <c r="T845">
        <v>2</v>
      </c>
      <c r="U845">
        <v>0</v>
      </c>
      <c r="V845">
        <v>4.2803999999999984</v>
      </c>
    </row>
    <row r="846" spans="1:22">
      <c r="A846">
        <v>6899</v>
      </c>
      <c r="B846" t="s">
        <v>9156</v>
      </c>
      <c r="C846">
        <v>2012</v>
      </c>
      <c r="D846" s="16">
        <v>41053</v>
      </c>
      <c r="E846" s="16">
        <v>41055</v>
      </c>
      <c r="F846" t="s">
        <v>23</v>
      </c>
      <c r="G846" t="s">
        <v>7550</v>
      </c>
      <c r="H846" t="s">
        <v>7551</v>
      </c>
      <c r="I846" t="s">
        <v>26</v>
      </c>
      <c r="J846" t="s">
        <v>27</v>
      </c>
      <c r="K846" t="s">
        <v>210</v>
      </c>
      <c r="L846" t="s">
        <v>211</v>
      </c>
      <c r="M846">
        <v>60540</v>
      </c>
      <c r="N846" t="s">
        <v>105</v>
      </c>
      <c r="O846" t="s">
        <v>3186</v>
      </c>
      <c r="P846" t="s">
        <v>32</v>
      </c>
      <c r="Q846" t="s">
        <v>36</v>
      </c>
      <c r="R846" t="s">
        <v>3187</v>
      </c>
      <c r="S846">
        <v>602.65099999999995</v>
      </c>
      <c r="T846">
        <v>7</v>
      </c>
      <c r="U846">
        <v>0.3</v>
      </c>
      <c r="V846">
        <v>-163.57670000000005</v>
      </c>
    </row>
    <row r="847" spans="1:22">
      <c r="A847">
        <v>6894</v>
      </c>
      <c r="B847" t="s">
        <v>9154</v>
      </c>
      <c r="C847">
        <v>2014</v>
      </c>
      <c r="D847" s="16">
        <v>41901</v>
      </c>
      <c r="E847" s="16">
        <v>41905</v>
      </c>
      <c r="F847" t="s">
        <v>50</v>
      </c>
      <c r="G847" t="s">
        <v>1396</v>
      </c>
      <c r="H847" t="s">
        <v>1397</v>
      </c>
      <c r="I847" t="s">
        <v>41</v>
      </c>
      <c r="J847" t="s">
        <v>27</v>
      </c>
      <c r="K847" t="s">
        <v>497</v>
      </c>
      <c r="L847" t="s">
        <v>1272</v>
      </c>
      <c r="M847">
        <v>31907</v>
      </c>
      <c r="N847" t="s">
        <v>30</v>
      </c>
      <c r="O847" t="s">
        <v>6541</v>
      </c>
      <c r="P847" t="s">
        <v>32</v>
      </c>
      <c r="Q847" t="s">
        <v>65</v>
      </c>
      <c r="R847" t="s">
        <v>6542</v>
      </c>
      <c r="S847">
        <v>20.32</v>
      </c>
      <c r="T847">
        <v>4</v>
      </c>
      <c r="U847">
        <v>0</v>
      </c>
      <c r="V847">
        <v>6.9087999999999994</v>
      </c>
    </row>
    <row r="848" spans="1:22">
      <c r="A848">
        <v>6885</v>
      </c>
      <c r="B848" t="s">
        <v>9151</v>
      </c>
      <c r="C848">
        <v>2012</v>
      </c>
      <c r="D848" s="16">
        <v>41060</v>
      </c>
      <c r="E848" s="16">
        <v>41064</v>
      </c>
      <c r="F848" t="s">
        <v>50</v>
      </c>
      <c r="G848" t="s">
        <v>1870</v>
      </c>
      <c r="H848" t="s">
        <v>1871</v>
      </c>
      <c r="I848" t="s">
        <v>26</v>
      </c>
      <c r="J848" t="s">
        <v>27</v>
      </c>
      <c r="K848" t="s">
        <v>409</v>
      </c>
      <c r="L848" t="s">
        <v>229</v>
      </c>
      <c r="M848">
        <v>55407</v>
      </c>
      <c r="N848" t="s">
        <v>105</v>
      </c>
      <c r="O848" t="s">
        <v>6248</v>
      </c>
      <c r="P848" t="s">
        <v>32</v>
      </c>
      <c r="Q848" t="s">
        <v>36</v>
      </c>
      <c r="R848" t="s">
        <v>6249</v>
      </c>
      <c r="S848">
        <v>2567.84</v>
      </c>
      <c r="T848">
        <v>8</v>
      </c>
      <c r="U848">
        <v>0</v>
      </c>
      <c r="V848">
        <v>770.35199999999986</v>
      </c>
    </row>
    <row r="849" spans="1:22">
      <c r="A849">
        <v>848</v>
      </c>
      <c r="B849" t="s">
        <v>2622</v>
      </c>
      <c r="C849">
        <v>2012</v>
      </c>
      <c r="D849" s="16">
        <v>41195</v>
      </c>
      <c r="E849" s="16">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c r="A850">
        <v>849</v>
      </c>
      <c r="B850" t="s">
        <v>2625</v>
      </c>
      <c r="C850">
        <v>2014</v>
      </c>
      <c r="D850" s="16">
        <v>41641</v>
      </c>
      <c r="E850" s="16">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c r="A851">
        <v>6882</v>
      </c>
      <c r="B851" t="s">
        <v>9150</v>
      </c>
      <c r="C851">
        <v>2012</v>
      </c>
      <c r="D851" s="16">
        <v>41244</v>
      </c>
      <c r="E851" s="16">
        <v>41248</v>
      </c>
      <c r="F851" t="s">
        <v>23</v>
      </c>
      <c r="G851" t="s">
        <v>620</v>
      </c>
      <c r="H851" t="s">
        <v>621</v>
      </c>
      <c r="I851" t="s">
        <v>102</v>
      </c>
      <c r="J851" t="s">
        <v>27</v>
      </c>
      <c r="K851" t="s">
        <v>95</v>
      </c>
      <c r="L851" t="s">
        <v>96</v>
      </c>
      <c r="M851">
        <v>98105</v>
      </c>
      <c r="N851" t="s">
        <v>44</v>
      </c>
      <c r="O851" t="s">
        <v>901</v>
      </c>
      <c r="P851" t="s">
        <v>32</v>
      </c>
      <c r="Q851" t="s">
        <v>56</v>
      </c>
      <c r="R851" t="s">
        <v>902</v>
      </c>
      <c r="S851">
        <v>1913.3999999999999</v>
      </c>
      <c r="T851">
        <v>9</v>
      </c>
      <c r="U851">
        <v>0</v>
      </c>
      <c r="V851">
        <v>401.81399999999985</v>
      </c>
    </row>
    <row r="852" spans="1:22">
      <c r="A852">
        <v>6880</v>
      </c>
      <c r="B852" t="s">
        <v>9150</v>
      </c>
      <c r="C852">
        <v>2012</v>
      </c>
      <c r="D852" s="16">
        <v>41244</v>
      </c>
      <c r="E852" s="16">
        <v>41248</v>
      </c>
      <c r="F852" t="s">
        <v>23</v>
      </c>
      <c r="G852" t="s">
        <v>620</v>
      </c>
      <c r="H852" t="s">
        <v>621</v>
      </c>
      <c r="I852" t="s">
        <v>102</v>
      </c>
      <c r="J852" t="s">
        <v>27</v>
      </c>
      <c r="K852" t="s">
        <v>95</v>
      </c>
      <c r="L852" t="s">
        <v>96</v>
      </c>
      <c r="M852">
        <v>98105</v>
      </c>
      <c r="N852" t="s">
        <v>44</v>
      </c>
      <c r="O852" t="s">
        <v>1726</v>
      </c>
      <c r="P852" t="s">
        <v>32</v>
      </c>
      <c r="Q852" t="s">
        <v>36</v>
      </c>
      <c r="R852" t="s">
        <v>1727</v>
      </c>
      <c r="S852">
        <v>2003.9200000000003</v>
      </c>
      <c r="T852">
        <v>5</v>
      </c>
      <c r="U852">
        <v>0.2</v>
      </c>
      <c r="V852">
        <v>125.24499999999995</v>
      </c>
    </row>
    <row r="853" spans="1:22">
      <c r="A853">
        <v>6878</v>
      </c>
      <c r="B853" t="s">
        <v>9149</v>
      </c>
      <c r="C853">
        <v>2012</v>
      </c>
      <c r="D853" s="16">
        <v>41197</v>
      </c>
      <c r="E853" s="16">
        <v>41197</v>
      </c>
      <c r="F853" t="s">
        <v>1290</v>
      </c>
      <c r="G853" t="s">
        <v>24</v>
      </c>
      <c r="H853" t="s">
        <v>25</v>
      </c>
      <c r="I853" t="s">
        <v>26</v>
      </c>
      <c r="J853" t="s">
        <v>27</v>
      </c>
      <c r="K853" t="s">
        <v>815</v>
      </c>
      <c r="L853" t="s">
        <v>104</v>
      </c>
      <c r="M853">
        <v>75217</v>
      </c>
      <c r="N853" t="s">
        <v>105</v>
      </c>
      <c r="O853" t="s">
        <v>3351</v>
      </c>
      <c r="P853" t="s">
        <v>32</v>
      </c>
      <c r="Q853" t="s">
        <v>65</v>
      </c>
      <c r="R853" t="s">
        <v>3352</v>
      </c>
      <c r="S853">
        <v>131.376</v>
      </c>
      <c r="T853">
        <v>6</v>
      </c>
      <c r="U853">
        <v>0.6</v>
      </c>
      <c r="V853">
        <v>-95.24760000000002</v>
      </c>
    </row>
    <row r="854" spans="1:22">
      <c r="A854">
        <v>6877</v>
      </c>
      <c r="B854" t="s">
        <v>9148</v>
      </c>
      <c r="C854">
        <v>2013</v>
      </c>
      <c r="D854" s="16">
        <v>41523</v>
      </c>
      <c r="E854" s="16">
        <v>41528</v>
      </c>
      <c r="F854" t="s">
        <v>50</v>
      </c>
      <c r="G854" t="s">
        <v>3881</v>
      </c>
      <c r="H854" t="s">
        <v>3882</v>
      </c>
      <c r="I854" t="s">
        <v>26</v>
      </c>
      <c r="J854" t="s">
        <v>27</v>
      </c>
      <c r="K854" t="s">
        <v>4874</v>
      </c>
      <c r="L854" t="s">
        <v>319</v>
      </c>
      <c r="M854">
        <v>23320</v>
      </c>
      <c r="N854" t="s">
        <v>30</v>
      </c>
      <c r="O854" t="s">
        <v>5067</v>
      </c>
      <c r="P854" t="s">
        <v>32</v>
      </c>
      <c r="Q854" t="s">
        <v>56</v>
      </c>
      <c r="R854" t="s">
        <v>5068</v>
      </c>
      <c r="S854">
        <v>1652.94</v>
      </c>
      <c r="T854">
        <v>3</v>
      </c>
      <c r="U854">
        <v>0</v>
      </c>
      <c r="V854">
        <v>314.05859999999996</v>
      </c>
    </row>
    <row r="855" spans="1:22">
      <c r="A855">
        <v>854</v>
      </c>
      <c r="B855" t="s">
        <v>2646</v>
      </c>
      <c r="C855">
        <v>2013</v>
      </c>
      <c r="D855" s="16">
        <v>41324</v>
      </c>
      <c r="E855" s="16">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c r="A856">
        <v>6869</v>
      </c>
      <c r="B856" t="s">
        <v>9143</v>
      </c>
      <c r="C856">
        <v>2013</v>
      </c>
      <c r="D856" s="16">
        <v>41508</v>
      </c>
      <c r="E856" s="16">
        <v>41515</v>
      </c>
      <c r="F856" t="s">
        <v>50</v>
      </c>
      <c r="G856" t="s">
        <v>4774</v>
      </c>
      <c r="H856" t="s">
        <v>4775</v>
      </c>
      <c r="I856" t="s">
        <v>41</v>
      </c>
      <c r="J856" t="s">
        <v>27</v>
      </c>
      <c r="K856" t="s">
        <v>42</v>
      </c>
      <c r="L856" t="s">
        <v>43</v>
      </c>
      <c r="M856">
        <v>90004</v>
      </c>
      <c r="N856" t="s">
        <v>44</v>
      </c>
      <c r="O856" t="s">
        <v>5700</v>
      </c>
      <c r="P856" t="s">
        <v>32</v>
      </c>
      <c r="Q856" t="s">
        <v>56</v>
      </c>
      <c r="R856" t="s">
        <v>5701</v>
      </c>
      <c r="S856">
        <v>2887.0560000000005</v>
      </c>
      <c r="T856">
        <v>9</v>
      </c>
      <c r="U856">
        <v>0.2</v>
      </c>
      <c r="V856">
        <v>180.44099999999992</v>
      </c>
    </row>
    <row r="857" spans="1:22">
      <c r="A857">
        <v>6863</v>
      </c>
      <c r="B857" t="s">
        <v>9141</v>
      </c>
      <c r="C857">
        <v>2014</v>
      </c>
      <c r="D857" s="16">
        <v>41747</v>
      </c>
      <c r="E857" s="16">
        <v>41752</v>
      </c>
      <c r="F857" t="s">
        <v>50</v>
      </c>
      <c r="G857" t="s">
        <v>4361</v>
      </c>
      <c r="H857" t="s">
        <v>4362</v>
      </c>
      <c r="I857" t="s">
        <v>26</v>
      </c>
      <c r="J857" t="s">
        <v>27</v>
      </c>
      <c r="K857" t="s">
        <v>42</v>
      </c>
      <c r="L857" t="s">
        <v>43</v>
      </c>
      <c r="M857">
        <v>90008</v>
      </c>
      <c r="N857" t="s">
        <v>44</v>
      </c>
      <c r="O857" t="s">
        <v>4839</v>
      </c>
      <c r="P857" t="s">
        <v>32</v>
      </c>
      <c r="Q857" t="s">
        <v>36</v>
      </c>
      <c r="R857" t="s">
        <v>4840</v>
      </c>
      <c r="S857">
        <v>218.35200000000003</v>
      </c>
      <c r="T857">
        <v>3</v>
      </c>
      <c r="U857">
        <v>0.2</v>
      </c>
      <c r="V857">
        <v>-19.105800000000016</v>
      </c>
    </row>
    <row r="858" spans="1:22">
      <c r="A858">
        <v>6851</v>
      </c>
      <c r="B858" t="s">
        <v>9139</v>
      </c>
      <c r="C858">
        <v>2013</v>
      </c>
      <c r="D858" s="16">
        <v>41282</v>
      </c>
      <c r="E858" s="16">
        <v>41286</v>
      </c>
      <c r="F858" t="s">
        <v>50</v>
      </c>
      <c r="G858" t="s">
        <v>6634</v>
      </c>
      <c r="H858" t="s">
        <v>6635</v>
      </c>
      <c r="I858" t="s">
        <v>41</v>
      </c>
      <c r="J858" t="s">
        <v>27</v>
      </c>
      <c r="K858" t="s">
        <v>612</v>
      </c>
      <c r="L858" t="s">
        <v>114</v>
      </c>
      <c r="M858">
        <v>53132</v>
      </c>
      <c r="N858" t="s">
        <v>105</v>
      </c>
      <c r="O858" t="s">
        <v>201</v>
      </c>
      <c r="P858" t="s">
        <v>32</v>
      </c>
      <c r="Q858" t="s">
        <v>33</v>
      </c>
      <c r="R858" t="s">
        <v>202</v>
      </c>
      <c r="S858">
        <v>1565.88</v>
      </c>
      <c r="T858">
        <v>6</v>
      </c>
      <c r="U858">
        <v>0</v>
      </c>
      <c r="V858">
        <v>407.12880000000007</v>
      </c>
    </row>
    <row r="859" spans="1:22">
      <c r="A859">
        <v>6850</v>
      </c>
      <c r="B859" t="s">
        <v>9138</v>
      </c>
      <c r="C859">
        <v>2011</v>
      </c>
      <c r="D859" s="16">
        <v>40653</v>
      </c>
      <c r="E859" s="16">
        <v>40658</v>
      </c>
      <c r="F859" t="s">
        <v>50</v>
      </c>
      <c r="G859" t="s">
        <v>4674</v>
      </c>
      <c r="H859" t="s">
        <v>4675</v>
      </c>
      <c r="I859" t="s">
        <v>26</v>
      </c>
      <c r="J859" t="s">
        <v>27</v>
      </c>
      <c r="K859" t="s">
        <v>42</v>
      </c>
      <c r="L859" t="s">
        <v>43</v>
      </c>
      <c r="M859">
        <v>90045</v>
      </c>
      <c r="N859" t="s">
        <v>44</v>
      </c>
      <c r="O859" t="s">
        <v>6039</v>
      </c>
      <c r="P859" t="s">
        <v>32</v>
      </c>
      <c r="Q859" t="s">
        <v>65</v>
      </c>
      <c r="R859" t="s">
        <v>6040</v>
      </c>
      <c r="S859">
        <v>59.92</v>
      </c>
      <c r="T859">
        <v>4</v>
      </c>
      <c r="U859">
        <v>0</v>
      </c>
      <c r="V859">
        <v>27.563200000000002</v>
      </c>
    </row>
    <row r="860" spans="1:22">
      <c r="A860">
        <v>6846</v>
      </c>
      <c r="B860" t="s">
        <v>9133</v>
      </c>
      <c r="C860">
        <v>2011</v>
      </c>
      <c r="D860" s="16">
        <v>40730</v>
      </c>
      <c r="E860" s="16">
        <v>40736</v>
      </c>
      <c r="F860" t="s">
        <v>50</v>
      </c>
      <c r="G860" t="s">
        <v>5320</v>
      </c>
      <c r="H860" t="s">
        <v>5321</v>
      </c>
      <c r="I860" t="s">
        <v>102</v>
      </c>
      <c r="J860" t="s">
        <v>27</v>
      </c>
      <c r="K860" t="s">
        <v>9134</v>
      </c>
      <c r="L860" t="s">
        <v>43</v>
      </c>
      <c r="M860">
        <v>92020</v>
      </c>
      <c r="N860" t="s">
        <v>44</v>
      </c>
      <c r="O860" t="s">
        <v>4730</v>
      </c>
      <c r="P860" t="s">
        <v>32</v>
      </c>
      <c r="Q860" t="s">
        <v>36</v>
      </c>
      <c r="R860" t="s">
        <v>4731</v>
      </c>
      <c r="S860">
        <v>478.48</v>
      </c>
      <c r="T860">
        <v>2</v>
      </c>
      <c r="U860">
        <v>0.2</v>
      </c>
      <c r="V860">
        <v>47.848000000000013</v>
      </c>
    </row>
    <row r="861" spans="1:22">
      <c r="A861">
        <v>6845</v>
      </c>
      <c r="B861" t="s">
        <v>9130</v>
      </c>
      <c r="C861">
        <v>2013</v>
      </c>
      <c r="D861" s="16">
        <v>41530</v>
      </c>
      <c r="E861" s="16">
        <v>41535</v>
      </c>
      <c r="F861" t="s">
        <v>50</v>
      </c>
      <c r="G861" t="s">
        <v>2431</v>
      </c>
      <c r="H861" t="s">
        <v>2432</v>
      </c>
      <c r="I861" t="s">
        <v>41</v>
      </c>
      <c r="J861" t="s">
        <v>27</v>
      </c>
      <c r="K861" t="s">
        <v>318</v>
      </c>
      <c r="L861" t="s">
        <v>319</v>
      </c>
      <c r="M861">
        <v>22153</v>
      </c>
      <c r="N861" t="s">
        <v>30</v>
      </c>
      <c r="O861" t="s">
        <v>9131</v>
      </c>
      <c r="P861" t="s">
        <v>32</v>
      </c>
      <c r="Q861" t="s">
        <v>36</v>
      </c>
      <c r="R861" t="s">
        <v>9132</v>
      </c>
      <c r="S861">
        <v>1059.1199999999999</v>
      </c>
      <c r="T861">
        <v>4</v>
      </c>
      <c r="U861">
        <v>0</v>
      </c>
      <c r="V861">
        <v>307.14479999999992</v>
      </c>
    </row>
    <row r="862" spans="1:22">
      <c r="A862">
        <v>6837</v>
      </c>
      <c r="B862" t="s">
        <v>9126</v>
      </c>
      <c r="C862">
        <v>2014</v>
      </c>
      <c r="D862" s="16">
        <v>41928</v>
      </c>
      <c r="E862" s="16">
        <v>41933</v>
      </c>
      <c r="F862" t="s">
        <v>50</v>
      </c>
      <c r="G862" t="s">
        <v>3256</v>
      </c>
      <c r="H862" t="s">
        <v>3257</v>
      </c>
      <c r="I862" t="s">
        <v>41</v>
      </c>
      <c r="J862" t="s">
        <v>27</v>
      </c>
      <c r="K862" t="s">
        <v>5413</v>
      </c>
      <c r="L862" t="s">
        <v>43</v>
      </c>
      <c r="M862">
        <v>91360</v>
      </c>
      <c r="N862" t="s">
        <v>44</v>
      </c>
      <c r="O862" t="s">
        <v>871</v>
      </c>
      <c r="P862" t="s">
        <v>32</v>
      </c>
      <c r="Q862" t="s">
        <v>65</v>
      </c>
      <c r="R862" t="s">
        <v>872</v>
      </c>
      <c r="S862">
        <v>22.72</v>
      </c>
      <c r="T862">
        <v>1</v>
      </c>
      <c r="U862">
        <v>0</v>
      </c>
      <c r="V862">
        <v>9.3152000000000008</v>
      </c>
    </row>
    <row r="863" spans="1:22">
      <c r="A863">
        <v>6834</v>
      </c>
      <c r="B863" t="s">
        <v>9123</v>
      </c>
      <c r="C863">
        <v>2013</v>
      </c>
      <c r="D863" s="16">
        <v>41526</v>
      </c>
      <c r="E863" s="16">
        <v>41526</v>
      </c>
      <c r="F863" t="s">
        <v>1290</v>
      </c>
      <c r="G863" t="s">
        <v>2540</v>
      </c>
      <c r="H863" t="s">
        <v>2541</v>
      </c>
      <c r="I863" t="s">
        <v>26</v>
      </c>
      <c r="J863" t="s">
        <v>27</v>
      </c>
      <c r="K863" t="s">
        <v>2542</v>
      </c>
      <c r="L863" t="s">
        <v>43</v>
      </c>
      <c r="M863">
        <v>92704</v>
      </c>
      <c r="N863" t="s">
        <v>44</v>
      </c>
      <c r="O863" t="s">
        <v>3772</v>
      </c>
      <c r="P863" t="s">
        <v>32</v>
      </c>
      <c r="Q863" t="s">
        <v>56</v>
      </c>
      <c r="R863" t="s">
        <v>3773</v>
      </c>
      <c r="S863">
        <v>146.04000000000002</v>
      </c>
      <c r="T863">
        <v>1</v>
      </c>
      <c r="U863">
        <v>0.2</v>
      </c>
      <c r="V863">
        <v>-12.778499999999994</v>
      </c>
    </row>
    <row r="864" spans="1:22">
      <c r="A864">
        <v>6825</v>
      </c>
      <c r="B864" t="s">
        <v>9118</v>
      </c>
      <c r="C864">
        <v>2012</v>
      </c>
      <c r="D864" s="16">
        <v>41115</v>
      </c>
      <c r="E864" s="16">
        <v>41119</v>
      </c>
      <c r="F864" t="s">
        <v>50</v>
      </c>
      <c r="G864" t="s">
        <v>3801</v>
      </c>
      <c r="H864" t="s">
        <v>3802</v>
      </c>
      <c r="I864" t="s">
        <v>41</v>
      </c>
      <c r="J864" t="s">
        <v>27</v>
      </c>
      <c r="K864" t="s">
        <v>1817</v>
      </c>
      <c r="L864" t="s">
        <v>358</v>
      </c>
      <c r="M864">
        <v>36116</v>
      </c>
      <c r="N864" t="s">
        <v>30</v>
      </c>
      <c r="O864" t="s">
        <v>1436</v>
      </c>
      <c r="P864" t="s">
        <v>32</v>
      </c>
      <c r="Q864" t="s">
        <v>56</v>
      </c>
      <c r="R864" t="s">
        <v>1437</v>
      </c>
      <c r="S864">
        <v>358.58</v>
      </c>
      <c r="T864">
        <v>2</v>
      </c>
      <c r="U864">
        <v>0</v>
      </c>
      <c r="V864">
        <v>39.44380000000001</v>
      </c>
    </row>
    <row r="865" spans="1:22">
      <c r="A865">
        <v>6822</v>
      </c>
      <c r="B865" t="s">
        <v>9116</v>
      </c>
      <c r="C865">
        <v>2014</v>
      </c>
      <c r="D865" s="16">
        <v>42002</v>
      </c>
      <c r="E865" s="16">
        <v>42006</v>
      </c>
      <c r="F865" t="s">
        <v>50</v>
      </c>
      <c r="G865" t="s">
        <v>5624</v>
      </c>
      <c r="H865" t="s">
        <v>5625</v>
      </c>
      <c r="I865" t="s">
        <v>41</v>
      </c>
      <c r="J865" t="s">
        <v>27</v>
      </c>
      <c r="K865" t="s">
        <v>1385</v>
      </c>
      <c r="L865" t="s">
        <v>211</v>
      </c>
      <c r="M865">
        <v>61604</v>
      </c>
      <c r="N865" t="s">
        <v>105</v>
      </c>
      <c r="O865" t="s">
        <v>1362</v>
      </c>
      <c r="P865" t="s">
        <v>32</v>
      </c>
      <c r="Q865" t="s">
        <v>65</v>
      </c>
      <c r="R865" t="s">
        <v>1363</v>
      </c>
      <c r="S865">
        <v>2.9600000000000004</v>
      </c>
      <c r="T865">
        <v>2</v>
      </c>
      <c r="U865">
        <v>0.6</v>
      </c>
      <c r="V865">
        <v>-1.4059999999999997</v>
      </c>
    </row>
    <row r="866" spans="1:22">
      <c r="A866">
        <v>6821</v>
      </c>
      <c r="B866" t="s">
        <v>9116</v>
      </c>
      <c r="C866">
        <v>2014</v>
      </c>
      <c r="D866" s="16">
        <v>42002</v>
      </c>
      <c r="E866" s="16">
        <v>42006</v>
      </c>
      <c r="F866" t="s">
        <v>50</v>
      </c>
      <c r="G866" t="s">
        <v>5624</v>
      </c>
      <c r="H866" t="s">
        <v>5625</v>
      </c>
      <c r="I866" t="s">
        <v>41</v>
      </c>
      <c r="J866" t="s">
        <v>27</v>
      </c>
      <c r="K866" t="s">
        <v>1385</v>
      </c>
      <c r="L866" t="s">
        <v>211</v>
      </c>
      <c r="M866">
        <v>61604</v>
      </c>
      <c r="N866" t="s">
        <v>105</v>
      </c>
      <c r="O866" t="s">
        <v>716</v>
      </c>
      <c r="P866" t="s">
        <v>32</v>
      </c>
      <c r="Q866" t="s">
        <v>36</v>
      </c>
      <c r="R866" t="s">
        <v>717</v>
      </c>
      <c r="S866">
        <v>113.372</v>
      </c>
      <c r="T866">
        <v>2</v>
      </c>
      <c r="U866">
        <v>0.3</v>
      </c>
      <c r="V866">
        <v>-3.2391999999999896</v>
      </c>
    </row>
    <row r="867" spans="1:22">
      <c r="A867">
        <v>6820</v>
      </c>
      <c r="B867" t="s">
        <v>9116</v>
      </c>
      <c r="C867">
        <v>2014</v>
      </c>
      <c r="D867" s="16">
        <v>42002</v>
      </c>
      <c r="E867" s="16">
        <v>42006</v>
      </c>
      <c r="F867" t="s">
        <v>50</v>
      </c>
      <c r="G867" t="s">
        <v>5624</v>
      </c>
      <c r="H867" t="s">
        <v>5625</v>
      </c>
      <c r="I867" t="s">
        <v>41</v>
      </c>
      <c r="J867" t="s">
        <v>27</v>
      </c>
      <c r="K867" t="s">
        <v>1385</v>
      </c>
      <c r="L867" t="s">
        <v>211</v>
      </c>
      <c r="M867">
        <v>61604</v>
      </c>
      <c r="N867" t="s">
        <v>105</v>
      </c>
      <c r="O867" t="s">
        <v>6345</v>
      </c>
      <c r="P867" t="s">
        <v>32</v>
      </c>
      <c r="Q867" t="s">
        <v>65</v>
      </c>
      <c r="R867" t="s">
        <v>6346</v>
      </c>
      <c r="S867">
        <v>7.968</v>
      </c>
      <c r="T867">
        <v>3</v>
      </c>
      <c r="U867">
        <v>0.6</v>
      </c>
      <c r="V867">
        <v>-2.3903999999999996</v>
      </c>
    </row>
    <row r="868" spans="1:22">
      <c r="A868">
        <v>867</v>
      </c>
      <c r="B868" t="s">
        <v>2671</v>
      </c>
      <c r="C868">
        <v>2011</v>
      </c>
      <c r="D868" s="16">
        <v>40554</v>
      </c>
      <c r="E868" s="16">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c r="A869">
        <v>6816</v>
      </c>
      <c r="B869" t="s">
        <v>9115</v>
      </c>
      <c r="C869">
        <v>2011</v>
      </c>
      <c r="D869" s="16">
        <v>40711</v>
      </c>
      <c r="E869" s="16">
        <v>40715</v>
      </c>
      <c r="F869" t="s">
        <v>50</v>
      </c>
      <c r="G869" t="s">
        <v>4056</v>
      </c>
      <c r="H869" t="s">
        <v>4057</v>
      </c>
      <c r="I869" t="s">
        <v>26</v>
      </c>
      <c r="J869" t="s">
        <v>27</v>
      </c>
      <c r="K869" t="s">
        <v>95</v>
      </c>
      <c r="L869" t="s">
        <v>96</v>
      </c>
      <c r="M869">
        <v>98105</v>
      </c>
      <c r="N869" t="s">
        <v>44</v>
      </c>
      <c r="O869" t="s">
        <v>4098</v>
      </c>
      <c r="P869" t="s">
        <v>32</v>
      </c>
      <c r="Q869" t="s">
        <v>65</v>
      </c>
      <c r="R869" t="s">
        <v>1285</v>
      </c>
      <c r="S869">
        <v>6.24</v>
      </c>
      <c r="T869">
        <v>3</v>
      </c>
      <c r="U869">
        <v>0</v>
      </c>
      <c r="V869">
        <v>2.6208000000000005</v>
      </c>
    </row>
    <row r="870" spans="1:22">
      <c r="A870">
        <v>6814</v>
      </c>
      <c r="B870" t="s">
        <v>9112</v>
      </c>
      <c r="C870">
        <v>2014</v>
      </c>
      <c r="D870" s="16">
        <v>41897</v>
      </c>
      <c r="E870" s="16">
        <v>41898</v>
      </c>
      <c r="F870" t="s">
        <v>188</v>
      </c>
      <c r="G870" t="s">
        <v>4361</v>
      </c>
      <c r="H870" t="s">
        <v>4362</v>
      </c>
      <c r="I870" t="s">
        <v>26</v>
      </c>
      <c r="J870" t="s">
        <v>27</v>
      </c>
      <c r="K870" t="s">
        <v>146</v>
      </c>
      <c r="L870" t="s">
        <v>147</v>
      </c>
      <c r="M870">
        <v>19140</v>
      </c>
      <c r="N870" t="s">
        <v>148</v>
      </c>
      <c r="O870" t="s">
        <v>9113</v>
      </c>
      <c r="P870" t="s">
        <v>32</v>
      </c>
      <c r="Q870" t="s">
        <v>65</v>
      </c>
      <c r="R870" t="s">
        <v>9114</v>
      </c>
      <c r="S870">
        <v>127.93599999999999</v>
      </c>
      <c r="T870">
        <v>8</v>
      </c>
      <c r="U870">
        <v>0.2</v>
      </c>
      <c r="V870">
        <v>4.7975999999999992</v>
      </c>
    </row>
    <row r="871" spans="1:22">
      <c r="A871">
        <v>6812</v>
      </c>
      <c r="B871" t="s">
        <v>9112</v>
      </c>
      <c r="C871">
        <v>2014</v>
      </c>
      <c r="D871" s="16">
        <v>41897</v>
      </c>
      <c r="E871" s="16">
        <v>41898</v>
      </c>
      <c r="F871" t="s">
        <v>188</v>
      </c>
      <c r="G871" t="s">
        <v>4361</v>
      </c>
      <c r="H871" t="s">
        <v>4362</v>
      </c>
      <c r="I871" t="s">
        <v>26</v>
      </c>
      <c r="J871" t="s">
        <v>27</v>
      </c>
      <c r="K871" t="s">
        <v>146</v>
      </c>
      <c r="L871" t="s">
        <v>147</v>
      </c>
      <c r="M871">
        <v>19140</v>
      </c>
      <c r="N871" t="s">
        <v>148</v>
      </c>
      <c r="O871" t="s">
        <v>1548</v>
      </c>
      <c r="P871" t="s">
        <v>32</v>
      </c>
      <c r="Q871" t="s">
        <v>36</v>
      </c>
      <c r="R871" t="s">
        <v>1549</v>
      </c>
      <c r="S871">
        <v>113.372</v>
      </c>
      <c r="T871">
        <v>2</v>
      </c>
      <c r="U871">
        <v>0.3</v>
      </c>
      <c r="V871">
        <v>-29.152799999999992</v>
      </c>
    </row>
    <row r="872" spans="1:22">
      <c r="A872">
        <v>6809</v>
      </c>
      <c r="B872" t="s">
        <v>9111</v>
      </c>
      <c r="C872">
        <v>2012</v>
      </c>
      <c r="D872" s="16">
        <v>40999</v>
      </c>
      <c r="E872" s="16">
        <v>41004</v>
      </c>
      <c r="F872" t="s">
        <v>50</v>
      </c>
      <c r="G872" t="s">
        <v>1574</v>
      </c>
      <c r="H872" t="s">
        <v>1575</v>
      </c>
      <c r="I872" t="s">
        <v>41</v>
      </c>
      <c r="J872" t="s">
        <v>27</v>
      </c>
      <c r="K872" t="s">
        <v>184</v>
      </c>
      <c r="L872" t="s">
        <v>104</v>
      </c>
      <c r="M872">
        <v>77095</v>
      </c>
      <c r="N872" t="s">
        <v>105</v>
      </c>
      <c r="O872" t="s">
        <v>7092</v>
      </c>
      <c r="P872" t="s">
        <v>32</v>
      </c>
      <c r="Q872" t="s">
        <v>65</v>
      </c>
      <c r="R872" t="s">
        <v>7093</v>
      </c>
      <c r="S872">
        <v>22.38</v>
      </c>
      <c r="T872">
        <v>3</v>
      </c>
      <c r="U872">
        <v>0.6</v>
      </c>
      <c r="V872">
        <v>-7.8330000000000055</v>
      </c>
    </row>
    <row r="873" spans="1:22">
      <c r="A873">
        <v>6804</v>
      </c>
      <c r="B873" t="s">
        <v>9107</v>
      </c>
      <c r="C873">
        <v>2013</v>
      </c>
      <c r="D873" s="16">
        <v>41634</v>
      </c>
      <c r="E873" s="16">
        <v>41641</v>
      </c>
      <c r="F873" t="s">
        <v>50</v>
      </c>
      <c r="G873" t="s">
        <v>3640</v>
      </c>
      <c r="H873" t="s">
        <v>3641</v>
      </c>
      <c r="I873" t="s">
        <v>41</v>
      </c>
      <c r="J873" t="s">
        <v>27</v>
      </c>
      <c r="K873" t="s">
        <v>544</v>
      </c>
      <c r="L873" t="s">
        <v>310</v>
      </c>
      <c r="M873">
        <v>85023</v>
      </c>
      <c r="N873" t="s">
        <v>44</v>
      </c>
      <c r="O873" t="s">
        <v>4577</v>
      </c>
      <c r="P873" t="s">
        <v>32</v>
      </c>
      <c r="Q873" t="s">
        <v>36</v>
      </c>
      <c r="R873" t="s">
        <v>4578</v>
      </c>
      <c r="S873">
        <v>47.968000000000004</v>
      </c>
      <c r="T873">
        <v>2</v>
      </c>
      <c r="U873">
        <v>0.2</v>
      </c>
      <c r="V873">
        <v>4.1971999999999987</v>
      </c>
    </row>
    <row r="874" spans="1:22">
      <c r="A874">
        <v>6800</v>
      </c>
      <c r="B874" t="s">
        <v>9107</v>
      </c>
      <c r="C874">
        <v>2013</v>
      </c>
      <c r="D874" s="16">
        <v>41634</v>
      </c>
      <c r="E874" s="16">
        <v>41641</v>
      </c>
      <c r="F874" t="s">
        <v>50</v>
      </c>
      <c r="G874" t="s">
        <v>3640</v>
      </c>
      <c r="H874" t="s">
        <v>3641</v>
      </c>
      <c r="I874" t="s">
        <v>41</v>
      </c>
      <c r="J874" t="s">
        <v>27</v>
      </c>
      <c r="K874" t="s">
        <v>544</v>
      </c>
      <c r="L874" t="s">
        <v>310</v>
      </c>
      <c r="M874">
        <v>85023</v>
      </c>
      <c r="N874" t="s">
        <v>44</v>
      </c>
      <c r="O874" t="s">
        <v>925</v>
      </c>
      <c r="P874" t="s">
        <v>32</v>
      </c>
      <c r="Q874" t="s">
        <v>56</v>
      </c>
      <c r="R874" t="s">
        <v>926</v>
      </c>
      <c r="S874">
        <v>35.445</v>
      </c>
      <c r="T874">
        <v>1</v>
      </c>
      <c r="U874">
        <v>0.5</v>
      </c>
      <c r="V874">
        <v>-24.102599999999995</v>
      </c>
    </row>
    <row r="875" spans="1:22">
      <c r="A875">
        <v>6799</v>
      </c>
      <c r="B875" t="s">
        <v>9104</v>
      </c>
      <c r="C875">
        <v>2012</v>
      </c>
      <c r="D875" s="16">
        <v>41146</v>
      </c>
      <c r="E875" s="16">
        <v>41146</v>
      </c>
      <c r="F875" t="s">
        <v>1290</v>
      </c>
      <c r="G875" t="s">
        <v>4170</v>
      </c>
      <c r="H875" t="s">
        <v>4171</v>
      </c>
      <c r="I875" t="s">
        <v>26</v>
      </c>
      <c r="J875" t="s">
        <v>27</v>
      </c>
      <c r="K875" t="s">
        <v>184</v>
      </c>
      <c r="L875" t="s">
        <v>104</v>
      </c>
      <c r="M875">
        <v>77041</v>
      </c>
      <c r="N875" t="s">
        <v>105</v>
      </c>
      <c r="O875" t="s">
        <v>9105</v>
      </c>
      <c r="P875" t="s">
        <v>32</v>
      </c>
      <c r="Q875" t="s">
        <v>65</v>
      </c>
      <c r="R875" t="s">
        <v>9106</v>
      </c>
      <c r="S875">
        <v>7.8800000000000008</v>
      </c>
      <c r="T875">
        <v>5</v>
      </c>
      <c r="U875">
        <v>0.6</v>
      </c>
      <c r="V875">
        <v>-3.9399999999999995</v>
      </c>
    </row>
    <row r="876" spans="1:22">
      <c r="A876">
        <v>6797</v>
      </c>
      <c r="B876" t="s">
        <v>9104</v>
      </c>
      <c r="C876">
        <v>2012</v>
      </c>
      <c r="D876" s="16">
        <v>41146</v>
      </c>
      <c r="E876" s="16">
        <v>41146</v>
      </c>
      <c r="F876" t="s">
        <v>1290</v>
      </c>
      <c r="G876" t="s">
        <v>4170</v>
      </c>
      <c r="H876" t="s">
        <v>4171</v>
      </c>
      <c r="I876" t="s">
        <v>26</v>
      </c>
      <c r="J876" t="s">
        <v>27</v>
      </c>
      <c r="K876" t="s">
        <v>184</v>
      </c>
      <c r="L876" t="s">
        <v>104</v>
      </c>
      <c r="M876">
        <v>77041</v>
      </c>
      <c r="N876" t="s">
        <v>105</v>
      </c>
      <c r="O876" t="s">
        <v>3928</v>
      </c>
      <c r="P876" t="s">
        <v>32</v>
      </c>
      <c r="Q876" t="s">
        <v>65</v>
      </c>
      <c r="R876" t="s">
        <v>5146</v>
      </c>
      <c r="S876">
        <v>20.103999999999999</v>
      </c>
      <c r="T876">
        <v>2</v>
      </c>
      <c r="U876">
        <v>0.6</v>
      </c>
      <c r="V876">
        <v>-16.585799999999999</v>
      </c>
    </row>
    <row r="877" spans="1:22">
      <c r="A877">
        <v>876</v>
      </c>
      <c r="B877" t="s">
        <v>2703</v>
      </c>
      <c r="C877">
        <v>2013</v>
      </c>
      <c r="D877" s="16">
        <v>41291</v>
      </c>
      <c r="E877" s="16">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c r="A878">
        <v>6796</v>
      </c>
      <c r="B878" t="s">
        <v>9103</v>
      </c>
      <c r="C878">
        <v>2012</v>
      </c>
      <c r="D878" s="16">
        <v>41229</v>
      </c>
      <c r="E878" s="16">
        <v>41233</v>
      </c>
      <c r="F878" t="s">
        <v>50</v>
      </c>
      <c r="G878" t="s">
        <v>1779</v>
      </c>
      <c r="H878" t="s">
        <v>1780</v>
      </c>
      <c r="I878" t="s">
        <v>41</v>
      </c>
      <c r="J878" t="s">
        <v>27</v>
      </c>
      <c r="K878" t="s">
        <v>303</v>
      </c>
      <c r="L878" t="s">
        <v>211</v>
      </c>
      <c r="M878">
        <v>60610</v>
      </c>
      <c r="N878" t="s">
        <v>105</v>
      </c>
      <c r="O878" t="s">
        <v>7149</v>
      </c>
      <c r="P878" t="s">
        <v>32</v>
      </c>
      <c r="Q878" t="s">
        <v>65</v>
      </c>
      <c r="R878" t="s">
        <v>7150</v>
      </c>
      <c r="S878">
        <v>34.504000000000005</v>
      </c>
      <c r="T878">
        <v>2</v>
      </c>
      <c r="U878">
        <v>0.6</v>
      </c>
      <c r="V878">
        <v>-15.526799999999994</v>
      </c>
    </row>
    <row r="879" spans="1:22">
      <c r="A879">
        <v>6792</v>
      </c>
      <c r="B879" t="s">
        <v>9101</v>
      </c>
      <c r="C879">
        <v>2013</v>
      </c>
      <c r="D879" s="16">
        <v>41589</v>
      </c>
      <c r="E879" s="16">
        <v>41594</v>
      </c>
      <c r="F879" t="s">
        <v>50</v>
      </c>
      <c r="G879" t="s">
        <v>3436</v>
      </c>
      <c r="H879" t="s">
        <v>3437</v>
      </c>
      <c r="I879" t="s">
        <v>102</v>
      </c>
      <c r="J879" t="s">
        <v>27</v>
      </c>
      <c r="K879" t="s">
        <v>5395</v>
      </c>
      <c r="L879" t="s">
        <v>43</v>
      </c>
      <c r="M879">
        <v>95823</v>
      </c>
      <c r="N879" t="s">
        <v>44</v>
      </c>
      <c r="O879" t="s">
        <v>7111</v>
      </c>
      <c r="P879" t="s">
        <v>32</v>
      </c>
      <c r="Q879" t="s">
        <v>65</v>
      </c>
      <c r="R879" t="s">
        <v>7112</v>
      </c>
      <c r="S879">
        <v>9.98</v>
      </c>
      <c r="T879">
        <v>1</v>
      </c>
      <c r="U879">
        <v>0</v>
      </c>
      <c r="V879">
        <v>2.7944000000000004</v>
      </c>
    </row>
    <row r="880" spans="1:22">
      <c r="A880">
        <v>6788</v>
      </c>
      <c r="B880" t="s">
        <v>9096</v>
      </c>
      <c r="C880">
        <v>2012</v>
      </c>
      <c r="D880" s="16">
        <v>41165</v>
      </c>
      <c r="E880" s="16">
        <v>41172</v>
      </c>
      <c r="F880" t="s">
        <v>50</v>
      </c>
      <c r="G880" t="s">
        <v>859</v>
      </c>
      <c r="H880" t="s">
        <v>860</v>
      </c>
      <c r="I880" t="s">
        <v>26</v>
      </c>
      <c r="J880" t="s">
        <v>27</v>
      </c>
      <c r="K880" t="s">
        <v>1736</v>
      </c>
      <c r="L880" t="s">
        <v>1272</v>
      </c>
      <c r="M880">
        <v>30318</v>
      </c>
      <c r="N880" t="s">
        <v>30</v>
      </c>
      <c r="O880" t="s">
        <v>3069</v>
      </c>
      <c r="P880" t="s">
        <v>32</v>
      </c>
      <c r="Q880" t="s">
        <v>65</v>
      </c>
      <c r="R880" t="s">
        <v>3070</v>
      </c>
      <c r="S880">
        <v>129.93</v>
      </c>
      <c r="T880">
        <v>3</v>
      </c>
      <c r="U880">
        <v>0</v>
      </c>
      <c r="V880">
        <v>12.992999999999988</v>
      </c>
    </row>
    <row r="881" spans="1:22">
      <c r="A881">
        <v>6785</v>
      </c>
      <c r="B881" t="s">
        <v>9093</v>
      </c>
      <c r="C881">
        <v>2014</v>
      </c>
      <c r="D881" s="16">
        <v>41846</v>
      </c>
      <c r="E881" s="16">
        <v>41849</v>
      </c>
      <c r="F881" t="s">
        <v>23</v>
      </c>
      <c r="G881" t="s">
        <v>4682</v>
      </c>
      <c r="H881" t="s">
        <v>4683</v>
      </c>
      <c r="I881" t="s">
        <v>26</v>
      </c>
      <c r="J881" t="s">
        <v>27</v>
      </c>
      <c r="K881" t="s">
        <v>146</v>
      </c>
      <c r="L881" t="s">
        <v>147</v>
      </c>
      <c r="M881">
        <v>19143</v>
      </c>
      <c r="N881" t="s">
        <v>148</v>
      </c>
      <c r="O881" t="s">
        <v>8261</v>
      </c>
      <c r="P881" t="s">
        <v>32</v>
      </c>
      <c r="Q881" t="s">
        <v>56</v>
      </c>
      <c r="R881" t="s">
        <v>8262</v>
      </c>
      <c r="S881">
        <v>138.58799999999999</v>
      </c>
      <c r="T881">
        <v>1</v>
      </c>
      <c r="U881">
        <v>0.4</v>
      </c>
      <c r="V881">
        <v>-34.646999999999991</v>
      </c>
    </row>
    <row r="882" spans="1:22">
      <c r="A882">
        <v>881</v>
      </c>
      <c r="B882" t="s">
        <v>2711</v>
      </c>
      <c r="C882">
        <v>2014</v>
      </c>
      <c r="D882" s="16">
        <v>41974</v>
      </c>
      <c r="E882" s="16">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c r="A883">
        <v>6783</v>
      </c>
      <c r="B883" t="s">
        <v>9093</v>
      </c>
      <c r="C883">
        <v>2014</v>
      </c>
      <c r="D883" s="16">
        <v>41846</v>
      </c>
      <c r="E883" s="16">
        <v>41849</v>
      </c>
      <c r="F883" t="s">
        <v>23</v>
      </c>
      <c r="G883" t="s">
        <v>4682</v>
      </c>
      <c r="H883" t="s">
        <v>4683</v>
      </c>
      <c r="I883" t="s">
        <v>26</v>
      </c>
      <c r="J883" t="s">
        <v>27</v>
      </c>
      <c r="K883" t="s">
        <v>146</v>
      </c>
      <c r="L883" t="s">
        <v>147</v>
      </c>
      <c r="M883">
        <v>19143</v>
      </c>
      <c r="N883" t="s">
        <v>148</v>
      </c>
      <c r="O883" t="s">
        <v>2111</v>
      </c>
      <c r="P883" t="s">
        <v>32</v>
      </c>
      <c r="Q883" t="s">
        <v>65</v>
      </c>
      <c r="R883" t="s">
        <v>2112</v>
      </c>
      <c r="S883">
        <v>20.096000000000004</v>
      </c>
      <c r="T883">
        <v>4</v>
      </c>
      <c r="U883">
        <v>0.2</v>
      </c>
      <c r="V883">
        <v>3.0143999999999984</v>
      </c>
    </row>
    <row r="884" spans="1:22">
      <c r="A884">
        <v>6780</v>
      </c>
      <c r="B884" t="s">
        <v>9092</v>
      </c>
      <c r="C884">
        <v>2013</v>
      </c>
      <c r="D884" s="16">
        <v>41521</v>
      </c>
      <c r="E884" s="16">
        <v>41526</v>
      </c>
      <c r="F884" t="s">
        <v>23</v>
      </c>
      <c r="G884" t="s">
        <v>4372</v>
      </c>
      <c r="H884" t="s">
        <v>4373</v>
      </c>
      <c r="I884" t="s">
        <v>26</v>
      </c>
      <c r="J884" t="s">
        <v>27</v>
      </c>
      <c r="K884" t="s">
        <v>4492</v>
      </c>
      <c r="L884" t="s">
        <v>2735</v>
      </c>
      <c r="M884">
        <v>21215</v>
      </c>
      <c r="N884" t="s">
        <v>148</v>
      </c>
      <c r="O884" t="s">
        <v>5061</v>
      </c>
      <c r="P884" t="s">
        <v>32</v>
      </c>
      <c r="Q884" t="s">
        <v>65</v>
      </c>
      <c r="R884" t="s">
        <v>5062</v>
      </c>
      <c r="S884">
        <v>14.76</v>
      </c>
      <c r="T884">
        <v>2</v>
      </c>
      <c r="U884">
        <v>0</v>
      </c>
      <c r="V884">
        <v>4.2803999999999984</v>
      </c>
    </row>
    <row r="885" spans="1:22">
      <c r="A885">
        <v>884</v>
      </c>
      <c r="B885" t="s">
        <v>2716</v>
      </c>
      <c r="C885">
        <v>2013</v>
      </c>
      <c r="D885" s="16">
        <v>41570</v>
      </c>
      <c r="E885" s="16">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c r="A886">
        <v>885</v>
      </c>
      <c r="B886" t="s">
        <v>2719</v>
      </c>
      <c r="C886">
        <v>2011</v>
      </c>
      <c r="D886" s="16">
        <v>40662</v>
      </c>
      <c r="E886" s="1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c r="A887">
        <v>6779</v>
      </c>
      <c r="B887" t="s">
        <v>9092</v>
      </c>
      <c r="C887">
        <v>2013</v>
      </c>
      <c r="D887" s="16">
        <v>41521</v>
      </c>
      <c r="E887" s="16">
        <v>41526</v>
      </c>
      <c r="F887" t="s">
        <v>23</v>
      </c>
      <c r="G887" t="s">
        <v>4372</v>
      </c>
      <c r="H887" t="s">
        <v>4373</v>
      </c>
      <c r="I887" t="s">
        <v>26</v>
      </c>
      <c r="J887" t="s">
        <v>27</v>
      </c>
      <c r="K887" t="s">
        <v>4492</v>
      </c>
      <c r="L887" t="s">
        <v>2735</v>
      </c>
      <c r="M887">
        <v>21215</v>
      </c>
      <c r="N887" t="s">
        <v>148</v>
      </c>
      <c r="O887" t="s">
        <v>4476</v>
      </c>
      <c r="P887" t="s">
        <v>32</v>
      </c>
      <c r="Q887" t="s">
        <v>33</v>
      </c>
      <c r="R887" t="s">
        <v>4477</v>
      </c>
      <c r="S887">
        <v>344.94</v>
      </c>
      <c r="T887">
        <v>3</v>
      </c>
      <c r="U887">
        <v>0</v>
      </c>
      <c r="V887">
        <v>31.044599999999974</v>
      </c>
    </row>
    <row r="888" spans="1:22">
      <c r="A888">
        <v>6768</v>
      </c>
      <c r="B888" t="s">
        <v>9082</v>
      </c>
      <c r="C888">
        <v>2014</v>
      </c>
      <c r="D888" s="16">
        <v>41750</v>
      </c>
      <c r="E888" s="16">
        <v>41754</v>
      </c>
      <c r="F888" t="s">
        <v>50</v>
      </c>
      <c r="G888" t="s">
        <v>6461</v>
      </c>
      <c r="H888" t="s">
        <v>6462</v>
      </c>
      <c r="I888" t="s">
        <v>26</v>
      </c>
      <c r="J888" t="s">
        <v>27</v>
      </c>
      <c r="K888" t="s">
        <v>303</v>
      </c>
      <c r="L888" t="s">
        <v>211</v>
      </c>
      <c r="M888">
        <v>60653</v>
      </c>
      <c r="N888" t="s">
        <v>105</v>
      </c>
      <c r="O888" t="s">
        <v>4064</v>
      </c>
      <c r="P888" t="s">
        <v>32</v>
      </c>
      <c r="Q888" t="s">
        <v>65</v>
      </c>
      <c r="R888" t="s">
        <v>4065</v>
      </c>
      <c r="S888">
        <v>14.560000000000002</v>
      </c>
      <c r="T888">
        <v>5</v>
      </c>
      <c r="U888">
        <v>0.6</v>
      </c>
      <c r="V888">
        <v>-6.1879999999999988</v>
      </c>
    </row>
    <row r="889" spans="1:22">
      <c r="A889">
        <v>6766</v>
      </c>
      <c r="B889" t="s">
        <v>9082</v>
      </c>
      <c r="C889">
        <v>2014</v>
      </c>
      <c r="D889" s="16">
        <v>41750</v>
      </c>
      <c r="E889" s="16">
        <v>41754</v>
      </c>
      <c r="F889" t="s">
        <v>50</v>
      </c>
      <c r="G889" t="s">
        <v>6461</v>
      </c>
      <c r="H889" t="s">
        <v>6462</v>
      </c>
      <c r="I889" t="s">
        <v>26</v>
      </c>
      <c r="J889" t="s">
        <v>27</v>
      </c>
      <c r="K889" t="s">
        <v>303</v>
      </c>
      <c r="L889" t="s">
        <v>211</v>
      </c>
      <c r="M889">
        <v>60653</v>
      </c>
      <c r="N889" t="s">
        <v>105</v>
      </c>
      <c r="O889" t="s">
        <v>1164</v>
      </c>
      <c r="P889" t="s">
        <v>32</v>
      </c>
      <c r="Q889" t="s">
        <v>36</v>
      </c>
      <c r="R889" t="s">
        <v>1165</v>
      </c>
      <c r="S889">
        <v>317.05799999999999</v>
      </c>
      <c r="T889">
        <v>3</v>
      </c>
      <c r="U889">
        <v>0.3</v>
      </c>
      <c r="V889">
        <v>-18.117599999999996</v>
      </c>
    </row>
    <row r="890" spans="1:22">
      <c r="A890">
        <v>6762</v>
      </c>
      <c r="B890" t="s">
        <v>9078</v>
      </c>
      <c r="C890">
        <v>2013</v>
      </c>
      <c r="D890" s="16">
        <v>41480</v>
      </c>
      <c r="E890" s="16">
        <v>41482</v>
      </c>
      <c r="F890" t="s">
        <v>23</v>
      </c>
      <c r="G890" t="s">
        <v>6798</v>
      </c>
      <c r="H890" t="s">
        <v>6799</v>
      </c>
      <c r="I890" t="s">
        <v>41</v>
      </c>
      <c r="J890" t="s">
        <v>27</v>
      </c>
      <c r="K890" t="s">
        <v>266</v>
      </c>
      <c r="L890" t="s">
        <v>267</v>
      </c>
      <c r="M890">
        <v>10035</v>
      </c>
      <c r="N890" t="s">
        <v>148</v>
      </c>
      <c r="O890" t="s">
        <v>3495</v>
      </c>
      <c r="P890" t="s">
        <v>32</v>
      </c>
      <c r="Q890" t="s">
        <v>36</v>
      </c>
      <c r="R890" t="s">
        <v>3496</v>
      </c>
      <c r="S890">
        <v>253.76399999999998</v>
      </c>
      <c r="T890">
        <v>2</v>
      </c>
      <c r="U890">
        <v>0.1</v>
      </c>
      <c r="V890">
        <v>31.015599999999978</v>
      </c>
    </row>
    <row r="891" spans="1:22">
      <c r="A891">
        <v>6757</v>
      </c>
      <c r="B891" t="s">
        <v>9073</v>
      </c>
      <c r="C891">
        <v>2014</v>
      </c>
      <c r="D891" s="16">
        <v>41898</v>
      </c>
      <c r="E891" s="16">
        <v>41902</v>
      </c>
      <c r="F891" t="s">
        <v>50</v>
      </c>
      <c r="G891" t="s">
        <v>9074</v>
      </c>
      <c r="H891" t="s">
        <v>9075</v>
      </c>
      <c r="I891" t="s">
        <v>41</v>
      </c>
      <c r="J891" t="s">
        <v>27</v>
      </c>
      <c r="K891" t="s">
        <v>1119</v>
      </c>
      <c r="L891" t="s">
        <v>788</v>
      </c>
      <c r="M891">
        <v>8701</v>
      </c>
      <c r="N891" t="s">
        <v>148</v>
      </c>
      <c r="O891" t="s">
        <v>6953</v>
      </c>
      <c r="P891" t="s">
        <v>32</v>
      </c>
      <c r="Q891" t="s">
        <v>36</v>
      </c>
      <c r="R891" t="s">
        <v>6954</v>
      </c>
      <c r="S891">
        <v>512.96</v>
      </c>
      <c r="T891">
        <v>4</v>
      </c>
      <c r="U891">
        <v>0</v>
      </c>
      <c r="V891">
        <v>143.62880000000001</v>
      </c>
    </row>
    <row r="892" spans="1:22">
      <c r="A892">
        <v>6756</v>
      </c>
      <c r="B892" t="s">
        <v>9073</v>
      </c>
      <c r="C892">
        <v>2014</v>
      </c>
      <c r="D892" s="16">
        <v>41898</v>
      </c>
      <c r="E892" s="16">
        <v>41902</v>
      </c>
      <c r="F892" t="s">
        <v>50</v>
      </c>
      <c r="G892" t="s">
        <v>9074</v>
      </c>
      <c r="H892" t="s">
        <v>9075</v>
      </c>
      <c r="I892" t="s">
        <v>41</v>
      </c>
      <c r="J892" t="s">
        <v>27</v>
      </c>
      <c r="K892" t="s">
        <v>1119</v>
      </c>
      <c r="L892" t="s">
        <v>788</v>
      </c>
      <c r="M892">
        <v>8701</v>
      </c>
      <c r="N892" t="s">
        <v>148</v>
      </c>
      <c r="O892" t="s">
        <v>6158</v>
      </c>
      <c r="P892" t="s">
        <v>32</v>
      </c>
      <c r="Q892" t="s">
        <v>65</v>
      </c>
      <c r="R892" t="s">
        <v>6159</v>
      </c>
      <c r="S892">
        <v>47.400000000000006</v>
      </c>
      <c r="T892">
        <v>5</v>
      </c>
      <c r="U892">
        <v>0</v>
      </c>
      <c r="V892">
        <v>18.960000000000004</v>
      </c>
    </row>
    <row r="893" spans="1:22">
      <c r="A893">
        <v>6751</v>
      </c>
      <c r="B893" t="s">
        <v>9072</v>
      </c>
      <c r="C893">
        <v>2013</v>
      </c>
      <c r="D893" s="16">
        <v>41454</v>
      </c>
      <c r="E893" s="16">
        <v>41456</v>
      </c>
      <c r="F893" t="s">
        <v>23</v>
      </c>
      <c r="G893" t="s">
        <v>6119</v>
      </c>
      <c r="H893" t="s">
        <v>6120</v>
      </c>
      <c r="I893" t="s">
        <v>26</v>
      </c>
      <c r="J893" t="s">
        <v>27</v>
      </c>
      <c r="K893" t="s">
        <v>4824</v>
      </c>
      <c r="L893" t="s">
        <v>788</v>
      </c>
      <c r="M893">
        <v>7501</v>
      </c>
      <c r="N893" t="s">
        <v>148</v>
      </c>
      <c r="O893" t="s">
        <v>6595</v>
      </c>
      <c r="P893" t="s">
        <v>32</v>
      </c>
      <c r="Q893" t="s">
        <v>36</v>
      </c>
      <c r="R893" t="s">
        <v>6596</v>
      </c>
      <c r="S893">
        <v>121.96</v>
      </c>
      <c r="T893">
        <v>2</v>
      </c>
      <c r="U893">
        <v>0</v>
      </c>
      <c r="V893">
        <v>20.733199999999997</v>
      </c>
    </row>
    <row r="894" spans="1:22">
      <c r="A894">
        <v>6743</v>
      </c>
      <c r="B894" t="s">
        <v>9067</v>
      </c>
      <c r="C894">
        <v>2014</v>
      </c>
      <c r="D894" s="16">
        <v>41827</v>
      </c>
      <c r="E894" s="16">
        <v>41832</v>
      </c>
      <c r="F894" t="s">
        <v>50</v>
      </c>
      <c r="G894" t="s">
        <v>1189</v>
      </c>
      <c r="H894" t="s">
        <v>1190</v>
      </c>
      <c r="I894" t="s">
        <v>26</v>
      </c>
      <c r="J894" t="s">
        <v>27</v>
      </c>
      <c r="K894" t="s">
        <v>42</v>
      </c>
      <c r="L894" t="s">
        <v>43</v>
      </c>
      <c r="M894">
        <v>90008</v>
      </c>
      <c r="N894" t="s">
        <v>44</v>
      </c>
      <c r="O894" t="s">
        <v>304</v>
      </c>
      <c r="P894" t="s">
        <v>32</v>
      </c>
      <c r="Q894" t="s">
        <v>36</v>
      </c>
      <c r="R894" t="s">
        <v>552</v>
      </c>
      <c r="S894">
        <v>122.13600000000001</v>
      </c>
      <c r="T894">
        <v>3</v>
      </c>
      <c r="U894">
        <v>0.2</v>
      </c>
      <c r="V894">
        <v>-13.740299999999994</v>
      </c>
    </row>
    <row r="895" spans="1:22">
      <c r="A895">
        <v>6741</v>
      </c>
      <c r="B895" t="s">
        <v>9066</v>
      </c>
      <c r="C895">
        <v>2011</v>
      </c>
      <c r="D895" s="16">
        <v>40689</v>
      </c>
      <c r="E895" s="16">
        <v>40694</v>
      </c>
      <c r="F895" t="s">
        <v>50</v>
      </c>
      <c r="G895" t="s">
        <v>4324</v>
      </c>
      <c r="H895" t="s">
        <v>4325</v>
      </c>
      <c r="I895" t="s">
        <v>26</v>
      </c>
      <c r="J895" t="s">
        <v>27</v>
      </c>
      <c r="K895" t="s">
        <v>303</v>
      </c>
      <c r="L895" t="s">
        <v>211</v>
      </c>
      <c r="M895">
        <v>60623</v>
      </c>
      <c r="N895" t="s">
        <v>105</v>
      </c>
      <c r="O895" t="s">
        <v>4768</v>
      </c>
      <c r="P895" t="s">
        <v>32</v>
      </c>
      <c r="Q895" t="s">
        <v>36</v>
      </c>
      <c r="R895" t="s">
        <v>4769</v>
      </c>
      <c r="S895">
        <v>359.77199999999999</v>
      </c>
      <c r="T895">
        <v>2</v>
      </c>
      <c r="U895">
        <v>0.3</v>
      </c>
      <c r="V895">
        <v>-5.1396000000000583</v>
      </c>
    </row>
    <row r="896" spans="1:22">
      <c r="A896">
        <v>6731</v>
      </c>
      <c r="B896" t="s">
        <v>9062</v>
      </c>
      <c r="C896">
        <v>2012</v>
      </c>
      <c r="D896" s="16">
        <v>41078</v>
      </c>
      <c r="E896" s="16">
        <v>41080</v>
      </c>
      <c r="F896" t="s">
        <v>188</v>
      </c>
      <c r="G896" t="s">
        <v>2439</v>
      </c>
      <c r="H896" t="s">
        <v>2440</v>
      </c>
      <c r="I896" t="s">
        <v>41</v>
      </c>
      <c r="J896" t="s">
        <v>27</v>
      </c>
      <c r="K896" t="s">
        <v>3792</v>
      </c>
      <c r="L896" t="s">
        <v>335</v>
      </c>
      <c r="M896">
        <v>37167</v>
      </c>
      <c r="N896" t="s">
        <v>30</v>
      </c>
      <c r="O896" t="s">
        <v>942</v>
      </c>
      <c r="P896" t="s">
        <v>32</v>
      </c>
      <c r="Q896" t="s">
        <v>36</v>
      </c>
      <c r="R896" t="s">
        <v>943</v>
      </c>
      <c r="S896">
        <v>643.13599999999997</v>
      </c>
      <c r="T896">
        <v>4</v>
      </c>
      <c r="U896">
        <v>0.2</v>
      </c>
      <c r="V896">
        <v>56.274400000000014</v>
      </c>
    </row>
    <row r="897" spans="1:22">
      <c r="A897">
        <v>6729</v>
      </c>
      <c r="B897" t="s">
        <v>9061</v>
      </c>
      <c r="C897">
        <v>2013</v>
      </c>
      <c r="D897" s="16">
        <v>41583</v>
      </c>
      <c r="E897" s="16">
        <v>41588</v>
      </c>
      <c r="F897" t="s">
        <v>50</v>
      </c>
      <c r="G897" t="s">
        <v>6865</v>
      </c>
      <c r="H897" t="s">
        <v>6866</v>
      </c>
      <c r="I897" t="s">
        <v>41</v>
      </c>
      <c r="J897" t="s">
        <v>27</v>
      </c>
      <c r="K897" t="s">
        <v>1419</v>
      </c>
      <c r="L897" t="s">
        <v>54</v>
      </c>
      <c r="M897">
        <v>33180</v>
      </c>
      <c r="N897" t="s">
        <v>30</v>
      </c>
      <c r="O897" t="s">
        <v>4694</v>
      </c>
      <c r="P897" t="s">
        <v>32</v>
      </c>
      <c r="Q897" t="s">
        <v>65</v>
      </c>
      <c r="R897" t="s">
        <v>4695</v>
      </c>
      <c r="S897">
        <v>50.496000000000002</v>
      </c>
      <c r="T897">
        <v>6</v>
      </c>
      <c r="U897">
        <v>0.2</v>
      </c>
      <c r="V897">
        <v>8.2055999999999987</v>
      </c>
    </row>
    <row r="898" spans="1:22">
      <c r="A898">
        <v>6719</v>
      </c>
      <c r="B898" t="s">
        <v>9054</v>
      </c>
      <c r="C898">
        <v>2013</v>
      </c>
      <c r="D898" s="16">
        <v>41373</v>
      </c>
      <c r="E898" s="16">
        <v>41380</v>
      </c>
      <c r="F898" t="s">
        <v>50</v>
      </c>
      <c r="G898" t="s">
        <v>2310</v>
      </c>
      <c r="H898" t="s">
        <v>2311</v>
      </c>
      <c r="I898" t="s">
        <v>102</v>
      </c>
      <c r="J898" t="s">
        <v>27</v>
      </c>
      <c r="K898" t="s">
        <v>5766</v>
      </c>
      <c r="L898" t="s">
        <v>1707</v>
      </c>
      <c r="M898">
        <v>71901</v>
      </c>
      <c r="N898" t="s">
        <v>30</v>
      </c>
      <c r="O898" t="s">
        <v>3464</v>
      </c>
      <c r="P898" t="s">
        <v>32</v>
      </c>
      <c r="Q898" t="s">
        <v>65</v>
      </c>
      <c r="R898" t="s">
        <v>3465</v>
      </c>
      <c r="S898">
        <v>159.91999999999999</v>
      </c>
      <c r="T898">
        <v>4</v>
      </c>
      <c r="U898">
        <v>0</v>
      </c>
      <c r="V898">
        <v>31.983999999999995</v>
      </c>
    </row>
    <row r="899" spans="1:22">
      <c r="A899">
        <v>6714</v>
      </c>
      <c r="B899" t="s">
        <v>9053</v>
      </c>
      <c r="C899">
        <v>2014</v>
      </c>
      <c r="D899" s="16">
        <v>41988</v>
      </c>
      <c r="E899" s="16">
        <v>41988</v>
      </c>
      <c r="F899" t="s">
        <v>1290</v>
      </c>
      <c r="G899" t="s">
        <v>643</v>
      </c>
      <c r="H899" t="s">
        <v>644</v>
      </c>
      <c r="I899" t="s">
        <v>26</v>
      </c>
      <c r="J899" t="s">
        <v>27</v>
      </c>
      <c r="K899" t="s">
        <v>4289</v>
      </c>
      <c r="L899" t="s">
        <v>211</v>
      </c>
      <c r="M899">
        <v>60076</v>
      </c>
      <c r="N899" t="s">
        <v>105</v>
      </c>
      <c r="O899" t="s">
        <v>1082</v>
      </c>
      <c r="P899" t="s">
        <v>32</v>
      </c>
      <c r="Q899" t="s">
        <v>65</v>
      </c>
      <c r="R899" t="s">
        <v>1083</v>
      </c>
      <c r="S899">
        <v>56.328000000000003</v>
      </c>
      <c r="T899">
        <v>3</v>
      </c>
      <c r="U899">
        <v>0.6</v>
      </c>
      <c r="V899">
        <v>-26.755799999999994</v>
      </c>
    </row>
    <row r="900" spans="1:22">
      <c r="A900">
        <v>6713</v>
      </c>
      <c r="B900" t="s">
        <v>9053</v>
      </c>
      <c r="C900">
        <v>2014</v>
      </c>
      <c r="D900" s="16">
        <v>41988</v>
      </c>
      <c r="E900" s="16">
        <v>41988</v>
      </c>
      <c r="F900" t="s">
        <v>1290</v>
      </c>
      <c r="G900" t="s">
        <v>643</v>
      </c>
      <c r="H900" t="s">
        <v>644</v>
      </c>
      <c r="I900" t="s">
        <v>26</v>
      </c>
      <c r="J900" t="s">
        <v>27</v>
      </c>
      <c r="K900" t="s">
        <v>4289</v>
      </c>
      <c r="L900" t="s">
        <v>211</v>
      </c>
      <c r="M900">
        <v>60076</v>
      </c>
      <c r="N900" t="s">
        <v>105</v>
      </c>
      <c r="O900" t="s">
        <v>5400</v>
      </c>
      <c r="P900" t="s">
        <v>32</v>
      </c>
      <c r="Q900" t="s">
        <v>65</v>
      </c>
      <c r="R900" t="s">
        <v>5401</v>
      </c>
      <c r="S900">
        <v>266.35200000000003</v>
      </c>
      <c r="T900">
        <v>6</v>
      </c>
      <c r="U900">
        <v>0.6</v>
      </c>
      <c r="V900">
        <v>-292.98719999999997</v>
      </c>
    </row>
    <row r="901" spans="1:22">
      <c r="A901">
        <v>6710</v>
      </c>
      <c r="B901" t="s">
        <v>9049</v>
      </c>
      <c r="C901">
        <v>2012</v>
      </c>
      <c r="D901" s="16">
        <v>41227</v>
      </c>
      <c r="E901" s="16">
        <v>41232</v>
      </c>
      <c r="F901" t="s">
        <v>50</v>
      </c>
      <c r="G901" t="s">
        <v>449</v>
      </c>
      <c r="H901" t="s">
        <v>450</v>
      </c>
      <c r="I901" t="s">
        <v>26</v>
      </c>
      <c r="J901" t="s">
        <v>27</v>
      </c>
      <c r="K901" t="s">
        <v>9050</v>
      </c>
      <c r="L901" t="s">
        <v>668</v>
      </c>
      <c r="M901">
        <v>87124</v>
      </c>
      <c r="N901" t="s">
        <v>44</v>
      </c>
      <c r="O901" t="s">
        <v>1084</v>
      </c>
      <c r="P901" t="s">
        <v>32</v>
      </c>
      <c r="Q901" t="s">
        <v>36</v>
      </c>
      <c r="R901" t="s">
        <v>1085</v>
      </c>
      <c r="S901">
        <v>230.35200000000003</v>
      </c>
      <c r="T901">
        <v>3</v>
      </c>
      <c r="U901">
        <v>0.2</v>
      </c>
      <c r="V901">
        <v>20.155800000000013</v>
      </c>
    </row>
    <row r="902" spans="1:22">
      <c r="A902">
        <v>6709</v>
      </c>
      <c r="B902" t="s">
        <v>9049</v>
      </c>
      <c r="C902">
        <v>2012</v>
      </c>
      <c r="D902" s="16">
        <v>41227</v>
      </c>
      <c r="E902" s="16">
        <v>41232</v>
      </c>
      <c r="F902" t="s">
        <v>50</v>
      </c>
      <c r="G902" t="s">
        <v>449</v>
      </c>
      <c r="H902" t="s">
        <v>450</v>
      </c>
      <c r="I902" t="s">
        <v>26</v>
      </c>
      <c r="J902" t="s">
        <v>27</v>
      </c>
      <c r="K902" t="s">
        <v>9050</v>
      </c>
      <c r="L902" t="s">
        <v>668</v>
      </c>
      <c r="M902">
        <v>87124</v>
      </c>
      <c r="N902" t="s">
        <v>44</v>
      </c>
      <c r="O902" t="s">
        <v>686</v>
      </c>
      <c r="P902" t="s">
        <v>32</v>
      </c>
      <c r="Q902" t="s">
        <v>36</v>
      </c>
      <c r="R902" t="s">
        <v>687</v>
      </c>
      <c r="S902">
        <v>883.84</v>
      </c>
      <c r="T902">
        <v>4</v>
      </c>
      <c r="U902">
        <v>0.2</v>
      </c>
      <c r="V902">
        <v>99.431999999999931</v>
      </c>
    </row>
    <row r="903" spans="1:22">
      <c r="A903">
        <v>6702</v>
      </c>
      <c r="B903" t="s">
        <v>9043</v>
      </c>
      <c r="C903">
        <v>2012</v>
      </c>
      <c r="D903" s="16">
        <v>41049</v>
      </c>
      <c r="E903" s="16">
        <v>41053</v>
      </c>
      <c r="F903" t="s">
        <v>50</v>
      </c>
      <c r="G903" t="s">
        <v>4143</v>
      </c>
      <c r="H903" t="s">
        <v>4144</v>
      </c>
      <c r="I903" t="s">
        <v>26</v>
      </c>
      <c r="J903" t="s">
        <v>27</v>
      </c>
      <c r="K903" t="s">
        <v>9002</v>
      </c>
      <c r="L903" t="s">
        <v>88</v>
      </c>
      <c r="M903">
        <v>27893</v>
      </c>
      <c r="N903" t="s">
        <v>30</v>
      </c>
      <c r="O903" t="s">
        <v>4622</v>
      </c>
      <c r="P903" t="s">
        <v>32</v>
      </c>
      <c r="Q903" t="s">
        <v>65</v>
      </c>
      <c r="R903" t="s">
        <v>4623</v>
      </c>
      <c r="S903">
        <v>163.136</v>
      </c>
      <c r="T903">
        <v>4</v>
      </c>
      <c r="U903">
        <v>0.2</v>
      </c>
      <c r="V903">
        <v>20.391999999999989</v>
      </c>
    </row>
    <row r="904" spans="1:22">
      <c r="A904">
        <v>6700</v>
      </c>
      <c r="B904" t="s">
        <v>9040</v>
      </c>
      <c r="C904">
        <v>2014</v>
      </c>
      <c r="D904" s="16">
        <v>41842</v>
      </c>
      <c r="E904" s="16">
        <v>41846</v>
      </c>
      <c r="F904" t="s">
        <v>50</v>
      </c>
      <c r="G904" t="s">
        <v>4348</v>
      </c>
      <c r="H904" t="s">
        <v>4349</v>
      </c>
      <c r="I904" t="s">
        <v>26</v>
      </c>
      <c r="J904" t="s">
        <v>27</v>
      </c>
      <c r="K904" t="s">
        <v>947</v>
      </c>
      <c r="L904" t="s">
        <v>43</v>
      </c>
      <c r="M904">
        <v>92024</v>
      </c>
      <c r="N904" t="s">
        <v>44</v>
      </c>
      <c r="O904" t="s">
        <v>4619</v>
      </c>
      <c r="P904" t="s">
        <v>32</v>
      </c>
      <c r="Q904" t="s">
        <v>36</v>
      </c>
      <c r="R904" t="s">
        <v>4620</v>
      </c>
      <c r="S904">
        <v>225.29600000000002</v>
      </c>
      <c r="T904">
        <v>2</v>
      </c>
      <c r="U904">
        <v>0.2</v>
      </c>
      <c r="V904">
        <v>22.529599999999995</v>
      </c>
    </row>
    <row r="905" spans="1:22">
      <c r="A905">
        <v>6686</v>
      </c>
      <c r="B905" t="s">
        <v>9031</v>
      </c>
      <c r="C905">
        <v>2012</v>
      </c>
      <c r="D905" s="16">
        <v>41260</v>
      </c>
      <c r="E905" s="16">
        <v>41265</v>
      </c>
      <c r="F905" t="s">
        <v>50</v>
      </c>
      <c r="G905" t="s">
        <v>4170</v>
      </c>
      <c r="H905" t="s">
        <v>4171</v>
      </c>
      <c r="I905" t="s">
        <v>26</v>
      </c>
      <c r="J905" t="s">
        <v>27</v>
      </c>
      <c r="K905" t="s">
        <v>538</v>
      </c>
      <c r="L905" t="s">
        <v>211</v>
      </c>
      <c r="M905">
        <v>61701</v>
      </c>
      <c r="N905" t="s">
        <v>105</v>
      </c>
      <c r="O905" t="s">
        <v>2676</v>
      </c>
      <c r="P905" t="s">
        <v>32</v>
      </c>
      <c r="Q905" t="s">
        <v>65</v>
      </c>
      <c r="R905" t="s">
        <v>2677</v>
      </c>
      <c r="S905">
        <v>41.552</v>
      </c>
      <c r="T905">
        <v>2</v>
      </c>
      <c r="U905">
        <v>0.6</v>
      </c>
      <c r="V905">
        <v>-19.737199999999994</v>
      </c>
    </row>
    <row r="906" spans="1:22">
      <c r="A906">
        <v>6684</v>
      </c>
      <c r="B906" t="s">
        <v>9030</v>
      </c>
      <c r="C906">
        <v>2011</v>
      </c>
      <c r="D906" s="16">
        <v>40852</v>
      </c>
      <c r="E906" s="16">
        <v>40857</v>
      </c>
      <c r="F906" t="s">
        <v>50</v>
      </c>
      <c r="G906" t="s">
        <v>3049</v>
      </c>
      <c r="H906" t="s">
        <v>3050</v>
      </c>
      <c r="I906" t="s">
        <v>102</v>
      </c>
      <c r="J906" t="s">
        <v>27</v>
      </c>
      <c r="K906" t="s">
        <v>42</v>
      </c>
      <c r="L906" t="s">
        <v>43</v>
      </c>
      <c r="M906">
        <v>90008</v>
      </c>
      <c r="N906" t="s">
        <v>44</v>
      </c>
      <c r="O906" t="s">
        <v>6591</v>
      </c>
      <c r="P906" t="s">
        <v>32</v>
      </c>
      <c r="Q906" t="s">
        <v>65</v>
      </c>
      <c r="R906" t="s">
        <v>6592</v>
      </c>
      <c r="S906">
        <v>20.04</v>
      </c>
      <c r="T906">
        <v>6</v>
      </c>
      <c r="U906">
        <v>0</v>
      </c>
      <c r="V906">
        <v>8.8176000000000023</v>
      </c>
    </row>
    <row r="907" spans="1:22">
      <c r="A907">
        <v>6679</v>
      </c>
      <c r="B907" t="s">
        <v>9027</v>
      </c>
      <c r="C907">
        <v>2011</v>
      </c>
      <c r="D907" s="16">
        <v>40826</v>
      </c>
      <c r="E907" s="16">
        <v>40830</v>
      </c>
      <c r="F907" t="s">
        <v>50</v>
      </c>
      <c r="G907" t="s">
        <v>1497</v>
      </c>
      <c r="H907" t="s">
        <v>1498</v>
      </c>
      <c r="I907" t="s">
        <v>102</v>
      </c>
      <c r="J907" t="s">
        <v>27</v>
      </c>
      <c r="K907" t="s">
        <v>544</v>
      </c>
      <c r="L907" t="s">
        <v>310</v>
      </c>
      <c r="M907">
        <v>85023</v>
      </c>
      <c r="N907" t="s">
        <v>44</v>
      </c>
      <c r="O907" t="s">
        <v>3505</v>
      </c>
      <c r="P907" t="s">
        <v>32</v>
      </c>
      <c r="Q907" t="s">
        <v>65</v>
      </c>
      <c r="R907" t="s">
        <v>3506</v>
      </c>
      <c r="S907">
        <v>46.872</v>
      </c>
      <c r="T907">
        <v>7</v>
      </c>
      <c r="U907">
        <v>0.2</v>
      </c>
      <c r="V907">
        <v>3.5153999999999979</v>
      </c>
    </row>
    <row r="908" spans="1:22">
      <c r="A908">
        <v>907</v>
      </c>
      <c r="B908" t="s">
        <v>2781</v>
      </c>
      <c r="C908">
        <v>2014</v>
      </c>
      <c r="D908" s="16">
        <v>42004</v>
      </c>
      <c r="E908" s="16">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c r="A909">
        <v>6674</v>
      </c>
      <c r="B909" t="s">
        <v>9021</v>
      </c>
      <c r="C909">
        <v>2012</v>
      </c>
      <c r="D909" s="16">
        <v>41157</v>
      </c>
      <c r="E909" s="16">
        <v>41164</v>
      </c>
      <c r="F909" t="s">
        <v>50</v>
      </c>
      <c r="G909" t="s">
        <v>620</v>
      </c>
      <c r="H909" t="s">
        <v>621</v>
      </c>
      <c r="I909" t="s">
        <v>102</v>
      </c>
      <c r="J909" t="s">
        <v>27</v>
      </c>
      <c r="K909" t="s">
        <v>4710</v>
      </c>
      <c r="L909" t="s">
        <v>319</v>
      </c>
      <c r="M909">
        <v>22901</v>
      </c>
      <c r="N909" t="s">
        <v>30</v>
      </c>
      <c r="O909" t="s">
        <v>9022</v>
      </c>
      <c r="P909" t="s">
        <v>32</v>
      </c>
      <c r="Q909" t="s">
        <v>65</v>
      </c>
      <c r="R909" t="s">
        <v>9023</v>
      </c>
      <c r="S909">
        <v>67.959999999999994</v>
      </c>
      <c r="T909">
        <v>4</v>
      </c>
      <c r="U909">
        <v>0</v>
      </c>
      <c r="V909">
        <v>12.232799999999997</v>
      </c>
    </row>
    <row r="910" spans="1:22">
      <c r="A910">
        <v>6667</v>
      </c>
      <c r="B910" t="s">
        <v>9017</v>
      </c>
      <c r="C910">
        <v>2014</v>
      </c>
      <c r="D910" s="16">
        <v>41772</v>
      </c>
      <c r="E910" s="16">
        <v>41774</v>
      </c>
      <c r="F910" t="s">
        <v>23</v>
      </c>
      <c r="G910" t="s">
        <v>1906</v>
      </c>
      <c r="H910" t="s">
        <v>1907</v>
      </c>
      <c r="I910" t="s">
        <v>26</v>
      </c>
      <c r="J910" t="s">
        <v>27</v>
      </c>
      <c r="K910" t="s">
        <v>3936</v>
      </c>
      <c r="L910" t="s">
        <v>788</v>
      </c>
      <c r="M910">
        <v>8360</v>
      </c>
      <c r="N910" t="s">
        <v>148</v>
      </c>
      <c r="O910" t="s">
        <v>7654</v>
      </c>
      <c r="P910" t="s">
        <v>32</v>
      </c>
      <c r="Q910" t="s">
        <v>65</v>
      </c>
      <c r="R910" t="s">
        <v>7655</v>
      </c>
      <c r="S910">
        <v>42.85</v>
      </c>
      <c r="T910">
        <v>5</v>
      </c>
      <c r="U910">
        <v>0</v>
      </c>
      <c r="V910">
        <v>15.426000000000002</v>
      </c>
    </row>
    <row r="911" spans="1:22">
      <c r="A911">
        <v>6664</v>
      </c>
      <c r="B911" t="s">
        <v>9015</v>
      </c>
      <c r="C911">
        <v>2014</v>
      </c>
      <c r="D911" s="16">
        <v>41939</v>
      </c>
      <c r="E911" s="16">
        <v>41945</v>
      </c>
      <c r="F911" t="s">
        <v>50</v>
      </c>
      <c r="G911" t="s">
        <v>1892</v>
      </c>
      <c r="H911" t="s">
        <v>1893</v>
      </c>
      <c r="I911" t="s">
        <v>26</v>
      </c>
      <c r="J911" t="s">
        <v>27</v>
      </c>
      <c r="K911" t="s">
        <v>2978</v>
      </c>
      <c r="L911" t="s">
        <v>319</v>
      </c>
      <c r="M911">
        <v>23464</v>
      </c>
      <c r="N911" t="s">
        <v>30</v>
      </c>
      <c r="O911" t="s">
        <v>2803</v>
      </c>
      <c r="P911" t="s">
        <v>32</v>
      </c>
      <c r="Q911" t="s">
        <v>56</v>
      </c>
      <c r="R911" t="s">
        <v>2804</v>
      </c>
      <c r="S911">
        <v>356.85</v>
      </c>
      <c r="T911">
        <v>5</v>
      </c>
      <c r="U911">
        <v>0</v>
      </c>
      <c r="V911">
        <v>60.664499999999961</v>
      </c>
    </row>
    <row r="912" spans="1:22">
      <c r="A912">
        <v>6660</v>
      </c>
      <c r="B912" t="s">
        <v>9013</v>
      </c>
      <c r="C912">
        <v>2014</v>
      </c>
      <c r="D912" s="16">
        <v>41691</v>
      </c>
      <c r="E912" s="16">
        <v>41698</v>
      </c>
      <c r="F912" t="s">
        <v>50</v>
      </c>
      <c r="G912" t="s">
        <v>3814</v>
      </c>
      <c r="H912" t="s">
        <v>3815</v>
      </c>
      <c r="I912" t="s">
        <v>102</v>
      </c>
      <c r="J912" t="s">
        <v>27</v>
      </c>
      <c r="K912" t="s">
        <v>309</v>
      </c>
      <c r="L912" t="s">
        <v>310</v>
      </c>
      <c r="M912">
        <v>85234</v>
      </c>
      <c r="N912" t="s">
        <v>44</v>
      </c>
      <c r="O912" t="s">
        <v>3822</v>
      </c>
      <c r="P912" t="s">
        <v>32</v>
      </c>
      <c r="Q912" t="s">
        <v>56</v>
      </c>
      <c r="R912" t="s">
        <v>3274</v>
      </c>
      <c r="S912">
        <v>386.91</v>
      </c>
      <c r="T912">
        <v>9</v>
      </c>
      <c r="U912">
        <v>0.5</v>
      </c>
      <c r="V912">
        <v>-185.71679999999998</v>
      </c>
    </row>
    <row r="913" spans="1:22">
      <c r="A913">
        <v>6659</v>
      </c>
      <c r="B913" t="s">
        <v>9013</v>
      </c>
      <c r="C913">
        <v>2014</v>
      </c>
      <c r="D913" s="16">
        <v>41691</v>
      </c>
      <c r="E913" s="16">
        <v>41698</v>
      </c>
      <c r="F913" t="s">
        <v>50</v>
      </c>
      <c r="G913" t="s">
        <v>3814</v>
      </c>
      <c r="H913" t="s">
        <v>3815</v>
      </c>
      <c r="I913" t="s">
        <v>102</v>
      </c>
      <c r="J913" t="s">
        <v>27</v>
      </c>
      <c r="K913" t="s">
        <v>309</v>
      </c>
      <c r="L913" t="s">
        <v>310</v>
      </c>
      <c r="M913">
        <v>85234</v>
      </c>
      <c r="N913" t="s">
        <v>44</v>
      </c>
      <c r="O913" t="s">
        <v>2307</v>
      </c>
      <c r="P913" t="s">
        <v>32</v>
      </c>
      <c r="Q913" t="s">
        <v>65</v>
      </c>
      <c r="R913" t="s">
        <v>2308</v>
      </c>
      <c r="S913">
        <v>68.703999999999994</v>
      </c>
      <c r="T913">
        <v>2</v>
      </c>
      <c r="U913">
        <v>0.2</v>
      </c>
      <c r="V913">
        <v>16.317200000000003</v>
      </c>
    </row>
    <row r="914" spans="1:22">
      <c r="A914">
        <v>913</v>
      </c>
      <c r="B914" t="s">
        <v>2797</v>
      </c>
      <c r="C914">
        <v>2012</v>
      </c>
      <c r="D914" s="16">
        <v>41060</v>
      </c>
      <c r="E914" s="16">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c r="A915">
        <v>914</v>
      </c>
      <c r="B915" t="s">
        <v>2801</v>
      </c>
      <c r="C915">
        <v>2014</v>
      </c>
      <c r="D915" s="16">
        <v>41971</v>
      </c>
      <c r="E915" s="16">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c r="A916">
        <v>6654</v>
      </c>
      <c r="B916" t="s">
        <v>9012</v>
      </c>
      <c r="C916">
        <v>2014</v>
      </c>
      <c r="D916" s="16">
        <v>41891</v>
      </c>
      <c r="E916" s="16">
        <v>41894</v>
      </c>
      <c r="F916" t="s">
        <v>188</v>
      </c>
      <c r="G916" t="s">
        <v>2410</v>
      </c>
      <c r="H916" t="s">
        <v>2411</v>
      </c>
      <c r="I916" t="s">
        <v>41</v>
      </c>
      <c r="J916" t="s">
        <v>27</v>
      </c>
      <c r="K916" t="s">
        <v>1127</v>
      </c>
      <c r="L916" t="s">
        <v>104</v>
      </c>
      <c r="M916">
        <v>76017</v>
      </c>
      <c r="N916" t="s">
        <v>105</v>
      </c>
      <c r="O916" t="s">
        <v>6595</v>
      </c>
      <c r="P916" t="s">
        <v>32</v>
      </c>
      <c r="Q916" t="s">
        <v>36</v>
      </c>
      <c r="R916" t="s">
        <v>6596</v>
      </c>
      <c r="S916">
        <v>213.42999999999995</v>
      </c>
      <c r="T916">
        <v>5</v>
      </c>
      <c r="U916">
        <v>0.3</v>
      </c>
      <c r="V916">
        <v>-39.636999999999993</v>
      </c>
    </row>
    <row r="917" spans="1:22">
      <c r="A917">
        <v>916</v>
      </c>
      <c r="B917" t="s">
        <v>2802</v>
      </c>
      <c r="C917">
        <v>2011</v>
      </c>
      <c r="D917" s="16">
        <v>40709</v>
      </c>
      <c r="E917" s="16">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c r="A918">
        <v>917</v>
      </c>
      <c r="B918" t="s">
        <v>2802</v>
      </c>
      <c r="C918">
        <v>2011</v>
      </c>
      <c r="D918" s="16">
        <v>40709</v>
      </c>
      <c r="E918" s="16">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c r="A919">
        <v>6652</v>
      </c>
      <c r="B919" t="s">
        <v>9012</v>
      </c>
      <c r="C919">
        <v>2014</v>
      </c>
      <c r="D919" s="16">
        <v>41891</v>
      </c>
      <c r="E919" s="16">
        <v>41894</v>
      </c>
      <c r="F919" t="s">
        <v>188</v>
      </c>
      <c r="G919" t="s">
        <v>2410</v>
      </c>
      <c r="H919" t="s">
        <v>2411</v>
      </c>
      <c r="I919" t="s">
        <v>41</v>
      </c>
      <c r="J919" t="s">
        <v>27</v>
      </c>
      <c r="K919" t="s">
        <v>1127</v>
      </c>
      <c r="L919" t="s">
        <v>104</v>
      </c>
      <c r="M919">
        <v>76017</v>
      </c>
      <c r="N919" t="s">
        <v>105</v>
      </c>
      <c r="O919" t="s">
        <v>2932</v>
      </c>
      <c r="P919" t="s">
        <v>32</v>
      </c>
      <c r="Q919" t="s">
        <v>65</v>
      </c>
      <c r="R919" t="s">
        <v>2933</v>
      </c>
      <c r="S919">
        <v>21.184000000000001</v>
      </c>
      <c r="T919">
        <v>2</v>
      </c>
      <c r="U919">
        <v>0.6</v>
      </c>
      <c r="V919">
        <v>-11.651199999999999</v>
      </c>
    </row>
    <row r="920" spans="1:22">
      <c r="A920">
        <v>6647</v>
      </c>
      <c r="B920" t="s">
        <v>9011</v>
      </c>
      <c r="C920">
        <v>2013</v>
      </c>
      <c r="D920" s="16">
        <v>41624</v>
      </c>
      <c r="E920" s="16">
        <v>41630</v>
      </c>
      <c r="F920" t="s">
        <v>50</v>
      </c>
      <c r="G920" t="s">
        <v>4082</v>
      </c>
      <c r="H920" t="s">
        <v>4083</v>
      </c>
      <c r="I920" t="s">
        <v>102</v>
      </c>
      <c r="J920" t="s">
        <v>27</v>
      </c>
      <c r="K920" t="s">
        <v>318</v>
      </c>
      <c r="L920" t="s">
        <v>420</v>
      </c>
      <c r="M920">
        <v>97477</v>
      </c>
      <c r="N920" t="s">
        <v>44</v>
      </c>
      <c r="O920" t="s">
        <v>903</v>
      </c>
      <c r="P920" t="s">
        <v>32</v>
      </c>
      <c r="Q920" t="s">
        <v>56</v>
      </c>
      <c r="R920" t="s">
        <v>904</v>
      </c>
      <c r="S920">
        <v>564.19499999999994</v>
      </c>
      <c r="T920">
        <v>3</v>
      </c>
      <c r="U920">
        <v>0.5</v>
      </c>
      <c r="V920">
        <v>-304.66529999999989</v>
      </c>
    </row>
    <row r="921" spans="1:22">
      <c r="A921">
        <v>6640</v>
      </c>
      <c r="B921" t="s">
        <v>9008</v>
      </c>
      <c r="C921">
        <v>2011</v>
      </c>
      <c r="D921" s="16">
        <v>40847</v>
      </c>
      <c r="E921" s="16">
        <v>40849</v>
      </c>
      <c r="F921" t="s">
        <v>23</v>
      </c>
      <c r="G921" t="s">
        <v>2672</v>
      </c>
      <c r="H921" t="s">
        <v>2673</v>
      </c>
      <c r="I921" t="s">
        <v>41</v>
      </c>
      <c r="J921" t="s">
        <v>27</v>
      </c>
      <c r="K921" t="s">
        <v>2628</v>
      </c>
      <c r="L921" t="s">
        <v>498</v>
      </c>
      <c r="M921">
        <v>44052</v>
      </c>
      <c r="N921" t="s">
        <v>148</v>
      </c>
      <c r="O921" t="s">
        <v>4949</v>
      </c>
      <c r="P921" t="s">
        <v>32</v>
      </c>
      <c r="Q921" t="s">
        <v>56</v>
      </c>
      <c r="R921" t="s">
        <v>4950</v>
      </c>
      <c r="S921">
        <v>1421.664</v>
      </c>
      <c r="T921">
        <v>8</v>
      </c>
      <c r="U921">
        <v>0.4</v>
      </c>
      <c r="V921">
        <v>-734.52639999999997</v>
      </c>
    </row>
    <row r="922" spans="1:22">
      <c r="A922">
        <v>6632</v>
      </c>
      <c r="B922" t="s">
        <v>9003</v>
      </c>
      <c r="C922">
        <v>2013</v>
      </c>
      <c r="D922" s="16">
        <v>41634</v>
      </c>
      <c r="E922" s="16">
        <v>41639</v>
      </c>
      <c r="F922" t="s">
        <v>50</v>
      </c>
      <c r="G922" t="s">
        <v>4798</v>
      </c>
      <c r="H922" t="s">
        <v>4799</v>
      </c>
      <c r="I922" t="s">
        <v>26</v>
      </c>
      <c r="J922" t="s">
        <v>27</v>
      </c>
      <c r="K922" t="s">
        <v>95</v>
      </c>
      <c r="L922" t="s">
        <v>96</v>
      </c>
      <c r="M922">
        <v>98115</v>
      </c>
      <c r="N922" t="s">
        <v>44</v>
      </c>
      <c r="O922" t="s">
        <v>4429</v>
      </c>
      <c r="P922" t="s">
        <v>32</v>
      </c>
      <c r="Q922" t="s">
        <v>56</v>
      </c>
      <c r="R922" t="s">
        <v>4430</v>
      </c>
      <c r="S922">
        <v>1747.25</v>
      </c>
      <c r="T922">
        <v>5</v>
      </c>
      <c r="U922">
        <v>0</v>
      </c>
      <c r="V922">
        <v>629.01</v>
      </c>
    </row>
    <row r="923" spans="1:22">
      <c r="A923">
        <v>6631</v>
      </c>
      <c r="B923" t="s">
        <v>9003</v>
      </c>
      <c r="C923">
        <v>2013</v>
      </c>
      <c r="D923" s="16">
        <v>41634</v>
      </c>
      <c r="E923" s="16">
        <v>41639</v>
      </c>
      <c r="F923" t="s">
        <v>50</v>
      </c>
      <c r="G923" t="s">
        <v>4798</v>
      </c>
      <c r="H923" t="s">
        <v>4799</v>
      </c>
      <c r="I923" t="s">
        <v>26</v>
      </c>
      <c r="J923" t="s">
        <v>27</v>
      </c>
      <c r="K923" t="s">
        <v>95</v>
      </c>
      <c r="L923" t="s">
        <v>96</v>
      </c>
      <c r="M923">
        <v>98115</v>
      </c>
      <c r="N923" t="s">
        <v>44</v>
      </c>
      <c r="O923" t="s">
        <v>3945</v>
      </c>
      <c r="P923" t="s">
        <v>32</v>
      </c>
      <c r="Q923" t="s">
        <v>36</v>
      </c>
      <c r="R923" t="s">
        <v>3946</v>
      </c>
      <c r="S923">
        <v>698.35200000000009</v>
      </c>
      <c r="T923">
        <v>3</v>
      </c>
      <c r="U923">
        <v>0.2</v>
      </c>
      <c r="V923">
        <v>52.376399999999961</v>
      </c>
    </row>
    <row r="924" spans="1:22">
      <c r="A924">
        <v>6626</v>
      </c>
      <c r="B924" t="s">
        <v>8996</v>
      </c>
      <c r="C924">
        <v>2012</v>
      </c>
      <c r="D924" s="16">
        <v>40927</v>
      </c>
      <c r="E924" s="16">
        <v>40931</v>
      </c>
      <c r="F924" t="s">
        <v>50</v>
      </c>
      <c r="G924" t="s">
        <v>3347</v>
      </c>
      <c r="H924" t="s">
        <v>3348</v>
      </c>
      <c r="I924" t="s">
        <v>26</v>
      </c>
      <c r="J924" t="s">
        <v>27</v>
      </c>
      <c r="K924" t="s">
        <v>8997</v>
      </c>
      <c r="L924" t="s">
        <v>104</v>
      </c>
      <c r="M924">
        <v>77590</v>
      </c>
      <c r="N924" t="s">
        <v>105</v>
      </c>
      <c r="O924" t="s">
        <v>6142</v>
      </c>
      <c r="P924" t="s">
        <v>32</v>
      </c>
      <c r="Q924" t="s">
        <v>36</v>
      </c>
      <c r="R924" t="s">
        <v>6143</v>
      </c>
      <c r="S924">
        <v>199.304</v>
      </c>
      <c r="T924">
        <v>4</v>
      </c>
      <c r="U924">
        <v>0.3</v>
      </c>
      <c r="V924">
        <v>-8.5416000000000025</v>
      </c>
    </row>
    <row r="925" spans="1:22">
      <c r="A925">
        <v>6625</v>
      </c>
      <c r="B925" t="s">
        <v>8996</v>
      </c>
      <c r="C925">
        <v>2012</v>
      </c>
      <c r="D925" s="16">
        <v>40927</v>
      </c>
      <c r="E925" s="16">
        <v>40931</v>
      </c>
      <c r="F925" t="s">
        <v>50</v>
      </c>
      <c r="G925" t="s">
        <v>3347</v>
      </c>
      <c r="H925" t="s">
        <v>3348</v>
      </c>
      <c r="I925" t="s">
        <v>26</v>
      </c>
      <c r="J925" t="s">
        <v>27</v>
      </c>
      <c r="K925" t="s">
        <v>8997</v>
      </c>
      <c r="L925" t="s">
        <v>104</v>
      </c>
      <c r="M925">
        <v>77590</v>
      </c>
      <c r="N925" t="s">
        <v>105</v>
      </c>
      <c r="O925" t="s">
        <v>4857</v>
      </c>
      <c r="P925" t="s">
        <v>32</v>
      </c>
      <c r="Q925" t="s">
        <v>56</v>
      </c>
      <c r="R925" t="s">
        <v>4858</v>
      </c>
      <c r="S925">
        <v>102.438</v>
      </c>
      <c r="T925">
        <v>1</v>
      </c>
      <c r="U925">
        <v>0.3</v>
      </c>
      <c r="V925">
        <v>-13.170600000000007</v>
      </c>
    </row>
    <row r="926" spans="1:22">
      <c r="A926">
        <v>6623</v>
      </c>
      <c r="B926" t="s">
        <v>8993</v>
      </c>
      <c r="C926">
        <v>2011</v>
      </c>
      <c r="D926" s="16">
        <v>40792</v>
      </c>
      <c r="E926" s="16">
        <v>40795</v>
      </c>
      <c r="F926" t="s">
        <v>188</v>
      </c>
      <c r="G926" t="s">
        <v>8994</v>
      </c>
      <c r="H926" t="s">
        <v>8995</v>
      </c>
      <c r="I926" t="s">
        <v>41</v>
      </c>
      <c r="J926" t="s">
        <v>27</v>
      </c>
      <c r="K926" t="s">
        <v>127</v>
      </c>
      <c r="L926" t="s">
        <v>43</v>
      </c>
      <c r="M926">
        <v>94109</v>
      </c>
      <c r="N926" t="s">
        <v>44</v>
      </c>
      <c r="O926" t="s">
        <v>64</v>
      </c>
      <c r="P926" t="s">
        <v>32</v>
      </c>
      <c r="Q926" t="s">
        <v>65</v>
      </c>
      <c r="R926" t="s">
        <v>66</v>
      </c>
      <c r="S926">
        <v>41.88</v>
      </c>
      <c r="T926">
        <v>6</v>
      </c>
      <c r="U926">
        <v>0</v>
      </c>
      <c r="V926">
        <v>12.145199999999997</v>
      </c>
    </row>
    <row r="927" spans="1:22">
      <c r="A927">
        <v>6622</v>
      </c>
      <c r="B927" t="s">
        <v>8992</v>
      </c>
      <c r="C927">
        <v>2014</v>
      </c>
      <c r="D927" s="16">
        <v>41653</v>
      </c>
      <c r="E927" s="16">
        <v>41658</v>
      </c>
      <c r="F927" t="s">
        <v>23</v>
      </c>
      <c r="G927" t="s">
        <v>3665</v>
      </c>
      <c r="H927" t="s">
        <v>3666</v>
      </c>
      <c r="I927" t="s">
        <v>41</v>
      </c>
      <c r="J927" t="s">
        <v>27</v>
      </c>
      <c r="K927" t="s">
        <v>318</v>
      </c>
      <c r="L927" t="s">
        <v>596</v>
      </c>
      <c r="M927">
        <v>65807</v>
      </c>
      <c r="N927" t="s">
        <v>105</v>
      </c>
      <c r="O927" t="s">
        <v>6698</v>
      </c>
      <c r="P927" t="s">
        <v>32</v>
      </c>
      <c r="Q927" t="s">
        <v>33</v>
      </c>
      <c r="R927" t="s">
        <v>6699</v>
      </c>
      <c r="S927">
        <v>212.94</v>
      </c>
      <c r="T927">
        <v>3</v>
      </c>
      <c r="U927">
        <v>0</v>
      </c>
      <c r="V927">
        <v>53.235000000000014</v>
      </c>
    </row>
    <row r="928" spans="1:22">
      <c r="A928">
        <v>6616</v>
      </c>
      <c r="B928" t="s">
        <v>8991</v>
      </c>
      <c r="C928">
        <v>2013</v>
      </c>
      <c r="D928" s="16">
        <v>41443</v>
      </c>
      <c r="E928" s="16">
        <v>41445</v>
      </c>
      <c r="F928" t="s">
        <v>188</v>
      </c>
      <c r="G928" t="s">
        <v>1370</v>
      </c>
      <c r="H928" t="s">
        <v>1371</v>
      </c>
      <c r="I928" t="s">
        <v>26</v>
      </c>
      <c r="J928" t="s">
        <v>27</v>
      </c>
      <c r="K928" t="s">
        <v>42</v>
      </c>
      <c r="L928" t="s">
        <v>43</v>
      </c>
      <c r="M928">
        <v>90045</v>
      </c>
      <c r="N928" t="s">
        <v>44</v>
      </c>
      <c r="O928" t="s">
        <v>7052</v>
      </c>
      <c r="P928" t="s">
        <v>32</v>
      </c>
      <c r="Q928" t="s">
        <v>33</v>
      </c>
      <c r="R928" t="s">
        <v>7053</v>
      </c>
      <c r="S928">
        <v>239.66599999999997</v>
      </c>
      <c r="T928">
        <v>2</v>
      </c>
      <c r="U928">
        <v>0.15</v>
      </c>
      <c r="V928">
        <v>14.097999999999999</v>
      </c>
    </row>
    <row r="929" spans="1:22">
      <c r="A929">
        <v>6615</v>
      </c>
      <c r="B929" t="s">
        <v>8990</v>
      </c>
      <c r="C929">
        <v>2012</v>
      </c>
      <c r="D929" s="16">
        <v>41020</v>
      </c>
      <c r="E929" s="16">
        <v>41027</v>
      </c>
      <c r="F929" t="s">
        <v>50</v>
      </c>
      <c r="G929" t="s">
        <v>8309</v>
      </c>
      <c r="H929" t="s">
        <v>8310</v>
      </c>
      <c r="I929" t="s">
        <v>26</v>
      </c>
      <c r="J929" t="s">
        <v>27</v>
      </c>
      <c r="K929" t="s">
        <v>1473</v>
      </c>
      <c r="L929" t="s">
        <v>29</v>
      </c>
      <c r="M929">
        <v>40214</v>
      </c>
      <c r="N929" t="s">
        <v>30</v>
      </c>
      <c r="O929" t="s">
        <v>2263</v>
      </c>
      <c r="P929" t="s">
        <v>32</v>
      </c>
      <c r="Q929" t="s">
        <v>65</v>
      </c>
      <c r="R929" t="s">
        <v>2264</v>
      </c>
      <c r="S929">
        <v>209.88</v>
      </c>
      <c r="T929">
        <v>3</v>
      </c>
      <c r="U929">
        <v>0</v>
      </c>
      <c r="V929">
        <v>35.679599999999979</v>
      </c>
    </row>
    <row r="930" spans="1:22">
      <c r="A930">
        <v>6612</v>
      </c>
      <c r="B930" t="s">
        <v>8990</v>
      </c>
      <c r="C930">
        <v>2012</v>
      </c>
      <c r="D930" s="16">
        <v>41020</v>
      </c>
      <c r="E930" s="16">
        <v>41027</v>
      </c>
      <c r="F930" t="s">
        <v>50</v>
      </c>
      <c r="G930" t="s">
        <v>8309</v>
      </c>
      <c r="H930" t="s">
        <v>8310</v>
      </c>
      <c r="I930" t="s">
        <v>26</v>
      </c>
      <c r="J930" t="s">
        <v>27</v>
      </c>
      <c r="K930" t="s">
        <v>1473</v>
      </c>
      <c r="L930" t="s">
        <v>29</v>
      </c>
      <c r="M930">
        <v>40214</v>
      </c>
      <c r="N930" t="s">
        <v>30</v>
      </c>
      <c r="O930" t="s">
        <v>1084</v>
      </c>
      <c r="P930" t="s">
        <v>32</v>
      </c>
      <c r="Q930" t="s">
        <v>36</v>
      </c>
      <c r="R930" t="s">
        <v>1085</v>
      </c>
      <c r="S930">
        <v>191.96</v>
      </c>
      <c r="T930">
        <v>2</v>
      </c>
      <c r="U930">
        <v>0</v>
      </c>
      <c r="V930">
        <v>51.829200000000014</v>
      </c>
    </row>
    <row r="931" spans="1:22">
      <c r="A931">
        <v>6608</v>
      </c>
      <c r="B931" t="s">
        <v>8987</v>
      </c>
      <c r="C931">
        <v>2013</v>
      </c>
      <c r="D931" s="16">
        <v>41421</v>
      </c>
      <c r="E931" s="16">
        <v>41426</v>
      </c>
      <c r="F931" t="s">
        <v>50</v>
      </c>
      <c r="G931" t="s">
        <v>5810</v>
      </c>
      <c r="H931" t="s">
        <v>5811</v>
      </c>
      <c r="I931" t="s">
        <v>26</v>
      </c>
      <c r="J931" t="s">
        <v>27</v>
      </c>
      <c r="K931" t="s">
        <v>2542</v>
      </c>
      <c r="L931" t="s">
        <v>43</v>
      </c>
      <c r="M931">
        <v>92704</v>
      </c>
      <c r="N931" t="s">
        <v>44</v>
      </c>
      <c r="O931" t="s">
        <v>890</v>
      </c>
      <c r="P931" t="s">
        <v>32</v>
      </c>
      <c r="Q931" t="s">
        <v>36</v>
      </c>
      <c r="R931" t="s">
        <v>891</v>
      </c>
      <c r="S931">
        <v>484.70400000000006</v>
      </c>
      <c r="T931">
        <v>6</v>
      </c>
      <c r="U931">
        <v>0.2</v>
      </c>
      <c r="V931">
        <v>-84.823200000000071</v>
      </c>
    </row>
    <row r="932" spans="1:22">
      <c r="A932">
        <v>6602</v>
      </c>
      <c r="B932" t="s">
        <v>8984</v>
      </c>
      <c r="C932">
        <v>2011</v>
      </c>
      <c r="D932" s="16">
        <v>40879</v>
      </c>
      <c r="E932" s="16">
        <v>40884</v>
      </c>
      <c r="F932" t="s">
        <v>50</v>
      </c>
      <c r="G932" t="s">
        <v>226</v>
      </c>
      <c r="H932" t="s">
        <v>227</v>
      </c>
      <c r="I932" t="s">
        <v>41</v>
      </c>
      <c r="J932" t="s">
        <v>27</v>
      </c>
      <c r="K932" t="s">
        <v>3213</v>
      </c>
      <c r="L932" t="s">
        <v>2735</v>
      </c>
      <c r="M932">
        <v>20735</v>
      </c>
      <c r="N932" t="s">
        <v>148</v>
      </c>
      <c r="O932" t="s">
        <v>4577</v>
      </c>
      <c r="P932" t="s">
        <v>32</v>
      </c>
      <c r="Q932" t="s">
        <v>36</v>
      </c>
      <c r="R932" t="s">
        <v>4578</v>
      </c>
      <c r="S932">
        <v>239.84</v>
      </c>
      <c r="T932">
        <v>8</v>
      </c>
      <c r="U932">
        <v>0</v>
      </c>
      <c r="V932">
        <v>64.756799999999998</v>
      </c>
    </row>
    <row r="933" spans="1:22">
      <c r="A933">
        <v>6600</v>
      </c>
      <c r="B933" t="s">
        <v>8984</v>
      </c>
      <c r="C933">
        <v>2011</v>
      </c>
      <c r="D933" s="16">
        <v>40879</v>
      </c>
      <c r="E933" s="16">
        <v>40884</v>
      </c>
      <c r="F933" t="s">
        <v>50</v>
      </c>
      <c r="G933" t="s">
        <v>226</v>
      </c>
      <c r="H933" t="s">
        <v>227</v>
      </c>
      <c r="I933" t="s">
        <v>41</v>
      </c>
      <c r="J933" t="s">
        <v>27</v>
      </c>
      <c r="K933" t="s">
        <v>3213</v>
      </c>
      <c r="L933" t="s">
        <v>2735</v>
      </c>
      <c r="M933">
        <v>20735</v>
      </c>
      <c r="N933" t="s">
        <v>148</v>
      </c>
      <c r="O933" t="s">
        <v>2043</v>
      </c>
      <c r="P933" t="s">
        <v>32</v>
      </c>
      <c r="Q933" t="s">
        <v>65</v>
      </c>
      <c r="R933" t="s">
        <v>2044</v>
      </c>
      <c r="S933">
        <v>60.72</v>
      </c>
      <c r="T933">
        <v>3</v>
      </c>
      <c r="U933">
        <v>0</v>
      </c>
      <c r="V933">
        <v>23.680799999999998</v>
      </c>
    </row>
    <row r="934" spans="1:22">
      <c r="A934">
        <v>6588</v>
      </c>
      <c r="B934" t="s">
        <v>8976</v>
      </c>
      <c r="C934">
        <v>2014</v>
      </c>
      <c r="D934" s="16">
        <v>41842</v>
      </c>
      <c r="E934" s="16">
        <v>41848</v>
      </c>
      <c r="F934" t="s">
        <v>50</v>
      </c>
      <c r="G934" t="s">
        <v>4893</v>
      </c>
      <c r="H934" t="s">
        <v>4894</v>
      </c>
      <c r="I934" t="s">
        <v>26</v>
      </c>
      <c r="J934" t="s">
        <v>27</v>
      </c>
      <c r="K934" t="s">
        <v>1976</v>
      </c>
      <c r="L934" t="s">
        <v>319</v>
      </c>
      <c r="M934">
        <v>24153</v>
      </c>
      <c r="N934" t="s">
        <v>30</v>
      </c>
      <c r="O934" t="s">
        <v>2782</v>
      </c>
      <c r="P934" t="s">
        <v>32</v>
      </c>
      <c r="Q934" t="s">
        <v>33</v>
      </c>
      <c r="R934" t="s">
        <v>2783</v>
      </c>
      <c r="S934">
        <v>302.94</v>
      </c>
      <c r="T934">
        <v>3</v>
      </c>
      <c r="U934">
        <v>0</v>
      </c>
      <c r="V934">
        <v>69.67619999999998</v>
      </c>
    </row>
    <row r="935" spans="1:22">
      <c r="A935">
        <v>6586</v>
      </c>
      <c r="B935" t="s">
        <v>8976</v>
      </c>
      <c r="C935">
        <v>2014</v>
      </c>
      <c r="D935" s="16">
        <v>41842</v>
      </c>
      <c r="E935" s="16">
        <v>41848</v>
      </c>
      <c r="F935" t="s">
        <v>50</v>
      </c>
      <c r="G935" t="s">
        <v>4893</v>
      </c>
      <c r="H935" t="s">
        <v>4894</v>
      </c>
      <c r="I935" t="s">
        <v>26</v>
      </c>
      <c r="J935" t="s">
        <v>27</v>
      </c>
      <c r="K935" t="s">
        <v>1976</v>
      </c>
      <c r="L935" t="s">
        <v>319</v>
      </c>
      <c r="M935">
        <v>24153</v>
      </c>
      <c r="N935" t="s">
        <v>30</v>
      </c>
      <c r="O935" t="s">
        <v>1020</v>
      </c>
      <c r="P935" t="s">
        <v>32</v>
      </c>
      <c r="Q935" t="s">
        <v>65</v>
      </c>
      <c r="R935" t="s">
        <v>1021</v>
      </c>
      <c r="S935">
        <v>8.8000000000000007</v>
      </c>
      <c r="T935">
        <v>5</v>
      </c>
      <c r="U935">
        <v>0</v>
      </c>
      <c r="V935">
        <v>3.8720000000000003</v>
      </c>
    </row>
    <row r="936" spans="1:22">
      <c r="A936">
        <v>6582</v>
      </c>
      <c r="B936" t="s">
        <v>8972</v>
      </c>
      <c r="C936">
        <v>2013</v>
      </c>
      <c r="D936" s="16">
        <v>41570</v>
      </c>
      <c r="E936" s="16">
        <v>41570</v>
      </c>
      <c r="F936" t="s">
        <v>1290</v>
      </c>
      <c r="G936" t="s">
        <v>5900</v>
      </c>
      <c r="H936" t="s">
        <v>5901</v>
      </c>
      <c r="I936" t="s">
        <v>26</v>
      </c>
      <c r="J936" t="s">
        <v>27</v>
      </c>
      <c r="K936" t="s">
        <v>95</v>
      </c>
      <c r="L936" t="s">
        <v>96</v>
      </c>
      <c r="M936">
        <v>98105</v>
      </c>
      <c r="N936" t="s">
        <v>44</v>
      </c>
      <c r="O936" t="s">
        <v>8973</v>
      </c>
      <c r="P936" t="s">
        <v>32</v>
      </c>
      <c r="Q936" t="s">
        <v>65</v>
      </c>
      <c r="R936" t="s">
        <v>8974</v>
      </c>
      <c r="S936">
        <v>101.94</v>
      </c>
      <c r="T936">
        <v>3</v>
      </c>
      <c r="U936">
        <v>0</v>
      </c>
      <c r="V936">
        <v>30.581999999999987</v>
      </c>
    </row>
    <row r="937" spans="1:22">
      <c r="A937">
        <v>6577</v>
      </c>
      <c r="B937" t="s">
        <v>8969</v>
      </c>
      <c r="C937">
        <v>2014</v>
      </c>
      <c r="D937" s="16">
        <v>41702</v>
      </c>
      <c r="E937" s="16">
        <v>41707</v>
      </c>
      <c r="F937" t="s">
        <v>50</v>
      </c>
      <c r="G937" t="s">
        <v>6942</v>
      </c>
      <c r="H937" t="s">
        <v>6943</v>
      </c>
      <c r="I937" t="s">
        <v>26</v>
      </c>
      <c r="J937" t="s">
        <v>27</v>
      </c>
      <c r="K937" t="s">
        <v>42</v>
      </c>
      <c r="L937" t="s">
        <v>43</v>
      </c>
      <c r="M937">
        <v>90008</v>
      </c>
      <c r="N937" t="s">
        <v>44</v>
      </c>
      <c r="O937" t="s">
        <v>281</v>
      </c>
      <c r="P937" t="s">
        <v>32</v>
      </c>
      <c r="Q937" t="s">
        <v>36</v>
      </c>
      <c r="R937" t="s">
        <v>282</v>
      </c>
      <c r="S937">
        <v>170.35200000000003</v>
      </c>
      <c r="T937">
        <v>3</v>
      </c>
      <c r="U937">
        <v>0.2</v>
      </c>
      <c r="V937">
        <v>-17.035200000000003</v>
      </c>
    </row>
    <row r="938" spans="1:22">
      <c r="A938">
        <v>6570</v>
      </c>
      <c r="B938" t="s">
        <v>8964</v>
      </c>
      <c r="C938">
        <v>2011</v>
      </c>
      <c r="D938" s="16">
        <v>40651</v>
      </c>
      <c r="E938" s="16">
        <v>40655</v>
      </c>
      <c r="F938" t="s">
        <v>50</v>
      </c>
      <c r="G938" t="s">
        <v>290</v>
      </c>
      <c r="H938" t="s">
        <v>291</v>
      </c>
      <c r="I938" t="s">
        <v>26</v>
      </c>
      <c r="J938" t="s">
        <v>27</v>
      </c>
      <c r="K938" t="s">
        <v>184</v>
      </c>
      <c r="L938" t="s">
        <v>104</v>
      </c>
      <c r="M938">
        <v>77095</v>
      </c>
      <c r="N938" t="s">
        <v>105</v>
      </c>
      <c r="O938" t="s">
        <v>1164</v>
      </c>
      <c r="P938" t="s">
        <v>32</v>
      </c>
      <c r="Q938" t="s">
        <v>36</v>
      </c>
      <c r="R938" t="s">
        <v>1165</v>
      </c>
      <c r="S938">
        <v>317.05799999999999</v>
      </c>
      <c r="T938">
        <v>3</v>
      </c>
      <c r="U938">
        <v>0.3</v>
      </c>
      <c r="V938">
        <v>-18.117599999999996</v>
      </c>
    </row>
    <row r="939" spans="1:22">
      <c r="A939">
        <v>6566</v>
      </c>
      <c r="B939" t="s">
        <v>8962</v>
      </c>
      <c r="C939">
        <v>2011</v>
      </c>
      <c r="D939" s="16">
        <v>40670</v>
      </c>
      <c r="E939" s="16">
        <v>40675</v>
      </c>
      <c r="F939" t="s">
        <v>50</v>
      </c>
      <c r="G939" t="s">
        <v>4911</v>
      </c>
      <c r="H939" t="s">
        <v>4912</v>
      </c>
      <c r="I939" t="s">
        <v>26</v>
      </c>
      <c r="J939" t="s">
        <v>27</v>
      </c>
      <c r="K939" t="s">
        <v>1479</v>
      </c>
      <c r="L939" t="s">
        <v>1245</v>
      </c>
      <c r="M939">
        <v>1841</v>
      </c>
      <c r="N939" t="s">
        <v>148</v>
      </c>
      <c r="O939" t="s">
        <v>2476</v>
      </c>
      <c r="P939" t="s">
        <v>32</v>
      </c>
      <c r="Q939" t="s">
        <v>36</v>
      </c>
      <c r="R939" t="s">
        <v>2477</v>
      </c>
      <c r="S939">
        <v>872.32</v>
      </c>
      <c r="T939">
        <v>4</v>
      </c>
      <c r="U939">
        <v>0</v>
      </c>
      <c r="V939">
        <v>244.24959999999999</v>
      </c>
    </row>
    <row r="940" spans="1:22">
      <c r="A940">
        <v>6564</v>
      </c>
      <c r="B940" t="s">
        <v>8962</v>
      </c>
      <c r="C940">
        <v>2011</v>
      </c>
      <c r="D940" s="16">
        <v>40670</v>
      </c>
      <c r="E940" s="16">
        <v>40675</v>
      </c>
      <c r="F940" t="s">
        <v>50</v>
      </c>
      <c r="G940" t="s">
        <v>4911</v>
      </c>
      <c r="H940" t="s">
        <v>4912</v>
      </c>
      <c r="I940" t="s">
        <v>26</v>
      </c>
      <c r="J940" t="s">
        <v>27</v>
      </c>
      <c r="K940" t="s">
        <v>1479</v>
      </c>
      <c r="L940" t="s">
        <v>1245</v>
      </c>
      <c r="M940">
        <v>1841</v>
      </c>
      <c r="N940" t="s">
        <v>148</v>
      </c>
      <c r="O940" t="s">
        <v>6944</v>
      </c>
      <c r="P940" t="s">
        <v>32</v>
      </c>
      <c r="Q940" t="s">
        <v>56</v>
      </c>
      <c r="R940" t="s">
        <v>6945</v>
      </c>
      <c r="S940">
        <v>194.25</v>
      </c>
      <c r="T940">
        <v>2</v>
      </c>
      <c r="U940">
        <v>0.3</v>
      </c>
      <c r="V940">
        <v>-38.849999999999994</v>
      </c>
    </row>
    <row r="941" spans="1:22">
      <c r="A941">
        <v>6559</v>
      </c>
      <c r="B941" t="s">
        <v>8959</v>
      </c>
      <c r="C941">
        <v>2012</v>
      </c>
      <c r="D941" s="16">
        <v>41065</v>
      </c>
      <c r="E941" s="16">
        <v>41070</v>
      </c>
      <c r="F941" t="s">
        <v>50</v>
      </c>
      <c r="G941" t="s">
        <v>4136</v>
      </c>
      <c r="H941" t="s">
        <v>4137</v>
      </c>
      <c r="I941" t="s">
        <v>41</v>
      </c>
      <c r="J941" t="s">
        <v>27</v>
      </c>
      <c r="K941" t="s">
        <v>3452</v>
      </c>
      <c r="L941" t="s">
        <v>267</v>
      </c>
      <c r="M941">
        <v>14215</v>
      </c>
      <c r="N941" t="s">
        <v>148</v>
      </c>
      <c r="O941" t="s">
        <v>1931</v>
      </c>
      <c r="P941" t="s">
        <v>32</v>
      </c>
      <c r="Q941" t="s">
        <v>36</v>
      </c>
      <c r="R941" t="s">
        <v>1932</v>
      </c>
      <c r="S941">
        <v>1522.6379999999999</v>
      </c>
      <c r="T941">
        <v>9</v>
      </c>
      <c r="U941">
        <v>0.1</v>
      </c>
      <c r="V941">
        <v>169.18200000000004</v>
      </c>
    </row>
    <row r="942" spans="1:22">
      <c r="A942">
        <v>6551</v>
      </c>
      <c r="B942" t="s">
        <v>8954</v>
      </c>
      <c r="C942">
        <v>2012</v>
      </c>
      <c r="D942" s="16">
        <v>41214</v>
      </c>
      <c r="E942" s="16">
        <v>41216</v>
      </c>
      <c r="F942" t="s">
        <v>23</v>
      </c>
      <c r="G942" t="s">
        <v>3593</v>
      </c>
      <c r="H942" t="s">
        <v>3594</v>
      </c>
      <c r="I942" t="s">
        <v>26</v>
      </c>
      <c r="J942" t="s">
        <v>27</v>
      </c>
      <c r="K942" t="s">
        <v>266</v>
      </c>
      <c r="L942" t="s">
        <v>267</v>
      </c>
      <c r="M942">
        <v>10035</v>
      </c>
      <c r="N942" t="s">
        <v>148</v>
      </c>
      <c r="O942" t="s">
        <v>6128</v>
      </c>
      <c r="P942" t="s">
        <v>32</v>
      </c>
      <c r="Q942" t="s">
        <v>36</v>
      </c>
      <c r="R942" t="s">
        <v>6129</v>
      </c>
      <c r="S942">
        <v>327.56399999999996</v>
      </c>
      <c r="T942">
        <v>4</v>
      </c>
      <c r="U942">
        <v>0.1</v>
      </c>
      <c r="V942">
        <v>21.837600000000023</v>
      </c>
    </row>
    <row r="943" spans="1:22">
      <c r="A943">
        <v>6550</v>
      </c>
      <c r="B943" t="s">
        <v>8953</v>
      </c>
      <c r="C943">
        <v>2012</v>
      </c>
      <c r="D943" s="16">
        <v>41120</v>
      </c>
      <c r="E943" s="16">
        <v>41122</v>
      </c>
      <c r="F943" t="s">
        <v>188</v>
      </c>
      <c r="G943" t="s">
        <v>6370</v>
      </c>
      <c r="H943" t="s">
        <v>6371</v>
      </c>
      <c r="I943" t="s">
        <v>102</v>
      </c>
      <c r="J943" t="s">
        <v>27</v>
      </c>
      <c r="K943" t="s">
        <v>932</v>
      </c>
      <c r="L943" t="s">
        <v>229</v>
      </c>
      <c r="M943">
        <v>55044</v>
      </c>
      <c r="N943" t="s">
        <v>105</v>
      </c>
      <c r="O943" t="s">
        <v>3102</v>
      </c>
      <c r="P943" t="s">
        <v>32</v>
      </c>
      <c r="Q943" t="s">
        <v>36</v>
      </c>
      <c r="R943" t="s">
        <v>3103</v>
      </c>
      <c r="S943">
        <v>155.88</v>
      </c>
      <c r="T943">
        <v>6</v>
      </c>
      <c r="U943">
        <v>0</v>
      </c>
      <c r="V943">
        <v>38.970000000000006</v>
      </c>
    </row>
    <row r="944" spans="1:22">
      <c r="A944">
        <v>943</v>
      </c>
      <c r="B944" t="s">
        <v>2865</v>
      </c>
      <c r="C944">
        <v>2013</v>
      </c>
      <c r="D944" s="16">
        <v>41622</v>
      </c>
      <c r="E944" s="16">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c r="A945">
        <v>6548</v>
      </c>
      <c r="B945" t="s">
        <v>8952</v>
      </c>
      <c r="C945">
        <v>2011</v>
      </c>
      <c r="D945" s="16">
        <v>40603</v>
      </c>
      <c r="E945" s="16">
        <v>40607</v>
      </c>
      <c r="F945" t="s">
        <v>50</v>
      </c>
      <c r="G945" t="s">
        <v>6036</v>
      </c>
      <c r="H945" t="s">
        <v>6037</v>
      </c>
      <c r="I945" t="s">
        <v>102</v>
      </c>
      <c r="J945" t="s">
        <v>27</v>
      </c>
      <c r="K945" t="s">
        <v>5480</v>
      </c>
      <c r="L945" t="s">
        <v>211</v>
      </c>
      <c r="M945">
        <v>60126</v>
      </c>
      <c r="N945" t="s">
        <v>105</v>
      </c>
      <c r="O945" t="s">
        <v>384</v>
      </c>
      <c r="P945" t="s">
        <v>32</v>
      </c>
      <c r="Q945" t="s">
        <v>36</v>
      </c>
      <c r="R945" t="s">
        <v>385</v>
      </c>
      <c r="S945">
        <v>634.11599999999999</v>
      </c>
      <c r="T945">
        <v>6</v>
      </c>
      <c r="U945">
        <v>0.3</v>
      </c>
      <c r="V945">
        <v>-172.11720000000003</v>
      </c>
    </row>
    <row r="946" spans="1:22">
      <c r="A946">
        <v>6542</v>
      </c>
      <c r="B946" t="s">
        <v>8950</v>
      </c>
      <c r="C946">
        <v>2014</v>
      </c>
      <c r="D946" s="16">
        <v>41960</v>
      </c>
      <c r="E946" s="16">
        <v>41963</v>
      </c>
      <c r="F946" t="s">
        <v>188</v>
      </c>
      <c r="G946" t="s">
        <v>3525</v>
      </c>
      <c r="H946" t="s">
        <v>3526</v>
      </c>
      <c r="I946" t="s">
        <v>26</v>
      </c>
      <c r="J946" t="s">
        <v>27</v>
      </c>
      <c r="K946" t="s">
        <v>95</v>
      </c>
      <c r="L946" t="s">
        <v>96</v>
      </c>
      <c r="M946">
        <v>98103</v>
      </c>
      <c r="N946" t="s">
        <v>44</v>
      </c>
      <c r="O946" t="s">
        <v>2263</v>
      </c>
      <c r="P946" t="s">
        <v>32</v>
      </c>
      <c r="Q946" t="s">
        <v>65</v>
      </c>
      <c r="R946" t="s">
        <v>2264</v>
      </c>
      <c r="S946">
        <v>139.91999999999999</v>
      </c>
      <c r="T946">
        <v>2</v>
      </c>
      <c r="U946">
        <v>0</v>
      </c>
      <c r="V946">
        <v>23.786399999999986</v>
      </c>
    </row>
    <row r="947" spans="1:22">
      <c r="A947">
        <v>6540</v>
      </c>
      <c r="B947" t="s">
        <v>8949</v>
      </c>
      <c r="C947">
        <v>2012</v>
      </c>
      <c r="D947" s="16">
        <v>41207</v>
      </c>
      <c r="E947" s="16">
        <v>41212</v>
      </c>
      <c r="F947" t="s">
        <v>50</v>
      </c>
      <c r="G947" t="s">
        <v>819</v>
      </c>
      <c r="H947" t="s">
        <v>820</v>
      </c>
      <c r="I947" t="s">
        <v>41</v>
      </c>
      <c r="J947" t="s">
        <v>27</v>
      </c>
      <c r="K947" t="s">
        <v>606</v>
      </c>
      <c r="L947" t="s">
        <v>245</v>
      </c>
      <c r="M947">
        <v>19711</v>
      </c>
      <c r="N947" t="s">
        <v>148</v>
      </c>
      <c r="O947" t="s">
        <v>5494</v>
      </c>
      <c r="P947" t="s">
        <v>32</v>
      </c>
      <c r="Q947" t="s">
        <v>36</v>
      </c>
      <c r="R947" t="s">
        <v>5495</v>
      </c>
      <c r="S947">
        <v>291.10000000000002</v>
      </c>
      <c r="T947">
        <v>5</v>
      </c>
      <c r="U947">
        <v>0</v>
      </c>
      <c r="V947">
        <v>75.686000000000007</v>
      </c>
    </row>
    <row r="948" spans="1:22">
      <c r="A948">
        <v>947</v>
      </c>
      <c r="B948" t="s">
        <v>2874</v>
      </c>
      <c r="C948">
        <v>2012</v>
      </c>
      <c r="D948" s="16">
        <v>41116</v>
      </c>
      <c r="E948" s="16">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c r="A949">
        <v>948</v>
      </c>
      <c r="B949" t="s">
        <v>2877</v>
      </c>
      <c r="C949">
        <v>2014</v>
      </c>
      <c r="D949" s="16">
        <v>41972</v>
      </c>
      <c r="E949" s="16">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c r="A950">
        <v>949</v>
      </c>
      <c r="B950" t="s">
        <v>2877</v>
      </c>
      <c r="C950">
        <v>2014</v>
      </c>
      <c r="D950" s="16">
        <v>41972</v>
      </c>
      <c r="E950" s="16">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c r="A951">
        <v>950</v>
      </c>
      <c r="B951" t="s">
        <v>2877</v>
      </c>
      <c r="C951">
        <v>2014</v>
      </c>
      <c r="D951" s="16">
        <v>41972</v>
      </c>
      <c r="E951" s="16">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c r="A952">
        <v>6537</v>
      </c>
      <c r="B952" t="s">
        <v>8948</v>
      </c>
      <c r="C952">
        <v>2011</v>
      </c>
      <c r="D952" s="16">
        <v>40836</v>
      </c>
      <c r="E952" s="16">
        <v>40839</v>
      </c>
      <c r="F952" t="s">
        <v>188</v>
      </c>
      <c r="G952" t="s">
        <v>792</v>
      </c>
      <c r="H952" t="s">
        <v>793</v>
      </c>
      <c r="I952" t="s">
        <v>41</v>
      </c>
      <c r="J952" t="s">
        <v>27</v>
      </c>
      <c r="K952" t="s">
        <v>5137</v>
      </c>
      <c r="L952" t="s">
        <v>335</v>
      </c>
      <c r="M952">
        <v>37918</v>
      </c>
      <c r="N952" t="s">
        <v>30</v>
      </c>
      <c r="O952" t="s">
        <v>3772</v>
      </c>
      <c r="P952" t="s">
        <v>32</v>
      </c>
      <c r="Q952" t="s">
        <v>56</v>
      </c>
      <c r="R952" t="s">
        <v>3773</v>
      </c>
      <c r="S952">
        <v>328.59000000000003</v>
      </c>
      <c r="T952">
        <v>3</v>
      </c>
      <c r="U952">
        <v>0.4</v>
      </c>
      <c r="V952">
        <v>-147.8655</v>
      </c>
    </row>
    <row r="953" spans="1:22">
      <c r="A953">
        <v>6536</v>
      </c>
      <c r="B953" t="s">
        <v>8947</v>
      </c>
      <c r="C953">
        <v>2011</v>
      </c>
      <c r="D953" s="16">
        <v>40864</v>
      </c>
      <c r="E953" s="16">
        <v>40869</v>
      </c>
      <c r="F953" t="s">
        <v>50</v>
      </c>
      <c r="G953" t="s">
        <v>1878</v>
      </c>
      <c r="H953" t="s">
        <v>1879</v>
      </c>
      <c r="I953" t="s">
        <v>26</v>
      </c>
      <c r="J953" t="s">
        <v>27</v>
      </c>
      <c r="K953" t="s">
        <v>3452</v>
      </c>
      <c r="L953" t="s">
        <v>267</v>
      </c>
      <c r="M953">
        <v>14215</v>
      </c>
      <c r="N953" t="s">
        <v>148</v>
      </c>
      <c r="O953" t="s">
        <v>5019</v>
      </c>
      <c r="P953" t="s">
        <v>32</v>
      </c>
      <c r="Q953" t="s">
        <v>33</v>
      </c>
      <c r="R953" t="s">
        <v>5020</v>
      </c>
      <c r="S953">
        <v>4007.8400000000006</v>
      </c>
      <c r="T953">
        <v>10</v>
      </c>
      <c r="U953">
        <v>0.2</v>
      </c>
      <c r="V953">
        <v>-50.098000000000297</v>
      </c>
    </row>
    <row r="954" spans="1:22">
      <c r="A954">
        <v>953</v>
      </c>
      <c r="B954" t="s">
        <v>2884</v>
      </c>
      <c r="C954">
        <v>2014</v>
      </c>
      <c r="D954" s="16">
        <v>41733</v>
      </c>
      <c r="E954" s="16">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c r="A955">
        <v>6522</v>
      </c>
      <c r="B955" t="s">
        <v>8937</v>
      </c>
      <c r="C955">
        <v>2014</v>
      </c>
      <c r="D955" s="16">
        <v>41656</v>
      </c>
      <c r="E955" s="16">
        <v>41658</v>
      </c>
      <c r="F955" t="s">
        <v>23</v>
      </c>
      <c r="G955" t="s">
        <v>4029</v>
      </c>
      <c r="H955" t="s">
        <v>4030</v>
      </c>
      <c r="I955" t="s">
        <v>26</v>
      </c>
      <c r="J955" t="s">
        <v>27</v>
      </c>
      <c r="K955" t="s">
        <v>328</v>
      </c>
      <c r="L955" t="s">
        <v>238</v>
      </c>
      <c r="M955">
        <v>49201</v>
      </c>
      <c r="N955" t="s">
        <v>105</v>
      </c>
      <c r="O955" t="s">
        <v>7951</v>
      </c>
      <c r="P955" t="s">
        <v>32</v>
      </c>
      <c r="Q955" t="s">
        <v>36</v>
      </c>
      <c r="R955" t="s">
        <v>7952</v>
      </c>
      <c r="S955">
        <v>302.67</v>
      </c>
      <c r="T955">
        <v>3</v>
      </c>
      <c r="U955">
        <v>0</v>
      </c>
      <c r="V955">
        <v>72.640799999999999</v>
      </c>
    </row>
    <row r="956" spans="1:22">
      <c r="A956">
        <v>955</v>
      </c>
      <c r="B956" t="s">
        <v>2888</v>
      </c>
      <c r="C956">
        <v>2014</v>
      </c>
      <c r="D956" s="16">
        <v>42002</v>
      </c>
      <c r="E956" s="1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c r="A957">
        <v>6517</v>
      </c>
      <c r="B957" t="s">
        <v>8936</v>
      </c>
      <c r="C957">
        <v>2014</v>
      </c>
      <c r="D957" s="16">
        <v>41898</v>
      </c>
      <c r="E957" s="16">
        <v>41902</v>
      </c>
      <c r="F957" t="s">
        <v>50</v>
      </c>
      <c r="G957" t="s">
        <v>4199</v>
      </c>
      <c r="H957" t="s">
        <v>4200</v>
      </c>
      <c r="I957" t="s">
        <v>26</v>
      </c>
      <c r="J957" t="s">
        <v>27</v>
      </c>
      <c r="K957" t="s">
        <v>127</v>
      </c>
      <c r="L957" t="s">
        <v>43</v>
      </c>
      <c r="M957">
        <v>94122</v>
      </c>
      <c r="N957" t="s">
        <v>44</v>
      </c>
      <c r="O957" t="s">
        <v>4220</v>
      </c>
      <c r="P957" t="s">
        <v>32</v>
      </c>
      <c r="Q957" t="s">
        <v>65</v>
      </c>
      <c r="R957" t="s">
        <v>4221</v>
      </c>
      <c r="S957">
        <v>529.9</v>
      </c>
      <c r="T957">
        <v>5</v>
      </c>
      <c r="U957">
        <v>0</v>
      </c>
      <c r="V957">
        <v>105.97999999999999</v>
      </c>
    </row>
    <row r="958" spans="1:22">
      <c r="A958">
        <v>6516</v>
      </c>
      <c r="B958" t="s">
        <v>8936</v>
      </c>
      <c r="C958">
        <v>2014</v>
      </c>
      <c r="D958" s="16">
        <v>41898</v>
      </c>
      <c r="E958" s="16">
        <v>41902</v>
      </c>
      <c r="F958" t="s">
        <v>50</v>
      </c>
      <c r="G958" t="s">
        <v>4199</v>
      </c>
      <c r="H958" t="s">
        <v>4200</v>
      </c>
      <c r="I958" t="s">
        <v>26</v>
      </c>
      <c r="J958" t="s">
        <v>27</v>
      </c>
      <c r="K958" t="s">
        <v>127</v>
      </c>
      <c r="L958" t="s">
        <v>43</v>
      </c>
      <c r="M958">
        <v>94122</v>
      </c>
      <c r="N958" t="s">
        <v>44</v>
      </c>
      <c r="O958" t="s">
        <v>3741</v>
      </c>
      <c r="P958" t="s">
        <v>32</v>
      </c>
      <c r="Q958" t="s">
        <v>36</v>
      </c>
      <c r="R958" t="s">
        <v>3742</v>
      </c>
      <c r="S958">
        <v>218.35200000000003</v>
      </c>
      <c r="T958">
        <v>3</v>
      </c>
      <c r="U958">
        <v>0.2</v>
      </c>
      <c r="V958">
        <v>0</v>
      </c>
    </row>
    <row r="959" spans="1:22">
      <c r="A959">
        <v>6508</v>
      </c>
      <c r="B959" t="s">
        <v>8933</v>
      </c>
      <c r="C959">
        <v>2013</v>
      </c>
      <c r="D959" s="16">
        <v>41557</v>
      </c>
      <c r="E959" s="16">
        <v>41559</v>
      </c>
      <c r="F959" t="s">
        <v>23</v>
      </c>
      <c r="G959" t="s">
        <v>2167</v>
      </c>
      <c r="H959" t="s">
        <v>2168</v>
      </c>
      <c r="I959" t="s">
        <v>41</v>
      </c>
      <c r="J959" t="s">
        <v>27</v>
      </c>
      <c r="K959" t="s">
        <v>146</v>
      </c>
      <c r="L959" t="s">
        <v>147</v>
      </c>
      <c r="M959">
        <v>19143</v>
      </c>
      <c r="N959" t="s">
        <v>148</v>
      </c>
      <c r="O959" t="s">
        <v>2238</v>
      </c>
      <c r="P959" t="s">
        <v>32</v>
      </c>
      <c r="Q959" t="s">
        <v>65</v>
      </c>
      <c r="R959" t="s">
        <v>2239</v>
      </c>
      <c r="S959">
        <v>332.83200000000005</v>
      </c>
      <c r="T959">
        <v>4</v>
      </c>
      <c r="U959">
        <v>0.2</v>
      </c>
      <c r="V959">
        <v>-24.962399999999988</v>
      </c>
    </row>
    <row r="960" spans="1:22">
      <c r="A960">
        <v>6498</v>
      </c>
      <c r="B960" t="s">
        <v>8925</v>
      </c>
      <c r="C960">
        <v>2012</v>
      </c>
      <c r="D960" s="16">
        <v>41114</v>
      </c>
      <c r="E960" s="16">
        <v>41118</v>
      </c>
      <c r="F960" t="s">
        <v>50</v>
      </c>
      <c r="G960" t="s">
        <v>8926</v>
      </c>
      <c r="H960" t="s">
        <v>8927</v>
      </c>
      <c r="I960" t="s">
        <v>102</v>
      </c>
      <c r="J960" t="s">
        <v>27</v>
      </c>
      <c r="K960" t="s">
        <v>1473</v>
      </c>
      <c r="L960" t="s">
        <v>29</v>
      </c>
      <c r="M960">
        <v>40214</v>
      </c>
      <c r="N960" t="s">
        <v>30</v>
      </c>
      <c r="O960" t="s">
        <v>64</v>
      </c>
      <c r="P960" t="s">
        <v>32</v>
      </c>
      <c r="Q960" t="s">
        <v>65</v>
      </c>
      <c r="R960" t="s">
        <v>66</v>
      </c>
      <c r="S960">
        <v>20.94</v>
      </c>
      <c r="T960">
        <v>3</v>
      </c>
      <c r="U960">
        <v>0</v>
      </c>
      <c r="V960">
        <v>6.0725999999999987</v>
      </c>
    </row>
    <row r="961" spans="1:22">
      <c r="A961">
        <v>960</v>
      </c>
      <c r="B961" t="s">
        <v>2902</v>
      </c>
      <c r="C961">
        <v>2012</v>
      </c>
      <c r="D961" s="16">
        <v>41174</v>
      </c>
      <c r="E961" s="16">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c r="A962">
        <v>961</v>
      </c>
      <c r="B962" t="s">
        <v>2907</v>
      </c>
      <c r="C962">
        <v>2014</v>
      </c>
      <c r="D962" s="16">
        <v>41958</v>
      </c>
      <c r="E962" s="16">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c r="A963">
        <v>6492</v>
      </c>
      <c r="B963" t="s">
        <v>8923</v>
      </c>
      <c r="C963">
        <v>2013</v>
      </c>
      <c r="D963" s="16">
        <v>41599</v>
      </c>
      <c r="E963" s="16">
        <v>41604</v>
      </c>
      <c r="F963" t="s">
        <v>50</v>
      </c>
      <c r="G963" t="s">
        <v>1171</v>
      </c>
      <c r="H963" t="s">
        <v>1172</v>
      </c>
      <c r="I963" t="s">
        <v>41</v>
      </c>
      <c r="J963" t="s">
        <v>27</v>
      </c>
      <c r="K963" t="s">
        <v>6051</v>
      </c>
      <c r="L963" t="s">
        <v>54</v>
      </c>
      <c r="M963">
        <v>32839</v>
      </c>
      <c r="N963" t="s">
        <v>30</v>
      </c>
      <c r="O963" t="s">
        <v>852</v>
      </c>
      <c r="P963" t="s">
        <v>32</v>
      </c>
      <c r="Q963" t="s">
        <v>33</v>
      </c>
      <c r="R963" t="s">
        <v>853</v>
      </c>
      <c r="S963">
        <v>289.56799999999998</v>
      </c>
      <c r="T963">
        <v>2</v>
      </c>
      <c r="U963">
        <v>0.2</v>
      </c>
      <c r="V963">
        <v>10.858799999999974</v>
      </c>
    </row>
    <row r="964" spans="1:22">
      <c r="A964">
        <v>6491</v>
      </c>
      <c r="B964" t="s">
        <v>8922</v>
      </c>
      <c r="C964">
        <v>2011</v>
      </c>
      <c r="D964" s="16">
        <v>40801</v>
      </c>
      <c r="E964" s="16">
        <v>40805</v>
      </c>
      <c r="F964" t="s">
        <v>50</v>
      </c>
      <c r="G964" t="s">
        <v>7780</v>
      </c>
      <c r="H964" t="s">
        <v>7781</v>
      </c>
      <c r="I964" t="s">
        <v>41</v>
      </c>
      <c r="J964" t="s">
        <v>27</v>
      </c>
      <c r="K964" t="s">
        <v>146</v>
      </c>
      <c r="L964" t="s">
        <v>147</v>
      </c>
      <c r="M964">
        <v>19120</v>
      </c>
      <c r="N964" t="s">
        <v>148</v>
      </c>
      <c r="O964" t="s">
        <v>2325</v>
      </c>
      <c r="P964" t="s">
        <v>32</v>
      </c>
      <c r="Q964" t="s">
        <v>65</v>
      </c>
      <c r="R964" t="s">
        <v>2326</v>
      </c>
      <c r="S964">
        <v>103.93599999999999</v>
      </c>
      <c r="T964">
        <v>4</v>
      </c>
      <c r="U964">
        <v>0.2</v>
      </c>
      <c r="V964">
        <v>16.889599999999998</v>
      </c>
    </row>
    <row r="965" spans="1:22">
      <c r="A965">
        <v>6484</v>
      </c>
      <c r="B965" t="s">
        <v>8919</v>
      </c>
      <c r="C965">
        <v>2014</v>
      </c>
      <c r="D965" s="16">
        <v>41794</v>
      </c>
      <c r="E965" s="16">
        <v>41800</v>
      </c>
      <c r="F965" t="s">
        <v>50</v>
      </c>
      <c r="G965" t="s">
        <v>3953</v>
      </c>
      <c r="H965" t="s">
        <v>3954</v>
      </c>
      <c r="I965" t="s">
        <v>41</v>
      </c>
      <c r="J965" t="s">
        <v>27</v>
      </c>
      <c r="K965" t="s">
        <v>266</v>
      </c>
      <c r="L965" t="s">
        <v>267</v>
      </c>
      <c r="M965">
        <v>10011</v>
      </c>
      <c r="N965" t="s">
        <v>148</v>
      </c>
      <c r="O965" t="s">
        <v>3326</v>
      </c>
      <c r="P965" t="s">
        <v>32</v>
      </c>
      <c r="Q965" t="s">
        <v>56</v>
      </c>
      <c r="R965" t="s">
        <v>3327</v>
      </c>
      <c r="S965">
        <v>384.76799999999997</v>
      </c>
      <c r="T965">
        <v>2</v>
      </c>
      <c r="U965">
        <v>0.4</v>
      </c>
      <c r="V965">
        <v>-115.43040000000002</v>
      </c>
    </row>
    <row r="966" spans="1:22">
      <c r="A966">
        <v>6482</v>
      </c>
      <c r="B966" t="s">
        <v>8918</v>
      </c>
      <c r="C966">
        <v>2014</v>
      </c>
      <c r="D966" s="16">
        <v>41794</v>
      </c>
      <c r="E966" s="16">
        <v>41801</v>
      </c>
      <c r="F966" t="s">
        <v>50</v>
      </c>
      <c r="G966" t="s">
        <v>7719</v>
      </c>
      <c r="H966" t="s">
        <v>7720</v>
      </c>
      <c r="I966" t="s">
        <v>26</v>
      </c>
      <c r="J966" t="s">
        <v>27</v>
      </c>
      <c r="K966" t="s">
        <v>1352</v>
      </c>
      <c r="L966" t="s">
        <v>54</v>
      </c>
      <c r="M966">
        <v>33024</v>
      </c>
      <c r="N966" t="s">
        <v>30</v>
      </c>
      <c r="O966" t="s">
        <v>1615</v>
      </c>
      <c r="P966" t="s">
        <v>32</v>
      </c>
      <c r="Q966" t="s">
        <v>33</v>
      </c>
      <c r="R966" t="s">
        <v>1616</v>
      </c>
      <c r="S966">
        <v>241.56799999999998</v>
      </c>
      <c r="T966">
        <v>2</v>
      </c>
      <c r="U966">
        <v>0.2</v>
      </c>
      <c r="V966">
        <v>0</v>
      </c>
    </row>
    <row r="967" spans="1:22">
      <c r="A967">
        <v>6475</v>
      </c>
      <c r="B967" t="s">
        <v>8917</v>
      </c>
      <c r="C967">
        <v>2011</v>
      </c>
      <c r="D967" s="16">
        <v>40558</v>
      </c>
      <c r="E967" s="16">
        <v>40559</v>
      </c>
      <c r="F967" t="s">
        <v>188</v>
      </c>
      <c r="G967" t="s">
        <v>307</v>
      </c>
      <c r="H967" t="s">
        <v>308</v>
      </c>
      <c r="I967" t="s">
        <v>41</v>
      </c>
      <c r="J967" t="s">
        <v>27</v>
      </c>
      <c r="K967" t="s">
        <v>146</v>
      </c>
      <c r="L967" t="s">
        <v>147</v>
      </c>
      <c r="M967">
        <v>19140</v>
      </c>
      <c r="N967" t="s">
        <v>148</v>
      </c>
      <c r="O967" t="s">
        <v>3608</v>
      </c>
      <c r="P967" t="s">
        <v>32</v>
      </c>
      <c r="Q967" t="s">
        <v>33</v>
      </c>
      <c r="R967" t="s">
        <v>3609</v>
      </c>
      <c r="S967">
        <v>61.96</v>
      </c>
      <c r="T967">
        <v>4</v>
      </c>
      <c r="U967">
        <v>0.5</v>
      </c>
      <c r="V967">
        <v>-53.285600000000009</v>
      </c>
    </row>
    <row r="968" spans="1:22">
      <c r="A968">
        <v>6470</v>
      </c>
      <c r="B968" t="s">
        <v>8913</v>
      </c>
      <c r="C968">
        <v>2013</v>
      </c>
      <c r="D968" s="16">
        <v>41611</v>
      </c>
      <c r="E968" s="16">
        <v>41617</v>
      </c>
      <c r="F968" t="s">
        <v>50</v>
      </c>
      <c r="G968" t="s">
        <v>4100</v>
      </c>
      <c r="H968" t="s">
        <v>4101</v>
      </c>
      <c r="I968" t="s">
        <v>102</v>
      </c>
      <c r="J968" t="s">
        <v>27</v>
      </c>
      <c r="K968" t="s">
        <v>3577</v>
      </c>
      <c r="L968" t="s">
        <v>1399</v>
      </c>
      <c r="M968">
        <v>2908</v>
      </c>
      <c r="N968" t="s">
        <v>148</v>
      </c>
      <c r="O968" t="s">
        <v>1714</v>
      </c>
      <c r="P968" t="s">
        <v>32</v>
      </c>
      <c r="Q968" t="s">
        <v>65</v>
      </c>
      <c r="R968" t="s">
        <v>8143</v>
      </c>
      <c r="S968">
        <v>72.42</v>
      </c>
      <c r="T968">
        <v>6</v>
      </c>
      <c r="U968">
        <v>0</v>
      </c>
      <c r="V968">
        <v>23.898600000000002</v>
      </c>
    </row>
    <row r="969" spans="1:22">
      <c r="A969">
        <v>6465</v>
      </c>
      <c r="B969" t="s">
        <v>8910</v>
      </c>
      <c r="C969">
        <v>2013</v>
      </c>
      <c r="D969" s="16">
        <v>41540</v>
      </c>
      <c r="E969" s="16">
        <v>41546</v>
      </c>
      <c r="F969" t="s">
        <v>50</v>
      </c>
      <c r="G969" t="s">
        <v>2954</v>
      </c>
      <c r="H969" t="s">
        <v>2955</v>
      </c>
      <c r="I969" t="s">
        <v>102</v>
      </c>
      <c r="J969" t="s">
        <v>27</v>
      </c>
      <c r="K969" t="s">
        <v>1473</v>
      </c>
      <c r="L969" t="s">
        <v>29</v>
      </c>
      <c r="M969">
        <v>40214</v>
      </c>
      <c r="N969" t="s">
        <v>30</v>
      </c>
      <c r="O969" t="s">
        <v>6345</v>
      </c>
      <c r="P969" t="s">
        <v>32</v>
      </c>
      <c r="Q969" t="s">
        <v>65</v>
      </c>
      <c r="R969" t="s">
        <v>6346</v>
      </c>
      <c r="S969">
        <v>13.28</v>
      </c>
      <c r="T969">
        <v>2</v>
      </c>
      <c r="U969">
        <v>0</v>
      </c>
      <c r="V969">
        <v>6.3743999999999996</v>
      </c>
    </row>
    <row r="970" spans="1:22">
      <c r="A970">
        <v>6463</v>
      </c>
      <c r="B970" t="s">
        <v>8909</v>
      </c>
      <c r="C970">
        <v>2014</v>
      </c>
      <c r="D970" s="16">
        <v>41774</v>
      </c>
      <c r="E970" s="16">
        <v>41777</v>
      </c>
      <c r="F970" t="s">
        <v>188</v>
      </c>
      <c r="G970" t="s">
        <v>2672</v>
      </c>
      <c r="H970" t="s">
        <v>2673</v>
      </c>
      <c r="I970" t="s">
        <v>41</v>
      </c>
      <c r="J970" t="s">
        <v>27</v>
      </c>
      <c r="K970" t="s">
        <v>4492</v>
      </c>
      <c r="L970" t="s">
        <v>2735</v>
      </c>
      <c r="M970">
        <v>21215</v>
      </c>
      <c r="N970" t="s">
        <v>148</v>
      </c>
      <c r="O970" t="s">
        <v>6956</v>
      </c>
      <c r="P970" t="s">
        <v>32</v>
      </c>
      <c r="Q970" t="s">
        <v>36</v>
      </c>
      <c r="R970" t="s">
        <v>6957</v>
      </c>
      <c r="S970">
        <v>261.95999999999998</v>
      </c>
      <c r="T970">
        <v>2</v>
      </c>
      <c r="U970">
        <v>0</v>
      </c>
      <c r="V970">
        <v>23.576399999999978</v>
      </c>
    </row>
    <row r="971" spans="1:22">
      <c r="A971">
        <v>6456</v>
      </c>
      <c r="B971" t="s">
        <v>8907</v>
      </c>
      <c r="C971">
        <v>2014</v>
      </c>
      <c r="D971" s="16">
        <v>41852</v>
      </c>
      <c r="E971" s="16">
        <v>41855</v>
      </c>
      <c r="F971" t="s">
        <v>188</v>
      </c>
      <c r="G971" t="s">
        <v>6319</v>
      </c>
      <c r="H971" t="s">
        <v>6320</v>
      </c>
      <c r="I971" t="s">
        <v>26</v>
      </c>
      <c r="J971" t="s">
        <v>27</v>
      </c>
      <c r="K971" t="s">
        <v>127</v>
      </c>
      <c r="L971" t="s">
        <v>43</v>
      </c>
      <c r="M971">
        <v>94110</v>
      </c>
      <c r="N971" t="s">
        <v>44</v>
      </c>
      <c r="O971" t="s">
        <v>4930</v>
      </c>
      <c r="P971" t="s">
        <v>32</v>
      </c>
      <c r="Q971" t="s">
        <v>65</v>
      </c>
      <c r="R971" t="s">
        <v>4931</v>
      </c>
      <c r="S971">
        <v>36.96</v>
      </c>
      <c r="T971">
        <v>7</v>
      </c>
      <c r="U971">
        <v>0</v>
      </c>
      <c r="V971">
        <v>11.457599999999998</v>
      </c>
    </row>
    <row r="972" spans="1:22">
      <c r="A972">
        <v>971</v>
      </c>
      <c r="B972" t="s">
        <v>2931</v>
      </c>
      <c r="C972">
        <v>2011</v>
      </c>
      <c r="D972" s="16">
        <v>40560</v>
      </c>
      <c r="E972" s="16">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c r="A973">
        <v>6447</v>
      </c>
      <c r="B973" t="s">
        <v>8902</v>
      </c>
      <c r="C973">
        <v>2014</v>
      </c>
      <c r="D973" s="16">
        <v>41703</v>
      </c>
      <c r="E973" s="16">
        <v>41705</v>
      </c>
      <c r="F973" t="s">
        <v>23</v>
      </c>
      <c r="G973" t="s">
        <v>4176</v>
      </c>
      <c r="H973" t="s">
        <v>4177</v>
      </c>
      <c r="I973" t="s">
        <v>102</v>
      </c>
      <c r="J973" t="s">
        <v>27</v>
      </c>
      <c r="K973" t="s">
        <v>184</v>
      </c>
      <c r="L973" t="s">
        <v>104</v>
      </c>
      <c r="M973">
        <v>77095</v>
      </c>
      <c r="N973" t="s">
        <v>105</v>
      </c>
      <c r="O973" t="s">
        <v>170</v>
      </c>
      <c r="P973" t="s">
        <v>32</v>
      </c>
      <c r="Q973" t="s">
        <v>65</v>
      </c>
      <c r="R973" t="s">
        <v>171</v>
      </c>
      <c r="S973">
        <v>103.50000000000001</v>
      </c>
      <c r="T973">
        <v>5</v>
      </c>
      <c r="U973">
        <v>0.6</v>
      </c>
      <c r="V973">
        <v>-77.625</v>
      </c>
    </row>
    <row r="974" spans="1:22">
      <c r="A974">
        <v>6445</v>
      </c>
      <c r="B974" t="s">
        <v>8900</v>
      </c>
      <c r="C974">
        <v>2013</v>
      </c>
      <c r="D974" s="16">
        <v>41561</v>
      </c>
      <c r="E974" s="16">
        <v>41568</v>
      </c>
      <c r="F974" t="s">
        <v>50</v>
      </c>
      <c r="G974" t="s">
        <v>2546</v>
      </c>
      <c r="H974" t="s">
        <v>2547</v>
      </c>
      <c r="I974" t="s">
        <v>41</v>
      </c>
      <c r="J974" t="s">
        <v>27</v>
      </c>
      <c r="K974" t="s">
        <v>266</v>
      </c>
      <c r="L974" t="s">
        <v>267</v>
      </c>
      <c r="M974">
        <v>10024</v>
      </c>
      <c r="N974" t="s">
        <v>148</v>
      </c>
      <c r="O974" t="s">
        <v>3507</v>
      </c>
      <c r="P974" t="s">
        <v>32</v>
      </c>
      <c r="Q974" t="s">
        <v>65</v>
      </c>
      <c r="R974" t="s">
        <v>3508</v>
      </c>
      <c r="S974">
        <v>82.26</v>
      </c>
      <c r="T974">
        <v>3</v>
      </c>
      <c r="U974">
        <v>0</v>
      </c>
      <c r="V974">
        <v>33.726600000000005</v>
      </c>
    </row>
    <row r="975" spans="1:22">
      <c r="A975">
        <v>6440</v>
      </c>
      <c r="B975" t="s">
        <v>8899</v>
      </c>
      <c r="C975">
        <v>2011</v>
      </c>
      <c r="D975" s="16">
        <v>40820</v>
      </c>
      <c r="E975" s="16">
        <v>40822</v>
      </c>
      <c r="F975" t="s">
        <v>188</v>
      </c>
      <c r="G975" t="s">
        <v>3525</v>
      </c>
      <c r="H975" t="s">
        <v>3526</v>
      </c>
      <c r="I975" t="s">
        <v>26</v>
      </c>
      <c r="J975" t="s">
        <v>27</v>
      </c>
      <c r="K975" t="s">
        <v>266</v>
      </c>
      <c r="L975" t="s">
        <v>267</v>
      </c>
      <c r="M975">
        <v>10024</v>
      </c>
      <c r="N975" t="s">
        <v>148</v>
      </c>
      <c r="O975" t="s">
        <v>6956</v>
      </c>
      <c r="P975" t="s">
        <v>32</v>
      </c>
      <c r="Q975" t="s">
        <v>36</v>
      </c>
      <c r="R975" t="s">
        <v>6957</v>
      </c>
      <c r="S975">
        <v>589.41</v>
      </c>
      <c r="T975">
        <v>5</v>
      </c>
      <c r="U975">
        <v>0.1</v>
      </c>
      <c r="V975">
        <v>-6.5490000000000492</v>
      </c>
    </row>
    <row r="976" spans="1:22">
      <c r="A976">
        <v>6439</v>
      </c>
      <c r="B976" t="s">
        <v>8898</v>
      </c>
      <c r="C976">
        <v>2014</v>
      </c>
      <c r="D976" s="16">
        <v>41988</v>
      </c>
      <c r="E976" s="16">
        <v>41993</v>
      </c>
      <c r="F976" t="s">
        <v>50</v>
      </c>
      <c r="G976" t="s">
        <v>564</v>
      </c>
      <c r="H976" t="s">
        <v>565</v>
      </c>
      <c r="I976" t="s">
        <v>26</v>
      </c>
      <c r="J976" t="s">
        <v>27</v>
      </c>
      <c r="K976" t="s">
        <v>4346</v>
      </c>
      <c r="L976" t="s">
        <v>104</v>
      </c>
      <c r="M976">
        <v>75023</v>
      </c>
      <c r="N976" t="s">
        <v>105</v>
      </c>
      <c r="O976" t="s">
        <v>55</v>
      </c>
      <c r="P976" t="s">
        <v>32</v>
      </c>
      <c r="Q976" t="s">
        <v>56</v>
      </c>
      <c r="R976" t="s">
        <v>57</v>
      </c>
      <c r="S976">
        <v>974.98799999999983</v>
      </c>
      <c r="T976">
        <v>4</v>
      </c>
      <c r="U976">
        <v>0.3</v>
      </c>
      <c r="V976">
        <v>-97.49879999999996</v>
      </c>
    </row>
    <row r="977" spans="1:22">
      <c r="A977">
        <v>6436</v>
      </c>
      <c r="B977" t="s">
        <v>8897</v>
      </c>
      <c r="C977">
        <v>2014</v>
      </c>
      <c r="D977" s="16">
        <v>41787</v>
      </c>
      <c r="E977" s="16">
        <v>41789</v>
      </c>
      <c r="F977" t="s">
        <v>188</v>
      </c>
      <c r="G977" t="s">
        <v>4261</v>
      </c>
      <c r="H977" t="s">
        <v>4262</v>
      </c>
      <c r="I977" t="s">
        <v>26</v>
      </c>
      <c r="J977" t="s">
        <v>27</v>
      </c>
      <c r="K977" t="s">
        <v>8414</v>
      </c>
      <c r="L977" t="s">
        <v>6260</v>
      </c>
      <c r="M977">
        <v>83201</v>
      </c>
      <c r="N977" t="s">
        <v>44</v>
      </c>
      <c r="O977" t="s">
        <v>6135</v>
      </c>
      <c r="P977" t="s">
        <v>32</v>
      </c>
      <c r="Q977" t="s">
        <v>65</v>
      </c>
      <c r="R977" t="s">
        <v>6136</v>
      </c>
      <c r="S977">
        <v>35</v>
      </c>
      <c r="T977">
        <v>4</v>
      </c>
      <c r="U977">
        <v>0</v>
      </c>
      <c r="V977">
        <v>14.700000000000003</v>
      </c>
    </row>
    <row r="978" spans="1:22">
      <c r="A978">
        <v>6433</v>
      </c>
      <c r="B978" t="s">
        <v>8895</v>
      </c>
      <c r="C978">
        <v>2011</v>
      </c>
      <c r="D978" s="16">
        <v>40850</v>
      </c>
      <c r="E978" s="16">
        <v>40854</v>
      </c>
      <c r="F978" t="s">
        <v>50</v>
      </c>
      <c r="G978" t="s">
        <v>1125</v>
      </c>
      <c r="H978" t="s">
        <v>1126</v>
      </c>
      <c r="I978" t="s">
        <v>26</v>
      </c>
      <c r="J978" t="s">
        <v>27</v>
      </c>
      <c r="K978" t="s">
        <v>1521</v>
      </c>
      <c r="L978" t="s">
        <v>88</v>
      </c>
      <c r="M978">
        <v>28540</v>
      </c>
      <c r="N978" t="s">
        <v>30</v>
      </c>
      <c r="O978" t="s">
        <v>5344</v>
      </c>
      <c r="P978" t="s">
        <v>32</v>
      </c>
      <c r="Q978" t="s">
        <v>65</v>
      </c>
      <c r="R978" t="s">
        <v>5345</v>
      </c>
      <c r="S978">
        <v>410.35199999999998</v>
      </c>
      <c r="T978">
        <v>3</v>
      </c>
      <c r="U978">
        <v>0.2</v>
      </c>
      <c r="V978">
        <v>-51.29400000000004</v>
      </c>
    </row>
    <row r="979" spans="1:22">
      <c r="A979">
        <v>6431</v>
      </c>
      <c r="B979" t="s">
        <v>8895</v>
      </c>
      <c r="C979">
        <v>2011</v>
      </c>
      <c r="D979" s="16">
        <v>40850</v>
      </c>
      <c r="E979" s="16">
        <v>40854</v>
      </c>
      <c r="F979" t="s">
        <v>50</v>
      </c>
      <c r="G979" t="s">
        <v>1125</v>
      </c>
      <c r="H979" t="s">
        <v>1126</v>
      </c>
      <c r="I979" t="s">
        <v>26</v>
      </c>
      <c r="J979" t="s">
        <v>27</v>
      </c>
      <c r="K979" t="s">
        <v>1521</v>
      </c>
      <c r="L979" t="s">
        <v>88</v>
      </c>
      <c r="M979">
        <v>28540</v>
      </c>
      <c r="N979" t="s">
        <v>30</v>
      </c>
      <c r="O979" t="s">
        <v>510</v>
      </c>
      <c r="P979" t="s">
        <v>32</v>
      </c>
      <c r="Q979" t="s">
        <v>56</v>
      </c>
      <c r="R979" t="s">
        <v>511</v>
      </c>
      <c r="S979">
        <v>945.03600000000006</v>
      </c>
      <c r="T979">
        <v>6</v>
      </c>
      <c r="U979">
        <v>0.4</v>
      </c>
      <c r="V979">
        <v>-299.26140000000009</v>
      </c>
    </row>
    <row r="980" spans="1:22">
      <c r="A980">
        <v>6424</v>
      </c>
      <c r="B980" t="s">
        <v>8888</v>
      </c>
      <c r="C980">
        <v>2012</v>
      </c>
      <c r="D980" s="16">
        <v>41206</v>
      </c>
      <c r="E980" s="16">
        <v>41209</v>
      </c>
      <c r="F980" t="s">
        <v>188</v>
      </c>
      <c r="G980" t="s">
        <v>3083</v>
      </c>
      <c r="H980" t="s">
        <v>3084</v>
      </c>
      <c r="I980" t="s">
        <v>102</v>
      </c>
      <c r="J980" t="s">
        <v>27</v>
      </c>
      <c r="K980" t="s">
        <v>3199</v>
      </c>
      <c r="L980" t="s">
        <v>43</v>
      </c>
      <c r="M980">
        <v>94601</v>
      </c>
      <c r="N980" t="s">
        <v>44</v>
      </c>
      <c r="O980" t="s">
        <v>1445</v>
      </c>
      <c r="P980" t="s">
        <v>32</v>
      </c>
      <c r="Q980" t="s">
        <v>36</v>
      </c>
      <c r="R980" t="s">
        <v>1446</v>
      </c>
      <c r="S980">
        <v>454.27200000000005</v>
      </c>
      <c r="T980">
        <v>8</v>
      </c>
      <c r="U980">
        <v>0.2</v>
      </c>
      <c r="V980">
        <v>-73.819200000000052</v>
      </c>
    </row>
    <row r="981" spans="1:22">
      <c r="A981">
        <v>6420</v>
      </c>
      <c r="B981" t="s">
        <v>8886</v>
      </c>
      <c r="C981">
        <v>2013</v>
      </c>
      <c r="D981" s="16">
        <v>41579</v>
      </c>
      <c r="E981" s="16">
        <v>41584</v>
      </c>
      <c r="F981" t="s">
        <v>50</v>
      </c>
      <c r="G981" t="s">
        <v>2507</v>
      </c>
      <c r="H981" t="s">
        <v>2508</v>
      </c>
      <c r="I981" t="s">
        <v>41</v>
      </c>
      <c r="J981" t="s">
        <v>27</v>
      </c>
      <c r="K981" t="s">
        <v>4548</v>
      </c>
      <c r="L981" t="s">
        <v>649</v>
      </c>
      <c r="M981">
        <v>74133</v>
      </c>
      <c r="N981" t="s">
        <v>105</v>
      </c>
      <c r="O981" t="s">
        <v>5123</v>
      </c>
      <c r="P981" t="s">
        <v>32</v>
      </c>
      <c r="Q981" t="s">
        <v>36</v>
      </c>
      <c r="R981" t="s">
        <v>5124</v>
      </c>
      <c r="S981">
        <v>368.96999999999997</v>
      </c>
      <c r="T981">
        <v>3</v>
      </c>
      <c r="U981">
        <v>0</v>
      </c>
      <c r="V981">
        <v>81.173400000000001</v>
      </c>
    </row>
    <row r="982" spans="1:22">
      <c r="A982">
        <v>981</v>
      </c>
      <c r="B982" t="s">
        <v>2945</v>
      </c>
      <c r="C982">
        <v>2013</v>
      </c>
      <c r="D982" s="16">
        <v>41551</v>
      </c>
      <c r="E982" s="16">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c r="A983">
        <v>6408</v>
      </c>
      <c r="B983" t="s">
        <v>8879</v>
      </c>
      <c r="C983">
        <v>2014</v>
      </c>
      <c r="D983" s="16">
        <v>41774</v>
      </c>
      <c r="E983" s="16">
        <v>41775</v>
      </c>
      <c r="F983" t="s">
        <v>188</v>
      </c>
      <c r="G983" t="s">
        <v>1878</v>
      </c>
      <c r="H983" t="s">
        <v>1879</v>
      </c>
      <c r="I983" t="s">
        <v>26</v>
      </c>
      <c r="J983" t="s">
        <v>27</v>
      </c>
      <c r="K983" t="s">
        <v>184</v>
      </c>
      <c r="L983" t="s">
        <v>104</v>
      </c>
      <c r="M983">
        <v>77041</v>
      </c>
      <c r="N983" t="s">
        <v>105</v>
      </c>
      <c r="O983" t="s">
        <v>4768</v>
      </c>
      <c r="P983" t="s">
        <v>32</v>
      </c>
      <c r="Q983" t="s">
        <v>36</v>
      </c>
      <c r="R983" t="s">
        <v>4769</v>
      </c>
      <c r="S983">
        <v>899.43</v>
      </c>
      <c r="T983">
        <v>5</v>
      </c>
      <c r="U983">
        <v>0.3</v>
      </c>
      <c r="V983">
        <v>-12.84900000000016</v>
      </c>
    </row>
    <row r="984" spans="1:22">
      <c r="A984">
        <v>6406</v>
      </c>
      <c r="B984" t="s">
        <v>8878</v>
      </c>
      <c r="C984">
        <v>2014</v>
      </c>
      <c r="D984" s="16">
        <v>41883</v>
      </c>
      <c r="E984" s="16">
        <v>41885</v>
      </c>
      <c r="F984" t="s">
        <v>23</v>
      </c>
      <c r="G984" t="s">
        <v>2546</v>
      </c>
      <c r="H984" t="s">
        <v>2547</v>
      </c>
      <c r="I984" t="s">
        <v>41</v>
      </c>
      <c r="J984" t="s">
        <v>27</v>
      </c>
      <c r="K984" t="s">
        <v>4676</v>
      </c>
      <c r="L984" t="s">
        <v>96</v>
      </c>
      <c r="M984">
        <v>99207</v>
      </c>
      <c r="N984" t="s">
        <v>44</v>
      </c>
      <c r="O984" t="s">
        <v>1588</v>
      </c>
      <c r="P984" t="s">
        <v>32</v>
      </c>
      <c r="Q984" t="s">
        <v>36</v>
      </c>
      <c r="R984" t="s">
        <v>1589</v>
      </c>
      <c r="S984">
        <v>569.5680000000001</v>
      </c>
      <c r="T984">
        <v>2</v>
      </c>
      <c r="U984">
        <v>0.2</v>
      </c>
      <c r="V984">
        <v>7.119599999999906</v>
      </c>
    </row>
    <row r="985" spans="1:22">
      <c r="A985">
        <v>984</v>
      </c>
      <c r="B985" t="s">
        <v>2946</v>
      </c>
      <c r="C985">
        <v>2011</v>
      </c>
      <c r="D985" s="16">
        <v>40858</v>
      </c>
      <c r="E985" s="16">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c r="A986">
        <v>6404</v>
      </c>
      <c r="B986" t="s">
        <v>8876</v>
      </c>
      <c r="C986">
        <v>2014</v>
      </c>
      <c r="D986" s="16">
        <v>41790</v>
      </c>
      <c r="E986" s="16">
        <v>41791</v>
      </c>
      <c r="F986" t="s">
        <v>188</v>
      </c>
      <c r="G986" t="s">
        <v>1969</v>
      </c>
      <c r="H986" t="s">
        <v>1970</v>
      </c>
      <c r="I986" t="s">
        <v>26</v>
      </c>
      <c r="J986" t="s">
        <v>27</v>
      </c>
      <c r="K986" t="s">
        <v>4268</v>
      </c>
      <c r="L986" t="s">
        <v>736</v>
      </c>
      <c r="M986">
        <v>70506</v>
      </c>
      <c r="N986" t="s">
        <v>30</v>
      </c>
      <c r="O986" t="s">
        <v>6826</v>
      </c>
      <c r="P986" t="s">
        <v>32</v>
      </c>
      <c r="Q986" t="s">
        <v>65</v>
      </c>
      <c r="R986" t="s">
        <v>6827</v>
      </c>
      <c r="S986">
        <v>8.01</v>
      </c>
      <c r="T986">
        <v>3</v>
      </c>
      <c r="U986">
        <v>0</v>
      </c>
      <c r="V986">
        <v>3.0438000000000001</v>
      </c>
    </row>
    <row r="987" spans="1:22">
      <c r="A987">
        <v>6402</v>
      </c>
      <c r="B987" t="s">
        <v>8876</v>
      </c>
      <c r="C987">
        <v>2014</v>
      </c>
      <c r="D987" s="16">
        <v>41790</v>
      </c>
      <c r="E987" s="16">
        <v>41791</v>
      </c>
      <c r="F987" t="s">
        <v>188</v>
      </c>
      <c r="G987" t="s">
        <v>1969</v>
      </c>
      <c r="H987" t="s">
        <v>1970</v>
      </c>
      <c r="I987" t="s">
        <v>26</v>
      </c>
      <c r="J987" t="s">
        <v>27</v>
      </c>
      <c r="K987" t="s">
        <v>4268</v>
      </c>
      <c r="L987" t="s">
        <v>736</v>
      </c>
      <c r="M987">
        <v>70506</v>
      </c>
      <c r="N987" t="s">
        <v>30</v>
      </c>
      <c r="O987" t="s">
        <v>4472</v>
      </c>
      <c r="P987" t="s">
        <v>32</v>
      </c>
      <c r="Q987" t="s">
        <v>33</v>
      </c>
      <c r="R987" t="s">
        <v>4473</v>
      </c>
      <c r="S987">
        <v>241.96</v>
      </c>
      <c r="T987">
        <v>2</v>
      </c>
      <c r="U987">
        <v>0</v>
      </c>
      <c r="V987">
        <v>33.874400000000009</v>
      </c>
    </row>
    <row r="988" spans="1:22">
      <c r="A988">
        <v>6395</v>
      </c>
      <c r="B988" t="s">
        <v>8871</v>
      </c>
      <c r="C988">
        <v>2013</v>
      </c>
      <c r="D988" s="16">
        <v>41623</v>
      </c>
      <c r="E988" s="16">
        <v>41628</v>
      </c>
      <c r="F988" t="s">
        <v>50</v>
      </c>
      <c r="G988" t="s">
        <v>111</v>
      </c>
      <c r="H988" t="s">
        <v>112</v>
      </c>
      <c r="I988" t="s">
        <v>26</v>
      </c>
      <c r="J988" t="s">
        <v>27</v>
      </c>
      <c r="K988" t="s">
        <v>266</v>
      </c>
      <c r="L988" t="s">
        <v>267</v>
      </c>
      <c r="M988">
        <v>10011</v>
      </c>
      <c r="N988" t="s">
        <v>148</v>
      </c>
      <c r="O988" t="s">
        <v>4256</v>
      </c>
      <c r="P988" t="s">
        <v>32</v>
      </c>
      <c r="Q988" t="s">
        <v>65</v>
      </c>
      <c r="R988" t="s">
        <v>4257</v>
      </c>
      <c r="S988">
        <v>396.92</v>
      </c>
      <c r="T988">
        <v>4</v>
      </c>
      <c r="U988">
        <v>0</v>
      </c>
      <c r="V988">
        <v>198.46</v>
      </c>
    </row>
    <row r="989" spans="1:22">
      <c r="A989">
        <v>6382</v>
      </c>
      <c r="B989" t="s">
        <v>8867</v>
      </c>
      <c r="C989">
        <v>2013</v>
      </c>
      <c r="D989" s="16">
        <v>41363</v>
      </c>
      <c r="E989" s="16">
        <v>41367</v>
      </c>
      <c r="F989" t="s">
        <v>50</v>
      </c>
      <c r="G989" t="s">
        <v>1553</v>
      </c>
      <c r="H989" t="s">
        <v>1554</v>
      </c>
      <c r="I989" t="s">
        <v>26</v>
      </c>
      <c r="J989" t="s">
        <v>27</v>
      </c>
      <c r="K989" t="s">
        <v>318</v>
      </c>
      <c r="L989" t="s">
        <v>498</v>
      </c>
      <c r="M989">
        <v>45503</v>
      </c>
      <c r="N989" t="s">
        <v>148</v>
      </c>
      <c r="O989" t="s">
        <v>2232</v>
      </c>
      <c r="P989" t="s">
        <v>32</v>
      </c>
      <c r="Q989" t="s">
        <v>33</v>
      </c>
      <c r="R989" t="s">
        <v>2233</v>
      </c>
      <c r="S989">
        <v>299.97499999999997</v>
      </c>
      <c r="T989">
        <v>5</v>
      </c>
      <c r="U989">
        <v>0.5</v>
      </c>
      <c r="V989">
        <v>-167.98600000000002</v>
      </c>
    </row>
    <row r="990" spans="1:22">
      <c r="A990">
        <v>989</v>
      </c>
      <c r="B990" t="s">
        <v>2965</v>
      </c>
      <c r="C990">
        <v>2014</v>
      </c>
      <c r="D990" s="16">
        <v>41781</v>
      </c>
      <c r="E990" s="16">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c r="A991">
        <v>6378</v>
      </c>
      <c r="B991" t="s">
        <v>8864</v>
      </c>
      <c r="C991">
        <v>2013</v>
      </c>
      <c r="D991" s="16">
        <v>41624</v>
      </c>
      <c r="E991" s="16">
        <v>41631</v>
      </c>
      <c r="F991" t="s">
        <v>50</v>
      </c>
      <c r="G991" t="s">
        <v>4674</v>
      </c>
      <c r="H991" t="s">
        <v>4675</v>
      </c>
      <c r="I991" t="s">
        <v>26</v>
      </c>
      <c r="J991" t="s">
        <v>27</v>
      </c>
      <c r="K991" t="s">
        <v>42</v>
      </c>
      <c r="L991" t="s">
        <v>43</v>
      </c>
      <c r="M991">
        <v>90004</v>
      </c>
      <c r="N991" t="s">
        <v>44</v>
      </c>
      <c r="O991" t="s">
        <v>5061</v>
      </c>
      <c r="P991" t="s">
        <v>32</v>
      </c>
      <c r="Q991" t="s">
        <v>65</v>
      </c>
      <c r="R991" t="s">
        <v>5062</v>
      </c>
      <c r="S991">
        <v>14.76</v>
      </c>
      <c r="T991">
        <v>2</v>
      </c>
      <c r="U991">
        <v>0</v>
      </c>
      <c r="V991">
        <v>4.2803999999999984</v>
      </c>
    </row>
    <row r="992" spans="1:22">
      <c r="A992">
        <v>991</v>
      </c>
      <c r="B992" t="s">
        <v>2968</v>
      </c>
      <c r="C992">
        <v>2012</v>
      </c>
      <c r="D992" s="16">
        <v>40997</v>
      </c>
      <c r="E992" s="16">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c r="A993">
        <v>6375</v>
      </c>
      <c r="B993" t="s">
        <v>8862</v>
      </c>
      <c r="C993">
        <v>2011</v>
      </c>
      <c r="D993" s="16">
        <v>40662</v>
      </c>
      <c r="E993" s="16">
        <v>40666</v>
      </c>
      <c r="F993" t="s">
        <v>50</v>
      </c>
      <c r="G993" t="s">
        <v>1345</v>
      </c>
      <c r="H993" t="s">
        <v>1346</v>
      </c>
      <c r="I993" t="s">
        <v>41</v>
      </c>
      <c r="J993" t="s">
        <v>27</v>
      </c>
      <c r="K993" t="s">
        <v>334</v>
      </c>
      <c r="L993" t="s">
        <v>335</v>
      </c>
      <c r="M993">
        <v>38109</v>
      </c>
      <c r="N993" t="s">
        <v>30</v>
      </c>
      <c r="O993" t="s">
        <v>2555</v>
      </c>
      <c r="P993" t="s">
        <v>32</v>
      </c>
      <c r="Q993" t="s">
        <v>36</v>
      </c>
      <c r="R993" t="s">
        <v>2556</v>
      </c>
      <c r="S993">
        <v>561.58400000000006</v>
      </c>
      <c r="T993">
        <v>2</v>
      </c>
      <c r="U993">
        <v>0.2</v>
      </c>
      <c r="V993">
        <v>70.197999999999922</v>
      </c>
    </row>
    <row r="994" spans="1:22">
      <c r="A994">
        <v>6372</v>
      </c>
      <c r="B994" t="s">
        <v>8861</v>
      </c>
      <c r="C994">
        <v>2014</v>
      </c>
      <c r="D994" s="16">
        <v>41916</v>
      </c>
      <c r="E994" s="16">
        <v>41918</v>
      </c>
      <c r="F994" t="s">
        <v>23</v>
      </c>
      <c r="G994" t="s">
        <v>2130</v>
      </c>
      <c r="H994" t="s">
        <v>2131</v>
      </c>
      <c r="I994" t="s">
        <v>102</v>
      </c>
      <c r="J994" t="s">
        <v>27</v>
      </c>
      <c r="K994" t="s">
        <v>266</v>
      </c>
      <c r="L994" t="s">
        <v>267</v>
      </c>
      <c r="M994">
        <v>10009</v>
      </c>
      <c r="N994" t="s">
        <v>148</v>
      </c>
      <c r="O994" t="s">
        <v>483</v>
      </c>
      <c r="P994" t="s">
        <v>32</v>
      </c>
      <c r="Q994" t="s">
        <v>65</v>
      </c>
      <c r="R994" t="s">
        <v>484</v>
      </c>
      <c r="S994">
        <v>83.92</v>
      </c>
      <c r="T994">
        <v>4</v>
      </c>
      <c r="U994">
        <v>0</v>
      </c>
      <c r="V994">
        <v>21.819200000000002</v>
      </c>
    </row>
    <row r="995" spans="1:22">
      <c r="A995">
        <v>6371</v>
      </c>
      <c r="B995" t="s">
        <v>8860</v>
      </c>
      <c r="C995">
        <v>2013</v>
      </c>
      <c r="D995" s="16">
        <v>41600</v>
      </c>
      <c r="E995" s="16">
        <v>41600</v>
      </c>
      <c r="F995" t="s">
        <v>1290</v>
      </c>
      <c r="G995" t="s">
        <v>3787</v>
      </c>
      <c r="H995" t="s">
        <v>3788</v>
      </c>
      <c r="I995" t="s">
        <v>102</v>
      </c>
      <c r="J995" t="s">
        <v>27</v>
      </c>
      <c r="K995" t="s">
        <v>266</v>
      </c>
      <c r="L995" t="s">
        <v>267</v>
      </c>
      <c r="M995">
        <v>10009</v>
      </c>
      <c r="N995" t="s">
        <v>148</v>
      </c>
      <c r="O995" t="s">
        <v>6577</v>
      </c>
      <c r="P995" t="s">
        <v>32</v>
      </c>
      <c r="Q995" t="s">
        <v>33</v>
      </c>
      <c r="R995" t="s">
        <v>6578</v>
      </c>
      <c r="S995">
        <v>113.56800000000001</v>
      </c>
      <c r="T995">
        <v>2</v>
      </c>
      <c r="U995">
        <v>0.2</v>
      </c>
      <c r="V995">
        <v>12.776399999999988</v>
      </c>
    </row>
    <row r="996" spans="1:22">
      <c r="A996">
        <v>6370</v>
      </c>
      <c r="B996" t="s">
        <v>8859</v>
      </c>
      <c r="C996">
        <v>2013</v>
      </c>
      <c r="D996" s="16">
        <v>41551</v>
      </c>
      <c r="E996" s="16">
        <v>41555</v>
      </c>
      <c r="F996" t="s">
        <v>50</v>
      </c>
      <c r="G996" t="s">
        <v>7263</v>
      </c>
      <c r="H996" t="s">
        <v>7264</v>
      </c>
      <c r="I996" t="s">
        <v>41</v>
      </c>
      <c r="J996" t="s">
        <v>27</v>
      </c>
      <c r="K996" t="s">
        <v>758</v>
      </c>
      <c r="L996" t="s">
        <v>104</v>
      </c>
      <c r="M996">
        <v>75051</v>
      </c>
      <c r="N996" t="s">
        <v>105</v>
      </c>
      <c r="O996" t="s">
        <v>1138</v>
      </c>
      <c r="P996" t="s">
        <v>32</v>
      </c>
      <c r="Q996" t="s">
        <v>65</v>
      </c>
      <c r="R996" t="s">
        <v>1139</v>
      </c>
      <c r="S996">
        <v>38.08</v>
      </c>
      <c r="T996">
        <v>5</v>
      </c>
      <c r="U996">
        <v>0.6</v>
      </c>
      <c r="V996">
        <v>-29.512000000000008</v>
      </c>
    </row>
    <row r="997" spans="1:22">
      <c r="A997">
        <v>6351</v>
      </c>
      <c r="B997" t="s">
        <v>8843</v>
      </c>
      <c r="C997">
        <v>2014</v>
      </c>
      <c r="D997" s="16">
        <v>41886</v>
      </c>
      <c r="E997" s="16">
        <v>41891</v>
      </c>
      <c r="F997" t="s">
        <v>50</v>
      </c>
      <c r="G997" t="s">
        <v>1308</v>
      </c>
      <c r="H997" t="s">
        <v>1309</v>
      </c>
      <c r="I997" t="s">
        <v>26</v>
      </c>
      <c r="J997" t="s">
        <v>27</v>
      </c>
      <c r="K997" t="s">
        <v>815</v>
      </c>
      <c r="L997" t="s">
        <v>104</v>
      </c>
      <c r="M997">
        <v>75217</v>
      </c>
      <c r="N997" t="s">
        <v>105</v>
      </c>
      <c r="O997" t="s">
        <v>3120</v>
      </c>
      <c r="P997" t="s">
        <v>32</v>
      </c>
      <c r="Q997" t="s">
        <v>65</v>
      </c>
      <c r="R997" t="s">
        <v>3121</v>
      </c>
      <c r="S997">
        <v>108.40000000000002</v>
      </c>
      <c r="T997">
        <v>5</v>
      </c>
      <c r="U997">
        <v>0.6</v>
      </c>
      <c r="V997">
        <v>-105.69000000000003</v>
      </c>
    </row>
    <row r="998" spans="1:22">
      <c r="A998">
        <v>6340</v>
      </c>
      <c r="B998" t="s">
        <v>8838</v>
      </c>
      <c r="C998">
        <v>2014</v>
      </c>
      <c r="D998" s="16">
        <v>41918</v>
      </c>
      <c r="E998" s="16">
        <v>41922</v>
      </c>
      <c r="F998" t="s">
        <v>50</v>
      </c>
      <c r="G998" t="s">
        <v>4002</v>
      </c>
      <c r="H998" t="s">
        <v>4003</v>
      </c>
      <c r="I998" t="s">
        <v>41</v>
      </c>
      <c r="J998" t="s">
        <v>27</v>
      </c>
      <c r="K998" t="s">
        <v>266</v>
      </c>
      <c r="L998" t="s">
        <v>267</v>
      </c>
      <c r="M998">
        <v>10035</v>
      </c>
      <c r="N998" t="s">
        <v>148</v>
      </c>
      <c r="O998" t="s">
        <v>3186</v>
      </c>
      <c r="P998" t="s">
        <v>32</v>
      </c>
      <c r="Q998" t="s">
        <v>36</v>
      </c>
      <c r="R998" t="s">
        <v>3187</v>
      </c>
      <c r="S998">
        <v>221.38200000000001</v>
      </c>
      <c r="T998">
        <v>2</v>
      </c>
      <c r="U998">
        <v>0.1</v>
      </c>
      <c r="V998">
        <v>2.4597999999999871</v>
      </c>
    </row>
    <row r="999" spans="1:22">
      <c r="A999">
        <v>6337</v>
      </c>
      <c r="B999" t="s">
        <v>8837</v>
      </c>
      <c r="C999">
        <v>2013</v>
      </c>
      <c r="D999" s="16">
        <v>41517</v>
      </c>
      <c r="E999" s="16">
        <v>41524</v>
      </c>
      <c r="F999" t="s">
        <v>50</v>
      </c>
      <c r="G999" t="s">
        <v>6472</v>
      </c>
      <c r="H999" t="s">
        <v>6473</v>
      </c>
      <c r="I999" t="s">
        <v>26</v>
      </c>
      <c r="J999" t="s">
        <v>27</v>
      </c>
      <c r="K999" t="s">
        <v>42</v>
      </c>
      <c r="L999" t="s">
        <v>43</v>
      </c>
      <c r="M999">
        <v>90008</v>
      </c>
      <c r="N999" t="s">
        <v>44</v>
      </c>
      <c r="O999" t="s">
        <v>6567</v>
      </c>
      <c r="P999" t="s">
        <v>32</v>
      </c>
      <c r="Q999" t="s">
        <v>65</v>
      </c>
      <c r="R999" t="s">
        <v>6568</v>
      </c>
      <c r="S999">
        <v>47.04</v>
      </c>
      <c r="T999">
        <v>4</v>
      </c>
      <c r="U999">
        <v>0</v>
      </c>
      <c r="V999">
        <v>15.993599999999997</v>
      </c>
    </row>
    <row r="1000" spans="1:22">
      <c r="A1000">
        <v>999</v>
      </c>
      <c r="B1000" t="s">
        <v>2982</v>
      </c>
      <c r="C1000">
        <v>2012</v>
      </c>
      <c r="D1000" s="16">
        <v>41210</v>
      </c>
      <c r="E1000" s="16">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c r="A1001">
        <v>1000</v>
      </c>
      <c r="B1001" t="s">
        <v>2982</v>
      </c>
      <c r="C1001">
        <v>2012</v>
      </c>
      <c r="D1001" s="16">
        <v>41210</v>
      </c>
      <c r="E1001" s="16">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c r="A1002">
        <v>6333</v>
      </c>
      <c r="B1002" t="s">
        <v>8835</v>
      </c>
      <c r="C1002">
        <v>2011</v>
      </c>
      <c r="D1002" s="16">
        <v>40564</v>
      </c>
      <c r="E1002" s="16">
        <v>40570</v>
      </c>
      <c r="F1002" t="s">
        <v>50</v>
      </c>
      <c r="G1002" t="s">
        <v>1655</v>
      </c>
      <c r="H1002" t="s">
        <v>1656</v>
      </c>
      <c r="I1002" t="s">
        <v>26</v>
      </c>
      <c r="J1002" t="s">
        <v>27</v>
      </c>
      <c r="K1002" t="s">
        <v>237</v>
      </c>
      <c r="L1002" t="s">
        <v>238</v>
      </c>
      <c r="M1002">
        <v>48185</v>
      </c>
      <c r="N1002" t="s">
        <v>105</v>
      </c>
      <c r="O1002" t="s">
        <v>3406</v>
      </c>
      <c r="P1002" t="s">
        <v>32</v>
      </c>
      <c r="Q1002" t="s">
        <v>65</v>
      </c>
      <c r="R1002" t="s">
        <v>3407</v>
      </c>
      <c r="S1002">
        <v>14.73</v>
      </c>
      <c r="T1002">
        <v>3</v>
      </c>
      <c r="U1002">
        <v>0</v>
      </c>
      <c r="V1002">
        <v>4.8608999999999991</v>
      </c>
    </row>
    <row r="1003" spans="1:22">
      <c r="A1003">
        <v>6328</v>
      </c>
      <c r="B1003" t="s">
        <v>8835</v>
      </c>
      <c r="C1003">
        <v>2011</v>
      </c>
      <c r="D1003" s="16">
        <v>40564</v>
      </c>
      <c r="E1003" s="16">
        <v>40570</v>
      </c>
      <c r="F1003" t="s">
        <v>50</v>
      </c>
      <c r="G1003" t="s">
        <v>1655</v>
      </c>
      <c r="H1003" t="s">
        <v>1656</v>
      </c>
      <c r="I1003" t="s">
        <v>26</v>
      </c>
      <c r="J1003" t="s">
        <v>27</v>
      </c>
      <c r="K1003" t="s">
        <v>237</v>
      </c>
      <c r="L1003" t="s">
        <v>238</v>
      </c>
      <c r="M1003">
        <v>48185</v>
      </c>
      <c r="N1003" t="s">
        <v>105</v>
      </c>
      <c r="O1003" t="s">
        <v>1086</v>
      </c>
      <c r="P1003" t="s">
        <v>32</v>
      </c>
      <c r="Q1003" t="s">
        <v>65</v>
      </c>
      <c r="R1003" t="s">
        <v>1087</v>
      </c>
      <c r="S1003">
        <v>272.94</v>
      </c>
      <c r="T1003">
        <v>3</v>
      </c>
      <c r="U1003">
        <v>0</v>
      </c>
      <c r="V1003">
        <v>30.023400000000009</v>
      </c>
    </row>
    <row r="1004" spans="1:22">
      <c r="A1004">
        <v>1003</v>
      </c>
      <c r="B1004" t="s">
        <v>2992</v>
      </c>
      <c r="C1004">
        <v>2012</v>
      </c>
      <c r="D1004" s="16">
        <v>41121</v>
      </c>
      <c r="E1004" s="16">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c r="A1005">
        <v>6312</v>
      </c>
      <c r="B1005" t="s">
        <v>8825</v>
      </c>
      <c r="C1005">
        <v>2011</v>
      </c>
      <c r="D1005" s="16">
        <v>40797</v>
      </c>
      <c r="E1005" s="16">
        <v>40802</v>
      </c>
      <c r="F1005" t="s">
        <v>50</v>
      </c>
      <c r="G1005" t="s">
        <v>7797</v>
      </c>
      <c r="H1005" t="s">
        <v>7798</v>
      </c>
      <c r="I1005" t="s">
        <v>26</v>
      </c>
      <c r="J1005" t="s">
        <v>27</v>
      </c>
      <c r="K1005" t="s">
        <v>8826</v>
      </c>
      <c r="L1005" t="s">
        <v>43</v>
      </c>
      <c r="M1005">
        <v>93030</v>
      </c>
      <c r="N1005" t="s">
        <v>44</v>
      </c>
      <c r="O1005" t="s">
        <v>460</v>
      </c>
      <c r="P1005" t="s">
        <v>32</v>
      </c>
      <c r="Q1005" t="s">
        <v>65</v>
      </c>
      <c r="R1005" t="s">
        <v>461</v>
      </c>
      <c r="S1005">
        <v>127.94999999999999</v>
      </c>
      <c r="T1005">
        <v>3</v>
      </c>
      <c r="U1005">
        <v>0</v>
      </c>
      <c r="V1005">
        <v>21.751499999999986</v>
      </c>
    </row>
    <row r="1006" spans="1:22">
      <c r="A1006">
        <v>6309</v>
      </c>
      <c r="B1006" t="s">
        <v>8823</v>
      </c>
      <c r="C1006">
        <v>2013</v>
      </c>
      <c r="D1006" s="16">
        <v>41583</v>
      </c>
      <c r="E1006" s="16">
        <v>41585</v>
      </c>
      <c r="F1006" t="s">
        <v>23</v>
      </c>
      <c r="G1006" t="s">
        <v>7263</v>
      </c>
      <c r="H1006" t="s">
        <v>7264</v>
      </c>
      <c r="I1006" t="s">
        <v>41</v>
      </c>
      <c r="J1006" t="s">
        <v>27</v>
      </c>
      <c r="K1006" t="s">
        <v>8824</v>
      </c>
      <c r="L1006" t="s">
        <v>420</v>
      </c>
      <c r="M1006">
        <v>97405</v>
      </c>
      <c r="N1006" t="s">
        <v>44</v>
      </c>
      <c r="O1006" t="s">
        <v>7267</v>
      </c>
      <c r="P1006" t="s">
        <v>32</v>
      </c>
      <c r="Q1006" t="s">
        <v>36</v>
      </c>
      <c r="R1006" t="s">
        <v>7268</v>
      </c>
      <c r="S1006">
        <v>650.35200000000009</v>
      </c>
      <c r="T1006">
        <v>3</v>
      </c>
      <c r="U1006">
        <v>0.2</v>
      </c>
      <c r="V1006">
        <v>-97.552800000000076</v>
      </c>
    </row>
    <row r="1007" spans="1:22">
      <c r="A1007">
        <v>6307</v>
      </c>
      <c r="B1007" t="s">
        <v>8823</v>
      </c>
      <c r="C1007">
        <v>2013</v>
      </c>
      <c r="D1007" s="16">
        <v>41583</v>
      </c>
      <c r="E1007" s="16">
        <v>41585</v>
      </c>
      <c r="F1007" t="s">
        <v>23</v>
      </c>
      <c r="G1007" t="s">
        <v>7263</v>
      </c>
      <c r="H1007" t="s">
        <v>7264</v>
      </c>
      <c r="I1007" t="s">
        <v>41</v>
      </c>
      <c r="J1007" t="s">
        <v>27</v>
      </c>
      <c r="K1007" t="s">
        <v>8824</v>
      </c>
      <c r="L1007" t="s">
        <v>420</v>
      </c>
      <c r="M1007">
        <v>97405</v>
      </c>
      <c r="N1007" t="s">
        <v>44</v>
      </c>
      <c r="O1007" t="s">
        <v>6956</v>
      </c>
      <c r="P1007" t="s">
        <v>32</v>
      </c>
      <c r="Q1007" t="s">
        <v>36</v>
      </c>
      <c r="R1007" t="s">
        <v>6957</v>
      </c>
      <c r="S1007">
        <v>104.78399999999999</v>
      </c>
      <c r="T1007">
        <v>1</v>
      </c>
      <c r="U1007">
        <v>0.2</v>
      </c>
      <c r="V1007">
        <v>-14.407800000000009</v>
      </c>
    </row>
    <row r="1008" spans="1:22">
      <c r="A1008">
        <v>6300</v>
      </c>
      <c r="B1008" t="s">
        <v>8816</v>
      </c>
      <c r="C1008">
        <v>2014</v>
      </c>
      <c r="D1008" s="16">
        <v>41974</v>
      </c>
      <c r="E1008" s="16">
        <v>41977</v>
      </c>
      <c r="F1008" t="s">
        <v>188</v>
      </c>
      <c r="G1008" t="s">
        <v>5242</v>
      </c>
      <c r="H1008" t="s">
        <v>5243</v>
      </c>
      <c r="I1008" t="s">
        <v>102</v>
      </c>
      <c r="J1008" t="s">
        <v>27</v>
      </c>
      <c r="K1008" t="s">
        <v>127</v>
      </c>
      <c r="L1008" t="s">
        <v>43</v>
      </c>
      <c r="M1008">
        <v>94109</v>
      </c>
      <c r="N1008" t="s">
        <v>44</v>
      </c>
      <c r="O1008" t="s">
        <v>8817</v>
      </c>
      <c r="P1008" t="s">
        <v>32</v>
      </c>
      <c r="Q1008" t="s">
        <v>65</v>
      </c>
      <c r="R1008" t="s">
        <v>8818</v>
      </c>
      <c r="S1008">
        <v>25.83</v>
      </c>
      <c r="T1008">
        <v>3</v>
      </c>
      <c r="U1008">
        <v>0</v>
      </c>
      <c r="V1008">
        <v>9.5570999999999984</v>
      </c>
    </row>
    <row r="1009" spans="1:22">
      <c r="A1009">
        <v>6292</v>
      </c>
      <c r="B1009" t="s">
        <v>8810</v>
      </c>
      <c r="C1009">
        <v>2014</v>
      </c>
      <c r="D1009" s="16">
        <v>41976</v>
      </c>
      <c r="E1009" s="16">
        <v>41979</v>
      </c>
      <c r="F1009" t="s">
        <v>188</v>
      </c>
      <c r="G1009" t="s">
        <v>2098</v>
      </c>
      <c r="H1009" t="s">
        <v>2099</v>
      </c>
      <c r="I1009" t="s">
        <v>26</v>
      </c>
      <c r="J1009" t="s">
        <v>27</v>
      </c>
      <c r="K1009" t="s">
        <v>1976</v>
      </c>
      <c r="L1009" t="s">
        <v>319</v>
      </c>
      <c r="M1009">
        <v>24153</v>
      </c>
      <c r="N1009" t="s">
        <v>30</v>
      </c>
      <c r="O1009" t="s">
        <v>4519</v>
      </c>
      <c r="P1009" t="s">
        <v>32</v>
      </c>
      <c r="Q1009" t="s">
        <v>36</v>
      </c>
      <c r="R1009" t="s">
        <v>4520</v>
      </c>
      <c r="S1009">
        <v>701.96</v>
      </c>
      <c r="T1009">
        <v>2</v>
      </c>
      <c r="U1009">
        <v>0</v>
      </c>
      <c r="V1009">
        <v>168.47040000000004</v>
      </c>
    </row>
    <row r="1010" spans="1:22">
      <c r="A1010">
        <v>6291</v>
      </c>
      <c r="B1010" t="s">
        <v>8809</v>
      </c>
      <c r="C1010">
        <v>2012</v>
      </c>
      <c r="D1010" s="16">
        <v>40981</v>
      </c>
      <c r="E1010" s="16">
        <v>40986</v>
      </c>
      <c r="F1010" t="s">
        <v>23</v>
      </c>
      <c r="G1010" t="s">
        <v>3116</v>
      </c>
      <c r="H1010" t="s">
        <v>3117</v>
      </c>
      <c r="I1010" t="s">
        <v>102</v>
      </c>
      <c r="J1010" t="s">
        <v>27</v>
      </c>
      <c r="K1010" t="s">
        <v>8488</v>
      </c>
      <c r="L1010" t="s">
        <v>43</v>
      </c>
      <c r="M1010">
        <v>95928</v>
      </c>
      <c r="N1010" t="s">
        <v>44</v>
      </c>
      <c r="O1010" t="s">
        <v>1994</v>
      </c>
      <c r="P1010" t="s">
        <v>32</v>
      </c>
      <c r="Q1010" t="s">
        <v>65</v>
      </c>
      <c r="R1010" t="s">
        <v>1995</v>
      </c>
      <c r="S1010">
        <v>327.76</v>
      </c>
      <c r="T1010">
        <v>8</v>
      </c>
      <c r="U1010">
        <v>0</v>
      </c>
      <c r="V1010">
        <v>91.772800000000018</v>
      </c>
    </row>
    <row r="1011" spans="1:22">
      <c r="A1011">
        <v>6290</v>
      </c>
      <c r="B1011" t="s">
        <v>8809</v>
      </c>
      <c r="C1011">
        <v>2012</v>
      </c>
      <c r="D1011" s="16">
        <v>40981</v>
      </c>
      <c r="E1011" s="16">
        <v>40986</v>
      </c>
      <c r="F1011" t="s">
        <v>23</v>
      </c>
      <c r="G1011" t="s">
        <v>3116</v>
      </c>
      <c r="H1011" t="s">
        <v>3117</v>
      </c>
      <c r="I1011" t="s">
        <v>102</v>
      </c>
      <c r="J1011" t="s">
        <v>27</v>
      </c>
      <c r="K1011" t="s">
        <v>8488</v>
      </c>
      <c r="L1011" t="s">
        <v>43</v>
      </c>
      <c r="M1011">
        <v>95928</v>
      </c>
      <c r="N1011" t="s">
        <v>44</v>
      </c>
      <c r="O1011" t="s">
        <v>533</v>
      </c>
      <c r="P1011" t="s">
        <v>32</v>
      </c>
      <c r="Q1011" t="s">
        <v>36</v>
      </c>
      <c r="R1011" t="s">
        <v>534</v>
      </c>
      <c r="S1011">
        <v>915.13600000000008</v>
      </c>
      <c r="T1011">
        <v>4</v>
      </c>
      <c r="U1011">
        <v>0.2</v>
      </c>
      <c r="V1011">
        <v>102.95279999999988</v>
      </c>
    </row>
    <row r="1012" spans="1:22">
      <c r="A1012">
        <v>1011</v>
      </c>
      <c r="B1012" t="s">
        <v>3009</v>
      </c>
      <c r="C1012">
        <v>2011</v>
      </c>
      <c r="D1012" s="16">
        <v>40871</v>
      </c>
      <c r="E1012" s="16">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c r="A1013">
        <v>1012</v>
      </c>
      <c r="B1013" t="s">
        <v>3014</v>
      </c>
      <c r="C1013">
        <v>2014</v>
      </c>
      <c r="D1013" s="16">
        <v>41808</v>
      </c>
      <c r="E1013" s="16">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c r="A1014">
        <v>6288</v>
      </c>
      <c r="B1014" t="s">
        <v>8808</v>
      </c>
      <c r="C1014">
        <v>2011</v>
      </c>
      <c r="D1014" s="16">
        <v>40732</v>
      </c>
      <c r="E1014" s="16">
        <v>40736</v>
      </c>
      <c r="F1014" t="s">
        <v>50</v>
      </c>
      <c r="G1014" t="s">
        <v>1574</v>
      </c>
      <c r="H1014" t="s">
        <v>1575</v>
      </c>
      <c r="I1014" t="s">
        <v>41</v>
      </c>
      <c r="J1014" t="s">
        <v>27</v>
      </c>
      <c r="K1014" t="s">
        <v>127</v>
      </c>
      <c r="L1014" t="s">
        <v>43</v>
      </c>
      <c r="M1014">
        <v>94122</v>
      </c>
      <c r="N1014" t="s">
        <v>44</v>
      </c>
      <c r="O1014" t="s">
        <v>4026</v>
      </c>
      <c r="P1014" t="s">
        <v>32</v>
      </c>
      <c r="Q1014" t="s">
        <v>56</v>
      </c>
      <c r="R1014" t="s">
        <v>4027</v>
      </c>
      <c r="S1014">
        <v>502.48800000000006</v>
      </c>
      <c r="T1014">
        <v>3</v>
      </c>
      <c r="U1014">
        <v>0.2</v>
      </c>
      <c r="V1014">
        <v>-87.935400000000044</v>
      </c>
    </row>
    <row r="1015" spans="1:22">
      <c r="A1015">
        <v>1014</v>
      </c>
      <c r="B1015" t="s">
        <v>3018</v>
      </c>
      <c r="C1015">
        <v>2012</v>
      </c>
      <c r="D1015" s="16">
        <v>41264</v>
      </c>
      <c r="E1015" s="16">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c r="A1016">
        <v>6286</v>
      </c>
      <c r="B1016" t="s">
        <v>8806</v>
      </c>
      <c r="C1016">
        <v>2013</v>
      </c>
      <c r="D1016" s="16">
        <v>41569</v>
      </c>
      <c r="E1016" s="16">
        <v>41574</v>
      </c>
      <c r="F1016" t="s">
        <v>50</v>
      </c>
      <c r="G1016" t="s">
        <v>847</v>
      </c>
      <c r="H1016" t="s">
        <v>848</v>
      </c>
      <c r="I1016" t="s">
        <v>41</v>
      </c>
      <c r="J1016" t="s">
        <v>27</v>
      </c>
      <c r="K1016" t="s">
        <v>1119</v>
      </c>
      <c r="L1016" t="s">
        <v>498</v>
      </c>
      <c r="M1016">
        <v>44107</v>
      </c>
      <c r="N1016" t="s">
        <v>148</v>
      </c>
      <c r="O1016" t="s">
        <v>5067</v>
      </c>
      <c r="P1016" t="s">
        <v>32</v>
      </c>
      <c r="Q1016" t="s">
        <v>56</v>
      </c>
      <c r="R1016" t="s">
        <v>5068</v>
      </c>
      <c r="S1016">
        <v>661.17600000000004</v>
      </c>
      <c r="T1016">
        <v>2</v>
      </c>
      <c r="U1016">
        <v>0.4</v>
      </c>
      <c r="V1016">
        <v>-231.41160000000008</v>
      </c>
    </row>
    <row r="1017" spans="1:22">
      <c r="A1017">
        <v>6285</v>
      </c>
      <c r="B1017" t="s">
        <v>8805</v>
      </c>
      <c r="C1017">
        <v>2013</v>
      </c>
      <c r="D1017" s="16">
        <v>41542</v>
      </c>
      <c r="E1017" s="16">
        <v>41546</v>
      </c>
      <c r="F1017" t="s">
        <v>50</v>
      </c>
      <c r="G1017" t="s">
        <v>4764</v>
      </c>
      <c r="H1017" t="s">
        <v>4765</v>
      </c>
      <c r="I1017" t="s">
        <v>41</v>
      </c>
      <c r="J1017" t="s">
        <v>27</v>
      </c>
      <c r="K1017" t="s">
        <v>42</v>
      </c>
      <c r="L1017" t="s">
        <v>43</v>
      </c>
      <c r="M1017">
        <v>90049</v>
      </c>
      <c r="N1017" t="s">
        <v>44</v>
      </c>
      <c r="O1017" t="s">
        <v>4619</v>
      </c>
      <c r="P1017" t="s">
        <v>32</v>
      </c>
      <c r="Q1017" t="s">
        <v>36</v>
      </c>
      <c r="R1017" t="s">
        <v>4620</v>
      </c>
      <c r="S1017">
        <v>563.24</v>
      </c>
      <c r="T1017">
        <v>5</v>
      </c>
      <c r="U1017">
        <v>0.2</v>
      </c>
      <c r="V1017">
        <v>56.324000000000012</v>
      </c>
    </row>
    <row r="1018" spans="1:22">
      <c r="A1018">
        <v>1017</v>
      </c>
      <c r="B1018" t="s">
        <v>3024</v>
      </c>
      <c r="C1018">
        <v>2012</v>
      </c>
      <c r="D1018" s="16">
        <v>41096</v>
      </c>
      <c r="E1018" s="16">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c r="A1019">
        <v>1018</v>
      </c>
      <c r="B1019" t="s">
        <v>3024</v>
      </c>
      <c r="C1019">
        <v>2012</v>
      </c>
      <c r="D1019" s="16">
        <v>41096</v>
      </c>
      <c r="E1019" s="16">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c r="A1020">
        <v>6282</v>
      </c>
      <c r="B1020" t="s">
        <v>8802</v>
      </c>
      <c r="C1020">
        <v>2012</v>
      </c>
      <c r="D1020" s="16">
        <v>41233</v>
      </c>
      <c r="E1020" s="16">
        <v>41239</v>
      </c>
      <c r="F1020" t="s">
        <v>50</v>
      </c>
      <c r="G1020" t="s">
        <v>4397</v>
      </c>
      <c r="H1020" t="s">
        <v>4398</v>
      </c>
      <c r="I1020" t="s">
        <v>26</v>
      </c>
      <c r="J1020" t="s">
        <v>27</v>
      </c>
      <c r="K1020" t="s">
        <v>5178</v>
      </c>
      <c r="L1020" t="s">
        <v>498</v>
      </c>
      <c r="M1020">
        <v>43302</v>
      </c>
      <c r="N1020" t="s">
        <v>148</v>
      </c>
      <c r="O1020" t="s">
        <v>8803</v>
      </c>
      <c r="P1020" t="s">
        <v>32</v>
      </c>
      <c r="Q1020" t="s">
        <v>65</v>
      </c>
      <c r="R1020" t="s">
        <v>8804</v>
      </c>
      <c r="S1020">
        <v>63.824000000000005</v>
      </c>
      <c r="T1020">
        <v>2</v>
      </c>
      <c r="U1020">
        <v>0.2</v>
      </c>
      <c r="V1020">
        <v>9.5735999999999937</v>
      </c>
    </row>
    <row r="1021" spans="1:22">
      <c r="A1021">
        <v>6276</v>
      </c>
      <c r="B1021" t="s">
        <v>8798</v>
      </c>
      <c r="C1021">
        <v>2013</v>
      </c>
      <c r="D1021" s="16">
        <v>41473</v>
      </c>
      <c r="E1021" s="16">
        <v>41478</v>
      </c>
      <c r="F1021" t="s">
        <v>23</v>
      </c>
      <c r="G1021" t="s">
        <v>5176</v>
      </c>
      <c r="H1021" t="s">
        <v>5177</v>
      </c>
      <c r="I1021" t="s">
        <v>26</v>
      </c>
      <c r="J1021" t="s">
        <v>27</v>
      </c>
      <c r="K1021" t="s">
        <v>95</v>
      </c>
      <c r="L1021" t="s">
        <v>96</v>
      </c>
      <c r="M1021">
        <v>98105</v>
      </c>
      <c r="N1021" t="s">
        <v>44</v>
      </c>
      <c r="O1021" t="s">
        <v>6997</v>
      </c>
      <c r="P1021" t="s">
        <v>32</v>
      </c>
      <c r="Q1021" t="s">
        <v>65</v>
      </c>
      <c r="R1021" t="s">
        <v>6998</v>
      </c>
      <c r="S1021">
        <v>24.75</v>
      </c>
      <c r="T1021">
        <v>5</v>
      </c>
      <c r="U1021">
        <v>0</v>
      </c>
      <c r="V1021">
        <v>10.890000000000002</v>
      </c>
    </row>
    <row r="1022" spans="1:22">
      <c r="A1022">
        <v>6274</v>
      </c>
      <c r="B1022" t="s">
        <v>8798</v>
      </c>
      <c r="C1022">
        <v>2013</v>
      </c>
      <c r="D1022" s="16">
        <v>41473</v>
      </c>
      <c r="E1022" s="16">
        <v>41478</v>
      </c>
      <c r="F1022" t="s">
        <v>23</v>
      </c>
      <c r="G1022" t="s">
        <v>5176</v>
      </c>
      <c r="H1022" t="s">
        <v>5177</v>
      </c>
      <c r="I1022" t="s">
        <v>26</v>
      </c>
      <c r="J1022" t="s">
        <v>27</v>
      </c>
      <c r="K1022" t="s">
        <v>95</v>
      </c>
      <c r="L1022" t="s">
        <v>96</v>
      </c>
      <c r="M1022">
        <v>98105</v>
      </c>
      <c r="N1022" t="s">
        <v>44</v>
      </c>
      <c r="O1022" t="s">
        <v>5688</v>
      </c>
      <c r="P1022" t="s">
        <v>32</v>
      </c>
      <c r="Q1022" t="s">
        <v>65</v>
      </c>
      <c r="R1022" t="s">
        <v>5689</v>
      </c>
      <c r="S1022">
        <v>12.419999999999998</v>
      </c>
      <c r="T1022">
        <v>3</v>
      </c>
      <c r="U1022">
        <v>0</v>
      </c>
      <c r="V1022">
        <v>4.4711999999999996</v>
      </c>
    </row>
    <row r="1023" spans="1:22">
      <c r="A1023">
        <v>1022</v>
      </c>
      <c r="B1023" t="s">
        <v>3033</v>
      </c>
      <c r="C1023">
        <v>2012</v>
      </c>
      <c r="D1023" s="16">
        <v>41026</v>
      </c>
      <c r="E1023" s="16">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c r="A1024">
        <v>6271</v>
      </c>
      <c r="B1024" t="s">
        <v>8795</v>
      </c>
      <c r="C1024">
        <v>2014</v>
      </c>
      <c r="D1024" s="16">
        <v>41976</v>
      </c>
      <c r="E1024" s="16">
        <v>41980</v>
      </c>
      <c r="F1024" t="s">
        <v>50</v>
      </c>
      <c r="G1024" t="s">
        <v>1532</v>
      </c>
      <c r="H1024" t="s">
        <v>1533</v>
      </c>
      <c r="I1024" t="s">
        <v>41</v>
      </c>
      <c r="J1024" t="s">
        <v>27</v>
      </c>
      <c r="K1024" t="s">
        <v>3199</v>
      </c>
      <c r="L1024" t="s">
        <v>43</v>
      </c>
      <c r="M1024">
        <v>94601</v>
      </c>
      <c r="N1024" t="s">
        <v>44</v>
      </c>
      <c r="O1024" t="s">
        <v>6903</v>
      </c>
      <c r="P1024" t="s">
        <v>32</v>
      </c>
      <c r="Q1024" t="s">
        <v>36</v>
      </c>
      <c r="R1024" t="s">
        <v>6904</v>
      </c>
      <c r="S1024">
        <v>1159.056</v>
      </c>
      <c r="T1024">
        <v>9</v>
      </c>
      <c r="U1024">
        <v>0.2</v>
      </c>
      <c r="V1024">
        <v>43.464599999999905</v>
      </c>
    </row>
    <row r="1025" spans="1:22">
      <c r="A1025">
        <v>6255</v>
      </c>
      <c r="B1025" t="s">
        <v>8781</v>
      </c>
      <c r="C1025">
        <v>2012</v>
      </c>
      <c r="D1025" s="16">
        <v>41160</v>
      </c>
      <c r="E1025" s="16">
        <v>41166</v>
      </c>
      <c r="F1025" t="s">
        <v>50</v>
      </c>
      <c r="G1025" t="s">
        <v>847</v>
      </c>
      <c r="H1025" t="s">
        <v>848</v>
      </c>
      <c r="I1025" t="s">
        <v>41</v>
      </c>
      <c r="J1025" t="s">
        <v>27</v>
      </c>
      <c r="K1025" t="s">
        <v>1817</v>
      </c>
      <c r="L1025" t="s">
        <v>358</v>
      </c>
      <c r="M1025">
        <v>36116</v>
      </c>
      <c r="N1025" t="s">
        <v>30</v>
      </c>
      <c r="O1025" t="s">
        <v>6826</v>
      </c>
      <c r="P1025" t="s">
        <v>32</v>
      </c>
      <c r="Q1025" t="s">
        <v>65</v>
      </c>
      <c r="R1025" t="s">
        <v>6827</v>
      </c>
      <c r="S1025">
        <v>21.36</v>
      </c>
      <c r="T1025">
        <v>8</v>
      </c>
      <c r="U1025">
        <v>0</v>
      </c>
      <c r="V1025">
        <v>8.1167999999999996</v>
      </c>
    </row>
    <row r="1026" spans="1:22">
      <c r="A1026">
        <v>6249</v>
      </c>
      <c r="B1026" t="s">
        <v>8776</v>
      </c>
      <c r="C1026">
        <v>2014</v>
      </c>
      <c r="D1026" s="16">
        <v>41789</v>
      </c>
      <c r="E1026" s="16">
        <v>41795</v>
      </c>
      <c r="F1026" t="s">
        <v>50</v>
      </c>
      <c r="G1026" t="s">
        <v>5155</v>
      </c>
      <c r="H1026" t="s">
        <v>5156</v>
      </c>
      <c r="I1026" t="s">
        <v>26</v>
      </c>
      <c r="J1026" t="s">
        <v>27</v>
      </c>
      <c r="K1026" t="s">
        <v>497</v>
      </c>
      <c r="L1026" t="s">
        <v>254</v>
      </c>
      <c r="M1026">
        <v>47201</v>
      </c>
      <c r="N1026" t="s">
        <v>105</v>
      </c>
      <c r="O1026" t="s">
        <v>4098</v>
      </c>
      <c r="P1026" t="s">
        <v>32</v>
      </c>
      <c r="Q1026" t="s">
        <v>65</v>
      </c>
      <c r="R1026" t="s">
        <v>1285</v>
      </c>
      <c r="S1026">
        <v>6.24</v>
      </c>
      <c r="T1026">
        <v>3</v>
      </c>
      <c r="U1026">
        <v>0</v>
      </c>
      <c r="V1026">
        <v>2.6208000000000005</v>
      </c>
    </row>
    <row r="1027" spans="1:22">
      <c r="A1027">
        <v>6246</v>
      </c>
      <c r="B1027" t="s">
        <v>8775</v>
      </c>
      <c r="C1027">
        <v>2012</v>
      </c>
      <c r="D1027" s="16">
        <v>41233</v>
      </c>
      <c r="E1027" s="16">
        <v>41238</v>
      </c>
      <c r="F1027" t="s">
        <v>50</v>
      </c>
      <c r="G1027" t="s">
        <v>6295</v>
      </c>
      <c r="H1027" t="s">
        <v>6296</v>
      </c>
      <c r="I1027" t="s">
        <v>102</v>
      </c>
      <c r="J1027" t="s">
        <v>27</v>
      </c>
      <c r="K1027" t="s">
        <v>95</v>
      </c>
      <c r="L1027" t="s">
        <v>96</v>
      </c>
      <c r="M1027">
        <v>98105</v>
      </c>
      <c r="N1027" t="s">
        <v>44</v>
      </c>
      <c r="O1027" t="s">
        <v>5061</v>
      </c>
      <c r="P1027" t="s">
        <v>32</v>
      </c>
      <c r="Q1027" t="s">
        <v>65</v>
      </c>
      <c r="R1027" t="s">
        <v>5062</v>
      </c>
      <c r="S1027">
        <v>22.14</v>
      </c>
      <c r="T1027">
        <v>3</v>
      </c>
      <c r="U1027">
        <v>0</v>
      </c>
      <c r="V1027">
        <v>6.4205999999999976</v>
      </c>
    </row>
    <row r="1028" spans="1:22">
      <c r="A1028">
        <v>6242</v>
      </c>
      <c r="B1028" t="s">
        <v>8772</v>
      </c>
      <c r="C1028">
        <v>2014</v>
      </c>
      <c r="D1028" s="16">
        <v>41788</v>
      </c>
      <c r="E1028" s="16">
        <v>41791</v>
      </c>
      <c r="F1028" t="s">
        <v>23</v>
      </c>
      <c r="G1028" t="s">
        <v>5624</v>
      </c>
      <c r="H1028" t="s">
        <v>5625</v>
      </c>
      <c r="I1028" t="s">
        <v>41</v>
      </c>
      <c r="J1028" t="s">
        <v>27</v>
      </c>
      <c r="K1028" t="s">
        <v>87</v>
      </c>
      <c r="L1028" t="s">
        <v>2694</v>
      </c>
      <c r="M1028">
        <v>3301</v>
      </c>
      <c r="N1028" t="s">
        <v>148</v>
      </c>
      <c r="O1028" t="s">
        <v>5990</v>
      </c>
      <c r="P1028" t="s">
        <v>32</v>
      </c>
      <c r="Q1028" t="s">
        <v>65</v>
      </c>
      <c r="R1028" t="s">
        <v>5991</v>
      </c>
      <c r="S1028">
        <v>247.44</v>
      </c>
      <c r="T1028">
        <v>8</v>
      </c>
      <c r="U1028">
        <v>0</v>
      </c>
      <c r="V1028">
        <v>101.4504</v>
      </c>
    </row>
    <row r="1029" spans="1:22">
      <c r="A1029">
        <v>6239</v>
      </c>
      <c r="B1029" t="s">
        <v>8770</v>
      </c>
      <c r="C1029">
        <v>2012</v>
      </c>
      <c r="D1029" s="16">
        <v>41255</v>
      </c>
      <c r="E1029" s="16">
        <v>41259</v>
      </c>
      <c r="F1029" t="s">
        <v>50</v>
      </c>
      <c r="G1029" t="s">
        <v>3832</v>
      </c>
      <c r="H1029" t="s">
        <v>3833</v>
      </c>
      <c r="I1029" t="s">
        <v>26</v>
      </c>
      <c r="J1029" t="s">
        <v>27</v>
      </c>
      <c r="K1029" t="s">
        <v>630</v>
      </c>
      <c r="L1029" t="s">
        <v>43</v>
      </c>
      <c r="M1029">
        <v>95123</v>
      </c>
      <c r="N1029" t="s">
        <v>44</v>
      </c>
      <c r="O1029" t="s">
        <v>5212</v>
      </c>
      <c r="P1029" t="s">
        <v>32</v>
      </c>
      <c r="Q1029" t="s">
        <v>65</v>
      </c>
      <c r="R1029" t="s">
        <v>5213</v>
      </c>
      <c r="S1029">
        <v>166.5</v>
      </c>
      <c r="T1029">
        <v>3</v>
      </c>
      <c r="U1029">
        <v>0</v>
      </c>
      <c r="V1029">
        <v>21.64500000000001</v>
      </c>
    </row>
    <row r="1030" spans="1:22">
      <c r="A1030">
        <v>6232</v>
      </c>
      <c r="B1030" t="s">
        <v>8765</v>
      </c>
      <c r="C1030">
        <v>2014</v>
      </c>
      <c r="D1030" s="16">
        <v>41894</v>
      </c>
      <c r="E1030" s="16">
        <v>41894</v>
      </c>
      <c r="F1030" t="s">
        <v>1290</v>
      </c>
      <c r="G1030" t="s">
        <v>1934</v>
      </c>
      <c r="H1030" t="s">
        <v>1935</v>
      </c>
      <c r="I1030" t="s">
        <v>26</v>
      </c>
      <c r="J1030" t="s">
        <v>27</v>
      </c>
      <c r="K1030" t="s">
        <v>95</v>
      </c>
      <c r="L1030" t="s">
        <v>96</v>
      </c>
      <c r="M1030">
        <v>98105</v>
      </c>
      <c r="N1030" t="s">
        <v>44</v>
      </c>
      <c r="O1030" t="s">
        <v>2481</v>
      </c>
      <c r="P1030" t="s">
        <v>32</v>
      </c>
      <c r="Q1030" t="s">
        <v>36</v>
      </c>
      <c r="R1030" t="s">
        <v>2482</v>
      </c>
      <c r="S1030">
        <v>177.56800000000001</v>
      </c>
      <c r="T1030">
        <v>2</v>
      </c>
      <c r="U1030">
        <v>0.2</v>
      </c>
      <c r="V1030">
        <v>8.8783999999999921</v>
      </c>
    </row>
    <row r="1031" spans="1:22">
      <c r="A1031">
        <v>6227</v>
      </c>
      <c r="B1031" t="s">
        <v>8760</v>
      </c>
      <c r="C1031">
        <v>2012</v>
      </c>
      <c r="D1031" s="16">
        <v>41187</v>
      </c>
      <c r="E1031" s="16">
        <v>41191</v>
      </c>
      <c r="F1031" t="s">
        <v>50</v>
      </c>
      <c r="G1031" t="s">
        <v>1913</v>
      </c>
      <c r="H1031" t="s">
        <v>1914</v>
      </c>
      <c r="I1031" t="s">
        <v>26</v>
      </c>
      <c r="J1031" t="s">
        <v>27</v>
      </c>
      <c r="K1031" t="s">
        <v>419</v>
      </c>
      <c r="L1031" t="s">
        <v>420</v>
      </c>
      <c r="M1031">
        <v>97206</v>
      </c>
      <c r="N1031" t="s">
        <v>44</v>
      </c>
      <c r="O1031" t="s">
        <v>6128</v>
      </c>
      <c r="P1031" t="s">
        <v>32</v>
      </c>
      <c r="Q1031" t="s">
        <v>36</v>
      </c>
      <c r="R1031" t="s">
        <v>6129</v>
      </c>
      <c r="S1031">
        <v>291.16800000000001</v>
      </c>
      <c r="T1031">
        <v>4</v>
      </c>
      <c r="U1031">
        <v>0.2</v>
      </c>
      <c r="V1031">
        <v>-14.558399999999978</v>
      </c>
    </row>
    <row r="1032" spans="1:22">
      <c r="A1032">
        <v>1031</v>
      </c>
      <c r="B1032" t="s">
        <v>3057</v>
      </c>
      <c r="C1032">
        <v>2011</v>
      </c>
      <c r="D1032" s="16">
        <v>40735</v>
      </c>
      <c r="E1032" s="16">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c r="A1033">
        <v>1032</v>
      </c>
      <c r="B1033" t="s">
        <v>3057</v>
      </c>
      <c r="C1033">
        <v>2011</v>
      </c>
      <c r="D1033" s="16">
        <v>40735</v>
      </c>
      <c r="E1033" s="16">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c r="A1034">
        <v>6226</v>
      </c>
      <c r="B1034" t="s">
        <v>8760</v>
      </c>
      <c r="C1034">
        <v>2012</v>
      </c>
      <c r="D1034" s="16">
        <v>41187</v>
      </c>
      <c r="E1034" s="16">
        <v>41191</v>
      </c>
      <c r="F1034" t="s">
        <v>50</v>
      </c>
      <c r="G1034" t="s">
        <v>1913</v>
      </c>
      <c r="H1034" t="s">
        <v>1914</v>
      </c>
      <c r="I1034" t="s">
        <v>26</v>
      </c>
      <c r="J1034" t="s">
        <v>27</v>
      </c>
      <c r="K1034" t="s">
        <v>419</v>
      </c>
      <c r="L1034" t="s">
        <v>420</v>
      </c>
      <c r="M1034">
        <v>97206</v>
      </c>
      <c r="N1034" t="s">
        <v>44</v>
      </c>
      <c r="O1034" t="s">
        <v>6313</v>
      </c>
      <c r="P1034" t="s">
        <v>32</v>
      </c>
      <c r="Q1034" t="s">
        <v>33</v>
      </c>
      <c r="R1034" t="s">
        <v>6314</v>
      </c>
      <c r="S1034">
        <v>66.294000000000011</v>
      </c>
      <c r="T1034">
        <v>1</v>
      </c>
      <c r="U1034">
        <v>0.7</v>
      </c>
      <c r="V1034">
        <v>-103.86059999999998</v>
      </c>
    </row>
    <row r="1035" spans="1:22">
      <c r="A1035">
        <v>6223</v>
      </c>
      <c r="B1035" t="s">
        <v>8758</v>
      </c>
      <c r="C1035">
        <v>2014</v>
      </c>
      <c r="D1035" s="16">
        <v>41997</v>
      </c>
      <c r="E1035" s="16">
        <v>42001</v>
      </c>
      <c r="F1035" t="s">
        <v>50</v>
      </c>
      <c r="G1035" t="s">
        <v>1835</v>
      </c>
      <c r="H1035" t="s">
        <v>1836</v>
      </c>
      <c r="I1035" t="s">
        <v>26</v>
      </c>
      <c r="J1035" t="s">
        <v>27</v>
      </c>
      <c r="K1035" t="s">
        <v>8759</v>
      </c>
      <c r="L1035" t="s">
        <v>335</v>
      </c>
      <c r="M1035">
        <v>37075</v>
      </c>
      <c r="N1035" t="s">
        <v>30</v>
      </c>
      <c r="O1035" t="s">
        <v>871</v>
      </c>
      <c r="P1035" t="s">
        <v>32</v>
      </c>
      <c r="Q1035" t="s">
        <v>65</v>
      </c>
      <c r="R1035" t="s">
        <v>872</v>
      </c>
      <c r="S1035">
        <v>72.703999999999994</v>
      </c>
      <c r="T1035">
        <v>4</v>
      </c>
      <c r="U1035">
        <v>0.2</v>
      </c>
      <c r="V1035">
        <v>19.084800000000005</v>
      </c>
    </row>
    <row r="1036" spans="1:22">
      <c r="A1036">
        <v>6216</v>
      </c>
      <c r="B1036" t="s">
        <v>8754</v>
      </c>
      <c r="C1036">
        <v>2012</v>
      </c>
      <c r="D1036" s="16">
        <v>41241</v>
      </c>
      <c r="E1036" s="16">
        <v>41246</v>
      </c>
      <c r="F1036" t="s">
        <v>50</v>
      </c>
      <c r="G1036" t="s">
        <v>3907</v>
      </c>
      <c r="H1036" t="s">
        <v>3908</v>
      </c>
      <c r="I1036" t="s">
        <v>41</v>
      </c>
      <c r="J1036" t="s">
        <v>27</v>
      </c>
      <c r="K1036" t="s">
        <v>266</v>
      </c>
      <c r="L1036" t="s">
        <v>267</v>
      </c>
      <c r="M1036">
        <v>10035</v>
      </c>
      <c r="N1036" t="s">
        <v>148</v>
      </c>
      <c r="O1036" t="s">
        <v>871</v>
      </c>
      <c r="P1036" t="s">
        <v>32</v>
      </c>
      <c r="Q1036" t="s">
        <v>65</v>
      </c>
      <c r="R1036" t="s">
        <v>872</v>
      </c>
      <c r="S1036">
        <v>68.16</v>
      </c>
      <c r="T1036">
        <v>3</v>
      </c>
      <c r="U1036">
        <v>0</v>
      </c>
      <c r="V1036">
        <v>27.945600000000002</v>
      </c>
    </row>
    <row r="1037" spans="1:22">
      <c r="A1037">
        <v>6212</v>
      </c>
      <c r="B1037" t="s">
        <v>8750</v>
      </c>
      <c r="C1037">
        <v>2014</v>
      </c>
      <c r="D1037" s="16">
        <v>41870</v>
      </c>
      <c r="E1037" s="16">
        <v>41877</v>
      </c>
      <c r="F1037" t="s">
        <v>50</v>
      </c>
      <c r="G1037" t="s">
        <v>3801</v>
      </c>
      <c r="H1037" t="s">
        <v>3802</v>
      </c>
      <c r="I1037" t="s">
        <v>41</v>
      </c>
      <c r="J1037" t="s">
        <v>27</v>
      </c>
      <c r="K1037" t="s">
        <v>95</v>
      </c>
      <c r="L1037" t="s">
        <v>96</v>
      </c>
      <c r="M1037">
        <v>98103</v>
      </c>
      <c r="N1037" t="s">
        <v>44</v>
      </c>
      <c r="O1037" t="s">
        <v>1954</v>
      </c>
      <c r="P1037" t="s">
        <v>32</v>
      </c>
      <c r="Q1037" t="s">
        <v>65</v>
      </c>
      <c r="R1037" t="s">
        <v>1955</v>
      </c>
      <c r="S1037">
        <v>65.94</v>
      </c>
      <c r="T1037">
        <v>3</v>
      </c>
      <c r="U1037">
        <v>0</v>
      </c>
      <c r="V1037">
        <v>22.419600000000003</v>
      </c>
    </row>
    <row r="1038" spans="1:22">
      <c r="A1038">
        <v>1037</v>
      </c>
      <c r="B1038" t="s">
        <v>3067</v>
      </c>
      <c r="C1038">
        <v>2013</v>
      </c>
      <c r="D1038" s="16">
        <v>41387</v>
      </c>
      <c r="E1038" s="16">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c r="A1039">
        <v>6208</v>
      </c>
      <c r="B1039" t="s">
        <v>8748</v>
      </c>
      <c r="C1039">
        <v>2013</v>
      </c>
      <c r="D1039" s="16">
        <v>41568</v>
      </c>
      <c r="E1039" s="16">
        <v>41572</v>
      </c>
      <c r="F1039" t="s">
        <v>23</v>
      </c>
      <c r="G1039" t="s">
        <v>2660</v>
      </c>
      <c r="H1039" t="s">
        <v>2661</v>
      </c>
      <c r="I1039" t="s">
        <v>26</v>
      </c>
      <c r="J1039" t="s">
        <v>27</v>
      </c>
      <c r="K1039" t="s">
        <v>184</v>
      </c>
      <c r="L1039" t="s">
        <v>104</v>
      </c>
      <c r="M1039">
        <v>77095</v>
      </c>
      <c r="N1039" t="s">
        <v>105</v>
      </c>
      <c r="O1039" t="s">
        <v>1548</v>
      </c>
      <c r="P1039" t="s">
        <v>32</v>
      </c>
      <c r="Q1039" t="s">
        <v>36</v>
      </c>
      <c r="R1039" t="s">
        <v>1549</v>
      </c>
      <c r="S1039">
        <v>56.686</v>
      </c>
      <c r="T1039">
        <v>1</v>
      </c>
      <c r="U1039">
        <v>0.3</v>
      </c>
      <c r="V1039">
        <v>-14.576399999999996</v>
      </c>
    </row>
    <row r="1040" spans="1:22">
      <c r="A1040">
        <v>6205</v>
      </c>
      <c r="B1040" t="s">
        <v>8747</v>
      </c>
      <c r="C1040">
        <v>2014</v>
      </c>
      <c r="D1040" s="16">
        <v>41975</v>
      </c>
      <c r="E1040" s="16">
        <v>41977</v>
      </c>
      <c r="F1040" t="s">
        <v>188</v>
      </c>
      <c r="G1040" t="s">
        <v>3130</v>
      </c>
      <c r="H1040" t="s">
        <v>3131</v>
      </c>
      <c r="I1040" t="s">
        <v>102</v>
      </c>
      <c r="J1040" t="s">
        <v>27</v>
      </c>
      <c r="K1040" t="s">
        <v>5178</v>
      </c>
      <c r="L1040" t="s">
        <v>498</v>
      </c>
      <c r="M1040">
        <v>43302</v>
      </c>
      <c r="N1040" t="s">
        <v>148</v>
      </c>
      <c r="O1040" t="s">
        <v>2989</v>
      </c>
      <c r="P1040" t="s">
        <v>32</v>
      </c>
      <c r="Q1040" t="s">
        <v>65</v>
      </c>
      <c r="R1040" t="s">
        <v>2990</v>
      </c>
      <c r="S1040">
        <v>7.7120000000000006</v>
      </c>
      <c r="T1040">
        <v>2</v>
      </c>
      <c r="U1040">
        <v>0.2</v>
      </c>
      <c r="V1040">
        <v>1.7352000000000005</v>
      </c>
    </row>
    <row r="1041" spans="1:22">
      <c r="A1041">
        <v>6203</v>
      </c>
      <c r="B1041" t="s">
        <v>8745</v>
      </c>
      <c r="C1041">
        <v>2013</v>
      </c>
      <c r="D1041" s="16">
        <v>41625</v>
      </c>
      <c r="E1041" s="16">
        <v>41632</v>
      </c>
      <c r="F1041" t="s">
        <v>50</v>
      </c>
      <c r="G1041" t="s">
        <v>111</v>
      </c>
      <c r="H1041" t="s">
        <v>112</v>
      </c>
      <c r="I1041" t="s">
        <v>26</v>
      </c>
      <c r="J1041" t="s">
        <v>27</v>
      </c>
      <c r="K1041" t="s">
        <v>6122</v>
      </c>
      <c r="L1041" t="s">
        <v>43</v>
      </c>
      <c r="M1041">
        <v>92307</v>
      </c>
      <c r="N1041" t="s">
        <v>44</v>
      </c>
      <c r="O1041" t="s">
        <v>3495</v>
      </c>
      <c r="P1041" t="s">
        <v>32</v>
      </c>
      <c r="Q1041" t="s">
        <v>36</v>
      </c>
      <c r="R1041" t="s">
        <v>3496</v>
      </c>
      <c r="S1041">
        <v>563.91999999999996</v>
      </c>
      <c r="T1041">
        <v>5</v>
      </c>
      <c r="U1041">
        <v>0.2</v>
      </c>
      <c r="V1041">
        <v>7.0489999999999498</v>
      </c>
    </row>
    <row r="1042" spans="1:22">
      <c r="A1042">
        <v>1041</v>
      </c>
      <c r="B1042" t="s">
        <v>3082</v>
      </c>
      <c r="C1042">
        <v>2013</v>
      </c>
      <c r="D1042" s="16">
        <v>41354</v>
      </c>
      <c r="E1042" s="16">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c r="A1043">
        <v>6191</v>
      </c>
      <c r="B1043" t="s">
        <v>8739</v>
      </c>
      <c r="C1043">
        <v>2013</v>
      </c>
      <c r="D1043" s="16">
        <v>41633</v>
      </c>
      <c r="E1043" s="16">
        <v>41637</v>
      </c>
      <c r="F1043" t="s">
        <v>50</v>
      </c>
      <c r="G1043" t="s">
        <v>2825</v>
      </c>
      <c r="H1043" t="s">
        <v>2826</v>
      </c>
      <c r="I1043" t="s">
        <v>26</v>
      </c>
      <c r="J1043" t="s">
        <v>27</v>
      </c>
      <c r="K1043" t="s">
        <v>266</v>
      </c>
      <c r="L1043" t="s">
        <v>267</v>
      </c>
      <c r="M1043">
        <v>10035</v>
      </c>
      <c r="N1043" t="s">
        <v>148</v>
      </c>
      <c r="O1043" t="s">
        <v>8240</v>
      </c>
      <c r="P1043" t="s">
        <v>32</v>
      </c>
      <c r="Q1043" t="s">
        <v>65</v>
      </c>
      <c r="R1043" t="s">
        <v>8241</v>
      </c>
      <c r="S1043">
        <v>799.56000000000006</v>
      </c>
      <c r="T1043">
        <v>9</v>
      </c>
      <c r="U1043">
        <v>0</v>
      </c>
      <c r="V1043">
        <v>207.88559999999998</v>
      </c>
    </row>
    <row r="1044" spans="1:22">
      <c r="A1044">
        <v>1043</v>
      </c>
      <c r="B1044" t="s">
        <v>3086</v>
      </c>
      <c r="C1044">
        <v>2013</v>
      </c>
      <c r="D1044" s="16">
        <v>41524</v>
      </c>
      <c r="E1044" s="16">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c r="A1045">
        <v>6185</v>
      </c>
      <c r="B1045" t="s">
        <v>8734</v>
      </c>
      <c r="C1045">
        <v>2013</v>
      </c>
      <c r="D1045" s="16">
        <v>41620</v>
      </c>
      <c r="E1045" s="16">
        <v>41622</v>
      </c>
      <c r="F1045" t="s">
        <v>188</v>
      </c>
      <c r="G1045" t="s">
        <v>4100</v>
      </c>
      <c r="H1045" t="s">
        <v>4101</v>
      </c>
      <c r="I1045" t="s">
        <v>102</v>
      </c>
      <c r="J1045" t="s">
        <v>27</v>
      </c>
      <c r="K1045" t="s">
        <v>419</v>
      </c>
      <c r="L1045" t="s">
        <v>420</v>
      </c>
      <c r="M1045">
        <v>97206</v>
      </c>
      <c r="N1045" t="s">
        <v>44</v>
      </c>
      <c r="O1045" t="s">
        <v>203</v>
      </c>
      <c r="P1045" t="s">
        <v>32</v>
      </c>
      <c r="Q1045" t="s">
        <v>36</v>
      </c>
      <c r="R1045" t="s">
        <v>204</v>
      </c>
      <c r="S1045">
        <v>403.92</v>
      </c>
      <c r="T1045">
        <v>5</v>
      </c>
      <c r="U1045">
        <v>0.2</v>
      </c>
      <c r="V1045">
        <v>25.245000000000019</v>
      </c>
    </row>
    <row r="1046" spans="1:22">
      <c r="A1046">
        <v>6176</v>
      </c>
      <c r="B1046" t="s">
        <v>8731</v>
      </c>
      <c r="C1046">
        <v>2012</v>
      </c>
      <c r="D1046" s="16">
        <v>41173</v>
      </c>
      <c r="E1046" s="16">
        <v>41178</v>
      </c>
      <c r="F1046" t="s">
        <v>50</v>
      </c>
      <c r="G1046" t="s">
        <v>6173</v>
      </c>
      <c r="H1046" t="s">
        <v>6174</v>
      </c>
      <c r="I1046" t="s">
        <v>26</v>
      </c>
      <c r="J1046" t="s">
        <v>27</v>
      </c>
      <c r="K1046" t="s">
        <v>382</v>
      </c>
      <c r="L1046" t="s">
        <v>383</v>
      </c>
      <c r="M1046">
        <v>29203</v>
      </c>
      <c r="N1046" t="s">
        <v>30</v>
      </c>
      <c r="O1046" t="s">
        <v>3036</v>
      </c>
      <c r="P1046" t="s">
        <v>32</v>
      </c>
      <c r="Q1046" t="s">
        <v>36</v>
      </c>
      <c r="R1046" t="s">
        <v>3037</v>
      </c>
      <c r="S1046">
        <v>1690.04</v>
      </c>
      <c r="T1046">
        <v>4</v>
      </c>
      <c r="U1046">
        <v>0</v>
      </c>
      <c r="V1046">
        <v>422.51</v>
      </c>
    </row>
    <row r="1047" spans="1:22">
      <c r="A1047">
        <v>1046</v>
      </c>
      <c r="B1047" t="s">
        <v>3100</v>
      </c>
      <c r="C1047">
        <v>2014</v>
      </c>
      <c r="D1047" s="16">
        <v>41925</v>
      </c>
      <c r="E1047" s="16">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c r="A1048">
        <v>6166</v>
      </c>
      <c r="B1048" t="s">
        <v>8723</v>
      </c>
      <c r="C1048">
        <v>2011</v>
      </c>
      <c r="D1048" s="16">
        <v>40621</v>
      </c>
      <c r="E1048" s="16">
        <v>40623</v>
      </c>
      <c r="F1048" t="s">
        <v>188</v>
      </c>
      <c r="G1048" t="s">
        <v>1779</v>
      </c>
      <c r="H1048" t="s">
        <v>1780</v>
      </c>
      <c r="I1048" t="s">
        <v>41</v>
      </c>
      <c r="J1048" t="s">
        <v>27</v>
      </c>
      <c r="K1048" t="s">
        <v>1792</v>
      </c>
      <c r="L1048" t="s">
        <v>54</v>
      </c>
      <c r="M1048">
        <v>33801</v>
      </c>
      <c r="N1048" t="s">
        <v>30</v>
      </c>
      <c r="O1048" t="s">
        <v>7631</v>
      </c>
      <c r="P1048" t="s">
        <v>32</v>
      </c>
      <c r="Q1048" t="s">
        <v>65</v>
      </c>
      <c r="R1048" t="s">
        <v>7632</v>
      </c>
      <c r="S1048">
        <v>20.016000000000002</v>
      </c>
      <c r="T1048">
        <v>3</v>
      </c>
      <c r="U1048">
        <v>0.2</v>
      </c>
      <c r="V1048">
        <v>5.5044000000000013</v>
      </c>
    </row>
    <row r="1049" spans="1:22">
      <c r="A1049">
        <v>1048</v>
      </c>
      <c r="B1049" t="s">
        <v>3104</v>
      </c>
      <c r="C1049">
        <v>2013</v>
      </c>
      <c r="D1049" s="16">
        <v>41342</v>
      </c>
      <c r="E1049" s="16">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c r="A1050">
        <v>6165</v>
      </c>
      <c r="B1050" t="s">
        <v>8723</v>
      </c>
      <c r="C1050">
        <v>2011</v>
      </c>
      <c r="D1050" s="16">
        <v>40621</v>
      </c>
      <c r="E1050" s="16">
        <v>40623</v>
      </c>
      <c r="F1050" t="s">
        <v>188</v>
      </c>
      <c r="G1050" t="s">
        <v>1779</v>
      </c>
      <c r="H1050" t="s">
        <v>1780</v>
      </c>
      <c r="I1050" t="s">
        <v>41</v>
      </c>
      <c r="J1050" t="s">
        <v>27</v>
      </c>
      <c r="K1050" t="s">
        <v>1792</v>
      </c>
      <c r="L1050" t="s">
        <v>54</v>
      </c>
      <c r="M1050">
        <v>33801</v>
      </c>
      <c r="N1050" t="s">
        <v>30</v>
      </c>
      <c r="O1050" t="s">
        <v>4098</v>
      </c>
      <c r="P1050" t="s">
        <v>32</v>
      </c>
      <c r="Q1050" t="s">
        <v>65</v>
      </c>
      <c r="R1050" t="s">
        <v>1285</v>
      </c>
      <c r="S1050">
        <v>4.9920000000000009</v>
      </c>
      <c r="T1050">
        <v>3</v>
      </c>
      <c r="U1050">
        <v>0.2</v>
      </c>
      <c r="V1050">
        <v>1.3728000000000002</v>
      </c>
    </row>
    <row r="1051" spans="1:22">
      <c r="A1051">
        <v>6157</v>
      </c>
      <c r="B1051" t="s">
        <v>8718</v>
      </c>
      <c r="C1051">
        <v>2014</v>
      </c>
      <c r="D1051" s="16">
        <v>41750</v>
      </c>
      <c r="E1051" s="16">
        <v>41753</v>
      </c>
      <c r="F1051" t="s">
        <v>188</v>
      </c>
      <c r="G1051" t="s">
        <v>481</v>
      </c>
      <c r="H1051" t="s">
        <v>482</v>
      </c>
      <c r="I1051" t="s">
        <v>41</v>
      </c>
      <c r="J1051" t="s">
        <v>27</v>
      </c>
      <c r="K1051" t="s">
        <v>146</v>
      </c>
      <c r="L1051" t="s">
        <v>147</v>
      </c>
      <c r="M1051">
        <v>19120</v>
      </c>
      <c r="N1051" t="s">
        <v>148</v>
      </c>
      <c r="O1051" t="s">
        <v>5698</v>
      </c>
      <c r="P1051" t="s">
        <v>32</v>
      </c>
      <c r="Q1051" t="s">
        <v>65</v>
      </c>
      <c r="R1051" t="s">
        <v>5699</v>
      </c>
      <c r="S1051">
        <v>42.408000000000008</v>
      </c>
      <c r="T1051">
        <v>3</v>
      </c>
      <c r="U1051">
        <v>0.2</v>
      </c>
      <c r="V1051">
        <v>9.5418000000000003</v>
      </c>
    </row>
    <row r="1052" spans="1:22">
      <c r="A1052">
        <v>1051</v>
      </c>
      <c r="B1052" t="s">
        <v>3106</v>
      </c>
      <c r="C1052">
        <v>2012</v>
      </c>
      <c r="D1052" s="16">
        <v>41093</v>
      </c>
      <c r="E1052" s="16">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c r="A1053">
        <v>6154</v>
      </c>
      <c r="B1053" t="s">
        <v>8718</v>
      </c>
      <c r="C1053">
        <v>2014</v>
      </c>
      <c r="D1053" s="16">
        <v>41750</v>
      </c>
      <c r="E1053" s="16">
        <v>41753</v>
      </c>
      <c r="F1053" t="s">
        <v>188</v>
      </c>
      <c r="G1053" t="s">
        <v>481</v>
      </c>
      <c r="H1053" t="s">
        <v>482</v>
      </c>
      <c r="I1053" t="s">
        <v>41</v>
      </c>
      <c r="J1053" t="s">
        <v>27</v>
      </c>
      <c r="K1053" t="s">
        <v>146</v>
      </c>
      <c r="L1053" t="s">
        <v>147</v>
      </c>
      <c r="M1053">
        <v>19120</v>
      </c>
      <c r="N1053" t="s">
        <v>148</v>
      </c>
      <c r="O1053" t="s">
        <v>5857</v>
      </c>
      <c r="P1053" t="s">
        <v>32</v>
      </c>
      <c r="Q1053" t="s">
        <v>65</v>
      </c>
      <c r="R1053" t="s">
        <v>5858</v>
      </c>
      <c r="S1053">
        <v>51.967999999999996</v>
      </c>
      <c r="T1053">
        <v>2</v>
      </c>
      <c r="U1053">
        <v>0.2</v>
      </c>
      <c r="V1053">
        <v>10.393599999999998</v>
      </c>
    </row>
    <row r="1054" spans="1:22">
      <c r="A1054">
        <v>1053</v>
      </c>
      <c r="B1054" t="s">
        <v>3106</v>
      </c>
      <c r="C1054">
        <v>2012</v>
      </c>
      <c r="D1054" s="16">
        <v>41093</v>
      </c>
      <c r="E1054" s="16">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c r="A1055">
        <v>6152</v>
      </c>
      <c r="B1055" t="s">
        <v>8716</v>
      </c>
      <c r="C1055">
        <v>2011</v>
      </c>
      <c r="D1055" s="16">
        <v>40620</v>
      </c>
      <c r="E1055" s="16">
        <v>40623</v>
      </c>
      <c r="F1055" t="s">
        <v>23</v>
      </c>
      <c r="G1055" t="s">
        <v>7273</v>
      </c>
      <c r="H1055" t="s">
        <v>7274</v>
      </c>
      <c r="I1055" t="s">
        <v>102</v>
      </c>
      <c r="J1055" t="s">
        <v>27</v>
      </c>
      <c r="K1055" t="s">
        <v>127</v>
      </c>
      <c r="L1055" t="s">
        <v>43</v>
      </c>
      <c r="M1055">
        <v>94110</v>
      </c>
      <c r="N1055" t="s">
        <v>44</v>
      </c>
      <c r="O1055" t="s">
        <v>7052</v>
      </c>
      <c r="P1055" t="s">
        <v>32</v>
      </c>
      <c r="Q1055" t="s">
        <v>33</v>
      </c>
      <c r="R1055" t="s">
        <v>7053</v>
      </c>
      <c r="S1055">
        <v>1198.33</v>
      </c>
      <c r="T1055">
        <v>10</v>
      </c>
      <c r="U1055">
        <v>0.15</v>
      </c>
      <c r="V1055">
        <v>70.490000000000009</v>
      </c>
    </row>
    <row r="1056" spans="1:22">
      <c r="A1056">
        <v>1055</v>
      </c>
      <c r="B1056" t="s">
        <v>3115</v>
      </c>
      <c r="C1056">
        <v>2012</v>
      </c>
      <c r="D1056" s="16">
        <v>41003</v>
      </c>
      <c r="E1056" s="1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c r="A1057">
        <v>6151</v>
      </c>
      <c r="B1057" t="s">
        <v>8715</v>
      </c>
      <c r="C1057">
        <v>2013</v>
      </c>
      <c r="D1057" s="16">
        <v>41373</v>
      </c>
      <c r="E1057" s="16">
        <v>41376</v>
      </c>
      <c r="F1057" t="s">
        <v>188</v>
      </c>
      <c r="G1057" t="s">
        <v>4468</v>
      </c>
      <c r="H1057" t="s">
        <v>4469</v>
      </c>
      <c r="I1057" t="s">
        <v>26</v>
      </c>
      <c r="J1057" t="s">
        <v>27</v>
      </c>
      <c r="K1057" t="s">
        <v>497</v>
      </c>
      <c r="L1057" t="s">
        <v>1272</v>
      </c>
      <c r="M1057">
        <v>31907</v>
      </c>
      <c r="N1057" t="s">
        <v>30</v>
      </c>
      <c r="O1057" t="s">
        <v>6698</v>
      </c>
      <c r="P1057" t="s">
        <v>32</v>
      </c>
      <c r="Q1057" t="s">
        <v>33</v>
      </c>
      <c r="R1057" t="s">
        <v>6699</v>
      </c>
      <c r="S1057">
        <v>354.90000000000003</v>
      </c>
      <c r="T1057">
        <v>5</v>
      </c>
      <c r="U1057">
        <v>0</v>
      </c>
      <c r="V1057">
        <v>88.725000000000023</v>
      </c>
    </row>
    <row r="1058" spans="1:22">
      <c r="A1058">
        <v>6150</v>
      </c>
      <c r="B1058" t="s">
        <v>8714</v>
      </c>
      <c r="C1058">
        <v>2014</v>
      </c>
      <c r="D1058" s="16">
        <v>42002</v>
      </c>
      <c r="E1058" s="16">
        <v>42005</v>
      </c>
      <c r="F1058" t="s">
        <v>188</v>
      </c>
      <c r="G1058" t="s">
        <v>6311</v>
      </c>
      <c r="H1058" t="s">
        <v>6312</v>
      </c>
      <c r="I1058" t="s">
        <v>41</v>
      </c>
      <c r="J1058" t="s">
        <v>27</v>
      </c>
      <c r="K1058" t="s">
        <v>1173</v>
      </c>
      <c r="L1058" t="s">
        <v>43</v>
      </c>
      <c r="M1058">
        <v>90805</v>
      </c>
      <c r="N1058" t="s">
        <v>44</v>
      </c>
      <c r="O1058" t="s">
        <v>281</v>
      </c>
      <c r="P1058" t="s">
        <v>32</v>
      </c>
      <c r="Q1058" t="s">
        <v>36</v>
      </c>
      <c r="R1058" t="s">
        <v>282</v>
      </c>
      <c r="S1058">
        <v>340.70400000000006</v>
      </c>
      <c r="T1058">
        <v>6</v>
      </c>
      <c r="U1058">
        <v>0.2</v>
      </c>
      <c r="V1058">
        <v>-34.070400000000006</v>
      </c>
    </row>
    <row r="1059" spans="1:22">
      <c r="A1059">
        <v>6139</v>
      </c>
      <c r="B1059" t="s">
        <v>8706</v>
      </c>
      <c r="C1059">
        <v>2011</v>
      </c>
      <c r="D1059" s="16">
        <v>40632</v>
      </c>
      <c r="E1059" s="16">
        <v>40637</v>
      </c>
      <c r="F1059" t="s">
        <v>50</v>
      </c>
      <c r="G1059" t="s">
        <v>2626</v>
      </c>
      <c r="H1059" t="s">
        <v>2627</v>
      </c>
      <c r="I1059" t="s">
        <v>26</v>
      </c>
      <c r="J1059" t="s">
        <v>27</v>
      </c>
      <c r="K1059" t="s">
        <v>127</v>
      </c>
      <c r="L1059" t="s">
        <v>43</v>
      </c>
      <c r="M1059">
        <v>94110</v>
      </c>
      <c r="N1059" t="s">
        <v>44</v>
      </c>
      <c r="O1059" t="s">
        <v>1669</v>
      </c>
      <c r="P1059" t="s">
        <v>32</v>
      </c>
      <c r="Q1059" t="s">
        <v>33</v>
      </c>
      <c r="R1059" t="s">
        <v>1670</v>
      </c>
      <c r="S1059">
        <v>205.666</v>
      </c>
      <c r="T1059">
        <v>2</v>
      </c>
      <c r="U1059">
        <v>0.15</v>
      </c>
      <c r="V1059">
        <v>-12.097999999999999</v>
      </c>
    </row>
    <row r="1060" spans="1:22">
      <c r="A1060">
        <v>6134</v>
      </c>
      <c r="B1060" t="s">
        <v>8700</v>
      </c>
      <c r="C1060">
        <v>2013</v>
      </c>
      <c r="D1060" s="16">
        <v>41503</v>
      </c>
      <c r="E1060" s="16">
        <v>41506</v>
      </c>
      <c r="F1060" t="s">
        <v>188</v>
      </c>
      <c r="G1060" t="s">
        <v>8701</v>
      </c>
      <c r="H1060" t="s">
        <v>8702</v>
      </c>
      <c r="I1060" t="s">
        <v>41</v>
      </c>
      <c r="J1060" t="s">
        <v>27</v>
      </c>
      <c r="K1060" t="s">
        <v>42</v>
      </c>
      <c r="L1060" t="s">
        <v>43</v>
      </c>
      <c r="M1060">
        <v>90045</v>
      </c>
      <c r="N1060" t="s">
        <v>44</v>
      </c>
      <c r="O1060" t="s">
        <v>6562</v>
      </c>
      <c r="P1060" t="s">
        <v>32</v>
      </c>
      <c r="Q1060" t="s">
        <v>56</v>
      </c>
      <c r="R1060" t="s">
        <v>6563</v>
      </c>
      <c r="S1060">
        <v>161.28</v>
      </c>
      <c r="T1060">
        <v>2</v>
      </c>
      <c r="U1060">
        <v>0.2</v>
      </c>
      <c r="V1060">
        <v>12.095999999999997</v>
      </c>
    </row>
    <row r="1061" spans="1:22">
      <c r="A1061">
        <v>6132</v>
      </c>
      <c r="B1061" t="s">
        <v>8697</v>
      </c>
      <c r="C1061">
        <v>2011</v>
      </c>
      <c r="D1061" s="16">
        <v>40904</v>
      </c>
      <c r="E1061" s="16">
        <v>40908</v>
      </c>
      <c r="F1061" t="s">
        <v>50</v>
      </c>
      <c r="G1061" t="s">
        <v>2911</v>
      </c>
      <c r="H1061" t="s">
        <v>2912</v>
      </c>
      <c r="I1061" t="s">
        <v>102</v>
      </c>
      <c r="J1061" t="s">
        <v>27</v>
      </c>
      <c r="K1061" t="s">
        <v>266</v>
      </c>
      <c r="L1061" t="s">
        <v>267</v>
      </c>
      <c r="M1061">
        <v>10011</v>
      </c>
      <c r="N1061" t="s">
        <v>148</v>
      </c>
      <c r="O1061" t="s">
        <v>892</v>
      </c>
      <c r="P1061" t="s">
        <v>32</v>
      </c>
      <c r="Q1061" t="s">
        <v>36</v>
      </c>
      <c r="R1061" t="s">
        <v>893</v>
      </c>
      <c r="S1061">
        <v>767.21400000000006</v>
      </c>
      <c r="T1061">
        <v>14</v>
      </c>
      <c r="U1061">
        <v>0.1</v>
      </c>
      <c r="V1061">
        <v>161.96739999999997</v>
      </c>
    </row>
    <row r="1062" spans="1:22">
      <c r="A1062">
        <v>1061</v>
      </c>
      <c r="B1062" t="s">
        <v>3134</v>
      </c>
      <c r="C1062">
        <v>2012</v>
      </c>
      <c r="D1062" s="16">
        <v>40991</v>
      </c>
      <c r="E1062" s="16">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c r="A1063">
        <v>6128</v>
      </c>
      <c r="B1063" t="s">
        <v>8692</v>
      </c>
      <c r="C1063">
        <v>2013</v>
      </c>
      <c r="D1063" s="16">
        <v>41365</v>
      </c>
      <c r="E1063" s="16">
        <v>41371</v>
      </c>
      <c r="F1063" t="s">
        <v>50</v>
      </c>
      <c r="G1063" t="s">
        <v>4754</v>
      </c>
      <c r="H1063" t="s">
        <v>4755</v>
      </c>
      <c r="I1063" t="s">
        <v>26</v>
      </c>
      <c r="J1063" t="s">
        <v>27</v>
      </c>
      <c r="K1063" t="s">
        <v>266</v>
      </c>
      <c r="L1063" t="s">
        <v>267</v>
      </c>
      <c r="M1063">
        <v>10009</v>
      </c>
      <c r="N1063" t="s">
        <v>148</v>
      </c>
      <c r="O1063" t="s">
        <v>701</v>
      </c>
      <c r="P1063" t="s">
        <v>32</v>
      </c>
      <c r="Q1063" t="s">
        <v>36</v>
      </c>
      <c r="R1063" t="s">
        <v>702</v>
      </c>
      <c r="S1063">
        <v>327.99600000000004</v>
      </c>
      <c r="T1063">
        <v>6</v>
      </c>
      <c r="U1063">
        <v>0.1</v>
      </c>
      <c r="V1063">
        <v>54.666000000000011</v>
      </c>
    </row>
    <row r="1064" spans="1:22">
      <c r="A1064">
        <v>6122</v>
      </c>
      <c r="B1064" t="s">
        <v>8686</v>
      </c>
      <c r="C1064">
        <v>2014</v>
      </c>
      <c r="D1064" s="16">
        <v>41902</v>
      </c>
      <c r="E1064" s="16">
        <v>41908</v>
      </c>
      <c r="F1064" t="s">
        <v>50</v>
      </c>
      <c r="G1064" t="s">
        <v>2765</v>
      </c>
      <c r="H1064" t="s">
        <v>2766</v>
      </c>
      <c r="I1064" t="s">
        <v>41</v>
      </c>
      <c r="J1064" t="s">
        <v>27</v>
      </c>
      <c r="K1064" t="s">
        <v>318</v>
      </c>
      <c r="L1064" t="s">
        <v>420</v>
      </c>
      <c r="M1064">
        <v>97477</v>
      </c>
      <c r="N1064" t="s">
        <v>44</v>
      </c>
      <c r="O1064" t="s">
        <v>1443</v>
      </c>
      <c r="P1064" t="s">
        <v>32</v>
      </c>
      <c r="Q1064" t="s">
        <v>33</v>
      </c>
      <c r="R1064" t="s">
        <v>1444</v>
      </c>
      <c r="S1064">
        <v>72.588000000000008</v>
      </c>
      <c r="T1064">
        <v>2</v>
      </c>
      <c r="U1064">
        <v>0.7</v>
      </c>
      <c r="V1064">
        <v>-128.2388</v>
      </c>
    </row>
    <row r="1065" spans="1:22">
      <c r="A1065">
        <v>6121</v>
      </c>
      <c r="B1065" t="s">
        <v>8686</v>
      </c>
      <c r="C1065">
        <v>2014</v>
      </c>
      <c r="D1065" s="16">
        <v>41902</v>
      </c>
      <c r="E1065" s="16">
        <v>41908</v>
      </c>
      <c r="F1065" t="s">
        <v>50</v>
      </c>
      <c r="G1065" t="s">
        <v>2765</v>
      </c>
      <c r="H1065" t="s">
        <v>2766</v>
      </c>
      <c r="I1065" t="s">
        <v>41</v>
      </c>
      <c r="J1065" t="s">
        <v>27</v>
      </c>
      <c r="K1065" t="s">
        <v>318</v>
      </c>
      <c r="L1065" t="s">
        <v>420</v>
      </c>
      <c r="M1065">
        <v>97477</v>
      </c>
      <c r="N1065" t="s">
        <v>44</v>
      </c>
      <c r="O1065" t="s">
        <v>1714</v>
      </c>
      <c r="P1065" t="s">
        <v>32</v>
      </c>
      <c r="Q1065" t="s">
        <v>65</v>
      </c>
      <c r="R1065" t="s">
        <v>1715</v>
      </c>
      <c r="S1065">
        <v>409.21600000000001</v>
      </c>
      <c r="T1065">
        <v>8</v>
      </c>
      <c r="U1065">
        <v>0.2</v>
      </c>
      <c r="V1065">
        <v>61.38239999999999</v>
      </c>
    </row>
    <row r="1066" spans="1:22">
      <c r="A1066">
        <v>6115</v>
      </c>
      <c r="B1066" t="s">
        <v>8680</v>
      </c>
      <c r="C1066">
        <v>2013</v>
      </c>
      <c r="D1066" s="16">
        <v>41591</v>
      </c>
      <c r="E1066" s="16">
        <v>41595</v>
      </c>
      <c r="F1066" t="s">
        <v>50</v>
      </c>
      <c r="G1066" t="s">
        <v>7106</v>
      </c>
      <c r="H1066" t="s">
        <v>7107</v>
      </c>
      <c r="I1066" t="s">
        <v>26</v>
      </c>
      <c r="J1066" t="s">
        <v>27</v>
      </c>
      <c r="K1066" t="s">
        <v>3870</v>
      </c>
      <c r="L1066" t="s">
        <v>498</v>
      </c>
      <c r="M1066">
        <v>44134</v>
      </c>
      <c r="N1066" t="s">
        <v>148</v>
      </c>
      <c r="O1066" t="s">
        <v>2436</v>
      </c>
      <c r="P1066" t="s">
        <v>32</v>
      </c>
      <c r="Q1066" t="s">
        <v>36</v>
      </c>
      <c r="R1066" t="s">
        <v>2437</v>
      </c>
      <c r="S1066">
        <v>449.37200000000001</v>
      </c>
      <c r="T1066">
        <v>2</v>
      </c>
      <c r="U1066">
        <v>0.3</v>
      </c>
      <c r="V1066">
        <v>-12.839199999999977</v>
      </c>
    </row>
    <row r="1067" spans="1:22">
      <c r="A1067">
        <v>6114</v>
      </c>
      <c r="B1067" t="s">
        <v>8680</v>
      </c>
      <c r="C1067">
        <v>2013</v>
      </c>
      <c r="D1067" s="16">
        <v>41591</v>
      </c>
      <c r="E1067" s="16">
        <v>41595</v>
      </c>
      <c r="F1067" t="s">
        <v>50</v>
      </c>
      <c r="G1067" t="s">
        <v>7106</v>
      </c>
      <c r="H1067" t="s">
        <v>7107</v>
      </c>
      <c r="I1067" t="s">
        <v>26</v>
      </c>
      <c r="J1067" t="s">
        <v>27</v>
      </c>
      <c r="K1067" t="s">
        <v>3870</v>
      </c>
      <c r="L1067" t="s">
        <v>498</v>
      </c>
      <c r="M1067">
        <v>44134</v>
      </c>
      <c r="N1067" t="s">
        <v>148</v>
      </c>
      <c r="O1067" t="s">
        <v>35</v>
      </c>
      <c r="P1067" t="s">
        <v>32</v>
      </c>
      <c r="Q1067" t="s">
        <v>36</v>
      </c>
      <c r="R1067" t="s">
        <v>37</v>
      </c>
      <c r="S1067">
        <v>1537.0739999999998</v>
      </c>
      <c r="T1067">
        <v>9</v>
      </c>
      <c r="U1067">
        <v>0.3</v>
      </c>
      <c r="V1067">
        <v>0</v>
      </c>
    </row>
    <row r="1068" spans="1:22">
      <c r="A1068">
        <v>6111</v>
      </c>
      <c r="B1068" t="s">
        <v>8680</v>
      </c>
      <c r="C1068">
        <v>2013</v>
      </c>
      <c r="D1068" s="16">
        <v>41591</v>
      </c>
      <c r="E1068" s="16">
        <v>41595</v>
      </c>
      <c r="F1068" t="s">
        <v>50</v>
      </c>
      <c r="G1068" t="s">
        <v>7106</v>
      </c>
      <c r="H1068" t="s">
        <v>7107</v>
      </c>
      <c r="I1068" t="s">
        <v>26</v>
      </c>
      <c r="J1068" t="s">
        <v>27</v>
      </c>
      <c r="K1068" t="s">
        <v>3870</v>
      </c>
      <c r="L1068" t="s">
        <v>498</v>
      </c>
      <c r="M1068">
        <v>44134</v>
      </c>
      <c r="N1068" t="s">
        <v>148</v>
      </c>
      <c r="O1068" t="s">
        <v>6357</v>
      </c>
      <c r="P1068" t="s">
        <v>32</v>
      </c>
      <c r="Q1068" t="s">
        <v>36</v>
      </c>
      <c r="R1068" t="s">
        <v>6358</v>
      </c>
      <c r="S1068">
        <v>1474.8020000000001</v>
      </c>
      <c r="T1068">
        <v>7</v>
      </c>
      <c r="U1068">
        <v>0.3</v>
      </c>
      <c r="V1068">
        <v>-21.068600000000174</v>
      </c>
    </row>
    <row r="1069" spans="1:22">
      <c r="A1069">
        <v>1068</v>
      </c>
      <c r="B1069" t="s">
        <v>3146</v>
      </c>
      <c r="C1069">
        <v>2013</v>
      </c>
      <c r="D1069" s="16">
        <v>41549</v>
      </c>
      <c r="E1069" s="16">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c r="A1070">
        <v>6105</v>
      </c>
      <c r="B1070" t="s">
        <v>8676</v>
      </c>
      <c r="C1070">
        <v>2014</v>
      </c>
      <c r="D1070" s="16">
        <v>41874</v>
      </c>
      <c r="E1070" s="16">
        <v>41876</v>
      </c>
      <c r="F1070" t="s">
        <v>188</v>
      </c>
      <c r="G1070" t="s">
        <v>5928</v>
      </c>
      <c r="H1070" t="s">
        <v>5929</v>
      </c>
      <c r="I1070" t="s">
        <v>102</v>
      </c>
      <c r="J1070" t="s">
        <v>27</v>
      </c>
      <c r="K1070" t="s">
        <v>146</v>
      </c>
      <c r="L1070" t="s">
        <v>147</v>
      </c>
      <c r="M1070">
        <v>19143</v>
      </c>
      <c r="N1070" t="s">
        <v>148</v>
      </c>
      <c r="O1070" t="s">
        <v>2875</v>
      </c>
      <c r="P1070" t="s">
        <v>32</v>
      </c>
      <c r="Q1070" t="s">
        <v>56</v>
      </c>
      <c r="R1070" t="s">
        <v>2876</v>
      </c>
      <c r="S1070">
        <v>314.53199999999998</v>
      </c>
      <c r="T1070">
        <v>2</v>
      </c>
      <c r="U1070">
        <v>0.4</v>
      </c>
      <c r="V1070">
        <v>-83.875200000000035</v>
      </c>
    </row>
    <row r="1071" spans="1:22">
      <c r="A1071">
        <v>6102</v>
      </c>
      <c r="B1071" t="s">
        <v>8673</v>
      </c>
      <c r="C1071">
        <v>2014</v>
      </c>
      <c r="D1071" s="16">
        <v>41903</v>
      </c>
      <c r="E1071" s="16">
        <v>41909</v>
      </c>
      <c r="F1071" t="s">
        <v>50</v>
      </c>
      <c r="G1071" t="s">
        <v>2304</v>
      </c>
      <c r="H1071" t="s">
        <v>2305</v>
      </c>
      <c r="I1071" t="s">
        <v>26</v>
      </c>
      <c r="J1071" t="s">
        <v>27</v>
      </c>
      <c r="K1071" t="s">
        <v>266</v>
      </c>
      <c r="L1071" t="s">
        <v>267</v>
      </c>
      <c r="M1071">
        <v>10035</v>
      </c>
      <c r="N1071" t="s">
        <v>148</v>
      </c>
      <c r="O1071" t="s">
        <v>1726</v>
      </c>
      <c r="P1071" t="s">
        <v>32</v>
      </c>
      <c r="Q1071" t="s">
        <v>36</v>
      </c>
      <c r="R1071" t="s">
        <v>1727</v>
      </c>
      <c r="S1071">
        <v>2254.41</v>
      </c>
      <c r="T1071">
        <v>5</v>
      </c>
      <c r="U1071">
        <v>0.1</v>
      </c>
      <c r="V1071">
        <v>375.73500000000001</v>
      </c>
    </row>
    <row r="1072" spans="1:22">
      <c r="A1072">
        <v>6100</v>
      </c>
      <c r="B1072" t="s">
        <v>8673</v>
      </c>
      <c r="C1072">
        <v>2014</v>
      </c>
      <c r="D1072" s="16">
        <v>41903</v>
      </c>
      <c r="E1072" s="16">
        <v>41909</v>
      </c>
      <c r="F1072" t="s">
        <v>50</v>
      </c>
      <c r="G1072" t="s">
        <v>2304</v>
      </c>
      <c r="H1072" t="s">
        <v>2305</v>
      </c>
      <c r="I1072" t="s">
        <v>26</v>
      </c>
      <c r="J1072" t="s">
        <v>27</v>
      </c>
      <c r="K1072" t="s">
        <v>266</v>
      </c>
      <c r="L1072" t="s">
        <v>267</v>
      </c>
      <c r="M1072">
        <v>10035</v>
      </c>
      <c r="N1072" t="s">
        <v>148</v>
      </c>
      <c r="O1072" t="s">
        <v>1136</v>
      </c>
      <c r="P1072" t="s">
        <v>32</v>
      </c>
      <c r="Q1072" t="s">
        <v>36</v>
      </c>
      <c r="R1072" t="s">
        <v>1137</v>
      </c>
      <c r="S1072">
        <v>2888.1270000000004</v>
      </c>
      <c r="T1072">
        <v>11</v>
      </c>
      <c r="U1072">
        <v>0.1</v>
      </c>
      <c r="V1072">
        <v>609.71569999999997</v>
      </c>
    </row>
    <row r="1073" spans="1:22">
      <c r="A1073">
        <v>6097</v>
      </c>
      <c r="B1073" t="s">
        <v>8673</v>
      </c>
      <c r="C1073">
        <v>2014</v>
      </c>
      <c r="D1073" s="16">
        <v>41903</v>
      </c>
      <c r="E1073" s="16">
        <v>41909</v>
      </c>
      <c r="F1073" t="s">
        <v>50</v>
      </c>
      <c r="G1073" t="s">
        <v>2304</v>
      </c>
      <c r="H1073" t="s">
        <v>2305</v>
      </c>
      <c r="I1073" t="s">
        <v>26</v>
      </c>
      <c r="J1073" t="s">
        <v>27</v>
      </c>
      <c r="K1073" t="s">
        <v>266</v>
      </c>
      <c r="L1073" t="s">
        <v>267</v>
      </c>
      <c r="M1073">
        <v>10035</v>
      </c>
      <c r="N1073" t="s">
        <v>148</v>
      </c>
      <c r="O1073" t="s">
        <v>261</v>
      </c>
      <c r="P1073" t="s">
        <v>32</v>
      </c>
      <c r="Q1073" t="s">
        <v>36</v>
      </c>
      <c r="R1073" t="s">
        <v>262</v>
      </c>
      <c r="S1073">
        <v>80.991</v>
      </c>
      <c r="T1073">
        <v>1</v>
      </c>
      <c r="U1073">
        <v>0.1</v>
      </c>
      <c r="V1073">
        <v>8.0990999999999875</v>
      </c>
    </row>
    <row r="1074" spans="1:22">
      <c r="A1074">
        <v>6091</v>
      </c>
      <c r="B1074" t="s">
        <v>8673</v>
      </c>
      <c r="C1074">
        <v>2014</v>
      </c>
      <c r="D1074" s="16">
        <v>41903</v>
      </c>
      <c r="E1074" s="16">
        <v>41909</v>
      </c>
      <c r="F1074" t="s">
        <v>50</v>
      </c>
      <c r="G1074" t="s">
        <v>2304</v>
      </c>
      <c r="H1074" t="s">
        <v>2305</v>
      </c>
      <c r="I1074" t="s">
        <v>26</v>
      </c>
      <c r="J1074" t="s">
        <v>27</v>
      </c>
      <c r="K1074" t="s">
        <v>266</v>
      </c>
      <c r="L1074" t="s">
        <v>267</v>
      </c>
      <c r="M1074">
        <v>10035</v>
      </c>
      <c r="N1074" t="s">
        <v>148</v>
      </c>
      <c r="O1074" t="s">
        <v>3621</v>
      </c>
      <c r="P1074" t="s">
        <v>32</v>
      </c>
      <c r="Q1074" t="s">
        <v>36</v>
      </c>
      <c r="R1074" t="s">
        <v>3622</v>
      </c>
      <c r="S1074">
        <v>272.64600000000002</v>
      </c>
      <c r="T1074">
        <v>3</v>
      </c>
      <c r="U1074">
        <v>0.1</v>
      </c>
      <c r="V1074">
        <v>18.176400000000008</v>
      </c>
    </row>
    <row r="1075" spans="1:22">
      <c r="A1075">
        <v>6088</v>
      </c>
      <c r="B1075" t="s">
        <v>8670</v>
      </c>
      <c r="C1075">
        <v>2012</v>
      </c>
      <c r="D1075" s="16">
        <v>41257</v>
      </c>
      <c r="E1075" s="16">
        <v>41261</v>
      </c>
      <c r="F1075" t="s">
        <v>50</v>
      </c>
      <c r="G1075" t="s">
        <v>156</v>
      </c>
      <c r="H1075" t="s">
        <v>157</v>
      </c>
      <c r="I1075" t="s">
        <v>26</v>
      </c>
      <c r="J1075" t="s">
        <v>27</v>
      </c>
      <c r="K1075" t="s">
        <v>1711</v>
      </c>
      <c r="L1075" t="s">
        <v>43</v>
      </c>
      <c r="M1075">
        <v>92627</v>
      </c>
      <c r="N1075" t="s">
        <v>44</v>
      </c>
      <c r="O1075" t="s">
        <v>922</v>
      </c>
      <c r="P1075" t="s">
        <v>32</v>
      </c>
      <c r="Q1075" t="s">
        <v>65</v>
      </c>
      <c r="R1075" t="s">
        <v>186</v>
      </c>
      <c r="S1075">
        <v>29.22</v>
      </c>
      <c r="T1075">
        <v>3</v>
      </c>
      <c r="U1075">
        <v>0</v>
      </c>
      <c r="V1075">
        <v>12.856800000000002</v>
      </c>
    </row>
    <row r="1076" spans="1:22">
      <c r="A1076">
        <v>6082</v>
      </c>
      <c r="B1076" t="s">
        <v>8668</v>
      </c>
      <c r="C1076">
        <v>2011</v>
      </c>
      <c r="D1076" s="16">
        <v>40593</v>
      </c>
      <c r="E1076" s="16">
        <v>40593</v>
      </c>
      <c r="F1076" t="s">
        <v>1290</v>
      </c>
      <c r="G1076" t="s">
        <v>1553</v>
      </c>
      <c r="H1076" t="s">
        <v>1554</v>
      </c>
      <c r="I1076" t="s">
        <v>26</v>
      </c>
      <c r="J1076" t="s">
        <v>27</v>
      </c>
      <c r="K1076" t="s">
        <v>4880</v>
      </c>
      <c r="L1076" t="s">
        <v>104</v>
      </c>
      <c r="M1076">
        <v>79424</v>
      </c>
      <c r="N1076" t="s">
        <v>105</v>
      </c>
      <c r="O1076" t="s">
        <v>7026</v>
      </c>
      <c r="P1076" t="s">
        <v>32</v>
      </c>
      <c r="Q1076" t="s">
        <v>65</v>
      </c>
      <c r="R1076" t="s">
        <v>7027</v>
      </c>
      <c r="S1076">
        <v>25.16</v>
      </c>
      <c r="T1076">
        <v>5</v>
      </c>
      <c r="U1076">
        <v>0.6</v>
      </c>
      <c r="V1076">
        <v>-11.321999999999999</v>
      </c>
    </row>
    <row r="1077" spans="1:22">
      <c r="A1077">
        <v>6080</v>
      </c>
      <c r="B1077" t="s">
        <v>8666</v>
      </c>
      <c r="C1077">
        <v>2013</v>
      </c>
      <c r="D1077" s="16">
        <v>41519</v>
      </c>
      <c r="E1077" s="16">
        <v>41525</v>
      </c>
      <c r="F1077" t="s">
        <v>50</v>
      </c>
      <c r="G1077" t="s">
        <v>2567</v>
      </c>
      <c r="H1077" t="s">
        <v>2568</v>
      </c>
      <c r="I1077" t="s">
        <v>26</v>
      </c>
      <c r="J1077" t="s">
        <v>27</v>
      </c>
      <c r="K1077" t="s">
        <v>266</v>
      </c>
      <c r="L1077" t="s">
        <v>267</v>
      </c>
      <c r="M1077">
        <v>10011</v>
      </c>
      <c r="N1077" t="s">
        <v>148</v>
      </c>
      <c r="O1077" t="s">
        <v>1714</v>
      </c>
      <c r="P1077" t="s">
        <v>32</v>
      </c>
      <c r="Q1077" t="s">
        <v>65</v>
      </c>
      <c r="R1077" t="s">
        <v>1715</v>
      </c>
      <c r="S1077">
        <v>191.82</v>
      </c>
      <c r="T1077">
        <v>3</v>
      </c>
      <c r="U1077">
        <v>0</v>
      </c>
      <c r="V1077">
        <v>61.382399999999997</v>
      </c>
    </row>
    <row r="1078" spans="1:22">
      <c r="A1078">
        <v>6069</v>
      </c>
      <c r="B1078" t="s">
        <v>8660</v>
      </c>
      <c r="C1078">
        <v>2014</v>
      </c>
      <c r="D1078" s="16">
        <v>41780</v>
      </c>
      <c r="E1078" s="16">
        <v>41784</v>
      </c>
      <c r="F1078" t="s">
        <v>50</v>
      </c>
      <c r="G1078" t="s">
        <v>2130</v>
      </c>
      <c r="H1078" t="s">
        <v>2131</v>
      </c>
      <c r="I1078" t="s">
        <v>102</v>
      </c>
      <c r="J1078" t="s">
        <v>27</v>
      </c>
      <c r="K1078" t="s">
        <v>1119</v>
      </c>
      <c r="L1078" t="s">
        <v>43</v>
      </c>
      <c r="M1078">
        <v>90712</v>
      </c>
      <c r="N1078" t="s">
        <v>44</v>
      </c>
      <c r="O1078" t="s">
        <v>3027</v>
      </c>
      <c r="P1078" t="s">
        <v>32</v>
      </c>
      <c r="Q1078" t="s">
        <v>65</v>
      </c>
      <c r="R1078" t="s">
        <v>3028</v>
      </c>
      <c r="S1078">
        <v>6.98</v>
      </c>
      <c r="T1078">
        <v>1</v>
      </c>
      <c r="U1078">
        <v>0</v>
      </c>
      <c r="V1078">
        <v>3.3504</v>
      </c>
    </row>
    <row r="1079" spans="1:22">
      <c r="A1079">
        <v>6068</v>
      </c>
      <c r="B1079" t="s">
        <v>8660</v>
      </c>
      <c r="C1079">
        <v>2014</v>
      </c>
      <c r="D1079" s="16">
        <v>41780</v>
      </c>
      <c r="E1079" s="16">
        <v>41784</v>
      </c>
      <c r="F1079" t="s">
        <v>50</v>
      </c>
      <c r="G1079" t="s">
        <v>2130</v>
      </c>
      <c r="H1079" t="s">
        <v>2131</v>
      </c>
      <c r="I1079" t="s">
        <v>102</v>
      </c>
      <c r="J1079" t="s">
        <v>27</v>
      </c>
      <c r="K1079" t="s">
        <v>1119</v>
      </c>
      <c r="L1079" t="s">
        <v>43</v>
      </c>
      <c r="M1079">
        <v>90712</v>
      </c>
      <c r="N1079" t="s">
        <v>44</v>
      </c>
      <c r="O1079" t="s">
        <v>1585</v>
      </c>
      <c r="P1079" t="s">
        <v>32</v>
      </c>
      <c r="Q1079" t="s">
        <v>36</v>
      </c>
      <c r="R1079" t="s">
        <v>1586</v>
      </c>
      <c r="S1079">
        <v>518.27200000000005</v>
      </c>
      <c r="T1079">
        <v>8</v>
      </c>
      <c r="U1079">
        <v>0.2</v>
      </c>
      <c r="V1079">
        <v>-97.176000000000073</v>
      </c>
    </row>
    <row r="1080" spans="1:22">
      <c r="A1080">
        <v>6054</v>
      </c>
      <c r="B1080" t="s">
        <v>8651</v>
      </c>
      <c r="C1080">
        <v>2013</v>
      </c>
      <c r="D1080" s="16">
        <v>41541</v>
      </c>
      <c r="E1080" s="16">
        <v>41544</v>
      </c>
      <c r="F1080" t="s">
        <v>23</v>
      </c>
      <c r="G1080" t="s">
        <v>1610</v>
      </c>
      <c r="H1080" t="s">
        <v>1611</v>
      </c>
      <c r="I1080" t="s">
        <v>102</v>
      </c>
      <c r="J1080" t="s">
        <v>27</v>
      </c>
      <c r="K1080" t="s">
        <v>2470</v>
      </c>
      <c r="L1080" t="s">
        <v>498</v>
      </c>
      <c r="M1080">
        <v>43130</v>
      </c>
      <c r="N1080" t="s">
        <v>148</v>
      </c>
      <c r="O1080" t="s">
        <v>6135</v>
      </c>
      <c r="P1080" t="s">
        <v>32</v>
      </c>
      <c r="Q1080" t="s">
        <v>65</v>
      </c>
      <c r="R1080" t="s">
        <v>6136</v>
      </c>
      <c r="S1080">
        <v>28</v>
      </c>
      <c r="T1080">
        <v>4</v>
      </c>
      <c r="U1080">
        <v>0.2</v>
      </c>
      <c r="V1080">
        <v>7.7000000000000028</v>
      </c>
    </row>
    <row r="1081" spans="1:22">
      <c r="A1081">
        <v>6047</v>
      </c>
      <c r="B1081" t="s">
        <v>8645</v>
      </c>
      <c r="C1081">
        <v>2013</v>
      </c>
      <c r="D1081" s="16">
        <v>41435</v>
      </c>
      <c r="E1081" s="16">
        <v>41442</v>
      </c>
      <c r="F1081" t="s">
        <v>50</v>
      </c>
      <c r="G1081" t="s">
        <v>6280</v>
      </c>
      <c r="H1081" t="s">
        <v>6281</v>
      </c>
      <c r="I1081" t="s">
        <v>102</v>
      </c>
      <c r="J1081" t="s">
        <v>27</v>
      </c>
      <c r="K1081" t="s">
        <v>409</v>
      </c>
      <c r="L1081" t="s">
        <v>229</v>
      </c>
      <c r="M1081">
        <v>55407</v>
      </c>
      <c r="N1081" t="s">
        <v>105</v>
      </c>
      <c r="O1081" t="s">
        <v>8261</v>
      </c>
      <c r="P1081" t="s">
        <v>32</v>
      </c>
      <c r="Q1081" t="s">
        <v>56</v>
      </c>
      <c r="R1081" t="s">
        <v>8262</v>
      </c>
      <c r="S1081">
        <v>692.93999999999994</v>
      </c>
      <c r="T1081">
        <v>3</v>
      </c>
      <c r="U1081">
        <v>0</v>
      </c>
      <c r="V1081">
        <v>173.23500000000001</v>
      </c>
    </row>
    <row r="1082" spans="1:22">
      <c r="A1082">
        <v>6046</v>
      </c>
      <c r="B1082" t="s">
        <v>8644</v>
      </c>
      <c r="C1082">
        <v>2012</v>
      </c>
      <c r="D1082" s="16">
        <v>41155</v>
      </c>
      <c r="E1082" s="16">
        <v>41160</v>
      </c>
      <c r="F1082" t="s">
        <v>50</v>
      </c>
      <c r="G1082" t="s">
        <v>3665</v>
      </c>
      <c r="H1082" t="s">
        <v>3666</v>
      </c>
      <c r="I1082" t="s">
        <v>41</v>
      </c>
      <c r="J1082" t="s">
        <v>27</v>
      </c>
      <c r="K1082" t="s">
        <v>1310</v>
      </c>
      <c r="L1082" t="s">
        <v>310</v>
      </c>
      <c r="M1082">
        <v>85705</v>
      </c>
      <c r="N1082" t="s">
        <v>44</v>
      </c>
      <c r="O1082" t="s">
        <v>4256</v>
      </c>
      <c r="P1082" t="s">
        <v>32</v>
      </c>
      <c r="Q1082" t="s">
        <v>65</v>
      </c>
      <c r="R1082" t="s">
        <v>4257</v>
      </c>
      <c r="S1082">
        <v>238.15200000000004</v>
      </c>
      <c r="T1082">
        <v>3</v>
      </c>
      <c r="U1082">
        <v>0.2</v>
      </c>
      <c r="V1082">
        <v>89.306999999999988</v>
      </c>
    </row>
    <row r="1083" spans="1:22">
      <c r="A1083">
        <v>1082</v>
      </c>
      <c r="B1083" t="s">
        <v>3182</v>
      </c>
      <c r="C1083">
        <v>2012</v>
      </c>
      <c r="D1083" s="16">
        <v>41242</v>
      </c>
      <c r="E1083" s="16">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c r="A1084">
        <v>1083</v>
      </c>
      <c r="B1084" t="s">
        <v>3188</v>
      </c>
      <c r="C1084">
        <v>2013</v>
      </c>
      <c r="D1084" s="16">
        <v>41335</v>
      </c>
      <c r="E1084" s="16">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c r="A1085">
        <v>6044</v>
      </c>
      <c r="B1085" t="s">
        <v>8643</v>
      </c>
      <c r="C1085">
        <v>2014</v>
      </c>
      <c r="D1085" s="16">
        <v>41779</v>
      </c>
      <c r="E1085" s="16">
        <v>41784</v>
      </c>
      <c r="F1085" t="s">
        <v>23</v>
      </c>
      <c r="G1085" t="s">
        <v>2822</v>
      </c>
      <c r="H1085" t="s">
        <v>2823</v>
      </c>
      <c r="I1085" t="s">
        <v>41</v>
      </c>
      <c r="J1085" t="s">
        <v>27</v>
      </c>
      <c r="K1085" t="s">
        <v>5137</v>
      </c>
      <c r="L1085" t="s">
        <v>335</v>
      </c>
      <c r="M1085">
        <v>37918</v>
      </c>
      <c r="N1085" t="s">
        <v>30</v>
      </c>
      <c r="O1085" t="s">
        <v>2095</v>
      </c>
      <c r="P1085" t="s">
        <v>32</v>
      </c>
      <c r="Q1085" t="s">
        <v>36</v>
      </c>
      <c r="R1085" t="s">
        <v>2096</v>
      </c>
      <c r="S1085">
        <v>314.35199999999998</v>
      </c>
      <c r="T1085">
        <v>3</v>
      </c>
      <c r="U1085">
        <v>0.2</v>
      </c>
      <c r="V1085">
        <v>-35.36460000000001</v>
      </c>
    </row>
    <row r="1086" spans="1:22">
      <c r="A1086">
        <v>6043</v>
      </c>
      <c r="B1086" t="s">
        <v>8642</v>
      </c>
      <c r="C1086">
        <v>2013</v>
      </c>
      <c r="D1086" s="16">
        <v>41309</v>
      </c>
      <c r="E1086" s="16">
        <v>41313</v>
      </c>
      <c r="F1086" t="s">
        <v>50</v>
      </c>
      <c r="G1086" t="s">
        <v>164</v>
      </c>
      <c r="H1086" t="s">
        <v>165</v>
      </c>
      <c r="I1086" t="s">
        <v>26</v>
      </c>
      <c r="J1086" t="s">
        <v>27</v>
      </c>
      <c r="K1086" t="s">
        <v>2135</v>
      </c>
      <c r="L1086" t="s">
        <v>310</v>
      </c>
      <c r="M1086">
        <v>85635</v>
      </c>
      <c r="N1086" t="s">
        <v>44</v>
      </c>
      <c r="O1086" t="s">
        <v>4412</v>
      </c>
      <c r="P1086" t="s">
        <v>32</v>
      </c>
      <c r="Q1086" t="s">
        <v>65</v>
      </c>
      <c r="R1086" t="s">
        <v>4413</v>
      </c>
      <c r="S1086">
        <v>14.368000000000002</v>
      </c>
      <c r="T1086">
        <v>2</v>
      </c>
      <c r="U1086">
        <v>0.2</v>
      </c>
      <c r="V1086">
        <v>3.9512</v>
      </c>
    </row>
    <row r="1087" spans="1:22">
      <c r="A1087">
        <v>6037</v>
      </c>
      <c r="B1087" t="s">
        <v>8638</v>
      </c>
      <c r="C1087">
        <v>2013</v>
      </c>
      <c r="D1087" s="16">
        <v>41522</v>
      </c>
      <c r="E1087" s="16">
        <v>41526</v>
      </c>
      <c r="F1087" t="s">
        <v>50</v>
      </c>
      <c r="G1087" t="s">
        <v>7158</v>
      </c>
      <c r="H1087" t="s">
        <v>7159</v>
      </c>
      <c r="I1087" t="s">
        <v>26</v>
      </c>
      <c r="J1087" t="s">
        <v>27</v>
      </c>
      <c r="K1087" t="s">
        <v>7970</v>
      </c>
      <c r="L1087" t="s">
        <v>29</v>
      </c>
      <c r="M1087">
        <v>40324</v>
      </c>
      <c r="N1087" t="s">
        <v>30</v>
      </c>
      <c r="O1087" t="s">
        <v>1492</v>
      </c>
      <c r="P1087" t="s">
        <v>32</v>
      </c>
      <c r="Q1087" t="s">
        <v>65</v>
      </c>
      <c r="R1087" t="s">
        <v>1493</v>
      </c>
      <c r="S1087">
        <v>42.599999999999994</v>
      </c>
      <c r="T1087">
        <v>3</v>
      </c>
      <c r="U1087">
        <v>0</v>
      </c>
      <c r="V1087">
        <v>16.614000000000001</v>
      </c>
    </row>
    <row r="1088" spans="1:22">
      <c r="A1088">
        <v>6034</v>
      </c>
      <c r="B1088" t="s">
        <v>8636</v>
      </c>
      <c r="C1088">
        <v>2012</v>
      </c>
      <c r="D1088" s="16">
        <v>41257</v>
      </c>
      <c r="E1088" s="16">
        <v>41261</v>
      </c>
      <c r="F1088" t="s">
        <v>50</v>
      </c>
      <c r="G1088" t="s">
        <v>3790</v>
      </c>
      <c r="H1088" t="s">
        <v>3791</v>
      </c>
      <c r="I1088" t="s">
        <v>102</v>
      </c>
      <c r="J1088" t="s">
        <v>27</v>
      </c>
      <c r="K1088" t="s">
        <v>42</v>
      </c>
      <c r="L1088" t="s">
        <v>43</v>
      </c>
      <c r="M1088">
        <v>90036</v>
      </c>
      <c r="N1088" t="s">
        <v>44</v>
      </c>
      <c r="O1088" t="s">
        <v>6541</v>
      </c>
      <c r="P1088" t="s">
        <v>32</v>
      </c>
      <c r="Q1088" t="s">
        <v>65</v>
      </c>
      <c r="R1088" t="s">
        <v>6542</v>
      </c>
      <c r="S1088">
        <v>15.24</v>
      </c>
      <c r="T1088">
        <v>3</v>
      </c>
      <c r="U1088">
        <v>0</v>
      </c>
      <c r="V1088">
        <v>5.1815999999999995</v>
      </c>
    </row>
    <row r="1089" spans="1:22">
      <c r="A1089">
        <v>6032</v>
      </c>
      <c r="B1089" t="s">
        <v>8633</v>
      </c>
      <c r="C1089">
        <v>2013</v>
      </c>
      <c r="D1089" s="16">
        <v>41634</v>
      </c>
      <c r="E1089" s="16">
        <v>41641</v>
      </c>
      <c r="F1089" t="s">
        <v>50</v>
      </c>
      <c r="G1089" t="s">
        <v>1396</v>
      </c>
      <c r="H1089" t="s">
        <v>1397</v>
      </c>
      <c r="I1089" t="s">
        <v>41</v>
      </c>
      <c r="J1089" t="s">
        <v>27</v>
      </c>
      <c r="K1089" t="s">
        <v>8634</v>
      </c>
      <c r="L1089" t="s">
        <v>2694</v>
      </c>
      <c r="M1089">
        <v>3060</v>
      </c>
      <c r="N1089" t="s">
        <v>148</v>
      </c>
      <c r="O1089" t="s">
        <v>4930</v>
      </c>
      <c r="P1089" t="s">
        <v>32</v>
      </c>
      <c r="Q1089" t="s">
        <v>65</v>
      </c>
      <c r="R1089" t="s">
        <v>4931</v>
      </c>
      <c r="S1089">
        <v>21.12</v>
      </c>
      <c r="T1089">
        <v>4</v>
      </c>
      <c r="U1089">
        <v>0</v>
      </c>
      <c r="V1089">
        <v>6.5471999999999984</v>
      </c>
    </row>
    <row r="1090" spans="1:22">
      <c r="A1090">
        <v>6031</v>
      </c>
      <c r="B1090" t="s">
        <v>8632</v>
      </c>
      <c r="C1090">
        <v>2014</v>
      </c>
      <c r="D1090" s="16">
        <v>41827</v>
      </c>
      <c r="E1090" s="16">
        <v>41827</v>
      </c>
      <c r="F1090" t="s">
        <v>1290</v>
      </c>
      <c r="G1090" t="s">
        <v>7308</v>
      </c>
      <c r="H1090" t="s">
        <v>7309</v>
      </c>
      <c r="I1090" t="s">
        <v>26</v>
      </c>
      <c r="J1090" t="s">
        <v>27</v>
      </c>
      <c r="K1090" t="s">
        <v>1419</v>
      </c>
      <c r="L1090" t="s">
        <v>54</v>
      </c>
      <c r="M1090">
        <v>33142</v>
      </c>
      <c r="N1090" t="s">
        <v>30</v>
      </c>
      <c r="O1090" t="s">
        <v>4730</v>
      </c>
      <c r="P1090" t="s">
        <v>32</v>
      </c>
      <c r="Q1090" t="s">
        <v>36</v>
      </c>
      <c r="R1090" t="s">
        <v>4731</v>
      </c>
      <c r="S1090">
        <v>239.24</v>
      </c>
      <c r="T1090">
        <v>1</v>
      </c>
      <c r="U1090">
        <v>0.2</v>
      </c>
      <c r="V1090">
        <v>23.924000000000007</v>
      </c>
    </row>
    <row r="1091" spans="1:22">
      <c r="A1091">
        <v>1090</v>
      </c>
      <c r="B1091" t="s">
        <v>3202</v>
      </c>
      <c r="C1091">
        <v>2014</v>
      </c>
      <c r="D1091" s="16">
        <v>41795</v>
      </c>
      <c r="E1091" s="16">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c r="A1092">
        <v>6017</v>
      </c>
      <c r="B1092" t="s">
        <v>8622</v>
      </c>
      <c r="C1092">
        <v>2011</v>
      </c>
      <c r="D1092" s="16">
        <v>40639</v>
      </c>
      <c r="E1092" s="16">
        <v>40645</v>
      </c>
      <c r="F1092" t="s">
        <v>50</v>
      </c>
      <c r="G1092" t="s">
        <v>6156</v>
      </c>
      <c r="H1092" t="s">
        <v>6157</v>
      </c>
      <c r="I1092" t="s">
        <v>41</v>
      </c>
      <c r="J1092" t="s">
        <v>27</v>
      </c>
      <c r="K1092" t="s">
        <v>42</v>
      </c>
      <c r="L1092" t="s">
        <v>43</v>
      </c>
      <c r="M1092">
        <v>90049</v>
      </c>
      <c r="N1092" t="s">
        <v>44</v>
      </c>
      <c r="O1092" t="s">
        <v>1134</v>
      </c>
      <c r="P1092" t="s">
        <v>32</v>
      </c>
      <c r="Q1092" t="s">
        <v>65</v>
      </c>
      <c r="R1092" t="s">
        <v>1135</v>
      </c>
      <c r="S1092">
        <v>33.11</v>
      </c>
      <c r="T1092">
        <v>7</v>
      </c>
      <c r="U1092">
        <v>0</v>
      </c>
      <c r="V1092">
        <v>12.912900000000004</v>
      </c>
    </row>
    <row r="1093" spans="1:22">
      <c r="A1093">
        <v>6016</v>
      </c>
      <c r="B1093" t="s">
        <v>8622</v>
      </c>
      <c r="C1093">
        <v>2011</v>
      </c>
      <c r="D1093" s="16">
        <v>40639</v>
      </c>
      <c r="E1093" s="16">
        <v>40645</v>
      </c>
      <c r="F1093" t="s">
        <v>50</v>
      </c>
      <c r="G1093" t="s">
        <v>6156</v>
      </c>
      <c r="H1093" t="s">
        <v>6157</v>
      </c>
      <c r="I1093" t="s">
        <v>41</v>
      </c>
      <c r="J1093" t="s">
        <v>27</v>
      </c>
      <c r="K1093" t="s">
        <v>42</v>
      </c>
      <c r="L1093" t="s">
        <v>43</v>
      </c>
      <c r="M1093">
        <v>90049</v>
      </c>
      <c r="N1093" t="s">
        <v>44</v>
      </c>
      <c r="O1093" t="s">
        <v>8503</v>
      </c>
      <c r="P1093" t="s">
        <v>32</v>
      </c>
      <c r="Q1093" t="s">
        <v>65</v>
      </c>
      <c r="R1093" t="s">
        <v>8504</v>
      </c>
      <c r="S1093">
        <v>91.96</v>
      </c>
      <c r="T1093">
        <v>2</v>
      </c>
      <c r="U1093">
        <v>0</v>
      </c>
      <c r="V1093">
        <v>15.633199999999988</v>
      </c>
    </row>
    <row r="1094" spans="1:22">
      <c r="A1094">
        <v>6008</v>
      </c>
      <c r="B1094" t="s">
        <v>8619</v>
      </c>
      <c r="C1094">
        <v>2014</v>
      </c>
      <c r="D1094" s="16">
        <v>41731</v>
      </c>
      <c r="E1094" s="16">
        <v>41733</v>
      </c>
      <c r="F1094" t="s">
        <v>188</v>
      </c>
      <c r="G1094" t="s">
        <v>2760</v>
      </c>
      <c r="H1094" t="s">
        <v>2761</v>
      </c>
      <c r="I1094" t="s">
        <v>41</v>
      </c>
      <c r="J1094" t="s">
        <v>27</v>
      </c>
      <c r="K1094" t="s">
        <v>2579</v>
      </c>
      <c r="L1094" t="s">
        <v>383</v>
      </c>
      <c r="M1094">
        <v>29501</v>
      </c>
      <c r="N1094" t="s">
        <v>30</v>
      </c>
      <c r="O1094" t="s">
        <v>460</v>
      </c>
      <c r="P1094" t="s">
        <v>32</v>
      </c>
      <c r="Q1094" t="s">
        <v>65</v>
      </c>
      <c r="R1094" t="s">
        <v>461</v>
      </c>
      <c r="S1094">
        <v>127.94999999999999</v>
      </c>
      <c r="T1094">
        <v>3</v>
      </c>
      <c r="U1094">
        <v>0</v>
      </c>
      <c r="V1094">
        <v>21.751499999999986</v>
      </c>
    </row>
    <row r="1095" spans="1:22">
      <c r="A1095">
        <v>6006</v>
      </c>
      <c r="B1095" t="s">
        <v>8617</v>
      </c>
      <c r="C1095">
        <v>2012</v>
      </c>
      <c r="D1095" s="16">
        <v>41215</v>
      </c>
      <c r="E1095" s="16">
        <v>41220</v>
      </c>
      <c r="F1095" t="s">
        <v>50</v>
      </c>
      <c r="G1095" t="s">
        <v>5023</v>
      </c>
      <c r="H1095" t="s">
        <v>5024</v>
      </c>
      <c r="I1095" t="s">
        <v>26</v>
      </c>
      <c r="J1095" t="s">
        <v>27</v>
      </c>
      <c r="K1095" t="s">
        <v>276</v>
      </c>
      <c r="L1095" t="s">
        <v>267</v>
      </c>
      <c r="M1095">
        <v>12180</v>
      </c>
      <c r="N1095" t="s">
        <v>148</v>
      </c>
      <c r="O1095" t="s">
        <v>6595</v>
      </c>
      <c r="P1095" t="s">
        <v>32</v>
      </c>
      <c r="Q1095" t="s">
        <v>36</v>
      </c>
      <c r="R1095" t="s">
        <v>6596</v>
      </c>
      <c r="S1095">
        <v>109.764</v>
      </c>
      <c r="T1095">
        <v>2</v>
      </c>
      <c r="U1095">
        <v>0.1</v>
      </c>
      <c r="V1095">
        <v>8.5371999999999968</v>
      </c>
    </row>
    <row r="1096" spans="1:22">
      <c r="A1096">
        <v>6005</v>
      </c>
      <c r="B1096" t="s">
        <v>8616</v>
      </c>
      <c r="C1096">
        <v>2014</v>
      </c>
      <c r="D1096" s="16">
        <v>41890</v>
      </c>
      <c r="E1096" s="16">
        <v>41894</v>
      </c>
      <c r="F1096" t="s">
        <v>50</v>
      </c>
      <c r="G1096" t="s">
        <v>3063</v>
      </c>
      <c r="H1096" t="s">
        <v>3064</v>
      </c>
      <c r="I1096" t="s">
        <v>26</v>
      </c>
      <c r="J1096" t="s">
        <v>27</v>
      </c>
      <c r="K1096" t="s">
        <v>42</v>
      </c>
      <c r="L1096" t="s">
        <v>43</v>
      </c>
      <c r="M1096">
        <v>90004</v>
      </c>
      <c r="N1096" t="s">
        <v>44</v>
      </c>
      <c r="O1096" t="s">
        <v>2447</v>
      </c>
      <c r="P1096" t="s">
        <v>32</v>
      </c>
      <c r="Q1096" t="s">
        <v>65</v>
      </c>
      <c r="R1096" t="s">
        <v>2448</v>
      </c>
      <c r="S1096">
        <v>19.760000000000002</v>
      </c>
      <c r="T1096">
        <v>4</v>
      </c>
      <c r="U1096">
        <v>0</v>
      </c>
      <c r="V1096">
        <v>8.2992000000000008</v>
      </c>
    </row>
    <row r="1097" spans="1:22">
      <c r="A1097">
        <v>6002</v>
      </c>
      <c r="B1097" t="s">
        <v>8614</v>
      </c>
      <c r="C1097">
        <v>2011</v>
      </c>
      <c r="D1097" s="16">
        <v>40890</v>
      </c>
      <c r="E1097" s="16">
        <v>40894</v>
      </c>
      <c r="F1097" t="s">
        <v>50</v>
      </c>
      <c r="G1097" t="s">
        <v>5044</v>
      </c>
      <c r="H1097" t="s">
        <v>5045</v>
      </c>
      <c r="I1097" t="s">
        <v>41</v>
      </c>
      <c r="J1097" t="s">
        <v>27</v>
      </c>
      <c r="K1097" t="s">
        <v>544</v>
      </c>
      <c r="L1097" t="s">
        <v>310</v>
      </c>
      <c r="M1097">
        <v>85023</v>
      </c>
      <c r="N1097" t="s">
        <v>44</v>
      </c>
      <c r="O1097" t="s">
        <v>4572</v>
      </c>
      <c r="P1097" t="s">
        <v>32</v>
      </c>
      <c r="Q1097" t="s">
        <v>65</v>
      </c>
      <c r="R1097" t="s">
        <v>4573</v>
      </c>
      <c r="S1097">
        <v>87.960000000000008</v>
      </c>
      <c r="T1097">
        <v>3</v>
      </c>
      <c r="U1097">
        <v>0.2</v>
      </c>
      <c r="V1097">
        <v>7.6965000000000039</v>
      </c>
    </row>
    <row r="1098" spans="1:22">
      <c r="A1098">
        <v>5999</v>
      </c>
      <c r="B1098" t="s">
        <v>8612</v>
      </c>
      <c r="C1098">
        <v>2011</v>
      </c>
      <c r="D1098" s="16">
        <v>40887</v>
      </c>
      <c r="E1098" s="16">
        <v>40891</v>
      </c>
      <c r="F1098" t="s">
        <v>50</v>
      </c>
      <c r="G1098" t="s">
        <v>584</v>
      </c>
      <c r="H1098" t="s">
        <v>585</v>
      </c>
      <c r="I1098" t="s">
        <v>41</v>
      </c>
      <c r="J1098" t="s">
        <v>27</v>
      </c>
      <c r="K1098" t="s">
        <v>8613</v>
      </c>
      <c r="L1098" t="s">
        <v>6260</v>
      </c>
      <c r="M1098">
        <v>83605</v>
      </c>
      <c r="N1098" t="s">
        <v>44</v>
      </c>
      <c r="O1098" t="s">
        <v>3495</v>
      </c>
      <c r="P1098" t="s">
        <v>32</v>
      </c>
      <c r="Q1098" t="s">
        <v>36</v>
      </c>
      <c r="R1098" t="s">
        <v>3496</v>
      </c>
      <c r="S1098">
        <v>338.35199999999998</v>
      </c>
      <c r="T1098">
        <v>3</v>
      </c>
      <c r="U1098">
        <v>0.2</v>
      </c>
      <c r="V1098">
        <v>4.2293999999999699</v>
      </c>
    </row>
    <row r="1099" spans="1:22">
      <c r="A1099">
        <v>1098</v>
      </c>
      <c r="B1099" t="s">
        <v>3223</v>
      </c>
      <c r="C1099">
        <v>2011</v>
      </c>
      <c r="D1099" s="16">
        <v>40719</v>
      </c>
      <c r="E1099" s="16">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c r="A1100">
        <v>5998</v>
      </c>
      <c r="B1100" t="s">
        <v>8611</v>
      </c>
      <c r="C1100">
        <v>2013</v>
      </c>
      <c r="D1100" s="16">
        <v>41620</v>
      </c>
      <c r="E1100" s="16">
        <v>41620</v>
      </c>
      <c r="F1100" t="s">
        <v>1290</v>
      </c>
      <c r="G1100" t="s">
        <v>3094</v>
      </c>
      <c r="H1100" t="s">
        <v>3095</v>
      </c>
      <c r="I1100" t="s">
        <v>41</v>
      </c>
      <c r="J1100" t="s">
        <v>27</v>
      </c>
      <c r="K1100" t="s">
        <v>497</v>
      </c>
      <c r="L1100" t="s">
        <v>498</v>
      </c>
      <c r="M1100">
        <v>43229</v>
      </c>
      <c r="N1100" t="s">
        <v>148</v>
      </c>
      <c r="O1100" t="s">
        <v>3772</v>
      </c>
      <c r="P1100" t="s">
        <v>32</v>
      </c>
      <c r="Q1100" t="s">
        <v>56</v>
      </c>
      <c r="R1100" t="s">
        <v>3773</v>
      </c>
      <c r="S1100">
        <v>328.59000000000003</v>
      </c>
      <c r="T1100">
        <v>3</v>
      </c>
      <c r="U1100">
        <v>0.4</v>
      </c>
      <c r="V1100">
        <v>-147.8655</v>
      </c>
    </row>
    <row r="1101" spans="1:22">
      <c r="A1101">
        <v>1100</v>
      </c>
      <c r="B1101" t="s">
        <v>3226</v>
      </c>
      <c r="C1101">
        <v>2013</v>
      </c>
      <c r="D1101" s="16">
        <v>41440</v>
      </c>
      <c r="E1101" s="16">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c r="A1102">
        <v>5996</v>
      </c>
      <c r="B1102" t="s">
        <v>8611</v>
      </c>
      <c r="C1102">
        <v>2013</v>
      </c>
      <c r="D1102" s="16">
        <v>41620</v>
      </c>
      <c r="E1102" s="16">
        <v>41620</v>
      </c>
      <c r="F1102" t="s">
        <v>1290</v>
      </c>
      <c r="G1102" t="s">
        <v>3094</v>
      </c>
      <c r="H1102" t="s">
        <v>3095</v>
      </c>
      <c r="I1102" t="s">
        <v>41</v>
      </c>
      <c r="J1102" t="s">
        <v>27</v>
      </c>
      <c r="K1102" t="s">
        <v>497</v>
      </c>
      <c r="L1102" t="s">
        <v>498</v>
      </c>
      <c r="M1102">
        <v>43229</v>
      </c>
      <c r="N1102" t="s">
        <v>148</v>
      </c>
      <c r="O1102" t="s">
        <v>6956</v>
      </c>
      <c r="P1102" t="s">
        <v>32</v>
      </c>
      <c r="Q1102" t="s">
        <v>36</v>
      </c>
      <c r="R1102" t="s">
        <v>6957</v>
      </c>
      <c r="S1102">
        <v>458.42999999999995</v>
      </c>
      <c r="T1102">
        <v>5</v>
      </c>
      <c r="U1102">
        <v>0.3</v>
      </c>
      <c r="V1102">
        <v>-137.52900000000002</v>
      </c>
    </row>
    <row r="1103" spans="1:22">
      <c r="A1103">
        <v>5993</v>
      </c>
      <c r="B1103" t="s">
        <v>8610</v>
      </c>
      <c r="C1103">
        <v>2014</v>
      </c>
      <c r="D1103" s="16">
        <v>41898</v>
      </c>
      <c r="E1103" s="16">
        <v>41904</v>
      </c>
      <c r="F1103" t="s">
        <v>50</v>
      </c>
      <c r="G1103" t="s">
        <v>2490</v>
      </c>
      <c r="H1103" t="s">
        <v>2491</v>
      </c>
      <c r="I1103" t="s">
        <v>26</v>
      </c>
      <c r="J1103" t="s">
        <v>27</v>
      </c>
      <c r="K1103" t="s">
        <v>42</v>
      </c>
      <c r="L1103" t="s">
        <v>43</v>
      </c>
      <c r="M1103">
        <v>90049</v>
      </c>
      <c r="N1103" t="s">
        <v>44</v>
      </c>
      <c r="O1103" t="s">
        <v>1537</v>
      </c>
      <c r="P1103" t="s">
        <v>32</v>
      </c>
      <c r="Q1103" t="s">
        <v>36</v>
      </c>
      <c r="R1103" t="s">
        <v>1538</v>
      </c>
      <c r="S1103">
        <v>184.75200000000001</v>
      </c>
      <c r="T1103">
        <v>3</v>
      </c>
      <c r="U1103">
        <v>0.2</v>
      </c>
      <c r="V1103">
        <v>-20.784600000000012</v>
      </c>
    </row>
    <row r="1104" spans="1:22">
      <c r="A1104">
        <v>5990</v>
      </c>
      <c r="B1104" t="s">
        <v>8609</v>
      </c>
      <c r="C1104">
        <v>2013</v>
      </c>
      <c r="D1104" s="16">
        <v>41475</v>
      </c>
      <c r="E1104" s="16">
        <v>41481</v>
      </c>
      <c r="F1104" t="s">
        <v>50</v>
      </c>
      <c r="G1104" t="s">
        <v>4869</v>
      </c>
      <c r="H1104" t="s">
        <v>4870</v>
      </c>
      <c r="I1104" t="s">
        <v>26</v>
      </c>
      <c r="J1104" t="s">
        <v>27</v>
      </c>
      <c r="K1104" t="s">
        <v>7619</v>
      </c>
      <c r="L1104" t="s">
        <v>1487</v>
      </c>
      <c r="M1104">
        <v>39401</v>
      </c>
      <c r="N1104" t="s">
        <v>30</v>
      </c>
      <c r="O1104" t="s">
        <v>7491</v>
      </c>
      <c r="P1104" t="s">
        <v>32</v>
      </c>
      <c r="Q1104" t="s">
        <v>33</v>
      </c>
      <c r="R1104" t="s">
        <v>7492</v>
      </c>
      <c r="S1104">
        <v>504.90000000000003</v>
      </c>
      <c r="T1104">
        <v>5</v>
      </c>
      <c r="U1104">
        <v>0</v>
      </c>
      <c r="V1104">
        <v>126.22500000000002</v>
      </c>
    </row>
    <row r="1105" spans="1:22">
      <c r="A1105">
        <v>5985</v>
      </c>
      <c r="B1105" t="s">
        <v>8609</v>
      </c>
      <c r="C1105">
        <v>2013</v>
      </c>
      <c r="D1105" s="16">
        <v>41475</v>
      </c>
      <c r="E1105" s="16">
        <v>41481</v>
      </c>
      <c r="F1105" t="s">
        <v>50</v>
      </c>
      <c r="G1105" t="s">
        <v>4869</v>
      </c>
      <c r="H1105" t="s">
        <v>4870</v>
      </c>
      <c r="I1105" t="s">
        <v>26</v>
      </c>
      <c r="J1105" t="s">
        <v>27</v>
      </c>
      <c r="K1105" t="s">
        <v>7619</v>
      </c>
      <c r="L1105" t="s">
        <v>1487</v>
      </c>
      <c r="M1105">
        <v>39401</v>
      </c>
      <c r="N1105" t="s">
        <v>30</v>
      </c>
      <c r="O1105" t="s">
        <v>5990</v>
      </c>
      <c r="P1105" t="s">
        <v>32</v>
      </c>
      <c r="Q1105" t="s">
        <v>65</v>
      </c>
      <c r="R1105" t="s">
        <v>5991</v>
      </c>
      <c r="S1105">
        <v>185.57999999999998</v>
      </c>
      <c r="T1105">
        <v>6</v>
      </c>
      <c r="U1105">
        <v>0</v>
      </c>
      <c r="V1105">
        <v>76.087800000000001</v>
      </c>
    </row>
    <row r="1106" spans="1:22">
      <c r="A1106">
        <v>5981</v>
      </c>
      <c r="B1106" t="s">
        <v>8606</v>
      </c>
      <c r="C1106">
        <v>2011</v>
      </c>
      <c r="D1106" s="16">
        <v>40793</v>
      </c>
      <c r="E1106" s="16">
        <v>40799</v>
      </c>
      <c r="F1106" t="s">
        <v>50</v>
      </c>
      <c r="G1106" t="s">
        <v>440</v>
      </c>
      <c r="H1106" t="s">
        <v>441</v>
      </c>
      <c r="I1106" t="s">
        <v>102</v>
      </c>
      <c r="J1106" t="s">
        <v>27</v>
      </c>
      <c r="K1106" t="s">
        <v>4548</v>
      </c>
      <c r="L1106" t="s">
        <v>649</v>
      </c>
      <c r="M1106">
        <v>74133</v>
      </c>
      <c r="N1106" t="s">
        <v>105</v>
      </c>
      <c r="O1106" t="s">
        <v>716</v>
      </c>
      <c r="P1106" t="s">
        <v>32</v>
      </c>
      <c r="Q1106" t="s">
        <v>36</v>
      </c>
      <c r="R1106" t="s">
        <v>717</v>
      </c>
      <c r="S1106">
        <v>161.96</v>
      </c>
      <c r="T1106">
        <v>2</v>
      </c>
      <c r="U1106">
        <v>0</v>
      </c>
      <c r="V1106">
        <v>45.348800000000011</v>
      </c>
    </row>
    <row r="1107" spans="1:22">
      <c r="A1107">
        <v>5979</v>
      </c>
      <c r="B1107" t="s">
        <v>8606</v>
      </c>
      <c r="C1107">
        <v>2011</v>
      </c>
      <c r="D1107" s="16">
        <v>40793</v>
      </c>
      <c r="E1107" s="16">
        <v>40799</v>
      </c>
      <c r="F1107" t="s">
        <v>50</v>
      </c>
      <c r="G1107" t="s">
        <v>440</v>
      </c>
      <c r="H1107" t="s">
        <v>441</v>
      </c>
      <c r="I1107" t="s">
        <v>102</v>
      </c>
      <c r="J1107" t="s">
        <v>27</v>
      </c>
      <c r="K1107" t="s">
        <v>4548</v>
      </c>
      <c r="L1107" t="s">
        <v>649</v>
      </c>
      <c r="M1107">
        <v>74133</v>
      </c>
      <c r="N1107" t="s">
        <v>105</v>
      </c>
      <c r="O1107" t="s">
        <v>3822</v>
      </c>
      <c r="P1107" t="s">
        <v>32</v>
      </c>
      <c r="Q1107" t="s">
        <v>56</v>
      </c>
      <c r="R1107" t="s">
        <v>3274</v>
      </c>
      <c r="S1107">
        <v>429.90000000000003</v>
      </c>
      <c r="T1107">
        <v>5</v>
      </c>
      <c r="U1107">
        <v>0</v>
      </c>
      <c r="V1107">
        <v>111.77400000000003</v>
      </c>
    </row>
    <row r="1108" spans="1:22">
      <c r="A1108">
        <v>1107</v>
      </c>
      <c r="B1108" t="s">
        <v>3241</v>
      </c>
      <c r="C1108">
        <v>2013</v>
      </c>
      <c r="D1108" s="16">
        <v>41598</v>
      </c>
      <c r="E1108" s="16">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c r="A1109">
        <v>5973</v>
      </c>
      <c r="B1109" t="s">
        <v>8601</v>
      </c>
      <c r="C1109">
        <v>2014</v>
      </c>
      <c r="D1109" s="16">
        <v>41677</v>
      </c>
      <c r="E1109" s="16">
        <v>41682</v>
      </c>
      <c r="F1109" t="s">
        <v>50</v>
      </c>
      <c r="G1109" t="s">
        <v>3550</v>
      </c>
      <c r="H1109" t="s">
        <v>3551</v>
      </c>
      <c r="I1109" t="s">
        <v>26</v>
      </c>
      <c r="J1109" t="s">
        <v>27</v>
      </c>
      <c r="K1109" t="s">
        <v>266</v>
      </c>
      <c r="L1109" t="s">
        <v>267</v>
      </c>
      <c r="M1109">
        <v>10024</v>
      </c>
      <c r="N1109" t="s">
        <v>148</v>
      </c>
      <c r="O1109" t="s">
        <v>3091</v>
      </c>
      <c r="P1109" t="s">
        <v>32</v>
      </c>
      <c r="Q1109" t="s">
        <v>33</v>
      </c>
      <c r="R1109" t="s">
        <v>3092</v>
      </c>
      <c r="S1109">
        <v>240.78400000000002</v>
      </c>
      <c r="T1109">
        <v>1</v>
      </c>
      <c r="U1109">
        <v>0.2</v>
      </c>
      <c r="V1109">
        <v>30.097999999999978</v>
      </c>
    </row>
    <row r="1110" spans="1:22">
      <c r="A1110">
        <v>5972</v>
      </c>
      <c r="B1110" t="s">
        <v>8600</v>
      </c>
      <c r="C1110">
        <v>2011</v>
      </c>
      <c r="D1110" s="16">
        <v>40744</v>
      </c>
      <c r="E1110" s="16">
        <v>40746</v>
      </c>
      <c r="F1110" t="s">
        <v>188</v>
      </c>
      <c r="G1110" t="s">
        <v>1957</v>
      </c>
      <c r="H1110" t="s">
        <v>1958</v>
      </c>
      <c r="I1110" t="s">
        <v>26</v>
      </c>
      <c r="J1110" t="s">
        <v>27</v>
      </c>
      <c r="K1110" t="s">
        <v>947</v>
      </c>
      <c r="L1110" t="s">
        <v>43</v>
      </c>
      <c r="M1110">
        <v>92105</v>
      </c>
      <c r="N1110" t="s">
        <v>44</v>
      </c>
      <c r="O1110" t="s">
        <v>2389</v>
      </c>
      <c r="P1110" t="s">
        <v>32</v>
      </c>
      <c r="Q1110" t="s">
        <v>65</v>
      </c>
      <c r="R1110" t="s">
        <v>2390</v>
      </c>
      <c r="S1110">
        <v>43.019999999999996</v>
      </c>
      <c r="T1110">
        <v>3</v>
      </c>
      <c r="U1110">
        <v>0</v>
      </c>
      <c r="V1110">
        <v>15.4872</v>
      </c>
    </row>
    <row r="1111" spans="1:22">
      <c r="A1111">
        <v>5961</v>
      </c>
      <c r="B1111" t="s">
        <v>8596</v>
      </c>
      <c r="C1111">
        <v>2014</v>
      </c>
      <c r="D1111" s="16">
        <v>41680</v>
      </c>
      <c r="E1111" s="16">
        <v>41685</v>
      </c>
      <c r="F1111" t="s">
        <v>23</v>
      </c>
      <c r="G1111" t="s">
        <v>4236</v>
      </c>
      <c r="H1111" t="s">
        <v>4237</v>
      </c>
      <c r="I1111" t="s">
        <v>41</v>
      </c>
      <c r="J1111" t="s">
        <v>27</v>
      </c>
      <c r="K1111" t="s">
        <v>42</v>
      </c>
      <c r="L1111" t="s">
        <v>43</v>
      </c>
      <c r="M1111">
        <v>90045</v>
      </c>
      <c r="N1111" t="s">
        <v>44</v>
      </c>
      <c r="O1111" t="s">
        <v>4930</v>
      </c>
      <c r="P1111" t="s">
        <v>32</v>
      </c>
      <c r="Q1111" t="s">
        <v>65</v>
      </c>
      <c r="R1111" t="s">
        <v>4931</v>
      </c>
      <c r="S1111">
        <v>21.12</v>
      </c>
      <c r="T1111">
        <v>4</v>
      </c>
      <c r="U1111">
        <v>0</v>
      </c>
      <c r="V1111">
        <v>6.5471999999999984</v>
      </c>
    </row>
    <row r="1112" spans="1:22">
      <c r="A1112">
        <v>5960</v>
      </c>
      <c r="B1112" t="s">
        <v>8595</v>
      </c>
      <c r="C1112">
        <v>2013</v>
      </c>
      <c r="D1112" s="16">
        <v>41346</v>
      </c>
      <c r="E1112" s="16">
        <v>41349</v>
      </c>
      <c r="F1112" t="s">
        <v>23</v>
      </c>
      <c r="G1112" t="s">
        <v>1358</v>
      </c>
      <c r="H1112" t="s">
        <v>1359</v>
      </c>
      <c r="I1112" t="s">
        <v>41</v>
      </c>
      <c r="J1112" t="s">
        <v>27</v>
      </c>
      <c r="K1112" t="s">
        <v>127</v>
      </c>
      <c r="L1112" t="s">
        <v>43</v>
      </c>
      <c r="M1112">
        <v>94109</v>
      </c>
      <c r="N1112" t="s">
        <v>44</v>
      </c>
      <c r="O1112" t="s">
        <v>2436</v>
      </c>
      <c r="P1112" t="s">
        <v>32</v>
      </c>
      <c r="Q1112" t="s">
        <v>36</v>
      </c>
      <c r="R1112" t="s">
        <v>2437</v>
      </c>
      <c r="S1112">
        <v>770.35200000000009</v>
      </c>
      <c r="T1112">
        <v>3</v>
      </c>
      <c r="U1112">
        <v>0.2</v>
      </c>
      <c r="V1112">
        <v>77.035199999999975</v>
      </c>
    </row>
    <row r="1113" spans="1:22">
      <c r="A1113">
        <v>5956</v>
      </c>
      <c r="B1113" t="s">
        <v>8594</v>
      </c>
      <c r="C1113">
        <v>2011</v>
      </c>
      <c r="D1113" s="16">
        <v>40858</v>
      </c>
      <c r="E1113" s="16">
        <v>40862</v>
      </c>
      <c r="F1113" t="s">
        <v>23</v>
      </c>
      <c r="G1113" t="s">
        <v>7625</v>
      </c>
      <c r="H1113" t="s">
        <v>7626</v>
      </c>
      <c r="I1113" t="s">
        <v>41</v>
      </c>
      <c r="J1113" t="s">
        <v>27</v>
      </c>
      <c r="K1113" t="s">
        <v>4771</v>
      </c>
      <c r="L1113" t="s">
        <v>147</v>
      </c>
      <c r="M1113">
        <v>19601</v>
      </c>
      <c r="N1113" t="s">
        <v>148</v>
      </c>
      <c r="O1113" t="s">
        <v>201</v>
      </c>
      <c r="P1113" t="s">
        <v>32</v>
      </c>
      <c r="Q1113" t="s">
        <v>33</v>
      </c>
      <c r="R1113" t="s">
        <v>202</v>
      </c>
      <c r="S1113">
        <v>521.96</v>
      </c>
      <c r="T1113">
        <v>4</v>
      </c>
      <c r="U1113">
        <v>0.5</v>
      </c>
      <c r="V1113">
        <v>-250.54079999999999</v>
      </c>
    </row>
    <row r="1114" spans="1:22">
      <c r="A1114">
        <v>5955</v>
      </c>
      <c r="B1114" t="s">
        <v>8594</v>
      </c>
      <c r="C1114">
        <v>2011</v>
      </c>
      <c r="D1114" s="16">
        <v>40858</v>
      </c>
      <c r="E1114" s="16">
        <v>40862</v>
      </c>
      <c r="F1114" t="s">
        <v>23</v>
      </c>
      <c r="G1114" t="s">
        <v>7625</v>
      </c>
      <c r="H1114" t="s">
        <v>7626</v>
      </c>
      <c r="I1114" t="s">
        <v>41</v>
      </c>
      <c r="J1114" t="s">
        <v>27</v>
      </c>
      <c r="K1114" t="s">
        <v>4771</v>
      </c>
      <c r="L1114" t="s">
        <v>147</v>
      </c>
      <c r="M1114">
        <v>19601</v>
      </c>
      <c r="N1114" t="s">
        <v>148</v>
      </c>
      <c r="O1114" t="s">
        <v>6039</v>
      </c>
      <c r="P1114" t="s">
        <v>32</v>
      </c>
      <c r="Q1114" t="s">
        <v>65</v>
      </c>
      <c r="R1114" t="s">
        <v>6040</v>
      </c>
      <c r="S1114">
        <v>23.968000000000004</v>
      </c>
      <c r="T1114">
        <v>2</v>
      </c>
      <c r="U1114">
        <v>0.2</v>
      </c>
      <c r="V1114">
        <v>7.7896000000000001</v>
      </c>
    </row>
    <row r="1115" spans="1:22">
      <c r="A1115">
        <v>5944</v>
      </c>
      <c r="B1115" t="s">
        <v>8586</v>
      </c>
      <c r="C1115">
        <v>2011</v>
      </c>
      <c r="D1115" s="16">
        <v>40780</v>
      </c>
      <c r="E1115" s="16">
        <v>40784</v>
      </c>
      <c r="F1115" t="s">
        <v>50</v>
      </c>
      <c r="G1115" t="s">
        <v>264</v>
      </c>
      <c r="H1115" t="s">
        <v>265</v>
      </c>
      <c r="I1115" t="s">
        <v>41</v>
      </c>
      <c r="J1115" t="s">
        <v>27</v>
      </c>
      <c r="K1115" t="s">
        <v>42</v>
      </c>
      <c r="L1115" t="s">
        <v>43</v>
      </c>
      <c r="M1115">
        <v>90036</v>
      </c>
      <c r="N1115" t="s">
        <v>44</v>
      </c>
      <c r="O1115" t="s">
        <v>6083</v>
      </c>
      <c r="P1115" t="s">
        <v>32</v>
      </c>
      <c r="Q1115" t="s">
        <v>65</v>
      </c>
      <c r="R1115" t="s">
        <v>6084</v>
      </c>
      <c r="S1115">
        <v>6.28</v>
      </c>
      <c r="T1115">
        <v>1</v>
      </c>
      <c r="U1115">
        <v>0</v>
      </c>
      <c r="V1115">
        <v>2.6376000000000004</v>
      </c>
    </row>
    <row r="1116" spans="1:22">
      <c r="A1116">
        <v>1115</v>
      </c>
      <c r="B1116" t="s">
        <v>3251</v>
      </c>
      <c r="C1116">
        <v>2014</v>
      </c>
      <c r="D1116" s="16">
        <v>41992</v>
      </c>
      <c r="E1116" s="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c r="A1117">
        <v>5936</v>
      </c>
      <c r="B1117" t="s">
        <v>8582</v>
      </c>
      <c r="C1117">
        <v>2013</v>
      </c>
      <c r="D1117" s="16">
        <v>41460</v>
      </c>
      <c r="E1117" s="16">
        <v>41460</v>
      </c>
      <c r="F1117" t="s">
        <v>1290</v>
      </c>
      <c r="G1117" t="s">
        <v>440</v>
      </c>
      <c r="H1117" t="s">
        <v>441</v>
      </c>
      <c r="I1117" t="s">
        <v>102</v>
      </c>
      <c r="J1117" t="s">
        <v>27</v>
      </c>
      <c r="K1117" t="s">
        <v>95</v>
      </c>
      <c r="L1117" t="s">
        <v>96</v>
      </c>
      <c r="M1117">
        <v>98103</v>
      </c>
      <c r="N1117" t="s">
        <v>44</v>
      </c>
      <c r="O1117" t="s">
        <v>2069</v>
      </c>
      <c r="P1117" t="s">
        <v>32</v>
      </c>
      <c r="Q1117" t="s">
        <v>65</v>
      </c>
      <c r="R1117" t="s">
        <v>2070</v>
      </c>
      <c r="S1117">
        <v>25.4</v>
      </c>
      <c r="T1117">
        <v>5</v>
      </c>
      <c r="U1117">
        <v>0</v>
      </c>
      <c r="V1117">
        <v>8.6359999999999992</v>
      </c>
    </row>
    <row r="1118" spans="1:22">
      <c r="A1118">
        <v>5930</v>
      </c>
      <c r="B1118" t="s">
        <v>8581</v>
      </c>
      <c r="C1118">
        <v>2014</v>
      </c>
      <c r="D1118" s="16">
        <v>41828</v>
      </c>
      <c r="E1118" s="16">
        <v>41830</v>
      </c>
      <c r="F1118" t="s">
        <v>188</v>
      </c>
      <c r="G1118" t="s">
        <v>1815</v>
      </c>
      <c r="H1118" t="s">
        <v>1816</v>
      </c>
      <c r="I1118" t="s">
        <v>26</v>
      </c>
      <c r="J1118" t="s">
        <v>27</v>
      </c>
      <c r="K1118" t="s">
        <v>146</v>
      </c>
      <c r="L1118" t="s">
        <v>147</v>
      </c>
      <c r="M1118">
        <v>19120</v>
      </c>
      <c r="N1118" t="s">
        <v>148</v>
      </c>
      <c r="O1118" t="s">
        <v>2609</v>
      </c>
      <c r="P1118" t="s">
        <v>32</v>
      </c>
      <c r="Q1118" t="s">
        <v>33</v>
      </c>
      <c r="R1118" t="s">
        <v>2610</v>
      </c>
      <c r="S1118">
        <v>87.210000000000008</v>
      </c>
      <c r="T1118">
        <v>3</v>
      </c>
      <c r="U1118">
        <v>0.5</v>
      </c>
      <c r="V1118">
        <v>-45.349200000000003</v>
      </c>
    </row>
    <row r="1119" spans="1:22">
      <c r="A1119">
        <v>5929</v>
      </c>
      <c r="B1119" t="s">
        <v>8580</v>
      </c>
      <c r="C1119">
        <v>2011</v>
      </c>
      <c r="D1119" s="16">
        <v>40827</v>
      </c>
      <c r="E1119" s="16">
        <v>40831</v>
      </c>
      <c r="F1119" t="s">
        <v>50</v>
      </c>
      <c r="G1119" t="s">
        <v>5168</v>
      </c>
      <c r="H1119" t="s">
        <v>5169</v>
      </c>
      <c r="I1119" t="s">
        <v>41</v>
      </c>
      <c r="J1119" t="s">
        <v>27</v>
      </c>
      <c r="K1119" t="s">
        <v>1706</v>
      </c>
      <c r="L1119" t="s">
        <v>1707</v>
      </c>
      <c r="M1119">
        <v>72701</v>
      </c>
      <c r="N1119" t="s">
        <v>30</v>
      </c>
      <c r="O1119" t="s">
        <v>5535</v>
      </c>
      <c r="P1119" t="s">
        <v>32</v>
      </c>
      <c r="Q1119" t="s">
        <v>65</v>
      </c>
      <c r="R1119" t="s">
        <v>5536</v>
      </c>
      <c r="S1119">
        <v>8.92</v>
      </c>
      <c r="T1119">
        <v>4</v>
      </c>
      <c r="U1119">
        <v>0</v>
      </c>
      <c r="V1119">
        <v>3.9248000000000003</v>
      </c>
    </row>
    <row r="1120" spans="1:22">
      <c r="A1120">
        <v>5927</v>
      </c>
      <c r="B1120" t="s">
        <v>8579</v>
      </c>
      <c r="C1120">
        <v>2011</v>
      </c>
      <c r="D1120" s="16">
        <v>40641</v>
      </c>
      <c r="E1120" s="16">
        <v>40645</v>
      </c>
      <c r="F1120" t="s">
        <v>50</v>
      </c>
      <c r="G1120" t="s">
        <v>215</v>
      </c>
      <c r="H1120" t="s">
        <v>216</v>
      </c>
      <c r="I1120" t="s">
        <v>41</v>
      </c>
      <c r="J1120" t="s">
        <v>27</v>
      </c>
      <c r="K1120" t="s">
        <v>357</v>
      </c>
      <c r="L1120" t="s">
        <v>358</v>
      </c>
      <c r="M1120">
        <v>35601</v>
      </c>
      <c r="N1120" t="s">
        <v>30</v>
      </c>
      <c r="O1120" t="s">
        <v>8316</v>
      </c>
      <c r="P1120" t="s">
        <v>32</v>
      </c>
      <c r="Q1120" t="s">
        <v>56</v>
      </c>
      <c r="R1120" t="s">
        <v>8317</v>
      </c>
      <c r="S1120">
        <v>1215.92</v>
      </c>
      <c r="T1120">
        <v>8</v>
      </c>
      <c r="U1120">
        <v>0</v>
      </c>
      <c r="V1120">
        <v>316.13920000000007</v>
      </c>
    </row>
    <row r="1121" spans="1:22">
      <c r="A1121">
        <v>5924</v>
      </c>
      <c r="B1121" t="s">
        <v>8576</v>
      </c>
      <c r="C1121">
        <v>2013</v>
      </c>
      <c r="D1121" s="16">
        <v>41605</v>
      </c>
      <c r="E1121" s="16">
        <v>41609</v>
      </c>
      <c r="F1121" t="s">
        <v>23</v>
      </c>
      <c r="G1121" t="s">
        <v>1358</v>
      </c>
      <c r="H1121" t="s">
        <v>1359</v>
      </c>
      <c r="I1121" t="s">
        <v>41</v>
      </c>
      <c r="J1121" t="s">
        <v>27</v>
      </c>
      <c r="K1121" t="s">
        <v>266</v>
      </c>
      <c r="L1121" t="s">
        <v>267</v>
      </c>
      <c r="M1121">
        <v>10011</v>
      </c>
      <c r="N1121" t="s">
        <v>148</v>
      </c>
      <c r="O1121" t="s">
        <v>3804</v>
      </c>
      <c r="P1121" t="s">
        <v>32</v>
      </c>
      <c r="Q1121" t="s">
        <v>56</v>
      </c>
      <c r="R1121" t="s">
        <v>3805</v>
      </c>
      <c r="S1121">
        <v>313.17599999999999</v>
      </c>
      <c r="T1121">
        <v>2</v>
      </c>
      <c r="U1121">
        <v>0.4</v>
      </c>
      <c r="V1121">
        <v>-120.05080000000007</v>
      </c>
    </row>
    <row r="1122" spans="1:22">
      <c r="A1122">
        <v>5919</v>
      </c>
      <c r="B1122" t="s">
        <v>8575</v>
      </c>
      <c r="C1122">
        <v>2012</v>
      </c>
      <c r="D1122" s="16">
        <v>41169</v>
      </c>
      <c r="E1122" s="16">
        <v>41175</v>
      </c>
      <c r="F1122" t="s">
        <v>50</v>
      </c>
      <c r="G1122" t="s">
        <v>7024</v>
      </c>
      <c r="H1122" t="s">
        <v>7025</v>
      </c>
      <c r="I1122" t="s">
        <v>26</v>
      </c>
      <c r="J1122" t="s">
        <v>27</v>
      </c>
      <c r="K1122" t="s">
        <v>266</v>
      </c>
      <c r="L1122" t="s">
        <v>267</v>
      </c>
      <c r="M1122">
        <v>10035</v>
      </c>
      <c r="N1122" t="s">
        <v>148</v>
      </c>
      <c r="O1122" t="s">
        <v>5019</v>
      </c>
      <c r="P1122" t="s">
        <v>32</v>
      </c>
      <c r="Q1122" t="s">
        <v>33</v>
      </c>
      <c r="R1122" t="s">
        <v>5020</v>
      </c>
      <c r="S1122">
        <v>2003.9200000000003</v>
      </c>
      <c r="T1122">
        <v>5</v>
      </c>
      <c r="U1122">
        <v>0.2</v>
      </c>
      <c r="V1122">
        <v>-25.049000000000149</v>
      </c>
    </row>
    <row r="1123" spans="1:22">
      <c r="A1123">
        <v>5918</v>
      </c>
      <c r="B1123" t="s">
        <v>8575</v>
      </c>
      <c r="C1123">
        <v>2012</v>
      </c>
      <c r="D1123" s="16">
        <v>41169</v>
      </c>
      <c r="E1123" s="16">
        <v>41175</v>
      </c>
      <c r="F1123" t="s">
        <v>50</v>
      </c>
      <c r="G1123" t="s">
        <v>7024</v>
      </c>
      <c r="H1123" t="s">
        <v>7025</v>
      </c>
      <c r="I1123" t="s">
        <v>26</v>
      </c>
      <c r="J1123" t="s">
        <v>27</v>
      </c>
      <c r="K1123" t="s">
        <v>266</v>
      </c>
      <c r="L1123" t="s">
        <v>267</v>
      </c>
      <c r="M1123">
        <v>10035</v>
      </c>
      <c r="N1123" t="s">
        <v>148</v>
      </c>
      <c r="O1123" t="s">
        <v>166</v>
      </c>
      <c r="P1123" t="s">
        <v>32</v>
      </c>
      <c r="Q1123" t="s">
        <v>33</v>
      </c>
      <c r="R1123" t="s">
        <v>167</v>
      </c>
      <c r="S1123">
        <v>4228.7040000000006</v>
      </c>
      <c r="T1123">
        <v>6</v>
      </c>
      <c r="U1123">
        <v>0.2</v>
      </c>
      <c r="V1123">
        <v>158.57639999999992</v>
      </c>
    </row>
    <row r="1124" spans="1:22">
      <c r="A1124">
        <v>5916</v>
      </c>
      <c r="B1124" t="s">
        <v>8575</v>
      </c>
      <c r="C1124">
        <v>2012</v>
      </c>
      <c r="D1124" s="16">
        <v>41169</v>
      </c>
      <c r="E1124" s="16">
        <v>41175</v>
      </c>
      <c r="F1124" t="s">
        <v>50</v>
      </c>
      <c r="G1124" t="s">
        <v>7024</v>
      </c>
      <c r="H1124" t="s">
        <v>7025</v>
      </c>
      <c r="I1124" t="s">
        <v>26</v>
      </c>
      <c r="J1124" t="s">
        <v>27</v>
      </c>
      <c r="K1124" t="s">
        <v>266</v>
      </c>
      <c r="L1124" t="s">
        <v>267</v>
      </c>
      <c r="M1124">
        <v>10035</v>
      </c>
      <c r="N1124" t="s">
        <v>148</v>
      </c>
      <c r="O1124" t="s">
        <v>3545</v>
      </c>
      <c r="P1124" t="s">
        <v>32</v>
      </c>
      <c r="Q1124" t="s">
        <v>36</v>
      </c>
      <c r="R1124" t="s">
        <v>3546</v>
      </c>
      <c r="S1124">
        <v>199.76400000000001</v>
      </c>
      <c r="T1124">
        <v>2</v>
      </c>
      <c r="U1124">
        <v>0.1</v>
      </c>
      <c r="V1124">
        <v>8.8783999999999956</v>
      </c>
    </row>
    <row r="1125" spans="1:22">
      <c r="A1125">
        <v>1124</v>
      </c>
      <c r="B1125" t="s">
        <v>3264</v>
      </c>
      <c r="C1125">
        <v>2011</v>
      </c>
      <c r="D1125" s="16">
        <v>40564</v>
      </c>
      <c r="E1125" s="16">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c r="A1126">
        <v>5910</v>
      </c>
      <c r="B1126" t="s">
        <v>8570</v>
      </c>
      <c r="C1126">
        <v>2013</v>
      </c>
      <c r="D1126" s="16">
        <v>41611</v>
      </c>
      <c r="E1126" s="16">
        <v>41616</v>
      </c>
      <c r="F1126" t="s">
        <v>50</v>
      </c>
      <c r="G1126" t="s">
        <v>3939</v>
      </c>
      <c r="H1126" t="s">
        <v>3940</v>
      </c>
      <c r="I1126" t="s">
        <v>41</v>
      </c>
      <c r="J1126" t="s">
        <v>27</v>
      </c>
      <c r="K1126" t="s">
        <v>630</v>
      </c>
      <c r="L1126" t="s">
        <v>43</v>
      </c>
      <c r="M1126">
        <v>95123</v>
      </c>
      <c r="N1126" t="s">
        <v>44</v>
      </c>
      <c r="O1126" t="s">
        <v>6855</v>
      </c>
      <c r="P1126" t="s">
        <v>32</v>
      </c>
      <c r="Q1126" t="s">
        <v>65</v>
      </c>
      <c r="R1126" t="s">
        <v>6856</v>
      </c>
      <c r="S1126">
        <v>14.52</v>
      </c>
      <c r="T1126">
        <v>3</v>
      </c>
      <c r="U1126">
        <v>0</v>
      </c>
      <c r="V1126">
        <v>5.6627999999999998</v>
      </c>
    </row>
    <row r="1127" spans="1:22">
      <c r="A1127">
        <v>5902</v>
      </c>
      <c r="B1127" t="s">
        <v>8568</v>
      </c>
      <c r="C1127">
        <v>2013</v>
      </c>
      <c r="D1127" s="16">
        <v>41606</v>
      </c>
      <c r="E1127" s="16">
        <v>41611</v>
      </c>
      <c r="F1127" t="s">
        <v>50</v>
      </c>
      <c r="G1127" t="s">
        <v>2748</v>
      </c>
      <c r="H1127" t="s">
        <v>2749</v>
      </c>
      <c r="I1127" t="s">
        <v>41</v>
      </c>
      <c r="J1127" t="s">
        <v>27</v>
      </c>
      <c r="K1127" t="s">
        <v>787</v>
      </c>
      <c r="L1127" t="s">
        <v>788</v>
      </c>
      <c r="M1127">
        <v>7090</v>
      </c>
      <c r="N1127" t="s">
        <v>148</v>
      </c>
      <c r="O1127" t="s">
        <v>4694</v>
      </c>
      <c r="P1127" t="s">
        <v>32</v>
      </c>
      <c r="Q1127" t="s">
        <v>65</v>
      </c>
      <c r="R1127" t="s">
        <v>4695</v>
      </c>
      <c r="S1127">
        <v>31.56</v>
      </c>
      <c r="T1127">
        <v>3</v>
      </c>
      <c r="U1127">
        <v>0</v>
      </c>
      <c r="V1127">
        <v>10.4148</v>
      </c>
    </row>
    <row r="1128" spans="1:22">
      <c r="A1128">
        <v>1127</v>
      </c>
      <c r="B1128" t="s">
        <v>3264</v>
      </c>
      <c r="C1128">
        <v>2011</v>
      </c>
      <c r="D1128" s="16">
        <v>40564</v>
      </c>
      <c r="E1128" s="16">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c r="A1129">
        <v>5898</v>
      </c>
      <c r="B1129" t="s">
        <v>8565</v>
      </c>
      <c r="C1129">
        <v>2013</v>
      </c>
      <c r="D1129" s="16">
        <v>41368</v>
      </c>
      <c r="E1129" s="16">
        <v>41374</v>
      </c>
      <c r="F1129" t="s">
        <v>50</v>
      </c>
      <c r="G1129" t="s">
        <v>125</v>
      </c>
      <c r="H1129" t="s">
        <v>126</v>
      </c>
      <c r="I1129" t="s">
        <v>26</v>
      </c>
      <c r="J1129" t="s">
        <v>27</v>
      </c>
      <c r="K1129" t="s">
        <v>1464</v>
      </c>
      <c r="L1129" t="s">
        <v>254</v>
      </c>
      <c r="M1129">
        <v>47374</v>
      </c>
      <c r="N1129" t="s">
        <v>105</v>
      </c>
      <c r="O1129" t="s">
        <v>412</v>
      </c>
      <c r="P1129" t="s">
        <v>32</v>
      </c>
      <c r="Q1129" t="s">
        <v>65</v>
      </c>
      <c r="R1129" t="s">
        <v>413</v>
      </c>
      <c r="S1129">
        <v>71.12</v>
      </c>
      <c r="T1129">
        <v>4</v>
      </c>
      <c r="U1129">
        <v>0</v>
      </c>
      <c r="V1129">
        <v>22.047199999999997</v>
      </c>
    </row>
    <row r="1130" spans="1:22">
      <c r="A1130">
        <v>5884</v>
      </c>
      <c r="B1130" t="s">
        <v>8551</v>
      </c>
      <c r="C1130">
        <v>2013</v>
      </c>
      <c r="D1130" s="16">
        <v>41347</v>
      </c>
      <c r="E1130" s="16">
        <v>41349</v>
      </c>
      <c r="F1130" t="s">
        <v>23</v>
      </c>
      <c r="G1130" t="s">
        <v>4764</v>
      </c>
      <c r="H1130" t="s">
        <v>4765</v>
      </c>
      <c r="I1130" t="s">
        <v>41</v>
      </c>
      <c r="J1130" t="s">
        <v>27</v>
      </c>
      <c r="K1130" t="s">
        <v>127</v>
      </c>
      <c r="L1130" t="s">
        <v>43</v>
      </c>
      <c r="M1130">
        <v>94109</v>
      </c>
      <c r="N1130" t="s">
        <v>44</v>
      </c>
      <c r="O1130" t="s">
        <v>1480</v>
      </c>
      <c r="P1130" t="s">
        <v>32</v>
      </c>
      <c r="Q1130" t="s">
        <v>65</v>
      </c>
      <c r="R1130" t="s">
        <v>1481</v>
      </c>
      <c r="S1130">
        <v>28.28</v>
      </c>
      <c r="T1130">
        <v>2</v>
      </c>
      <c r="U1130">
        <v>0</v>
      </c>
      <c r="V1130">
        <v>7.352800000000002</v>
      </c>
    </row>
    <row r="1131" spans="1:22">
      <c r="A1131">
        <v>1130</v>
      </c>
      <c r="B1131" t="s">
        <v>3272</v>
      </c>
      <c r="C1131">
        <v>2013</v>
      </c>
      <c r="D1131" s="16">
        <v>41377</v>
      </c>
      <c r="E1131" s="16">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c r="A1132">
        <v>5883</v>
      </c>
      <c r="B1132" t="s">
        <v>8550</v>
      </c>
      <c r="C1132">
        <v>2013</v>
      </c>
      <c r="D1132" s="16">
        <v>41536</v>
      </c>
      <c r="E1132" s="16">
        <v>41540</v>
      </c>
      <c r="F1132" t="s">
        <v>50</v>
      </c>
      <c r="G1132" t="s">
        <v>4007</v>
      </c>
      <c r="H1132" t="s">
        <v>4008</v>
      </c>
      <c r="I1132" t="s">
        <v>41</v>
      </c>
      <c r="J1132" t="s">
        <v>27</v>
      </c>
      <c r="K1132" t="s">
        <v>947</v>
      </c>
      <c r="L1132" t="s">
        <v>43</v>
      </c>
      <c r="M1132">
        <v>92105</v>
      </c>
      <c r="N1132" t="s">
        <v>44</v>
      </c>
      <c r="O1132" t="s">
        <v>3186</v>
      </c>
      <c r="P1132" t="s">
        <v>32</v>
      </c>
      <c r="Q1132" t="s">
        <v>36</v>
      </c>
      <c r="R1132" t="s">
        <v>3187</v>
      </c>
      <c r="S1132">
        <v>885.52800000000002</v>
      </c>
      <c r="T1132">
        <v>9</v>
      </c>
      <c r="U1132">
        <v>0.2</v>
      </c>
      <c r="V1132">
        <v>-99.621900000000068</v>
      </c>
    </row>
    <row r="1133" spans="1:22">
      <c r="A1133">
        <v>5881</v>
      </c>
      <c r="B1133" t="s">
        <v>8550</v>
      </c>
      <c r="C1133">
        <v>2013</v>
      </c>
      <c r="D1133" s="16">
        <v>41536</v>
      </c>
      <c r="E1133" s="16">
        <v>41540</v>
      </c>
      <c r="F1133" t="s">
        <v>50</v>
      </c>
      <c r="G1133" t="s">
        <v>4007</v>
      </c>
      <c r="H1133" t="s">
        <v>4008</v>
      </c>
      <c r="I1133" t="s">
        <v>41</v>
      </c>
      <c r="J1133" t="s">
        <v>27</v>
      </c>
      <c r="K1133" t="s">
        <v>947</v>
      </c>
      <c r="L1133" t="s">
        <v>43</v>
      </c>
      <c r="M1133">
        <v>92105</v>
      </c>
      <c r="N1133" t="s">
        <v>44</v>
      </c>
      <c r="O1133" t="s">
        <v>1726</v>
      </c>
      <c r="P1133" t="s">
        <v>32</v>
      </c>
      <c r="Q1133" t="s">
        <v>36</v>
      </c>
      <c r="R1133" t="s">
        <v>1727</v>
      </c>
      <c r="S1133">
        <v>801.5680000000001</v>
      </c>
      <c r="T1133">
        <v>2</v>
      </c>
      <c r="U1133">
        <v>0.2</v>
      </c>
      <c r="V1133">
        <v>50.097999999999985</v>
      </c>
    </row>
    <row r="1134" spans="1:22">
      <c r="A1134">
        <v>5872</v>
      </c>
      <c r="B1134" t="s">
        <v>8544</v>
      </c>
      <c r="C1134">
        <v>2013</v>
      </c>
      <c r="D1134" s="16">
        <v>41542</v>
      </c>
      <c r="E1134" s="16">
        <v>41546</v>
      </c>
      <c r="F1134" t="s">
        <v>50</v>
      </c>
      <c r="G1134" t="s">
        <v>665</v>
      </c>
      <c r="H1134" t="s">
        <v>666</v>
      </c>
      <c r="I1134" t="s">
        <v>26</v>
      </c>
      <c r="J1134" t="s">
        <v>27</v>
      </c>
      <c r="K1134" t="s">
        <v>538</v>
      </c>
      <c r="L1134" t="s">
        <v>254</v>
      </c>
      <c r="M1134">
        <v>47401</v>
      </c>
      <c r="N1134" t="s">
        <v>105</v>
      </c>
      <c r="O1134" t="s">
        <v>460</v>
      </c>
      <c r="P1134" t="s">
        <v>32</v>
      </c>
      <c r="Q1134" t="s">
        <v>65</v>
      </c>
      <c r="R1134" t="s">
        <v>461</v>
      </c>
      <c r="S1134">
        <v>127.94999999999999</v>
      </c>
      <c r="T1134">
        <v>3</v>
      </c>
      <c r="U1134">
        <v>0</v>
      </c>
      <c r="V1134">
        <v>21.751499999999986</v>
      </c>
    </row>
    <row r="1135" spans="1:22">
      <c r="A1135">
        <v>5871</v>
      </c>
      <c r="B1135" t="s">
        <v>8543</v>
      </c>
      <c r="C1135">
        <v>2013</v>
      </c>
      <c r="D1135" s="16">
        <v>41440</v>
      </c>
      <c r="E1135" s="16">
        <v>41440</v>
      </c>
      <c r="F1135" t="s">
        <v>1290</v>
      </c>
      <c r="G1135" t="s">
        <v>1574</v>
      </c>
      <c r="H1135" t="s">
        <v>1575</v>
      </c>
      <c r="I1135" t="s">
        <v>41</v>
      </c>
      <c r="J1135" t="s">
        <v>27</v>
      </c>
      <c r="K1135" t="s">
        <v>1883</v>
      </c>
      <c r="L1135" t="s">
        <v>43</v>
      </c>
      <c r="M1135">
        <v>92804</v>
      </c>
      <c r="N1135" t="s">
        <v>44</v>
      </c>
      <c r="O1135" t="s">
        <v>8261</v>
      </c>
      <c r="P1135" t="s">
        <v>32</v>
      </c>
      <c r="Q1135" t="s">
        <v>56</v>
      </c>
      <c r="R1135" t="s">
        <v>8262</v>
      </c>
      <c r="S1135">
        <v>1293.4879999999998</v>
      </c>
      <c r="T1135">
        <v>7</v>
      </c>
      <c r="U1135">
        <v>0.2</v>
      </c>
      <c r="V1135">
        <v>80.843000000000075</v>
      </c>
    </row>
    <row r="1136" spans="1:22">
      <c r="A1136">
        <v>5870</v>
      </c>
      <c r="B1136" t="s">
        <v>8540</v>
      </c>
      <c r="C1136">
        <v>2013</v>
      </c>
      <c r="D1136" s="16">
        <v>41586</v>
      </c>
      <c r="E1136" s="16">
        <v>41591</v>
      </c>
      <c r="F1136" t="s">
        <v>50</v>
      </c>
      <c r="G1136" t="s">
        <v>6150</v>
      </c>
      <c r="H1136" t="s">
        <v>6151</v>
      </c>
      <c r="I1136" t="s">
        <v>102</v>
      </c>
      <c r="J1136" t="s">
        <v>27</v>
      </c>
      <c r="K1136" t="s">
        <v>8541</v>
      </c>
      <c r="L1136" t="s">
        <v>8542</v>
      </c>
      <c r="M1136">
        <v>82001</v>
      </c>
      <c r="N1136" t="s">
        <v>44</v>
      </c>
      <c r="O1136" t="s">
        <v>1726</v>
      </c>
      <c r="P1136" t="s">
        <v>32</v>
      </c>
      <c r="Q1136" t="s">
        <v>36</v>
      </c>
      <c r="R1136" t="s">
        <v>1727</v>
      </c>
      <c r="S1136">
        <v>1603.1360000000002</v>
      </c>
      <c r="T1136">
        <v>4</v>
      </c>
      <c r="U1136">
        <v>0.2</v>
      </c>
      <c r="V1136">
        <v>100.19599999999997</v>
      </c>
    </row>
    <row r="1137" spans="1:22">
      <c r="A1137">
        <v>5867</v>
      </c>
      <c r="B1137" t="s">
        <v>8538</v>
      </c>
      <c r="C1137">
        <v>2011</v>
      </c>
      <c r="D1137" s="16">
        <v>40760</v>
      </c>
      <c r="E1137" s="16">
        <v>40762</v>
      </c>
      <c r="F1137" t="s">
        <v>23</v>
      </c>
      <c r="G1137" t="s">
        <v>5300</v>
      </c>
      <c r="H1137" t="s">
        <v>5301</v>
      </c>
      <c r="I1137" t="s">
        <v>41</v>
      </c>
      <c r="J1137" t="s">
        <v>27</v>
      </c>
      <c r="K1137" t="s">
        <v>4608</v>
      </c>
      <c r="L1137" t="s">
        <v>747</v>
      </c>
      <c r="M1137">
        <v>6450</v>
      </c>
      <c r="N1137" t="s">
        <v>148</v>
      </c>
      <c r="O1137" t="s">
        <v>2455</v>
      </c>
      <c r="P1137" t="s">
        <v>32</v>
      </c>
      <c r="Q1137" t="s">
        <v>36</v>
      </c>
      <c r="R1137" t="s">
        <v>2456</v>
      </c>
      <c r="S1137">
        <v>1133.3499999999999</v>
      </c>
      <c r="T1137">
        <v>5</v>
      </c>
      <c r="U1137">
        <v>0</v>
      </c>
      <c r="V1137">
        <v>294.67100000000005</v>
      </c>
    </row>
    <row r="1138" spans="1:22">
      <c r="A1138">
        <v>5860</v>
      </c>
      <c r="B1138" t="s">
        <v>8532</v>
      </c>
      <c r="C1138">
        <v>2012</v>
      </c>
      <c r="D1138" s="16">
        <v>41214</v>
      </c>
      <c r="E1138" s="16">
        <v>41221</v>
      </c>
      <c r="F1138" t="s">
        <v>50</v>
      </c>
      <c r="G1138" t="s">
        <v>5900</v>
      </c>
      <c r="H1138" t="s">
        <v>5901</v>
      </c>
      <c r="I1138" t="s">
        <v>26</v>
      </c>
      <c r="J1138" t="s">
        <v>27</v>
      </c>
      <c r="K1138" t="s">
        <v>8533</v>
      </c>
      <c r="L1138" t="s">
        <v>1707</v>
      </c>
      <c r="M1138">
        <v>72032</v>
      </c>
      <c r="N1138" t="s">
        <v>30</v>
      </c>
      <c r="O1138" t="s">
        <v>3919</v>
      </c>
      <c r="P1138" t="s">
        <v>32</v>
      </c>
      <c r="Q1138" t="s">
        <v>56</v>
      </c>
      <c r="R1138" t="s">
        <v>3920</v>
      </c>
      <c r="S1138">
        <v>301.95999999999998</v>
      </c>
      <c r="T1138">
        <v>2</v>
      </c>
      <c r="U1138">
        <v>0</v>
      </c>
      <c r="V1138">
        <v>45.293999999999983</v>
      </c>
    </row>
    <row r="1139" spans="1:22">
      <c r="A1139">
        <v>5859</v>
      </c>
      <c r="B1139" t="s">
        <v>8531</v>
      </c>
      <c r="C1139">
        <v>2014</v>
      </c>
      <c r="D1139" s="16">
        <v>41886</v>
      </c>
      <c r="E1139" s="16">
        <v>41890</v>
      </c>
      <c r="F1139" t="s">
        <v>23</v>
      </c>
      <c r="G1139" t="s">
        <v>2484</v>
      </c>
      <c r="H1139" t="s">
        <v>2485</v>
      </c>
      <c r="I1139" t="s">
        <v>26</v>
      </c>
      <c r="J1139" t="s">
        <v>27</v>
      </c>
      <c r="K1139" t="s">
        <v>87</v>
      </c>
      <c r="L1139" t="s">
        <v>43</v>
      </c>
      <c r="M1139">
        <v>94521</v>
      </c>
      <c r="N1139" t="s">
        <v>44</v>
      </c>
      <c r="O1139" t="s">
        <v>7052</v>
      </c>
      <c r="P1139" t="s">
        <v>32</v>
      </c>
      <c r="Q1139" t="s">
        <v>33</v>
      </c>
      <c r="R1139" t="s">
        <v>7053</v>
      </c>
      <c r="S1139">
        <v>239.66599999999997</v>
      </c>
      <c r="T1139">
        <v>2</v>
      </c>
      <c r="U1139">
        <v>0.15</v>
      </c>
      <c r="V1139">
        <v>14.097999999999999</v>
      </c>
    </row>
    <row r="1140" spans="1:22">
      <c r="A1140">
        <v>5858</v>
      </c>
      <c r="B1140" t="s">
        <v>8530</v>
      </c>
      <c r="C1140">
        <v>2012</v>
      </c>
      <c r="D1140" s="16">
        <v>41126</v>
      </c>
      <c r="E1140" s="16">
        <v>41132</v>
      </c>
      <c r="F1140" t="s">
        <v>50</v>
      </c>
      <c r="G1140" t="s">
        <v>6638</v>
      </c>
      <c r="H1140" t="s">
        <v>6639</v>
      </c>
      <c r="I1140" t="s">
        <v>41</v>
      </c>
      <c r="J1140" t="s">
        <v>27</v>
      </c>
      <c r="K1140" t="s">
        <v>815</v>
      </c>
      <c r="L1140" t="s">
        <v>104</v>
      </c>
      <c r="M1140">
        <v>75220</v>
      </c>
      <c r="N1140" t="s">
        <v>105</v>
      </c>
      <c r="O1140" t="s">
        <v>5061</v>
      </c>
      <c r="P1140" t="s">
        <v>32</v>
      </c>
      <c r="Q1140" t="s">
        <v>65</v>
      </c>
      <c r="R1140" t="s">
        <v>5062</v>
      </c>
      <c r="S1140">
        <v>14.76</v>
      </c>
      <c r="T1140">
        <v>5</v>
      </c>
      <c r="U1140">
        <v>0.6</v>
      </c>
      <c r="V1140">
        <v>-11.439000000000004</v>
      </c>
    </row>
    <row r="1141" spans="1:22">
      <c r="A1141">
        <v>5853</v>
      </c>
      <c r="B1141" t="s">
        <v>8528</v>
      </c>
      <c r="C1141">
        <v>2012</v>
      </c>
      <c r="D1141" s="16">
        <v>41223</v>
      </c>
      <c r="E1141" s="16">
        <v>41227</v>
      </c>
      <c r="F1141" t="s">
        <v>50</v>
      </c>
      <c r="G1141" t="s">
        <v>1527</v>
      </c>
      <c r="H1141" t="s">
        <v>1528</v>
      </c>
      <c r="I1141" t="s">
        <v>102</v>
      </c>
      <c r="J1141" t="s">
        <v>27</v>
      </c>
      <c r="K1141" t="s">
        <v>566</v>
      </c>
      <c r="L1141" t="s">
        <v>229</v>
      </c>
      <c r="M1141">
        <v>55113</v>
      </c>
      <c r="N1141" t="s">
        <v>105</v>
      </c>
      <c r="O1141" t="s">
        <v>922</v>
      </c>
      <c r="P1141" t="s">
        <v>32</v>
      </c>
      <c r="Q1141" t="s">
        <v>65</v>
      </c>
      <c r="R1141" t="s">
        <v>186</v>
      </c>
      <c r="S1141">
        <v>29.22</v>
      </c>
      <c r="T1141">
        <v>3</v>
      </c>
      <c r="U1141">
        <v>0</v>
      </c>
      <c r="V1141">
        <v>12.856800000000002</v>
      </c>
    </row>
    <row r="1142" spans="1:22">
      <c r="A1142">
        <v>5848</v>
      </c>
      <c r="B1142" t="s">
        <v>8525</v>
      </c>
      <c r="C1142">
        <v>2012</v>
      </c>
      <c r="D1142" s="16">
        <v>41230</v>
      </c>
      <c r="E1142" s="16">
        <v>41234</v>
      </c>
      <c r="F1142" t="s">
        <v>50</v>
      </c>
      <c r="G1142" t="s">
        <v>5038</v>
      </c>
      <c r="H1142" t="s">
        <v>5039</v>
      </c>
      <c r="I1142" t="s">
        <v>26</v>
      </c>
      <c r="J1142" t="s">
        <v>27</v>
      </c>
      <c r="K1142" t="s">
        <v>947</v>
      </c>
      <c r="L1142" t="s">
        <v>43</v>
      </c>
      <c r="M1142">
        <v>92105</v>
      </c>
      <c r="N1142" t="s">
        <v>44</v>
      </c>
      <c r="O1142" t="s">
        <v>4481</v>
      </c>
      <c r="P1142" t="s">
        <v>32</v>
      </c>
      <c r="Q1142" t="s">
        <v>65</v>
      </c>
      <c r="R1142" t="s">
        <v>4482</v>
      </c>
      <c r="S1142">
        <v>36.599999999999994</v>
      </c>
      <c r="T1142">
        <v>3</v>
      </c>
      <c r="U1142">
        <v>0</v>
      </c>
      <c r="V1142">
        <v>15.372000000000002</v>
      </c>
    </row>
    <row r="1143" spans="1:22">
      <c r="A1143">
        <v>1142</v>
      </c>
      <c r="B1143" t="s">
        <v>3296</v>
      </c>
      <c r="C1143">
        <v>2011</v>
      </c>
      <c r="D1143" s="16">
        <v>40815</v>
      </c>
      <c r="E1143" s="16">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c r="A1144">
        <v>5847</v>
      </c>
      <c r="B1144" t="s">
        <v>8525</v>
      </c>
      <c r="C1144">
        <v>2012</v>
      </c>
      <c r="D1144" s="16">
        <v>41230</v>
      </c>
      <c r="E1144" s="16">
        <v>41234</v>
      </c>
      <c r="F1144" t="s">
        <v>50</v>
      </c>
      <c r="G1144" t="s">
        <v>5038</v>
      </c>
      <c r="H1144" t="s">
        <v>5039</v>
      </c>
      <c r="I1144" t="s">
        <v>26</v>
      </c>
      <c r="J1144" t="s">
        <v>27</v>
      </c>
      <c r="K1144" t="s">
        <v>947</v>
      </c>
      <c r="L1144" t="s">
        <v>43</v>
      </c>
      <c r="M1144">
        <v>92105</v>
      </c>
      <c r="N1144" t="s">
        <v>44</v>
      </c>
      <c r="O1144" t="s">
        <v>3495</v>
      </c>
      <c r="P1144" t="s">
        <v>32</v>
      </c>
      <c r="Q1144" t="s">
        <v>36</v>
      </c>
      <c r="R1144" t="s">
        <v>3496</v>
      </c>
      <c r="S1144">
        <v>225.56799999999998</v>
      </c>
      <c r="T1144">
        <v>2</v>
      </c>
      <c r="U1144">
        <v>0.2</v>
      </c>
      <c r="V1144">
        <v>2.8195999999999799</v>
      </c>
    </row>
    <row r="1145" spans="1:22">
      <c r="A1145">
        <v>5844</v>
      </c>
      <c r="B1145" t="s">
        <v>8525</v>
      </c>
      <c r="C1145">
        <v>2012</v>
      </c>
      <c r="D1145" s="16">
        <v>41230</v>
      </c>
      <c r="E1145" s="16">
        <v>41234</v>
      </c>
      <c r="F1145" t="s">
        <v>50</v>
      </c>
      <c r="G1145" t="s">
        <v>5038</v>
      </c>
      <c r="H1145" t="s">
        <v>5039</v>
      </c>
      <c r="I1145" t="s">
        <v>26</v>
      </c>
      <c r="J1145" t="s">
        <v>27</v>
      </c>
      <c r="K1145" t="s">
        <v>947</v>
      </c>
      <c r="L1145" t="s">
        <v>43</v>
      </c>
      <c r="M1145">
        <v>92105</v>
      </c>
      <c r="N1145" t="s">
        <v>44</v>
      </c>
      <c r="O1145" t="s">
        <v>7792</v>
      </c>
      <c r="P1145" t="s">
        <v>32</v>
      </c>
      <c r="Q1145" t="s">
        <v>65</v>
      </c>
      <c r="R1145" t="s">
        <v>7793</v>
      </c>
      <c r="S1145">
        <v>80.959999999999994</v>
      </c>
      <c r="T1145">
        <v>4</v>
      </c>
      <c r="U1145">
        <v>0</v>
      </c>
      <c r="V1145">
        <v>29.145599999999995</v>
      </c>
    </row>
    <row r="1146" spans="1:22">
      <c r="A1146">
        <v>5841</v>
      </c>
      <c r="B1146" t="s">
        <v>8524</v>
      </c>
      <c r="C1146">
        <v>2012</v>
      </c>
      <c r="D1146" s="16">
        <v>41174</v>
      </c>
      <c r="E1146" s="16">
        <v>41178</v>
      </c>
      <c r="F1146" t="s">
        <v>23</v>
      </c>
      <c r="G1146" t="s">
        <v>6201</v>
      </c>
      <c r="H1146" t="s">
        <v>6202</v>
      </c>
      <c r="I1146" t="s">
        <v>102</v>
      </c>
      <c r="J1146" t="s">
        <v>27</v>
      </c>
      <c r="K1146" t="s">
        <v>1127</v>
      </c>
      <c r="L1146" t="s">
        <v>319</v>
      </c>
      <c r="M1146">
        <v>22204</v>
      </c>
      <c r="N1146" t="s">
        <v>30</v>
      </c>
      <c r="O1146" t="s">
        <v>3613</v>
      </c>
      <c r="P1146" t="s">
        <v>32</v>
      </c>
      <c r="Q1146" t="s">
        <v>65</v>
      </c>
      <c r="R1146" t="s">
        <v>3614</v>
      </c>
      <c r="S1146">
        <v>47.98</v>
      </c>
      <c r="T1146">
        <v>2</v>
      </c>
      <c r="U1146">
        <v>0</v>
      </c>
      <c r="V1146">
        <v>11.035399999999996</v>
      </c>
    </row>
    <row r="1147" spans="1:22">
      <c r="A1147">
        <v>5834</v>
      </c>
      <c r="B1147" t="s">
        <v>8514</v>
      </c>
      <c r="C1147">
        <v>2013</v>
      </c>
      <c r="D1147" s="16">
        <v>41477</v>
      </c>
      <c r="E1147" s="16">
        <v>41482</v>
      </c>
      <c r="F1147" t="s">
        <v>50</v>
      </c>
      <c r="G1147" t="s">
        <v>3723</v>
      </c>
      <c r="H1147" t="s">
        <v>3724</v>
      </c>
      <c r="I1147" t="s">
        <v>26</v>
      </c>
      <c r="J1147" t="s">
        <v>27</v>
      </c>
      <c r="K1147" t="s">
        <v>87</v>
      </c>
      <c r="L1147" t="s">
        <v>88</v>
      </c>
      <c r="M1147">
        <v>28027</v>
      </c>
      <c r="N1147" t="s">
        <v>30</v>
      </c>
      <c r="O1147" t="s">
        <v>3741</v>
      </c>
      <c r="P1147" t="s">
        <v>32</v>
      </c>
      <c r="Q1147" t="s">
        <v>36</v>
      </c>
      <c r="R1147" t="s">
        <v>3742</v>
      </c>
      <c r="S1147">
        <v>363.92</v>
      </c>
      <c r="T1147">
        <v>5</v>
      </c>
      <c r="U1147">
        <v>0.2</v>
      </c>
      <c r="V1147">
        <v>0</v>
      </c>
    </row>
    <row r="1148" spans="1:22">
      <c r="A1148">
        <v>5831</v>
      </c>
      <c r="B1148" t="s">
        <v>8512</v>
      </c>
      <c r="C1148">
        <v>2013</v>
      </c>
      <c r="D1148" s="16">
        <v>41612</v>
      </c>
      <c r="E1148" s="16">
        <v>41616</v>
      </c>
      <c r="F1148" t="s">
        <v>50</v>
      </c>
      <c r="G1148" t="s">
        <v>3881</v>
      </c>
      <c r="H1148" t="s">
        <v>3882</v>
      </c>
      <c r="I1148" t="s">
        <v>26</v>
      </c>
      <c r="J1148" t="s">
        <v>27</v>
      </c>
      <c r="K1148" t="s">
        <v>1464</v>
      </c>
      <c r="L1148" t="s">
        <v>254</v>
      </c>
      <c r="M1148">
        <v>47374</v>
      </c>
      <c r="N1148" t="s">
        <v>105</v>
      </c>
      <c r="O1148" t="s">
        <v>4577</v>
      </c>
      <c r="P1148" t="s">
        <v>32</v>
      </c>
      <c r="Q1148" t="s">
        <v>36</v>
      </c>
      <c r="R1148" t="s">
        <v>4578</v>
      </c>
      <c r="S1148">
        <v>29.98</v>
      </c>
      <c r="T1148">
        <v>1</v>
      </c>
      <c r="U1148">
        <v>0</v>
      </c>
      <c r="V1148">
        <v>8.0945999999999998</v>
      </c>
    </row>
    <row r="1149" spans="1:22">
      <c r="A1149">
        <v>5830</v>
      </c>
      <c r="B1149" t="s">
        <v>8512</v>
      </c>
      <c r="C1149">
        <v>2013</v>
      </c>
      <c r="D1149" s="16">
        <v>41612</v>
      </c>
      <c r="E1149" s="16">
        <v>41616</v>
      </c>
      <c r="F1149" t="s">
        <v>50</v>
      </c>
      <c r="G1149" t="s">
        <v>3881</v>
      </c>
      <c r="H1149" t="s">
        <v>3882</v>
      </c>
      <c r="I1149" t="s">
        <v>26</v>
      </c>
      <c r="J1149" t="s">
        <v>27</v>
      </c>
      <c r="K1149" t="s">
        <v>1464</v>
      </c>
      <c r="L1149" t="s">
        <v>254</v>
      </c>
      <c r="M1149">
        <v>47374</v>
      </c>
      <c r="N1149" t="s">
        <v>105</v>
      </c>
      <c r="O1149" t="s">
        <v>1225</v>
      </c>
      <c r="P1149" t="s">
        <v>32</v>
      </c>
      <c r="Q1149" t="s">
        <v>56</v>
      </c>
      <c r="R1149" t="s">
        <v>1226</v>
      </c>
      <c r="S1149">
        <v>581.96</v>
      </c>
      <c r="T1149">
        <v>2</v>
      </c>
      <c r="U1149">
        <v>0</v>
      </c>
      <c r="V1149">
        <v>104.75279999999998</v>
      </c>
    </row>
    <row r="1150" spans="1:22">
      <c r="A1150">
        <v>5828</v>
      </c>
      <c r="B1150" t="s">
        <v>8511</v>
      </c>
      <c r="C1150">
        <v>2014</v>
      </c>
      <c r="D1150" s="16">
        <v>41886</v>
      </c>
      <c r="E1150" s="16">
        <v>41889</v>
      </c>
      <c r="F1150" t="s">
        <v>23</v>
      </c>
      <c r="G1150" t="s">
        <v>6295</v>
      </c>
      <c r="H1150" t="s">
        <v>6296</v>
      </c>
      <c r="I1150" t="s">
        <v>102</v>
      </c>
      <c r="J1150" t="s">
        <v>27</v>
      </c>
      <c r="K1150" t="s">
        <v>266</v>
      </c>
      <c r="L1150" t="s">
        <v>267</v>
      </c>
      <c r="M1150">
        <v>10035</v>
      </c>
      <c r="N1150" t="s">
        <v>148</v>
      </c>
      <c r="O1150" t="s">
        <v>890</v>
      </c>
      <c r="P1150" t="s">
        <v>32</v>
      </c>
      <c r="Q1150" t="s">
        <v>36</v>
      </c>
      <c r="R1150" t="s">
        <v>891</v>
      </c>
      <c r="S1150">
        <v>181.76400000000001</v>
      </c>
      <c r="T1150">
        <v>2</v>
      </c>
      <c r="U1150">
        <v>0.1</v>
      </c>
      <c r="V1150">
        <v>-8.0784000000000198</v>
      </c>
    </row>
    <row r="1151" spans="1:22">
      <c r="A1151">
        <v>5827</v>
      </c>
      <c r="B1151" t="s">
        <v>8511</v>
      </c>
      <c r="C1151">
        <v>2014</v>
      </c>
      <c r="D1151" s="16">
        <v>41886</v>
      </c>
      <c r="E1151" s="16">
        <v>41889</v>
      </c>
      <c r="F1151" t="s">
        <v>23</v>
      </c>
      <c r="G1151" t="s">
        <v>6295</v>
      </c>
      <c r="H1151" t="s">
        <v>6296</v>
      </c>
      <c r="I1151" t="s">
        <v>102</v>
      </c>
      <c r="J1151" t="s">
        <v>27</v>
      </c>
      <c r="K1151" t="s">
        <v>266</v>
      </c>
      <c r="L1151" t="s">
        <v>267</v>
      </c>
      <c r="M1151">
        <v>10035</v>
      </c>
      <c r="N1151" t="s">
        <v>148</v>
      </c>
      <c r="O1151" t="s">
        <v>7951</v>
      </c>
      <c r="P1151" t="s">
        <v>32</v>
      </c>
      <c r="Q1151" t="s">
        <v>36</v>
      </c>
      <c r="R1151" t="s">
        <v>7952</v>
      </c>
      <c r="S1151">
        <v>90.801000000000002</v>
      </c>
      <c r="T1151">
        <v>1</v>
      </c>
      <c r="U1151">
        <v>0.1</v>
      </c>
      <c r="V1151">
        <v>14.124599999999999</v>
      </c>
    </row>
    <row r="1152" spans="1:22">
      <c r="A1152">
        <v>5823</v>
      </c>
      <c r="B1152" t="s">
        <v>8509</v>
      </c>
      <c r="C1152">
        <v>2014</v>
      </c>
      <c r="D1152" s="16">
        <v>41772</v>
      </c>
      <c r="E1152" s="16">
        <v>41778</v>
      </c>
      <c r="F1152" t="s">
        <v>50</v>
      </c>
      <c r="G1152" t="s">
        <v>7122</v>
      </c>
      <c r="H1152" t="s">
        <v>7123</v>
      </c>
      <c r="I1152" t="s">
        <v>41</v>
      </c>
      <c r="J1152" t="s">
        <v>27</v>
      </c>
      <c r="K1152" t="s">
        <v>127</v>
      </c>
      <c r="L1152" t="s">
        <v>43</v>
      </c>
      <c r="M1152">
        <v>94122</v>
      </c>
      <c r="N1152" t="s">
        <v>44</v>
      </c>
      <c r="O1152" t="s">
        <v>2803</v>
      </c>
      <c r="P1152" t="s">
        <v>32</v>
      </c>
      <c r="Q1152" t="s">
        <v>56</v>
      </c>
      <c r="R1152" t="s">
        <v>2804</v>
      </c>
      <c r="S1152">
        <v>285.48</v>
      </c>
      <c r="T1152">
        <v>5</v>
      </c>
      <c r="U1152">
        <v>0.2</v>
      </c>
      <c r="V1152">
        <v>-10.705500000000043</v>
      </c>
    </row>
    <row r="1153" spans="1:22">
      <c r="A1153">
        <v>1152</v>
      </c>
      <c r="B1153" t="s">
        <v>3314</v>
      </c>
      <c r="C1153">
        <v>2012</v>
      </c>
      <c r="D1153" s="16">
        <v>41037</v>
      </c>
      <c r="E1153" s="16">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c r="A1154">
        <v>5812</v>
      </c>
      <c r="B1154" t="s">
        <v>8502</v>
      </c>
      <c r="C1154">
        <v>2012</v>
      </c>
      <c r="D1154" s="16">
        <v>40990</v>
      </c>
      <c r="E1154" s="16">
        <v>40994</v>
      </c>
      <c r="F1154" t="s">
        <v>50</v>
      </c>
      <c r="G1154" t="s">
        <v>2109</v>
      </c>
      <c r="H1154" t="s">
        <v>2110</v>
      </c>
      <c r="I1154" t="s">
        <v>41</v>
      </c>
      <c r="J1154" t="s">
        <v>27</v>
      </c>
      <c r="K1154" t="s">
        <v>947</v>
      </c>
      <c r="L1154" t="s">
        <v>43</v>
      </c>
      <c r="M1154">
        <v>92037</v>
      </c>
      <c r="N1154" t="s">
        <v>44</v>
      </c>
      <c r="O1154" t="s">
        <v>8503</v>
      </c>
      <c r="P1154" t="s">
        <v>32</v>
      </c>
      <c r="Q1154" t="s">
        <v>65</v>
      </c>
      <c r="R1154" t="s">
        <v>8504</v>
      </c>
      <c r="S1154">
        <v>91.96</v>
      </c>
      <c r="T1154">
        <v>2</v>
      </c>
      <c r="U1154">
        <v>0</v>
      </c>
      <c r="V1154">
        <v>15.633199999999988</v>
      </c>
    </row>
    <row r="1155" spans="1:22">
      <c r="A1155">
        <v>5810</v>
      </c>
      <c r="B1155" t="s">
        <v>8501</v>
      </c>
      <c r="C1155">
        <v>2013</v>
      </c>
      <c r="D1155" s="16">
        <v>41311</v>
      </c>
      <c r="E1155" s="16">
        <v>41316</v>
      </c>
      <c r="F1155" t="s">
        <v>50</v>
      </c>
      <c r="G1155" t="s">
        <v>1805</v>
      </c>
      <c r="H1155" t="s">
        <v>1806</v>
      </c>
      <c r="I1155" t="s">
        <v>41</v>
      </c>
      <c r="J1155" t="s">
        <v>27</v>
      </c>
      <c r="K1155" t="s">
        <v>6244</v>
      </c>
      <c r="L1155" t="s">
        <v>335</v>
      </c>
      <c r="M1155">
        <v>37421</v>
      </c>
      <c r="N1155" t="s">
        <v>30</v>
      </c>
      <c r="O1155" t="s">
        <v>1858</v>
      </c>
      <c r="P1155" t="s">
        <v>32</v>
      </c>
      <c r="Q1155" t="s">
        <v>65</v>
      </c>
      <c r="R1155" t="s">
        <v>1859</v>
      </c>
      <c r="S1155">
        <v>132.22400000000002</v>
      </c>
      <c r="T1155">
        <v>4</v>
      </c>
      <c r="U1155">
        <v>0.2</v>
      </c>
      <c r="V1155">
        <v>-18.180799999999998</v>
      </c>
    </row>
    <row r="1156" spans="1:22">
      <c r="A1156">
        <v>5806</v>
      </c>
      <c r="B1156" t="s">
        <v>8499</v>
      </c>
      <c r="C1156">
        <v>2014</v>
      </c>
      <c r="D1156" s="16">
        <v>41957</v>
      </c>
      <c r="E1156" s="16">
        <v>41963</v>
      </c>
      <c r="F1156" t="s">
        <v>50</v>
      </c>
      <c r="G1156" t="s">
        <v>6982</v>
      </c>
      <c r="H1156" t="s">
        <v>6983</v>
      </c>
      <c r="I1156" t="s">
        <v>41</v>
      </c>
      <c r="J1156" t="s">
        <v>27</v>
      </c>
      <c r="K1156" t="s">
        <v>815</v>
      </c>
      <c r="L1156" t="s">
        <v>104</v>
      </c>
      <c r="M1156">
        <v>75220</v>
      </c>
      <c r="N1156" t="s">
        <v>105</v>
      </c>
      <c r="O1156" t="s">
        <v>2782</v>
      </c>
      <c r="P1156" t="s">
        <v>32</v>
      </c>
      <c r="Q1156" t="s">
        <v>33</v>
      </c>
      <c r="R1156" t="s">
        <v>2783</v>
      </c>
      <c r="S1156">
        <v>205.99919999999997</v>
      </c>
      <c r="T1156">
        <v>3</v>
      </c>
      <c r="U1156">
        <v>0.32</v>
      </c>
      <c r="V1156">
        <v>-27.264600000000016</v>
      </c>
    </row>
    <row r="1157" spans="1:22">
      <c r="A1157">
        <v>1156</v>
      </c>
      <c r="B1157" t="s">
        <v>3322</v>
      </c>
      <c r="C1157">
        <v>2011</v>
      </c>
      <c r="D1157" s="16">
        <v>40897</v>
      </c>
      <c r="E1157" s="16">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c r="A1158">
        <v>5800</v>
      </c>
      <c r="B1158" t="s">
        <v>8495</v>
      </c>
      <c r="C1158">
        <v>2011</v>
      </c>
      <c r="D1158" s="16">
        <v>40775</v>
      </c>
      <c r="E1158" s="16">
        <v>40780</v>
      </c>
      <c r="F1158" t="s">
        <v>23</v>
      </c>
      <c r="G1158" t="s">
        <v>2152</v>
      </c>
      <c r="H1158" t="s">
        <v>2153</v>
      </c>
      <c r="I1158" t="s">
        <v>26</v>
      </c>
      <c r="J1158" t="s">
        <v>27</v>
      </c>
      <c r="K1158" t="s">
        <v>303</v>
      </c>
      <c r="L1158" t="s">
        <v>211</v>
      </c>
      <c r="M1158">
        <v>60610</v>
      </c>
      <c r="N1158" t="s">
        <v>105</v>
      </c>
      <c r="O1158" t="s">
        <v>6357</v>
      </c>
      <c r="P1158" t="s">
        <v>32</v>
      </c>
      <c r="Q1158" t="s">
        <v>36</v>
      </c>
      <c r="R1158" t="s">
        <v>6358</v>
      </c>
      <c r="S1158">
        <v>421.37200000000001</v>
      </c>
      <c r="T1158">
        <v>2</v>
      </c>
      <c r="U1158">
        <v>0.3</v>
      </c>
      <c r="V1158">
        <v>-6.0196000000000538</v>
      </c>
    </row>
    <row r="1159" spans="1:22">
      <c r="A1159">
        <v>1158</v>
      </c>
      <c r="B1159" t="s">
        <v>3322</v>
      </c>
      <c r="C1159">
        <v>2011</v>
      </c>
      <c r="D1159" s="16">
        <v>40897</v>
      </c>
      <c r="E1159" s="16">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c r="A1160">
        <v>1159</v>
      </c>
      <c r="B1160" t="s">
        <v>3328</v>
      </c>
      <c r="C1160">
        <v>2013</v>
      </c>
      <c r="D1160" s="16">
        <v>41458</v>
      </c>
      <c r="E1160" s="16">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c r="A1161">
        <v>5797</v>
      </c>
      <c r="B1161" t="s">
        <v>8494</v>
      </c>
      <c r="C1161">
        <v>2011</v>
      </c>
      <c r="D1161" s="16">
        <v>40815</v>
      </c>
      <c r="E1161" s="16">
        <v>40819</v>
      </c>
      <c r="F1161" t="s">
        <v>23</v>
      </c>
      <c r="G1161" t="s">
        <v>3673</v>
      </c>
      <c r="H1161" t="s">
        <v>3674</v>
      </c>
      <c r="I1161" t="s">
        <v>26</v>
      </c>
      <c r="J1161" t="s">
        <v>27</v>
      </c>
      <c r="K1161" t="s">
        <v>266</v>
      </c>
      <c r="L1161" t="s">
        <v>267</v>
      </c>
      <c r="M1161">
        <v>10011</v>
      </c>
      <c r="N1161" t="s">
        <v>148</v>
      </c>
      <c r="O1161" t="s">
        <v>607</v>
      </c>
      <c r="P1161" t="s">
        <v>32</v>
      </c>
      <c r="Q1161" t="s">
        <v>65</v>
      </c>
      <c r="R1161" t="s">
        <v>608</v>
      </c>
      <c r="S1161">
        <v>117.36</v>
      </c>
      <c r="T1161">
        <v>4</v>
      </c>
      <c r="U1161">
        <v>0</v>
      </c>
      <c r="V1161">
        <v>36.381599999999992</v>
      </c>
    </row>
    <row r="1162" spans="1:22">
      <c r="A1162">
        <v>5794</v>
      </c>
      <c r="B1162" t="s">
        <v>8493</v>
      </c>
      <c r="C1162">
        <v>2014</v>
      </c>
      <c r="D1162" s="16">
        <v>41912</v>
      </c>
      <c r="E1162" s="16">
        <v>41915</v>
      </c>
      <c r="F1162" t="s">
        <v>188</v>
      </c>
      <c r="G1162" t="s">
        <v>2567</v>
      </c>
      <c r="H1162" t="s">
        <v>2568</v>
      </c>
      <c r="I1162" t="s">
        <v>26</v>
      </c>
      <c r="J1162" t="s">
        <v>27</v>
      </c>
      <c r="K1162" t="s">
        <v>5954</v>
      </c>
      <c r="L1162" t="s">
        <v>43</v>
      </c>
      <c r="M1162">
        <v>93309</v>
      </c>
      <c r="N1162" t="s">
        <v>44</v>
      </c>
      <c r="O1162" t="s">
        <v>170</v>
      </c>
      <c r="P1162" t="s">
        <v>32</v>
      </c>
      <c r="Q1162" t="s">
        <v>65</v>
      </c>
      <c r="R1162" t="s">
        <v>171</v>
      </c>
      <c r="S1162">
        <v>51.75</v>
      </c>
      <c r="T1162">
        <v>1</v>
      </c>
      <c r="U1162">
        <v>0</v>
      </c>
      <c r="V1162">
        <v>15.524999999999999</v>
      </c>
    </row>
    <row r="1163" spans="1:22">
      <c r="A1163">
        <v>5792</v>
      </c>
      <c r="B1163" t="s">
        <v>8493</v>
      </c>
      <c r="C1163">
        <v>2014</v>
      </c>
      <c r="D1163" s="16">
        <v>41912</v>
      </c>
      <c r="E1163" s="16">
        <v>41915</v>
      </c>
      <c r="F1163" t="s">
        <v>188</v>
      </c>
      <c r="G1163" t="s">
        <v>2567</v>
      </c>
      <c r="H1163" t="s">
        <v>2568</v>
      </c>
      <c r="I1163" t="s">
        <v>26</v>
      </c>
      <c r="J1163" t="s">
        <v>27</v>
      </c>
      <c r="K1163" t="s">
        <v>5954</v>
      </c>
      <c r="L1163" t="s">
        <v>43</v>
      </c>
      <c r="M1163">
        <v>93309</v>
      </c>
      <c r="N1163" t="s">
        <v>44</v>
      </c>
      <c r="O1163" t="s">
        <v>3741</v>
      </c>
      <c r="P1163" t="s">
        <v>32</v>
      </c>
      <c r="Q1163" t="s">
        <v>36</v>
      </c>
      <c r="R1163" t="s">
        <v>3742</v>
      </c>
      <c r="S1163">
        <v>72.784000000000006</v>
      </c>
      <c r="T1163">
        <v>1</v>
      </c>
      <c r="U1163">
        <v>0.2</v>
      </c>
      <c r="V1163">
        <v>0</v>
      </c>
    </row>
    <row r="1164" spans="1:22">
      <c r="A1164">
        <v>5789</v>
      </c>
      <c r="B1164" t="s">
        <v>8490</v>
      </c>
      <c r="C1164">
        <v>2014</v>
      </c>
      <c r="D1164" s="16">
        <v>41740</v>
      </c>
      <c r="E1164" s="16">
        <v>41744</v>
      </c>
      <c r="F1164" t="s">
        <v>23</v>
      </c>
      <c r="G1164" t="s">
        <v>8491</v>
      </c>
      <c r="H1164" t="s">
        <v>8492</v>
      </c>
      <c r="I1164" t="s">
        <v>41</v>
      </c>
      <c r="J1164" t="s">
        <v>27</v>
      </c>
      <c r="K1164" t="s">
        <v>1521</v>
      </c>
      <c r="L1164" t="s">
        <v>54</v>
      </c>
      <c r="M1164">
        <v>32216</v>
      </c>
      <c r="N1164" t="s">
        <v>30</v>
      </c>
      <c r="O1164" t="s">
        <v>5753</v>
      </c>
      <c r="P1164" t="s">
        <v>32</v>
      </c>
      <c r="Q1164" t="s">
        <v>65</v>
      </c>
      <c r="R1164" t="s">
        <v>5754</v>
      </c>
      <c r="S1164">
        <v>12.320000000000002</v>
      </c>
      <c r="T1164">
        <v>5</v>
      </c>
      <c r="U1164">
        <v>0.2</v>
      </c>
      <c r="V1164">
        <v>1.8479999999999985</v>
      </c>
    </row>
    <row r="1165" spans="1:22">
      <c r="A1165">
        <v>5785</v>
      </c>
      <c r="B1165" t="s">
        <v>8489</v>
      </c>
      <c r="C1165">
        <v>2014</v>
      </c>
      <c r="D1165" s="16">
        <v>41915</v>
      </c>
      <c r="E1165" s="16">
        <v>41921</v>
      </c>
      <c r="F1165" t="s">
        <v>50</v>
      </c>
      <c r="G1165" t="s">
        <v>8309</v>
      </c>
      <c r="H1165" t="s">
        <v>8310</v>
      </c>
      <c r="I1165" t="s">
        <v>26</v>
      </c>
      <c r="J1165" t="s">
        <v>27</v>
      </c>
      <c r="K1165" t="s">
        <v>318</v>
      </c>
      <c r="L1165" t="s">
        <v>420</v>
      </c>
      <c r="M1165">
        <v>97477</v>
      </c>
      <c r="N1165" t="s">
        <v>44</v>
      </c>
      <c r="O1165" t="s">
        <v>1443</v>
      </c>
      <c r="P1165" t="s">
        <v>32</v>
      </c>
      <c r="Q1165" t="s">
        <v>33</v>
      </c>
      <c r="R1165" t="s">
        <v>1444</v>
      </c>
      <c r="S1165">
        <v>217.76400000000001</v>
      </c>
      <c r="T1165">
        <v>6</v>
      </c>
      <c r="U1165">
        <v>0.7</v>
      </c>
      <c r="V1165">
        <v>-384.71640000000002</v>
      </c>
    </row>
    <row r="1166" spans="1:22">
      <c r="A1166">
        <v>5780</v>
      </c>
      <c r="B1166" t="s">
        <v>8483</v>
      </c>
      <c r="C1166">
        <v>2011</v>
      </c>
      <c r="D1166" s="16">
        <v>40858</v>
      </c>
      <c r="E1166" s="16">
        <v>40865</v>
      </c>
      <c r="F1166" t="s">
        <v>50</v>
      </c>
      <c r="G1166" t="s">
        <v>2287</v>
      </c>
      <c r="H1166" t="s">
        <v>2288</v>
      </c>
      <c r="I1166" t="s">
        <v>26</v>
      </c>
      <c r="J1166" t="s">
        <v>27</v>
      </c>
      <c r="K1166" t="s">
        <v>42</v>
      </c>
      <c r="L1166" t="s">
        <v>43</v>
      </c>
      <c r="M1166">
        <v>90008</v>
      </c>
      <c r="N1166" t="s">
        <v>44</v>
      </c>
      <c r="O1166" t="s">
        <v>4619</v>
      </c>
      <c r="P1166" t="s">
        <v>32</v>
      </c>
      <c r="Q1166" t="s">
        <v>36</v>
      </c>
      <c r="R1166" t="s">
        <v>4620</v>
      </c>
      <c r="S1166">
        <v>112.64800000000001</v>
      </c>
      <c r="T1166">
        <v>1</v>
      </c>
      <c r="U1166">
        <v>0.2</v>
      </c>
      <c r="V1166">
        <v>11.264799999999997</v>
      </c>
    </row>
    <row r="1167" spans="1:22">
      <c r="A1167">
        <v>5775</v>
      </c>
      <c r="B1167" t="s">
        <v>8480</v>
      </c>
      <c r="C1167">
        <v>2013</v>
      </c>
      <c r="D1167" s="16">
        <v>41377</v>
      </c>
      <c r="E1167" s="16">
        <v>41381</v>
      </c>
      <c r="F1167" t="s">
        <v>50</v>
      </c>
      <c r="G1167" t="s">
        <v>3723</v>
      </c>
      <c r="H1167" t="s">
        <v>3724</v>
      </c>
      <c r="I1167" t="s">
        <v>26</v>
      </c>
      <c r="J1167" t="s">
        <v>27</v>
      </c>
      <c r="K1167" t="s">
        <v>42</v>
      </c>
      <c r="L1167" t="s">
        <v>43</v>
      </c>
      <c r="M1167">
        <v>90036</v>
      </c>
      <c r="N1167" t="s">
        <v>44</v>
      </c>
      <c r="O1167" t="s">
        <v>8382</v>
      </c>
      <c r="P1167" t="s">
        <v>32</v>
      </c>
      <c r="Q1167" t="s">
        <v>36</v>
      </c>
      <c r="R1167" t="s">
        <v>8383</v>
      </c>
      <c r="S1167">
        <v>638.28800000000012</v>
      </c>
      <c r="T1167">
        <v>7</v>
      </c>
      <c r="U1167">
        <v>0.2</v>
      </c>
      <c r="V1167">
        <v>-31.914400000000015</v>
      </c>
    </row>
    <row r="1168" spans="1:22">
      <c r="A1168">
        <v>5771</v>
      </c>
      <c r="B1168" t="s">
        <v>8477</v>
      </c>
      <c r="C1168">
        <v>2012</v>
      </c>
      <c r="D1168" s="16">
        <v>41176</v>
      </c>
      <c r="E1168" s="16">
        <v>41180</v>
      </c>
      <c r="F1168" t="s">
        <v>50</v>
      </c>
      <c r="G1168" t="s">
        <v>3887</v>
      </c>
      <c r="H1168" t="s">
        <v>3888</v>
      </c>
      <c r="I1168" t="s">
        <v>41</v>
      </c>
      <c r="J1168" t="s">
        <v>27</v>
      </c>
      <c r="K1168" t="s">
        <v>42</v>
      </c>
      <c r="L1168" t="s">
        <v>43</v>
      </c>
      <c r="M1168">
        <v>90032</v>
      </c>
      <c r="N1168" t="s">
        <v>44</v>
      </c>
      <c r="O1168" t="s">
        <v>2045</v>
      </c>
      <c r="P1168" t="s">
        <v>32</v>
      </c>
      <c r="Q1168" t="s">
        <v>65</v>
      </c>
      <c r="R1168" t="s">
        <v>2046</v>
      </c>
      <c r="S1168">
        <v>14.91</v>
      </c>
      <c r="T1168">
        <v>3</v>
      </c>
      <c r="U1168">
        <v>0</v>
      </c>
      <c r="V1168">
        <v>4.6220999999999997</v>
      </c>
    </row>
    <row r="1169" spans="1:22">
      <c r="A1169">
        <v>1168</v>
      </c>
      <c r="B1169" t="s">
        <v>3350</v>
      </c>
      <c r="C1169">
        <v>2014</v>
      </c>
      <c r="D1169" s="16">
        <v>41982</v>
      </c>
      <c r="E1169" s="16">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c r="A1170">
        <v>5764</v>
      </c>
      <c r="B1170" t="s">
        <v>8470</v>
      </c>
      <c r="C1170">
        <v>2012</v>
      </c>
      <c r="D1170" s="16">
        <v>41216</v>
      </c>
      <c r="E1170" s="16">
        <v>41218</v>
      </c>
      <c r="F1170" t="s">
        <v>188</v>
      </c>
      <c r="G1170" t="s">
        <v>792</v>
      </c>
      <c r="H1170" t="s">
        <v>793</v>
      </c>
      <c r="I1170" t="s">
        <v>41</v>
      </c>
      <c r="J1170" t="s">
        <v>27</v>
      </c>
      <c r="K1170" t="s">
        <v>1173</v>
      </c>
      <c r="L1170" t="s">
        <v>267</v>
      </c>
      <c r="M1170">
        <v>11561</v>
      </c>
      <c r="N1170" t="s">
        <v>148</v>
      </c>
      <c r="O1170" t="s">
        <v>6903</v>
      </c>
      <c r="P1170" t="s">
        <v>32</v>
      </c>
      <c r="Q1170" t="s">
        <v>36</v>
      </c>
      <c r="R1170" t="s">
        <v>6904</v>
      </c>
      <c r="S1170">
        <v>1448.8200000000002</v>
      </c>
      <c r="T1170">
        <v>10</v>
      </c>
      <c r="U1170">
        <v>0.1</v>
      </c>
      <c r="V1170">
        <v>209.27399999999992</v>
      </c>
    </row>
    <row r="1171" spans="1:22">
      <c r="A1171">
        <v>5763</v>
      </c>
      <c r="B1171" t="s">
        <v>8468</v>
      </c>
      <c r="C1171">
        <v>2014</v>
      </c>
      <c r="D1171" s="16">
        <v>41864</v>
      </c>
      <c r="E1171" s="16">
        <v>41867</v>
      </c>
      <c r="F1171" t="s">
        <v>188</v>
      </c>
      <c r="G1171" t="s">
        <v>5224</v>
      </c>
      <c r="H1171" t="s">
        <v>5225</v>
      </c>
      <c r="I1171" t="s">
        <v>26</v>
      </c>
      <c r="J1171" t="s">
        <v>27</v>
      </c>
      <c r="K1171" t="s">
        <v>8469</v>
      </c>
      <c r="L1171" t="s">
        <v>43</v>
      </c>
      <c r="M1171">
        <v>92630</v>
      </c>
      <c r="N1171" t="s">
        <v>44</v>
      </c>
      <c r="O1171" t="s">
        <v>3928</v>
      </c>
      <c r="P1171" t="s">
        <v>32</v>
      </c>
      <c r="Q1171" t="s">
        <v>65</v>
      </c>
      <c r="R1171" t="s">
        <v>3929</v>
      </c>
      <c r="S1171">
        <v>54.92</v>
      </c>
      <c r="T1171">
        <v>4</v>
      </c>
      <c r="U1171">
        <v>0</v>
      </c>
      <c r="V1171">
        <v>19.7712</v>
      </c>
    </row>
    <row r="1172" spans="1:22">
      <c r="A1172">
        <v>5758</v>
      </c>
      <c r="B1172" t="s">
        <v>8463</v>
      </c>
      <c r="C1172">
        <v>2012</v>
      </c>
      <c r="D1172" s="16">
        <v>41132</v>
      </c>
      <c r="E1172" s="16">
        <v>41137</v>
      </c>
      <c r="F1172" t="s">
        <v>50</v>
      </c>
      <c r="G1172" t="s">
        <v>8464</v>
      </c>
      <c r="H1172" t="s">
        <v>8465</v>
      </c>
      <c r="I1172" t="s">
        <v>26</v>
      </c>
      <c r="J1172" t="s">
        <v>27</v>
      </c>
      <c r="K1172" t="s">
        <v>4588</v>
      </c>
      <c r="L1172" t="s">
        <v>88</v>
      </c>
      <c r="M1172">
        <v>27604</v>
      </c>
      <c r="N1172" t="s">
        <v>30</v>
      </c>
      <c r="O1172" t="s">
        <v>3956</v>
      </c>
      <c r="P1172" t="s">
        <v>32</v>
      </c>
      <c r="Q1172" t="s">
        <v>65</v>
      </c>
      <c r="R1172" t="s">
        <v>5770</v>
      </c>
      <c r="S1172">
        <v>46.152000000000001</v>
      </c>
      <c r="T1172">
        <v>3</v>
      </c>
      <c r="U1172">
        <v>0.2</v>
      </c>
      <c r="V1172">
        <v>12.114900000000002</v>
      </c>
    </row>
    <row r="1173" spans="1:22">
      <c r="A1173">
        <v>5754</v>
      </c>
      <c r="B1173" t="s">
        <v>8460</v>
      </c>
      <c r="C1173">
        <v>2013</v>
      </c>
      <c r="D1173" s="16">
        <v>41308</v>
      </c>
      <c r="E1173" s="16">
        <v>41315</v>
      </c>
      <c r="F1173" t="s">
        <v>50</v>
      </c>
      <c r="G1173" t="s">
        <v>6573</v>
      </c>
      <c r="H1173" t="s">
        <v>6574</v>
      </c>
      <c r="I1173" t="s">
        <v>26</v>
      </c>
      <c r="J1173" t="s">
        <v>27</v>
      </c>
      <c r="K1173" t="s">
        <v>1464</v>
      </c>
      <c r="L1173" t="s">
        <v>29</v>
      </c>
      <c r="M1173">
        <v>40475</v>
      </c>
      <c r="N1173" t="s">
        <v>30</v>
      </c>
      <c r="O1173" t="s">
        <v>1488</v>
      </c>
      <c r="P1173" t="s">
        <v>32</v>
      </c>
      <c r="Q1173" t="s">
        <v>36</v>
      </c>
      <c r="R1173" t="s">
        <v>1489</v>
      </c>
      <c r="S1173">
        <v>866.4</v>
      </c>
      <c r="T1173">
        <v>4</v>
      </c>
      <c r="U1173">
        <v>0</v>
      </c>
      <c r="V1173">
        <v>225.26400000000001</v>
      </c>
    </row>
    <row r="1174" spans="1:22">
      <c r="A1174">
        <v>5751</v>
      </c>
      <c r="B1174" t="s">
        <v>8455</v>
      </c>
      <c r="C1174">
        <v>2011</v>
      </c>
      <c r="D1174" s="16">
        <v>40693</v>
      </c>
      <c r="E1174" s="16">
        <v>40699</v>
      </c>
      <c r="F1174" t="s">
        <v>50</v>
      </c>
      <c r="G1174" t="s">
        <v>7946</v>
      </c>
      <c r="H1174" t="s">
        <v>7947</v>
      </c>
      <c r="I1174" t="s">
        <v>26</v>
      </c>
      <c r="J1174" t="s">
        <v>27</v>
      </c>
      <c r="K1174" t="s">
        <v>8456</v>
      </c>
      <c r="L1174" t="s">
        <v>211</v>
      </c>
      <c r="M1174">
        <v>60089</v>
      </c>
      <c r="N1174" t="s">
        <v>105</v>
      </c>
      <c r="O1174" t="s">
        <v>80</v>
      </c>
      <c r="P1174" t="s">
        <v>32</v>
      </c>
      <c r="Q1174" t="s">
        <v>56</v>
      </c>
      <c r="R1174" t="s">
        <v>81</v>
      </c>
      <c r="S1174">
        <v>355.45499999999998</v>
      </c>
      <c r="T1174">
        <v>3</v>
      </c>
      <c r="U1174">
        <v>0.5</v>
      </c>
      <c r="V1174">
        <v>-184.83660000000003</v>
      </c>
    </row>
    <row r="1175" spans="1:22">
      <c r="A1175">
        <v>5746</v>
      </c>
      <c r="B1175" t="s">
        <v>8452</v>
      </c>
      <c r="C1175">
        <v>2014</v>
      </c>
      <c r="D1175" s="16">
        <v>41727</v>
      </c>
      <c r="E1175" s="16">
        <v>41730</v>
      </c>
      <c r="F1175" t="s">
        <v>188</v>
      </c>
      <c r="G1175" t="s">
        <v>6604</v>
      </c>
      <c r="H1175" t="s">
        <v>6605</v>
      </c>
      <c r="I1175" t="s">
        <v>41</v>
      </c>
      <c r="J1175" t="s">
        <v>27</v>
      </c>
      <c r="K1175" t="s">
        <v>746</v>
      </c>
      <c r="L1175" t="s">
        <v>43</v>
      </c>
      <c r="M1175">
        <v>94533</v>
      </c>
      <c r="N1175" t="s">
        <v>44</v>
      </c>
      <c r="O1175" t="s">
        <v>5753</v>
      </c>
      <c r="P1175" t="s">
        <v>32</v>
      </c>
      <c r="Q1175" t="s">
        <v>65</v>
      </c>
      <c r="R1175" t="s">
        <v>5754</v>
      </c>
      <c r="S1175">
        <v>21.560000000000002</v>
      </c>
      <c r="T1175">
        <v>7</v>
      </c>
      <c r="U1175">
        <v>0</v>
      </c>
      <c r="V1175">
        <v>6.8991999999999987</v>
      </c>
    </row>
    <row r="1176" spans="1:22">
      <c r="A1176">
        <v>5741</v>
      </c>
      <c r="B1176" t="s">
        <v>8452</v>
      </c>
      <c r="C1176">
        <v>2014</v>
      </c>
      <c r="D1176" s="16">
        <v>41727</v>
      </c>
      <c r="E1176" s="16">
        <v>41730</v>
      </c>
      <c r="F1176" t="s">
        <v>188</v>
      </c>
      <c r="G1176" t="s">
        <v>6604</v>
      </c>
      <c r="H1176" t="s">
        <v>6605</v>
      </c>
      <c r="I1176" t="s">
        <v>41</v>
      </c>
      <c r="J1176" t="s">
        <v>27</v>
      </c>
      <c r="K1176" t="s">
        <v>746</v>
      </c>
      <c r="L1176" t="s">
        <v>43</v>
      </c>
      <c r="M1176">
        <v>94533</v>
      </c>
      <c r="N1176" t="s">
        <v>44</v>
      </c>
      <c r="O1176" t="s">
        <v>2932</v>
      </c>
      <c r="P1176" t="s">
        <v>32</v>
      </c>
      <c r="Q1176" t="s">
        <v>65</v>
      </c>
      <c r="R1176" t="s">
        <v>2933</v>
      </c>
      <c r="S1176">
        <v>26.48</v>
      </c>
      <c r="T1176">
        <v>1</v>
      </c>
      <c r="U1176">
        <v>0</v>
      </c>
      <c r="V1176">
        <v>10.0624</v>
      </c>
    </row>
    <row r="1177" spans="1:22">
      <c r="A1177">
        <v>5738</v>
      </c>
      <c r="B1177" t="s">
        <v>8450</v>
      </c>
      <c r="C1177">
        <v>2011</v>
      </c>
      <c r="D1177" s="16">
        <v>40564</v>
      </c>
      <c r="E1177" s="16">
        <v>40569</v>
      </c>
      <c r="F1177" t="s">
        <v>50</v>
      </c>
      <c r="G1177" t="s">
        <v>5248</v>
      </c>
      <c r="H1177" t="s">
        <v>5249</v>
      </c>
      <c r="I1177" t="s">
        <v>26</v>
      </c>
      <c r="J1177" t="s">
        <v>27</v>
      </c>
      <c r="K1177" t="s">
        <v>42</v>
      </c>
      <c r="L1177" t="s">
        <v>43</v>
      </c>
      <c r="M1177">
        <v>90049</v>
      </c>
      <c r="N1177" t="s">
        <v>44</v>
      </c>
      <c r="O1177" t="s">
        <v>352</v>
      </c>
      <c r="P1177" t="s">
        <v>32</v>
      </c>
      <c r="Q1177" t="s">
        <v>65</v>
      </c>
      <c r="R1177" t="s">
        <v>353</v>
      </c>
      <c r="S1177">
        <v>19.3</v>
      </c>
      <c r="T1177">
        <v>2</v>
      </c>
      <c r="U1177">
        <v>0</v>
      </c>
      <c r="V1177">
        <v>5.7899999999999991</v>
      </c>
    </row>
    <row r="1178" spans="1:22">
      <c r="A1178">
        <v>5735</v>
      </c>
      <c r="B1178" t="s">
        <v>8447</v>
      </c>
      <c r="C1178">
        <v>2014</v>
      </c>
      <c r="D1178" s="16">
        <v>41820</v>
      </c>
      <c r="E1178" s="16">
        <v>41823</v>
      </c>
      <c r="F1178" t="s">
        <v>188</v>
      </c>
      <c r="G1178" t="s">
        <v>958</v>
      </c>
      <c r="H1178" t="s">
        <v>959</v>
      </c>
      <c r="I1178" t="s">
        <v>41</v>
      </c>
      <c r="J1178" t="s">
        <v>27</v>
      </c>
      <c r="K1178" t="s">
        <v>8448</v>
      </c>
      <c r="L1178" t="s">
        <v>747</v>
      </c>
      <c r="M1178">
        <v>6460</v>
      </c>
      <c r="N1178" t="s">
        <v>148</v>
      </c>
      <c r="O1178" t="s">
        <v>3839</v>
      </c>
      <c r="P1178" t="s">
        <v>32</v>
      </c>
      <c r="Q1178" t="s">
        <v>65</v>
      </c>
      <c r="R1178" t="s">
        <v>3840</v>
      </c>
      <c r="S1178">
        <v>25.16</v>
      </c>
      <c r="T1178">
        <v>2</v>
      </c>
      <c r="U1178">
        <v>0</v>
      </c>
      <c r="V1178">
        <v>8.5543999999999976</v>
      </c>
    </row>
    <row r="1179" spans="1:22">
      <c r="A1179">
        <v>1178</v>
      </c>
      <c r="B1179" t="s">
        <v>3373</v>
      </c>
      <c r="C1179">
        <v>2013</v>
      </c>
      <c r="D1179" s="16">
        <v>41610</v>
      </c>
      <c r="E1179" s="16">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c r="A1180">
        <v>5733</v>
      </c>
      <c r="B1180" t="s">
        <v>8447</v>
      </c>
      <c r="C1180">
        <v>2014</v>
      </c>
      <c r="D1180" s="16">
        <v>41820</v>
      </c>
      <c r="E1180" s="16">
        <v>41823</v>
      </c>
      <c r="F1180" t="s">
        <v>188</v>
      </c>
      <c r="G1180" t="s">
        <v>958</v>
      </c>
      <c r="H1180" t="s">
        <v>959</v>
      </c>
      <c r="I1180" t="s">
        <v>41</v>
      </c>
      <c r="J1180" t="s">
        <v>27</v>
      </c>
      <c r="K1180" t="s">
        <v>8448</v>
      </c>
      <c r="L1180" t="s">
        <v>747</v>
      </c>
      <c r="M1180">
        <v>6460</v>
      </c>
      <c r="N1180" t="s">
        <v>148</v>
      </c>
      <c r="O1180" t="s">
        <v>6577</v>
      </c>
      <c r="P1180" t="s">
        <v>32</v>
      </c>
      <c r="Q1180" t="s">
        <v>33</v>
      </c>
      <c r="R1180" t="s">
        <v>6578</v>
      </c>
      <c r="S1180">
        <v>638.82000000000005</v>
      </c>
      <c r="T1180">
        <v>9</v>
      </c>
      <c r="U1180">
        <v>0</v>
      </c>
      <c r="V1180">
        <v>185.25779999999997</v>
      </c>
    </row>
    <row r="1181" spans="1:22">
      <c r="A1181">
        <v>5731</v>
      </c>
      <c r="B1181" t="s">
        <v>8446</v>
      </c>
      <c r="C1181">
        <v>2014</v>
      </c>
      <c r="D1181" s="16">
        <v>41982</v>
      </c>
      <c r="E1181" s="16">
        <v>41987</v>
      </c>
      <c r="F1181" t="s">
        <v>50</v>
      </c>
      <c r="G1181" t="s">
        <v>1627</v>
      </c>
      <c r="H1181" t="s">
        <v>1628</v>
      </c>
      <c r="I1181" t="s">
        <v>26</v>
      </c>
      <c r="J1181" t="s">
        <v>27</v>
      </c>
      <c r="K1181" t="s">
        <v>113</v>
      </c>
      <c r="L1181" t="s">
        <v>114</v>
      </c>
      <c r="M1181">
        <v>53711</v>
      </c>
      <c r="N1181" t="s">
        <v>105</v>
      </c>
      <c r="O1181" t="s">
        <v>4476</v>
      </c>
      <c r="P1181" t="s">
        <v>32</v>
      </c>
      <c r="Q1181" t="s">
        <v>33</v>
      </c>
      <c r="R1181" t="s">
        <v>4477</v>
      </c>
      <c r="S1181">
        <v>459.92</v>
      </c>
      <c r="T1181">
        <v>4</v>
      </c>
      <c r="U1181">
        <v>0</v>
      </c>
      <c r="V1181">
        <v>41.392799999999966</v>
      </c>
    </row>
    <row r="1182" spans="1:22">
      <c r="A1182">
        <v>5710</v>
      </c>
      <c r="B1182" t="s">
        <v>8435</v>
      </c>
      <c r="C1182">
        <v>2012</v>
      </c>
      <c r="D1182" s="16">
        <v>41037</v>
      </c>
      <c r="E1182" s="16">
        <v>41044</v>
      </c>
      <c r="F1182" t="s">
        <v>50</v>
      </c>
      <c r="G1182" t="s">
        <v>4276</v>
      </c>
      <c r="H1182" t="s">
        <v>4277</v>
      </c>
      <c r="I1182" t="s">
        <v>26</v>
      </c>
      <c r="J1182" t="s">
        <v>27</v>
      </c>
      <c r="K1182" t="s">
        <v>266</v>
      </c>
      <c r="L1182" t="s">
        <v>267</v>
      </c>
      <c r="M1182">
        <v>10024</v>
      </c>
      <c r="N1182" t="s">
        <v>148</v>
      </c>
      <c r="O1182" t="s">
        <v>1839</v>
      </c>
      <c r="P1182" t="s">
        <v>32</v>
      </c>
      <c r="Q1182" t="s">
        <v>36</v>
      </c>
      <c r="R1182" t="s">
        <v>1840</v>
      </c>
      <c r="S1182">
        <v>127.76400000000001</v>
      </c>
      <c r="T1182">
        <v>2</v>
      </c>
      <c r="U1182">
        <v>0.1</v>
      </c>
      <c r="V1182">
        <v>21.294000000000008</v>
      </c>
    </row>
    <row r="1183" spans="1:22">
      <c r="A1183">
        <v>5708</v>
      </c>
      <c r="B1183" t="s">
        <v>8435</v>
      </c>
      <c r="C1183">
        <v>2012</v>
      </c>
      <c r="D1183" s="16">
        <v>41037</v>
      </c>
      <c r="E1183" s="16">
        <v>41044</v>
      </c>
      <c r="F1183" t="s">
        <v>50</v>
      </c>
      <c r="G1183" t="s">
        <v>4276</v>
      </c>
      <c r="H1183" t="s">
        <v>4277</v>
      </c>
      <c r="I1183" t="s">
        <v>26</v>
      </c>
      <c r="J1183" t="s">
        <v>27</v>
      </c>
      <c r="K1183" t="s">
        <v>266</v>
      </c>
      <c r="L1183" t="s">
        <v>267</v>
      </c>
      <c r="M1183">
        <v>10024</v>
      </c>
      <c r="N1183" t="s">
        <v>148</v>
      </c>
      <c r="O1183" t="s">
        <v>2932</v>
      </c>
      <c r="P1183" t="s">
        <v>32</v>
      </c>
      <c r="Q1183" t="s">
        <v>65</v>
      </c>
      <c r="R1183" t="s">
        <v>2933</v>
      </c>
      <c r="S1183">
        <v>79.44</v>
      </c>
      <c r="T1183">
        <v>3</v>
      </c>
      <c r="U1183">
        <v>0</v>
      </c>
      <c r="V1183">
        <v>30.187200000000001</v>
      </c>
    </row>
    <row r="1184" spans="1:22">
      <c r="A1184">
        <v>5704</v>
      </c>
      <c r="B1184" t="s">
        <v>8432</v>
      </c>
      <c r="C1184">
        <v>2011</v>
      </c>
      <c r="D1184" s="16">
        <v>40891</v>
      </c>
      <c r="E1184" s="16">
        <v>40898</v>
      </c>
      <c r="F1184" t="s">
        <v>50</v>
      </c>
      <c r="G1184" t="s">
        <v>2370</v>
      </c>
      <c r="H1184" t="s">
        <v>2371</v>
      </c>
      <c r="I1184" t="s">
        <v>26</v>
      </c>
      <c r="J1184" t="s">
        <v>27</v>
      </c>
      <c r="K1184" t="s">
        <v>5178</v>
      </c>
      <c r="L1184" t="s">
        <v>498</v>
      </c>
      <c r="M1184">
        <v>43302</v>
      </c>
      <c r="N1184" t="s">
        <v>148</v>
      </c>
      <c r="O1184" t="s">
        <v>5482</v>
      </c>
      <c r="P1184" t="s">
        <v>32</v>
      </c>
      <c r="Q1184" t="s">
        <v>56</v>
      </c>
      <c r="R1184" t="s">
        <v>5483</v>
      </c>
      <c r="S1184">
        <v>136.53</v>
      </c>
      <c r="T1184">
        <v>1</v>
      </c>
      <c r="U1184">
        <v>0.4</v>
      </c>
      <c r="V1184">
        <v>-52.336500000000029</v>
      </c>
    </row>
    <row r="1185" spans="1:22">
      <c r="A1185">
        <v>5696</v>
      </c>
      <c r="B1185" t="s">
        <v>8427</v>
      </c>
      <c r="C1185">
        <v>2013</v>
      </c>
      <c r="D1185" s="16">
        <v>41400</v>
      </c>
      <c r="E1185" s="16">
        <v>41402</v>
      </c>
      <c r="F1185" t="s">
        <v>23</v>
      </c>
      <c r="G1185" t="s">
        <v>7259</v>
      </c>
      <c r="H1185" t="s">
        <v>7260</v>
      </c>
      <c r="I1185" t="s">
        <v>26</v>
      </c>
      <c r="J1185" t="s">
        <v>27</v>
      </c>
      <c r="K1185" t="s">
        <v>127</v>
      </c>
      <c r="L1185" t="s">
        <v>43</v>
      </c>
      <c r="M1185">
        <v>94109</v>
      </c>
      <c r="N1185" t="s">
        <v>44</v>
      </c>
      <c r="O1185" t="s">
        <v>3806</v>
      </c>
      <c r="P1185" t="s">
        <v>32</v>
      </c>
      <c r="Q1185" t="s">
        <v>56</v>
      </c>
      <c r="R1185" t="s">
        <v>3807</v>
      </c>
      <c r="S1185">
        <v>71.088000000000008</v>
      </c>
      <c r="T1185">
        <v>2</v>
      </c>
      <c r="U1185">
        <v>0.2</v>
      </c>
      <c r="V1185">
        <v>-1.7772000000000041</v>
      </c>
    </row>
    <row r="1186" spans="1:22">
      <c r="A1186">
        <v>5695</v>
      </c>
      <c r="B1186" t="s">
        <v>8426</v>
      </c>
      <c r="C1186">
        <v>2012</v>
      </c>
      <c r="D1186" s="16">
        <v>41253</v>
      </c>
      <c r="E1186" s="16">
        <v>41259</v>
      </c>
      <c r="F1186" t="s">
        <v>50</v>
      </c>
      <c r="G1186" t="s">
        <v>3025</v>
      </c>
      <c r="H1186" t="s">
        <v>3026</v>
      </c>
      <c r="I1186" t="s">
        <v>41</v>
      </c>
      <c r="J1186" t="s">
        <v>27</v>
      </c>
      <c r="K1186" t="s">
        <v>4492</v>
      </c>
      <c r="L1186" t="s">
        <v>2735</v>
      </c>
      <c r="M1186">
        <v>21215</v>
      </c>
      <c r="N1186" t="s">
        <v>148</v>
      </c>
      <c r="O1186" t="s">
        <v>1280</v>
      </c>
      <c r="P1186" t="s">
        <v>32</v>
      </c>
      <c r="Q1186" t="s">
        <v>36</v>
      </c>
      <c r="R1186" t="s">
        <v>1281</v>
      </c>
      <c r="S1186">
        <v>542.93999999999994</v>
      </c>
      <c r="T1186">
        <v>3</v>
      </c>
      <c r="U1186">
        <v>0</v>
      </c>
      <c r="V1186">
        <v>141.1644</v>
      </c>
    </row>
    <row r="1187" spans="1:22">
      <c r="A1187">
        <v>5690</v>
      </c>
      <c r="B1187" t="s">
        <v>8425</v>
      </c>
      <c r="C1187">
        <v>2012</v>
      </c>
      <c r="D1187" s="16">
        <v>41269</v>
      </c>
      <c r="E1187" s="16">
        <v>41274</v>
      </c>
      <c r="F1187" t="s">
        <v>50</v>
      </c>
      <c r="G1187" t="s">
        <v>417</v>
      </c>
      <c r="H1187" t="s">
        <v>418</v>
      </c>
      <c r="I1187" t="s">
        <v>102</v>
      </c>
      <c r="J1187" t="s">
        <v>27</v>
      </c>
      <c r="K1187" t="s">
        <v>184</v>
      </c>
      <c r="L1187" t="s">
        <v>104</v>
      </c>
      <c r="M1187">
        <v>77070</v>
      </c>
      <c r="N1187" t="s">
        <v>105</v>
      </c>
      <c r="O1187" t="s">
        <v>8277</v>
      </c>
      <c r="P1187" t="s">
        <v>32</v>
      </c>
      <c r="Q1187" t="s">
        <v>36</v>
      </c>
      <c r="R1187" t="s">
        <v>8278</v>
      </c>
      <c r="S1187">
        <v>275.05799999999999</v>
      </c>
      <c r="T1187">
        <v>3</v>
      </c>
      <c r="U1187">
        <v>0.3</v>
      </c>
      <c r="V1187">
        <v>-90.376199999999997</v>
      </c>
    </row>
    <row r="1188" spans="1:22">
      <c r="A1188">
        <v>5688</v>
      </c>
      <c r="B1188" t="s">
        <v>8424</v>
      </c>
      <c r="C1188">
        <v>2011</v>
      </c>
      <c r="D1188" s="16">
        <v>40752</v>
      </c>
      <c r="E1188" s="16">
        <v>40752</v>
      </c>
      <c r="F1188" t="s">
        <v>1290</v>
      </c>
      <c r="G1188" t="s">
        <v>2002</v>
      </c>
      <c r="H1188" t="s">
        <v>2003</v>
      </c>
      <c r="I1188" t="s">
        <v>26</v>
      </c>
      <c r="J1188" t="s">
        <v>27</v>
      </c>
      <c r="K1188" t="s">
        <v>4736</v>
      </c>
      <c r="L1188" t="s">
        <v>54</v>
      </c>
      <c r="M1188">
        <v>32712</v>
      </c>
      <c r="N1188" t="s">
        <v>30</v>
      </c>
      <c r="O1188" t="s">
        <v>5041</v>
      </c>
      <c r="P1188" t="s">
        <v>32</v>
      </c>
      <c r="Q1188" t="s">
        <v>65</v>
      </c>
      <c r="R1188" t="s">
        <v>5042</v>
      </c>
      <c r="S1188">
        <v>129.88800000000001</v>
      </c>
      <c r="T1188">
        <v>6</v>
      </c>
      <c r="U1188">
        <v>0.2</v>
      </c>
      <c r="V1188">
        <v>12.988799999999991</v>
      </c>
    </row>
    <row r="1189" spans="1:22">
      <c r="A1189">
        <v>5678</v>
      </c>
      <c r="B1189" t="s">
        <v>8418</v>
      </c>
      <c r="C1189">
        <v>2011</v>
      </c>
      <c r="D1189" s="16">
        <v>40906</v>
      </c>
      <c r="E1189" s="16">
        <v>40913</v>
      </c>
      <c r="F1189" t="s">
        <v>50</v>
      </c>
      <c r="G1189" t="s">
        <v>1974</v>
      </c>
      <c r="H1189" t="s">
        <v>1975</v>
      </c>
      <c r="I1189" t="s">
        <v>26</v>
      </c>
      <c r="J1189" t="s">
        <v>27</v>
      </c>
      <c r="K1189" t="s">
        <v>303</v>
      </c>
      <c r="L1189" t="s">
        <v>211</v>
      </c>
      <c r="M1189">
        <v>60610</v>
      </c>
      <c r="N1189" t="s">
        <v>105</v>
      </c>
      <c r="O1189" t="s">
        <v>6546</v>
      </c>
      <c r="P1189" t="s">
        <v>32</v>
      </c>
      <c r="Q1189" t="s">
        <v>65</v>
      </c>
      <c r="R1189" t="s">
        <v>6547</v>
      </c>
      <c r="S1189">
        <v>38.975999999999999</v>
      </c>
      <c r="T1189">
        <v>3</v>
      </c>
      <c r="U1189">
        <v>0.6</v>
      </c>
      <c r="V1189">
        <v>-50.66879999999999</v>
      </c>
    </row>
    <row r="1190" spans="1:22">
      <c r="A1190">
        <v>5671</v>
      </c>
      <c r="B1190" t="s">
        <v>8413</v>
      </c>
      <c r="C1190">
        <v>2012</v>
      </c>
      <c r="D1190" s="16">
        <v>41069</v>
      </c>
      <c r="E1190" s="16">
        <v>41071</v>
      </c>
      <c r="F1190" t="s">
        <v>23</v>
      </c>
      <c r="G1190" t="s">
        <v>1945</v>
      </c>
      <c r="H1190" t="s">
        <v>1946</v>
      </c>
      <c r="I1190" t="s">
        <v>26</v>
      </c>
      <c r="J1190" t="s">
        <v>27</v>
      </c>
      <c r="K1190" t="s">
        <v>8414</v>
      </c>
      <c r="L1190" t="s">
        <v>6260</v>
      </c>
      <c r="M1190">
        <v>83201</v>
      </c>
      <c r="N1190" t="s">
        <v>44</v>
      </c>
      <c r="O1190" t="s">
        <v>8240</v>
      </c>
      <c r="P1190" t="s">
        <v>32</v>
      </c>
      <c r="Q1190" t="s">
        <v>65</v>
      </c>
      <c r="R1190" t="s">
        <v>8241</v>
      </c>
      <c r="S1190">
        <v>355.36</v>
      </c>
      <c r="T1190">
        <v>4</v>
      </c>
      <c r="U1190">
        <v>0</v>
      </c>
      <c r="V1190">
        <v>92.393599999999992</v>
      </c>
    </row>
    <row r="1191" spans="1:22">
      <c r="A1191">
        <v>5662</v>
      </c>
      <c r="B1191" t="s">
        <v>8408</v>
      </c>
      <c r="C1191">
        <v>2013</v>
      </c>
      <c r="D1191" s="16">
        <v>41542</v>
      </c>
      <c r="E1191" s="16">
        <v>41549</v>
      </c>
      <c r="F1191" t="s">
        <v>50</v>
      </c>
      <c r="G1191" t="s">
        <v>5789</v>
      </c>
      <c r="H1191" t="s">
        <v>5790</v>
      </c>
      <c r="I1191" t="s">
        <v>102</v>
      </c>
      <c r="J1191" t="s">
        <v>27</v>
      </c>
      <c r="K1191" t="s">
        <v>456</v>
      </c>
      <c r="L1191" t="s">
        <v>457</v>
      </c>
      <c r="M1191">
        <v>80013</v>
      </c>
      <c r="N1191" t="s">
        <v>44</v>
      </c>
      <c r="O1191" t="s">
        <v>1110</v>
      </c>
      <c r="P1191" t="s">
        <v>32</v>
      </c>
      <c r="Q1191" t="s">
        <v>65</v>
      </c>
      <c r="R1191" t="s">
        <v>1111</v>
      </c>
      <c r="S1191">
        <v>21.44</v>
      </c>
      <c r="T1191">
        <v>2</v>
      </c>
      <c r="U1191">
        <v>0.2</v>
      </c>
      <c r="V1191">
        <v>7.5039999999999987</v>
      </c>
    </row>
    <row r="1192" spans="1:22">
      <c r="A1192">
        <v>1191</v>
      </c>
      <c r="B1192" t="s">
        <v>3395</v>
      </c>
      <c r="C1192">
        <v>2014</v>
      </c>
      <c r="D1192" s="16">
        <v>41697</v>
      </c>
      <c r="E1192" s="16">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c r="A1193">
        <v>5659</v>
      </c>
      <c r="B1193" t="s">
        <v>8407</v>
      </c>
      <c r="C1193">
        <v>2013</v>
      </c>
      <c r="D1193" s="16">
        <v>41627</v>
      </c>
      <c r="E1193" s="16">
        <v>41630</v>
      </c>
      <c r="F1193" t="s">
        <v>188</v>
      </c>
      <c r="G1193" t="s">
        <v>5003</v>
      </c>
      <c r="H1193" t="s">
        <v>5004</v>
      </c>
      <c r="I1193" t="s">
        <v>102</v>
      </c>
      <c r="J1193" t="s">
        <v>27</v>
      </c>
      <c r="K1193" t="s">
        <v>1976</v>
      </c>
      <c r="L1193" t="s">
        <v>420</v>
      </c>
      <c r="M1193">
        <v>97301</v>
      </c>
      <c r="N1193" t="s">
        <v>44</v>
      </c>
      <c r="O1193" t="s">
        <v>3919</v>
      </c>
      <c r="P1193" t="s">
        <v>32</v>
      </c>
      <c r="Q1193" t="s">
        <v>56</v>
      </c>
      <c r="R1193" t="s">
        <v>3920</v>
      </c>
      <c r="S1193">
        <v>377.45</v>
      </c>
      <c r="T1193">
        <v>5</v>
      </c>
      <c r="U1193">
        <v>0.5</v>
      </c>
      <c r="V1193">
        <v>-264.21500000000003</v>
      </c>
    </row>
    <row r="1194" spans="1:22">
      <c r="A1194">
        <v>5652</v>
      </c>
      <c r="B1194" t="s">
        <v>8403</v>
      </c>
      <c r="C1194">
        <v>2014</v>
      </c>
      <c r="D1194" s="16">
        <v>41838</v>
      </c>
      <c r="E1194" s="16">
        <v>41840</v>
      </c>
      <c r="F1194" t="s">
        <v>23</v>
      </c>
      <c r="G1194" t="s">
        <v>2431</v>
      </c>
      <c r="H1194" t="s">
        <v>2432</v>
      </c>
      <c r="I1194" t="s">
        <v>41</v>
      </c>
      <c r="J1194" t="s">
        <v>27</v>
      </c>
      <c r="K1194" t="s">
        <v>6122</v>
      </c>
      <c r="L1194" t="s">
        <v>43</v>
      </c>
      <c r="M1194">
        <v>92307</v>
      </c>
      <c r="N1194" t="s">
        <v>44</v>
      </c>
      <c r="O1194" t="s">
        <v>764</v>
      </c>
      <c r="P1194" t="s">
        <v>32</v>
      </c>
      <c r="Q1194" t="s">
        <v>33</v>
      </c>
      <c r="R1194" t="s">
        <v>765</v>
      </c>
      <c r="S1194">
        <v>1194.165</v>
      </c>
      <c r="T1194">
        <v>5</v>
      </c>
      <c r="U1194">
        <v>0.15</v>
      </c>
      <c r="V1194">
        <v>210.73499999999993</v>
      </c>
    </row>
    <row r="1195" spans="1:22">
      <c r="A1195">
        <v>5647</v>
      </c>
      <c r="B1195" t="s">
        <v>8401</v>
      </c>
      <c r="C1195">
        <v>2012</v>
      </c>
      <c r="D1195" s="16">
        <v>40912</v>
      </c>
      <c r="E1195" s="16">
        <v>40917</v>
      </c>
      <c r="F1195" t="s">
        <v>50</v>
      </c>
      <c r="G1195" t="s">
        <v>1033</v>
      </c>
      <c r="H1195" t="s">
        <v>1034</v>
      </c>
      <c r="I1195" t="s">
        <v>41</v>
      </c>
      <c r="J1195" t="s">
        <v>27</v>
      </c>
      <c r="K1195" t="s">
        <v>2811</v>
      </c>
      <c r="L1195" t="s">
        <v>319</v>
      </c>
      <c r="M1195">
        <v>22304</v>
      </c>
      <c r="N1195" t="s">
        <v>30</v>
      </c>
      <c r="O1195" t="s">
        <v>3928</v>
      </c>
      <c r="P1195" t="s">
        <v>32</v>
      </c>
      <c r="Q1195" t="s">
        <v>65</v>
      </c>
      <c r="R1195" t="s">
        <v>3929</v>
      </c>
      <c r="S1195">
        <v>192.22</v>
      </c>
      <c r="T1195">
        <v>14</v>
      </c>
      <c r="U1195">
        <v>0</v>
      </c>
      <c r="V1195">
        <v>69.199200000000005</v>
      </c>
    </row>
    <row r="1196" spans="1:22">
      <c r="A1196">
        <v>1195</v>
      </c>
      <c r="B1196" t="s">
        <v>3404</v>
      </c>
      <c r="C1196">
        <v>2012</v>
      </c>
      <c r="D1196" s="16">
        <v>41167</v>
      </c>
      <c r="E1196" s="1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c r="A1197">
        <v>5646</v>
      </c>
      <c r="B1197" t="s">
        <v>8400</v>
      </c>
      <c r="C1197">
        <v>2014</v>
      </c>
      <c r="D1197" s="16">
        <v>41744</v>
      </c>
      <c r="E1197" s="16">
        <v>41749</v>
      </c>
      <c r="F1197" t="s">
        <v>50</v>
      </c>
      <c r="G1197" t="s">
        <v>3744</v>
      </c>
      <c r="H1197" t="s">
        <v>3745</v>
      </c>
      <c r="I1197" t="s">
        <v>41</v>
      </c>
      <c r="J1197" t="s">
        <v>27</v>
      </c>
      <c r="K1197" t="s">
        <v>1001</v>
      </c>
      <c r="L1197" t="s">
        <v>788</v>
      </c>
      <c r="M1197">
        <v>7960</v>
      </c>
      <c r="N1197" t="s">
        <v>148</v>
      </c>
      <c r="O1197" t="s">
        <v>3696</v>
      </c>
      <c r="P1197" t="s">
        <v>32</v>
      </c>
      <c r="Q1197" t="s">
        <v>65</v>
      </c>
      <c r="R1197" t="s">
        <v>3697</v>
      </c>
      <c r="S1197">
        <v>74.45</v>
      </c>
      <c r="T1197">
        <v>5</v>
      </c>
      <c r="U1197">
        <v>0</v>
      </c>
      <c r="V1197">
        <v>20.101500000000001</v>
      </c>
    </row>
    <row r="1198" spans="1:22">
      <c r="A1198">
        <v>1197</v>
      </c>
      <c r="B1198" t="s">
        <v>3404</v>
      </c>
      <c r="C1198">
        <v>2012</v>
      </c>
      <c r="D1198" s="16">
        <v>41167</v>
      </c>
      <c r="E1198" s="16">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c r="A1199">
        <v>5643</v>
      </c>
      <c r="B1199" t="s">
        <v>8397</v>
      </c>
      <c r="C1199">
        <v>2013</v>
      </c>
      <c r="D1199" s="16">
        <v>41366</v>
      </c>
      <c r="E1199" s="16">
        <v>41370</v>
      </c>
      <c r="F1199" t="s">
        <v>23</v>
      </c>
      <c r="G1199" t="s">
        <v>5603</v>
      </c>
      <c r="H1199" t="s">
        <v>5604</v>
      </c>
      <c r="I1199" t="s">
        <v>102</v>
      </c>
      <c r="J1199" t="s">
        <v>27</v>
      </c>
      <c r="K1199" t="s">
        <v>497</v>
      </c>
      <c r="L1199" t="s">
        <v>1272</v>
      </c>
      <c r="M1199">
        <v>31907</v>
      </c>
      <c r="N1199" t="s">
        <v>30</v>
      </c>
      <c r="O1199" t="s">
        <v>1020</v>
      </c>
      <c r="P1199" t="s">
        <v>32</v>
      </c>
      <c r="Q1199" t="s">
        <v>65</v>
      </c>
      <c r="R1199" t="s">
        <v>1021</v>
      </c>
      <c r="S1199">
        <v>7.04</v>
      </c>
      <c r="T1199">
        <v>4</v>
      </c>
      <c r="U1199">
        <v>0</v>
      </c>
      <c r="V1199">
        <v>3.0976000000000004</v>
      </c>
    </row>
    <row r="1200" spans="1:22">
      <c r="A1200">
        <v>1199</v>
      </c>
      <c r="B1200" t="s">
        <v>3408</v>
      </c>
      <c r="C1200">
        <v>2013</v>
      </c>
      <c r="D1200" s="16">
        <v>41373</v>
      </c>
      <c r="E1200" s="16">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c r="A1201">
        <v>5640</v>
      </c>
      <c r="B1201" t="s">
        <v>8394</v>
      </c>
      <c r="C1201">
        <v>2011</v>
      </c>
      <c r="D1201" s="16">
        <v>40898</v>
      </c>
      <c r="E1201" s="16">
        <v>40904</v>
      </c>
      <c r="F1201" t="s">
        <v>50</v>
      </c>
      <c r="G1201" t="s">
        <v>2520</v>
      </c>
      <c r="H1201" t="s">
        <v>2521</v>
      </c>
      <c r="I1201" t="s">
        <v>26</v>
      </c>
      <c r="J1201" t="s">
        <v>27</v>
      </c>
      <c r="K1201" t="s">
        <v>947</v>
      </c>
      <c r="L1201" t="s">
        <v>43</v>
      </c>
      <c r="M1201">
        <v>92024</v>
      </c>
      <c r="N1201" t="s">
        <v>44</v>
      </c>
      <c r="O1201" t="s">
        <v>1807</v>
      </c>
      <c r="P1201" t="s">
        <v>32</v>
      </c>
      <c r="Q1201" t="s">
        <v>36</v>
      </c>
      <c r="R1201" t="s">
        <v>1808</v>
      </c>
      <c r="S1201">
        <v>572.16000000000008</v>
      </c>
      <c r="T1201">
        <v>3</v>
      </c>
      <c r="U1201">
        <v>0.2</v>
      </c>
      <c r="V1201">
        <v>35.759999999999962</v>
      </c>
    </row>
    <row r="1202" spans="1:22">
      <c r="A1202">
        <v>1201</v>
      </c>
      <c r="B1202" t="s">
        <v>3413</v>
      </c>
      <c r="C1202">
        <v>2013</v>
      </c>
      <c r="D1202" s="16">
        <v>41474</v>
      </c>
      <c r="E1202" s="16">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c r="A1203">
        <v>5639</v>
      </c>
      <c r="B1203" t="s">
        <v>8394</v>
      </c>
      <c r="C1203">
        <v>2011</v>
      </c>
      <c r="D1203" s="16">
        <v>40898</v>
      </c>
      <c r="E1203" s="16">
        <v>40904</v>
      </c>
      <c r="F1203" t="s">
        <v>50</v>
      </c>
      <c r="G1203" t="s">
        <v>2520</v>
      </c>
      <c r="H1203" t="s">
        <v>2521</v>
      </c>
      <c r="I1203" t="s">
        <v>26</v>
      </c>
      <c r="J1203" t="s">
        <v>27</v>
      </c>
      <c r="K1203" t="s">
        <v>947</v>
      </c>
      <c r="L1203" t="s">
        <v>43</v>
      </c>
      <c r="M1203">
        <v>92024</v>
      </c>
      <c r="N1203" t="s">
        <v>44</v>
      </c>
      <c r="O1203" t="s">
        <v>686</v>
      </c>
      <c r="P1203" t="s">
        <v>32</v>
      </c>
      <c r="Q1203" t="s">
        <v>36</v>
      </c>
      <c r="R1203" t="s">
        <v>687</v>
      </c>
      <c r="S1203">
        <v>1325.76</v>
      </c>
      <c r="T1203">
        <v>6</v>
      </c>
      <c r="U1203">
        <v>0.2</v>
      </c>
      <c r="V1203">
        <v>149.14799999999991</v>
      </c>
    </row>
    <row r="1204" spans="1:22">
      <c r="A1204">
        <v>1203</v>
      </c>
      <c r="B1204" t="s">
        <v>3413</v>
      </c>
      <c r="C1204">
        <v>2013</v>
      </c>
      <c r="D1204" s="16">
        <v>41474</v>
      </c>
      <c r="E1204" s="16">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c r="A1205">
        <v>5638</v>
      </c>
      <c r="B1205" t="s">
        <v>8391</v>
      </c>
      <c r="C1205">
        <v>2014</v>
      </c>
      <c r="D1205" s="16">
        <v>41725</v>
      </c>
      <c r="E1205" s="16">
        <v>41732</v>
      </c>
      <c r="F1205" t="s">
        <v>50</v>
      </c>
      <c r="G1205" t="s">
        <v>5466</v>
      </c>
      <c r="H1205" t="s">
        <v>5467</v>
      </c>
      <c r="I1205" t="s">
        <v>41</v>
      </c>
      <c r="J1205" t="s">
        <v>27</v>
      </c>
      <c r="K1205" t="s">
        <v>2059</v>
      </c>
      <c r="L1205" t="s">
        <v>238</v>
      </c>
      <c r="M1205">
        <v>48126</v>
      </c>
      <c r="N1205" t="s">
        <v>105</v>
      </c>
      <c r="O1205" t="s">
        <v>8392</v>
      </c>
      <c r="P1205" t="s">
        <v>32</v>
      </c>
      <c r="Q1205" t="s">
        <v>65</v>
      </c>
      <c r="R1205" t="s">
        <v>8393</v>
      </c>
      <c r="S1205">
        <v>60.84</v>
      </c>
      <c r="T1205">
        <v>3</v>
      </c>
      <c r="U1205">
        <v>0</v>
      </c>
      <c r="V1205">
        <v>23.119199999999999</v>
      </c>
    </row>
    <row r="1206" spans="1:22">
      <c r="A1206">
        <v>5632</v>
      </c>
      <c r="B1206" t="s">
        <v>8385</v>
      </c>
      <c r="C1206">
        <v>2011</v>
      </c>
      <c r="D1206" s="16">
        <v>40586</v>
      </c>
      <c r="E1206" s="16">
        <v>40590</v>
      </c>
      <c r="F1206" t="s">
        <v>50</v>
      </c>
      <c r="G1206" t="s">
        <v>1485</v>
      </c>
      <c r="H1206" t="s">
        <v>1486</v>
      </c>
      <c r="I1206" t="s">
        <v>26</v>
      </c>
      <c r="J1206" t="s">
        <v>27</v>
      </c>
      <c r="K1206" t="s">
        <v>4874</v>
      </c>
      <c r="L1206" t="s">
        <v>319</v>
      </c>
      <c r="M1206">
        <v>23320</v>
      </c>
      <c r="N1206" t="s">
        <v>30</v>
      </c>
      <c r="O1206" t="s">
        <v>4026</v>
      </c>
      <c r="P1206" t="s">
        <v>32</v>
      </c>
      <c r="Q1206" t="s">
        <v>56</v>
      </c>
      <c r="R1206" t="s">
        <v>4027</v>
      </c>
      <c r="S1206">
        <v>1256.22</v>
      </c>
      <c r="T1206">
        <v>6</v>
      </c>
      <c r="U1206">
        <v>0</v>
      </c>
      <c r="V1206">
        <v>75.37319999999994</v>
      </c>
    </row>
    <row r="1207" spans="1:22">
      <c r="A1207">
        <v>5630</v>
      </c>
      <c r="B1207" t="s">
        <v>8384</v>
      </c>
      <c r="C1207">
        <v>2013</v>
      </c>
      <c r="D1207" s="16">
        <v>41508</v>
      </c>
      <c r="E1207" s="16">
        <v>41510</v>
      </c>
      <c r="F1207" t="s">
        <v>23</v>
      </c>
      <c r="G1207" t="s">
        <v>440</v>
      </c>
      <c r="H1207" t="s">
        <v>441</v>
      </c>
      <c r="I1207" t="s">
        <v>102</v>
      </c>
      <c r="J1207" t="s">
        <v>27</v>
      </c>
      <c r="K1207" t="s">
        <v>146</v>
      </c>
      <c r="L1207" t="s">
        <v>147</v>
      </c>
      <c r="M1207">
        <v>19143</v>
      </c>
      <c r="N1207" t="s">
        <v>148</v>
      </c>
      <c r="O1207" t="s">
        <v>3919</v>
      </c>
      <c r="P1207" t="s">
        <v>32</v>
      </c>
      <c r="Q1207" t="s">
        <v>56</v>
      </c>
      <c r="R1207" t="s">
        <v>3920</v>
      </c>
      <c r="S1207">
        <v>815.29199999999992</v>
      </c>
      <c r="T1207">
        <v>9</v>
      </c>
      <c r="U1207">
        <v>0.4</v>
      </c>
      <c r="V1207">
        <v>-339.7050000000001</v>
      </c>
    </row>
    <row r="1208" spans="1:22">
      <c r="A1208">
        <v>5629</v>
      </c>
      <c r="B1208" t="s">
        <v>8381</v>
      </c>
      <c r="C1208">
        <v>2014</v>
      </c>
      <c r="D1208" s="16">
        <v>41817</v>
      </c>
      <c r="E1208" s="16">
        <v>41822</v>
      </c>
      <c r="F1208" t="s">
        <v>50</v>
      </c>
      <c r="G1208" t="s">
        <v>958</v>
      </c>
      <c r="H1208" t="s">
        <v>959</v>
      </c>
      <c r="I1208" t="s">
        <v>41</v>
      </c>
      <c r="J1208" t="s">
        <v>27</v>
      </c>
      <c r="K1208" t="s">
        <v>1419</v>
      </c>
      <c r="L1208" t="s">
        <v>54</v>
      </c>
      <c r="M1208">
        <v>33180</v>
      </c>
      <c r="N1208" t="s">
        <v>30</v>
      </c>
      <c r="O1208" t="s">
        <v>8382</v>
      </c>
      <c r="P1208" t="s">
        <v>32</v>
      </c>
      <c r="Q1208" t="s">
        <v>36</v>
      </c>
      <c r="R1208" t="s">
        <v>8383</v>
      </c>
      <c r="S1208">
        <v>273.55200000000002</v>
      </c>
      <c r="T1208">
        <v>3</v>
      </c>
      <c r="U1208">
        <v>0.2</v>
      </c>
      <c r="V1208">
        <v>-13.677599999999998</v>
      </c>
    </row>
    <row r="1209" spans="1:22">
      <c r="A1209">
        <v>5627</v>
      </c>
      <c r="B1209" t="s">
        <v>8380</v>
      </c>
      <c r="C1209">
        <v>2011</v>
      </c>
      <c r="D1209" s="16">
        <v>40815</v>
      </c>
      <c r="E1209" s="16">
        <v>40817</v>
      </c>
      <c r="F1209" t="s">
        <v>23</v>
      </c>
      <c r="G1209" t="s">
        <v>3790</v>
      </c>
      <c r="H1209" t="s">
        <v>3791</v>
      </c>
      <c r="I1209" t="s">
        <v>102</v>
      </c>
      <c r="J1209" t="s">
        <v>27</v>
      </c>
      <c r="K1209" t="s">
        <v>95</v>
      </c>
      <c r="L1209" t="s">
        <v>96</v>
      </c>
      <c r="M1209">
        <v>98115</v>
      </c>
      <c r="N1209" t="s">
        <v>44</v>
      </c>
      <c r="O1209" t="s">
        <v>3804</v>
      </c>
      <c r="P1209" t="s">
        <v>32</v>
      </c>
      <c r="Q1209" t="s">
        <v>56</v>
      </c>
      <c r="R1209" t="s">
        <v>3805</v>
      </c>
      <c r="S1209">
        <v>2348.8200000000002</v>
      </c>
      <c r="T1209">
        <v>9</v>
      </c>
      <c r="U1209">
        <v>0</v>
      </c>
      <c r="V1209">
        <v>399.29939999999976</v>
      </c>
    </row>
    <row r="1210" spans="1:22">
      <c r="A1210">
        <v>5626</v>
      </c>
      <c r="B1210" t="s">
        <v>8380</v>
      </c>
      <c r="C1210">
        <v>2011</v>
      </c>
      <c r="D1210" s="16">
        <v>40815</v>
      </c>
      <c r="E1210" s="16">
        <v>40817</v>
      </c>
      <c r="F1210" t="s">
        <v>23</v>
      </c>
      <c r="G1210" t="s">
        <v>3790</v>
      </c>
      <c r="H1210" t="s">
        <v>3791</v>
      </c>
      <c r="I1210" t="s">
        <v>102</v>
      </c>
      <c r="J1210" t="s">
        <v>27</v>
      </c>
      <c r="K1210" t="s">
        <v>95</v>
      </c>
      <c r="L1210" t="s">
        <v>96</v>
      </c>
      <c r="M1210">
        <v>98115</v>
      </c>
      <c r="N1210" t="s">
        <v>44</v>
      </c>
      <c r="O1210" t="s">
        <v>259</v>
      </c>
      <c r="P1210" t="s">
        <v>32</v>
      </c>
      <c r="Q1210" t="s">
        <v>65</v>
      </c>
      <c r="R1210" t="s">
        <v>260</v>
      </c>
      <c r="S1210">
        <v>6.16</v>
      </c>
      <c r="T1210">
        <v>2</v>
      </c>
      <c r="U1210">
        <v>0</v>
      </c>
      <c r="V1210">
        <v>2.9567999999999999</v>
      </c>
    </row>
    <row r="1211" spans="1:22">
      <c r="A1211">
        <v>5623</v>
      </c>
      <c r="B1211" t="s">
        <v>8378</v>
      </c>
      <c r="C1211">
        <v>2013</v>
      </c>
      <c r="D1211" s="16">
        <v>41543</v>
      </c>
      <c r="E1211" s="16">
        <v>41548</v>
      </c>
      <c r="F1211" t="s">
        <v>50</v>
      </c>
      <c r="G1211" t="s">
        <v>2328</v>
      </c>
      <c r="H1211" t="s">
        <v>2329</v>
      </c>
      <c r="I1211" t="s">
        <v>41</v>
      </c>
      <c r="J1211" t="s">
        <v>27</v>
      </c>
      <c r="K1211" t="s">
        <v>7592</v>
      </c>
      <c r="L1211" t="s">
        <v>114</v>
      </c>
      <c r="M1211">
        <v>54601</v>
      </c>
      <c r="N1211" t="s">
        <v>105</v>
      </c>
      <c r="O1211" t="s">
        <v>6182</v>
      </c>
      <c r="P1211" t="s">
        <v>32</v>
      </c>
      <c r="Q1211" t="s">
        <v>65</v>
      </c>
      <c r="R1211" t="s">
        <v>6183</v>
      </c>
      <c r="S1211">
        <v>68.64</v>
      </c>
      <c r="T1211">
        <v>11</v>
      </c>
      <c r="U1211">
        <v>0</v>
      </c>
      <c r="V1211">
        <v>17.160000000000004</v>
      </c>
    </row>
    <row r="1212" spans="1:22">
      <c r="A1212">
        <v>5622</v>
      </c>
      <c r="B1212" t="s">
        <v>8378</v>
      </c>
      <c r="C1212">
        <v>2013</v>
      </c>
      <c r="D1212" s="16">
        <v>41543</v>
      </c>
      <c r="E1212" s="16">
        <v>41548</v>
      </c>
      <c r="F1212" t="s">
        <v>50</v>
      </c>
      <c r="G1212" t="s">
        <v>2328</v>
      </c>
      <c r="H1212" t="s">
        <v>2329</v>
      </c>
      <c r="I1212" t="s">
        <v>41</v>
      </c>
      <c r="J1212" t="s">
        <v>27</v>
      </c>
      <c r="K1212" t="s">
        <v>7592</v>
      </c>
      <c r="L1212" t="s">
        <v>114</v>
      </c>
      <c r="M1212">
        <v>54601</v>
      </c>
      <c r="N1212" t="s">
        <v>105</v>
      </c>
      <c r="O1212" t="s">
        <v>203</v>
      </c>
      <c r="P1212" t="s">
        <v>32</v>
      </c>
      <c r="Q1212" t="s">
        <v>36</v>
      </c>
      <c r="R1212" t="s">
        <v>204</v>
      </c>
      <c r="S1212">
        <v>201.96</v>
      </c>
      <c r="T1212">
        <v>2</v>
      </c>
      <c r="U1212">
        <v>0</v>
      </c>
      <c r="V1212">
        <v>50.490000000000009</v>
      </c>
    </row>
    <row r="1213" spans="1:22">
      <c r="A1213">
        <v>1212</v>
      </c>
      <c r="B1213" t="s">
        <v>3419</v>
      </c>
      <c r="C1213">
        <v>2013</v>
      </c>
      <c r="D1213" s="16">
        <v>41470</v>
      </c>
      <c r="E1213" s="16">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c r="A1214">
        <v>1213</v>
      </c>
      <c r="B1214" t="s">
        <v>3426</v>
      </c>
      <c r="C1214">
        <v>2014</v>
      </c>
      <c r="D1214" s="16">
        <v>41892</v>
      </c>
      <c r="E1214" s="16">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c r="A1215">
        <v>5618</v>
      </c>
      <c r="B1215" t="s">
        <v>8376</v>
      </c>
      <c r="C1215">
        <v>2014</v>
      </c>
      <c r="D1215" s="16">
        <v>41821</v>
      </c>
      <c r="E1215" s="16">
        <v>41825</v>
      </c>
      <c r="F1215" t="s">
        <v>50</v>
      </c>
      <c r="G1215" t="s">
        <v>39</v>
      </c>
      <c r="H1215" t="s">
        <v>40</v>
      </c>
      <c r="I1215" t="s">
        <v>41</v>
      </c>
      <c r="J1215" t="s">
        <v>27</v>
      </c>
      <c r="K1215" t="s">
        <v>334</v>
      </c>
      <c r="L1215" t="s">
        <v>335</v>
      </c>
      <c r="M1215">
        <v>38109</v>
      </c>
      <c r="N1215" t="s">
        <v>30</v>
      </c>
      <c r="O1215" t="s">
        <v>4481</v>
      </c>
      <c r="P1215" t="s">
        <v>32</v>
      </c>
      <c r="Q1215" t="s">
        <v>65</v>
      </c>
      <c r="R1215" t="s">
        <v>4482</v>
      </c>
      <c r="S1215">
        <v>19.52</v>
      </c>
      <c r="T1215">
        <v>2</v>
      </c>
      <c r="U1215">
        <v>0.2</v>
      </c>
      <c r="V1215">
        <v>5.3680000000000012</v>
      </c>
    </row>
    <row r="1216" spans="1:22">
      <c r="A1216">
        <v>5607</v>
      </c>
      <c r="B1216" t="s">
        <v>8364</v>
      </c>
      <c r="C1216">
        <v>2013</v>
      </c>
      <c r="D1216" s="16">
        <v>41538</v>
      </c>
      <c r="E1216" s="16">
        <v>41543</v>
      </c>
      <c r="F1216" t="s">
        <v>50</v>
      </c>
      <c r="G1216" t="s">
        <v>4427</v>
      </c>
      <c r="H1216" t="s">
        <v>4428</v>
      </c>
      <c r="I1216" t="s">
        <v>41</v>
      </c>
      <c r="J1216" t="s">
        <v>27</v>
      </c>
      <c r="K1216" t="s">
        <v>4488</v>
      </c>
      <c r="L1216" t="s">
        <v>88</v>
      </c>
      <c r="M1216">
        <v>27405</v>
      </c>
      <c r="N1216" t="s">
        <v>30</v>
      </c>
      <c r="O1216" t="s">
        <v>3186</v>
      </c>
      <c r="P1216" t="s">
        <v>32</v>
      </c>
      <c r="Q1216" t="s">
        <v>36</v>
      </c>
      <c r="R1216" t="s">
        <v>3187</v>
      </c>
      <c r="S1216">
        <v>98.391999999999996</v>
      </c>
      <c r="T1216">
        <v>1</v>
      </c>
      <c r="U1216">
        <v>0.2</v>
      </c>
      <c r="V1216">
        <v>-11.069100000000006</v>
      </c>
    </row>
    <row r="1217" spans="1:22">
      <c r="A1217">
        <v>5606</v>
      </c>
      <c r="B1217" t="s">
        <v>8364</v>
      </c>
      <c r="C1217">
        <v>2013</v>
      </c>
      <c r="D1217" s="16">
        <v>41538</v>
      </c>
      <c r="E1217" s="16">
        <v>41543</v>
      </c>
      <c r="F1217" t="s">
        <v>50</v>
      </c>
      <c r="G1217" t="s">
        <v>4427</v>
      </c>
      <c r="H1217" t="s">
        <v>4428</v>
      </c>
      <c r="I1217" t="s">
        <v>41</v>
      </c>
      <c r="J1217" t="s">
        <v>27</v>
      </c>
      <c r="K1217" t="s">
        <v>4488</v>
      </c>
      <c r="L1217" t="s">
        <v>88</v>
      </c>
      <c r="M1217">
        <v>27405</v>
      </c>
      <c r="N1217" t="s">
        <v>30</v>
      </c>
      <c r="O1217" t="s">
        <v>6056</v>
      </c>
      <c r="P1217" t="s">
        <v>32</v>
      </c>
      <c r="Q1217" t="s">
        <v>65</v>
      </c>
      <c r="R1217" t="s">
        <v>6057</v>
      </c>
      <c r="S1217">
        <v>17.088000000000001</v>
      </c>
      <c r="T1217">
        <v>2</v>
      </c>
      <c r="U1217">
        <v>0.2</v>
      </c>
      <c r="V1217">
        <v>1.0679999999999996</v>
      </c>
    </row>
    <row r="1218" spans="1:22">
      <c r="A1218">
        <v>5592</v>
      </c>
      <c r="B1218" t="s">
        <v>8350</v>
      </c>
      <c r="C1218">
        <v>2011</v>
      </c>
      <c r="D1218" s="16">
        <v>40829</v>
      </c>
      <c r="E1218" s="16">
        <v>40834</v>
      </c>
      <c r="F1218" t="s">
        <v>23</v>
      </c>
      <c r="G1218" t="s">
        <v>4236</v>
      </c>
      <c r="H1218" t="s">
        <v>4237</v>
      </c>
      <c r="I1218" t="s">
        <v>41</v>
      </c>
      <c r="J1218" t="s">
        <v>27</v>
      </c>
      <c r="K1218" t="s">
        <v>1119</v>
      </c>
      <c r="L1218" t="s">
        <v>788</v>
      </c>
      <c r="M1218">
        <v>8701</v>
      </c>
      <c r="N1218" t="s">
        <v>148</v>
      </c>
      <c r="O1218" t="s">
        <v>3186</v>
      </c>
      <c r="P1218" t="s">
        <v>32</v>
      </c>
      <c r="Q1218" t="s">
        <v>36</v>
      </c>
      <c r="R1218" t="s">
        <v>3187</v>
      </c>
      <c r="S1218">
        <v>245.98</v>
      </c>
      <c r="T1218">
        <v>2</v>
      </c>
      <c r="U1218">
        <v>0</v>
      </c>
      <c r="V1218">
        <v>27.057799999999986</v>
      </c>
    </row>
    <row r="1219" spans="1:22">
      <c r="A1219">
        <v>1218</v>
      </c>
      <c r="B1219" t="s">
        <v>3426</v>
      </c>
      <c r="C1219">
        <v>2014</v>
      </c>
      <c r="D1219" s="16">
        <v>41892</v>
      </c>
      <c r="E1219" s="16">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c r="A1220">
        <v>5584</v>
      </c>
      <c r="B1220" t="s">
        <v>8341</v>
      </c>
      <c r="C1220">
        <v>2011</v>
      </c>
      <c r="D1220" s="16">
        <v>40892</v>
      </c>
      <c r="E1220" s="16">
        <v>40896</v>
      </c>
      <c r="F1220" t="s">
        <v>23</v>
      </c>
      <c r="G1220" t="s">
        <v>1049</v>
      </c>
      <c r="H1220" t="s">
        <v>1050</v>
      </c>
      <c r="I1220" t="s">
        <v>26</v>
      </c>
      <c r="J1220" t="s">
        <v>27</v>
      </c>
      <c r="K1220" t="s">
        <v>947</v>
      </c>
      <c r="L1220" t="s">
        <v>43</v>
      </c>
      <c r="M1220">
        <v>92037</v>
      </c>
      <c r="N1220" t="s">
        <v>44</v>
      </c>
      <c r="O1220" t="s">
        <v>5753</v>
      </c>
      <c r="P1220" t="s">
        <v>32</v>
      </c>
      <c r="Q1220" t="s">
        <v>65</v>
      </c>
      <c r="R1220" t="s">
        <v>5754</v>
      </c>
      <c r="S1220">
        <v>6.16</v>
      </c>
      <c r="T1220">
        <v>2</v>
      </c>
      <c r="U1220">
        <v>0</v>
      </c>
      <c r="V1220">
        <v>1.9711999999999996</v>
      </c>
    </row>
    <row r="1221" spans="1:22">
      <c r="A1221">
        <v>5582</v>
      </c>
      <c r="B1221" t="s">
        <v>8339</v>
      </c>
      <c r="C1221">
        <v>2014</v>
      </c>
      <c r="D1221" s="16">
        <v>41917</v>
      </c>
      <c r="E1221" s="16">
        <v>41921</v>
      </c>
      <c r="F1221" t="s">
        <v>50</v>
      </c>
      <c r="G1221" t="s">
        <v>301</v>
      </c>
      <c r="H1221" t="s">
        <v>302</v>
      </c>
      <c r="I1221" t="s">
        <v>102</v>
      </c>
      <c r="J1221" t="s">
        <v>27</v>
      </c>
      <c r="K1221" t="s">
        <v>3213</v>
      </c>
      <c r="L1221" t="s">
        <v>2735</v>
      </c>
      <c r="M1221">
        <v>20735</v>
      </c>
      <c r="N1221" t="s">
        <v>148</v>
      </c>
      <c r="O1221" t="s">
        <v>3462</v>
      </c>
      <c r="P1221" t="s">
        <v>32</v>
      </c>
      <c r="Q1221" t="s">
        <v>65</v>
      </c>
      <c r="R1221" t="s">
        <v>3463</v>
      </c>
      <c r="S1221">
        <v>19.98</v>
      </c>
      <c r="T1221">
        <v>1</v>
      </c>
      <c r="U1221">
        <v>0</v>
      </c>
      <c r="V1221">
        <v>8.5914000000000019</v>
      </c>
    </row>
    <row r="1222" spans="1:22">
      <c r="A1222">
        <v>5580</v>
      </c>
      <c r="B1222" t="s">
        <v>8338</v>
      </c>
      <c r="C1222">
        <v>2014</v>
      </c>
      <c r="D1222" s="16">
        <v>41892</v>
      </c>
      <c r="E1222" s="16">
        <v>41897</v>
      </c>
      <c r="F1222" t="s">
        <v>23</v>
      </c>
      <c r="G1222" t="s">
        <v>6573</v>
      </c>
      <c r="H1222" t="s">
        <v>6574</v>
      </c>
      <c r="I1222" t="s">
        <v>26</v>
      </c>
      <c r="J1222" t="s">
        <v>27</v>
      </c>
      <c r="K1222" t="s">
        <v>42</v>
      </c>
      <c r="L1222" t="s">
        <v>43</v>
      </c>
      <c r="M1222">
        <v>90004</v>
      </c>
      <c r="N1222" t="s">
        <v>44</v>
      </c>
      <c r="O1222" t="s">
        <v>4928</v>
      </c>
      <c r="P1222" t="s">
        <v>32</v>
      </c>
      <c r="Q1222" t="s">
        <v>36</v>
      </c>
      <c r="R1222" t="s">
        <v>4929</v>
      </c>
      <c r="S1222">
        <v>243.92</v>
      </c>
      <c r="T1222">
        <v>5</v>
      </c>
      <c r="U1222">
        <v>0.2</v>
      </c>
      <c r="V1222">
        <v>-15.245000000000005</v>
      </c>
    </row>
    <row r="1223" spans="1:22">
      <c r="A1223">
        <v>5577</v>
      </c>
      <c r="B1223" t="s">
        <v>8337</v>
      </c>
      <c r="C1223">
        <v>2013</v>
      </c>
      <c r="D1223" s="16">
        <v>41621</v>
      </c>
      <c r="E1223" s="16">
        <v>41625</v>
      </c>
      <c r="F1223" t="s">
        <v>50</v>
      </c>
      <c r="G1223" t="s">
        <v>1426</v>
      </c>
      <c r="H1223" t="s">
        <v>1427</v>
      </c>
      <c r="I1223" t="s">
        <v>26</v>
      </c>
      <c r="J1223" t="s">
        <v>27</v>
      </c>
      <c r="K1223" t="s">
        <v>602</v>
      </c>
      <c r="L1223" t="s">
        <v>43</v>
      </c>
      <c r="M1223">
        <v>91104</v>
      </c>
      <c r="N1223" t="s">
        <v>44</v>
      </c>
      <c r="O1223" t="s">
        <v>1714</v>
      </c>
      <c r="P1223" t="s">
        <v>32</v>
      </c>
      <c r="Q1223" t="s">
        <v>65</v>
      </c>
      <c r="R1223" t="s">
        <v>1715</v>
      </c>
      <c r="S1223">
        <v>383.64</v>
      </c>
      <c r="T1223">
        <v>6</v>
      </c>
      <c r="U1223">
        <v>0</v>
      </c>
      <c r="V1223">
        <v>122.76479999999999</v>
      </c>
    </row>
    <row r="1224" spans="1:22">
      <c r="A1224">
        <v>1223</v>
      </c>
      <c r="B1224" t="s">
        <v>3440</v>
      </c>
      <c r="C1224">
        <v>2013</v>
      </c>
      <c r="D1224" s="16">
        <v>41613</v>
      </c>
      <c r="E1224" s="16">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c r="A1225">
        <v>5568</v>
      </c>
      <c r="B1225" t="s">
        <v>8329</v>
      </c>
      <c r="C1225">
        <v>2014</v>
      </c>
      <c r="D1225" s="16">
        <v>41712</v>
      </c>
      <c r="E1225" s="16">
        <v>41712</v>
      </c>
      <c r="F1225" t="s">
        <v>1290</v>
      </c>
      <c r="G1225" t="s">
        <v>6713</v>
      </c>
      <c r="H1225" t="s">
        <v>6714</v>
      </c>
      <c r="I1225" t="s">
        <v>102</v>
      </c>
      <c r="J1225" t="s">
        <v>27</v>
      </c>
      <c r="K1225" t="s">
        <v>303</v>
      </c>
      <c r="L1225" t="s">
        <v>211</v>
      </c>
      <c r="M1225">
        <v>60610</v>
      </c>
      <c r="N1225" t="s">
        <v>105</v>
      </c>
      <c r="O1225" t="s">
        <v>6953</v>
      </c>
      <c r="P1225" t="s">
        <v>32</v>
      </c>
      <c r="Q1225" t="s">
        <v>36</v>
      </c>
      <c r="R1225" t="s">
        <v>6954</v>
      </c>
      <c r="S1225">
        <v>89.768000000000001</v>
      </c>
      <c r="T1225">
        <v>1</v>
      </c>
      <c r="U1225">
        <v>0.3</v>
      </c>
      <c r="V1225">
        <v>-2.5647999999999982</v>
      </c>
    </row>
    <row r="1226" spans="1:22">
      <c r="A1226">
        <v>5557</v>
      </c>
      <c r="B1226" t="s">
        <v>8324</v>
      </c>
      <c r="C1226">
        <v>2012</v>
      </c>
      <c r="D1226" s="16">
        <v>41257</v>
      </c>
      <c r="E1226" s="16">
        <v>41261</v>
      </c>
      <c r="F1226" t="s">
        <v>50</v>
      </c>
      <c r="G1226" t="s">
        <v>3939</v>
      </c>
      <c r="H1226" t="s">
        <v>3940</v>
      </c>
      <c r="I1226" t="s">
        <v>41</v>
      </c>
      <c r="J1226" t="s">
        <v>27</v>
      </c>
      <c r="K1226" t="s">
        <v>328</v>
      </c>
      <c r="L1226" t="s">
        <v>1487</v>
      </c>
      <c r="M1226">
        <v>39212</v>
      </c>
      <c r="N1226" t="s">
        <v>30</v>
      </c>
      <c r="O1226" t="s">
        <v>5753</v>
      </c>
      <c r="P1226" t="s">
        <v>32</v>
      </c>
      <c r="Q1226" t="s">
        <v>65</v>
      </c>
      <c r="R1226" t="s">
        <v>5754</v>
      </c>
      <c r="S1226">
        <v>6.16</v>
      </c>
      <c r="T1226">
        <v>2</v>
      </c>
      <c r="U1226">
        <v>0</v>
      </c>
      <c r="V1226">
        <v>1.9711999999999996</v>
      </c>
    </row>
    <row r="1227" spans="1:22">
      <c r="A1227">
        <v>5556</v>
      </c>
      <c r="B1227" t="s">
        <v>8323</v>
      </c>
      <c r="C1227">
        <v>2014</v>
      </c>
      <c r="D1227" s="16">
        <v>41915</v>
      </c>
      <c r="E1227" s="16">
        <v>41919</v>
      </c>
      <c r="F1227" t="s">
        <v>23</v>
      </c>
      <c r="G1227" t="s">
        <v>4007</v>
      </c>
      <c r="H1227" t="s">
        <v>4008</v>
      </c>
      <c r="I1227" t="s">
        <v>41</v>
      </c>
      <c r="J1227" t="s">
        <v>27</v>
      </c>
      <c r="K1227" t="s">
        <v>1817</v>
      </c>
      <c r="L1227" t="s">
        <v>358</v>
      </c>
      <c r="M1227">
        <v>36116</v>
      </c>
      <c r="N1227" t="s">
        <v>30</v>
      </c>
      <c r="O1227" t="s">
        <v>6541</v>
      </c>
      <c r="P1227" t="s">
        <v>32</v>
      </c>
      <c r="Q1227" t="s">
        <v>65</v>
      </c>
      <c r="R1227" t="s">
        <v>6542</v>
      </c>
      <c r="S1227">
        <v>10.16</v>
      </c>
      <c r="T1227">
        <v>2</v>
      </c>
      <c r="U1227">
        <v>0</v>
      </c>
      <c r="V1227">
        <v>3.4543999999999997</v>
      </c>
    </row>
    <row r="1228" spans="1:22">
      <c r="A1228">
        <v>5555</v>
      </c>
      <c r="B1228" t="s">
        <v>8322</v>
      </c>
      <c r="C1228">
        <v>2011</v>
      </c>
      <c r="D1228" s="16">
        <v>40859</v>
      </c>
      <c r="E1228" s="16">
        <v>40863</v>
      </c>
      <c r="F1228" t="s">
        <v>50</v>
      </c>
      <c r="G1228" t="s">
        <v>6798</v>
      </c>
      <c r="H1228" t="s">
        <v>6799</v>
      </c>
      <c r="I1228" t="s">
        <v>41</v>
      </c>
      <c r="J1228" t="s">
        <v>27</v>
      </c>
      <c r="K1228" t="s">
        <v>184</v>
      </c>
      <c r="L1228" t="s">
        <v>104</v>
      </c>
      <c r="M1228">
        <v>77036</v>
      </c>
      <c r="N1228" t="s">
        <v>105</v>
      </c>
      <c r="O1228" t="s">
        <v>3491</v>
      </c>
      <c r="P1228" t="s">
        <v>32</v>
      </c>
      <c r="Q1228" t="s">
        <v>33</v>
      </c>
      <c r="R1228" t="s">
        <v>3492</v>
      </c>
      <c r="S1228">
        <v>67.993199999999987</v>
      </c>
      <c r="T1228">
        <v>1</v>
      </c>
      <c r="U1228">
        <v>0.32</v>
      </c>
      <c r="V1228">
        <v>-12.998700000000007</v>
      </c>
    </row>
    <row r="1229" spans="1:22">
      <c r="A1229">
        <v>5547</v>
      </c>
      <c r="B1229" t="s">
        <v>8319</v>
      </c>
      <c r="C1229">
        <v>2014</v>
      </c>
      <c r="D1229" s="16">
        <v>41890</v>
      </c>
      <c r="E1229" s="16">
        <v>41891</v>
      </c>
      <c r="F1229" t="s">
        <v>188</v>
      </c>
      <c r="G1229" t="s">
        <v>5224</v>
      </c>
      <c r="H1229" t="s">
        <v>5225</v>
      </c>
      <c r="I1229" t="s">
        <v>26</v>
      </c>
      <c r="J1229" t="s">
        <v>27</v>
      </c>
      <c r="K1229" t="s">
        <v>8320</v>
      </c>
      <c r="L1229" t="s">
        <v>121</v>
      </c>
      <c r="M1229">
        <v>84020</v>
      </c>
      <c r="N1229" t="s">
        <v>44</v>
      </c>
      <c r="O1229" t="s">
        <v>7026</v>
      </c>
      <c r="P1229" t="s">
        <v>32</v>
      </c>
      <c r="Q1229" t="s">
        <v>65</v>
      </c>
      <c r="R1229" t="s">
        <v>7027</v>
      </c>
      <c r="S1229">
        <v>25.16</v>
      </c>
      <c r="T1229">
        <v>2</v>
      </c>
      <c r="U1229">
        <v>0</v>
      </c>
      <c r="V1229">
        <v>10.567200000000001</v>
      </c>
    </row>
    <row r="1230" spans="1:22">
      <c r="A1230">
        <v>5543</v>
      </c>
      <c r="B1230" t="s">
        <v>8315</v>
      </c>
      <c r="C1230">
        <v>2013</v>
      </c>
      <c r="D1230" s="16">
        <v>41628</v>
      </c>
      <c r="E1230" s="16">
        <v>41634</v>
      </c>
      <c r="F1230" t="s">
        <v>50</v>
      </c>
      <c r="G1230" t="s">
        <v>220</v>
      </c>
      <c r="H1230" t="s">
        <v>221</v>
      </c>
      <c r="I1230" t="s">
        <v>41</v>
      </c>
      <c r="J1230" t="s">
        <v>27</v>
      </c>
      <c r="K1230" t="s">
        <v>1310</v>
      </c>
      <c r="L1230" t="s">
        <v>310</v>
      </c>
      <c r="M1230">
        <v>85705</v>
      </c>
      <c r="N1230" t="s">
        <v>44</v>
      </c>
      <c r="O1230" t="s">
        <v>8316</v>
      </c>
      <c r="P1230" t="s">
        <v>32</v>
      </c>
      <c r="Q1230" t="s">
        <v>56</v>
      </c>
      <c r="R1230" t="s">
        <v>8317</v>
      </c>
      <c r="S1230">
        <v>455.97</v>
      </c>
      <c r="T1230">
        <v>6</v>
      </c>
      <c r="U1230">
        <v>0.5</v>
      </c>
      <c r="V1230">
        <v>-218.86559999999997</v>
      </c>
    </row>
    <row r="1231" spans="1:22">
      <c r="A1231">
        <v>1230</v>
      </c>
      <c r="B1231" t="s">
        <v>3446</v>
      </c>
      <c r="C1231">
        <v>2014</v>
      </c>
      <c r="D1231" s="16">
        <v>41950</v>
      </c>
      <c r="E1231" s="16">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c r="A1232">
        <v>5540</v>
      </c>
      <c r="B1232" t="s">
        <v>8314</v>
      </c>
      <c r="C1232">
        <v>2014</v>
      </c>
      <c r="D1232" s="16">
        <v>41782</v>
      </c>
      <c r="E1232" s="16">
        <v>41786</v>
      </c>
      <c r="F1232" t="s">
        <v>50</v>
      </c>
      <c r="G1232" t="s">
        <v>824</v>
      </c>
      <c r="H1232" t="s">
        <v>825</v>
      </c>
      <c r="I1232" t="s">
        <v>26</v>
      </c>
      <c r="J1232" t="s">
        <v>27</v>
      </c>
      <c r="K1232" t="s">
        <v>303</v>
      </c>
      <c r="L1232" t="s">
        <v>211</v>
      </c>
      <c r="M1232">
        <v>60653</v>
      </c>
      <c r="N1232" t="s">
        <v>105</v>
      </c>
      <c r="O1232" t="s">
        <v>336</v>
      </c>
      <c r="P1232" t="s">
        <v>32</v>
      </c>
      <c r="Q1232" t="s">
        <v>36</v>
      </c>
      <c r="R1232" t="s">
        <v>337</v>
      </c>
      <c r="S1232">
        <v>181.98599999999999</v>
      </c>
      <c r="T1232">
        <v>2</v>
      </c>
      <c r="U1232">
        <v>0.3</v>
      </c>
      <c r="V1232">
        <v>-54.595799999999997</v>
      </c>
    </row>
    <row r="1233" spans="1:22">
      <c r="A1233">
        <v>5519</v>
      </c>
      <c r="B1233" t="s">
        <v>8298</v>
      </c>
      <c r="C1233">
        <v>2014</v>
      </c>
      <c r="D1233" s="16">
        <v>41978</v>
      </c>
      <c r="E1233" s="16">
        <v>41983</v>
      </c>
      <c r="F1233" t="s">
        <v>50</v>
      </c>
      <c r="G1233" t="s">
        <v>842</v>
      </c>
      <c r="H1233" t="s">
        <v>843</v>
      </c>
      <c r="I1233" t="s">
        <v>41</v>
      </c>
      <c r="J1233" t="s">
        <v>27</v>
      </c>
      <c r="K1233" t="s">
        <v>146</v>
      </c>
      <c r="L1233" t="s">
        <v>147</v>
      </c>
      <c r="M1233">
        <v>19134</v>
      </c>
      <c r="N1233" t="s">
        <v>148</v>
      </c>
      <c r="O1233" t="s">
        <v>4740</v>
      </c>
      <c r="P1233" t="s">
        <v>32</v>
      </c>
      <c r="Q1233" t="s">
        <v>65</v>
      </c>
      <c r="R1233" t="s">
        <v>4741</v>
      </c>
      <c r="S1233">
        <v>54.768000000000001</v>
      </c>
      <c r="T1233">
        <v>2</v>
      </c>
      <c r="U1233">
        <v>0.2</v>
      </c>
      <c r="V1233">
        <v>6.8459999999999965</v>
      </c>
    </row>
    <row r="1234" spans="1:22">
      <c r="A1234">
        <v>5518</v>
      </c>
      <c r="B1234" t="s">
        <v>8298</v>
      </c>
      <c r="C1234">
        <v>2014</v>
      </c>
      <c r="D1234" s="16">
        <v>41978</v>
      </c>
      <c r="E1234" s="16">
        <v>41983</v>
      </c>
      <c r="F1234" t="s">
        <v>50</v>
      </c>
      <c r="G1234" t="s">
        <v>842</v>
      </c>
      <c r="H1234" t="s">
        <v>843</v>
      </c>
      <c r="I1234" t="s">
        <v>41</v>
      </c>
      <c r="J1234" t="s">
        <v>27</v>
      </c>
      <c r="K1234" t="s">
        <v>146</v>
      </c>
      <c r="L1234" t="s">
        <v>147</v>
      </c>
      <c r="M1234">
        <v>19134</v>
      </c>
      <c r="N1234" t="s">
        <v>148</v>
      </c>
      <c r="O1234" t="s">
        <v>3411</v>
      </c>
      <c r="P1234" t="s">
        <v>32</v>
      </c>
      <c r="Q1234" t="s">
        <v>36</v>
      </c>
      <c r="R1234" t="s">
        <v>3412</v>
      </c>
      <c r="S1234">
        <v>239.95999999999998</v>
      </c>
      <c r="T1234">
        <v>10</v>
      </c>
      <c r="U1234">
        <v>0.3</v>
      </c>
      <c r="V1234">
        <v>-10.283999999999992</v>
      </c>
    </row>
    <row r="1235" spans="1:22">
      <c r="A1235">
        <v>5509</v>
      </c>
      <c r="B1235" t="s">
        <v>8292</v>
      </c>
      <c r="C1235">
        <v>2012</v>
      </c>
      <c r="D1235" s="16">
        <v>41190</v>
      </c>
      <c r="E1235" s="16">
        <v>41194</v>
      </c>
      <c r="F1235" t="s">
        <v>50</v>
      </c>
      <c r="G1235" t="s">
        <v>799</v>
      </c>
      <c r="H1235" t="s">
        <v>800</v>
      </c>
      <c r="I1235" t="s">
        <v>26</v>
      </c>
      <c r="J1235" t="s">
        <v>27</v>
      </c>
      <c r="K1235" t="s">
        <v>127</v>
      </c>
      <c r="L1235" t="s">
        <v>43</v>
      </c>
      <c r="M1235">
        <v>94122</v>
      </c>
      <c r="N1235" t="s">
        <v>44</v>
      </c>
      <c r="O1235" t="s">
        <v>1146</v>
      </c>
      <c r="P1235" t="s">
        <v>32</v>
      </c>
      <c r="Q1235" t="s">
        <v>65</v>
      </c>
      <c r="R1235" t="s">
        <v>1147</v>
      </c>
      <c r="S1235">
        <v>145.9</v>
      </c>
      <c r="T1235">
        <v>5</v>
      </c>
      <c r="U1235">
        <v>0</v>
      </c>
      <c r="V1235">
        <v>62.736999999999995</v>
      </c>
    </row>
    <row r="1236" spans="1:22">
      <c r="A1236">
        <v>1235</v>
      </c>
      <c r="B1236" t="s">
        <v>3460</v>
      </c>
      <c r="C1236">
        <v>2013</v>
      </c>
      <c r="D1236" s="16">
        <v>41576</v>
      </c>
      <c r="E1236" s="1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c r="A1237">
        <v>5503</v>
      </c>
      <c r="B1237" t="s">
        <v>8287</v>
      </c>
      <c r="C1237">
        <v>2014</v>
      </c>
      <c r="D1237" s="16">
        <v>41946</v>
      </c>
      <c r="E1237" s="16">
        <v>41950</v>
      </c>
      <c r="F1237" t="s">
        <v>50</v>
      </c>
      <c r="G1237" t="s">
        <v>8288</v>
      </c>
      <c r="H1237" t="s">
        <v>8289</v>
      </c>
      <c r="I1237" t="s">
        <v>41</v>
      </c>
      <c r="J1237" t="s">
        <v>27</v>
      </c>
      <c r="K1237" t="s">
        <v>146</v>
      </c>
      <c r="L1237" t="s">
        <v>147</v>
      </c>
      <c r="M1237">
        <v>19140</v>
      </c>
      <c r="N1237" t="s">
        <v>148</v>
      </c>
      <c r="O1237" t="s">
        <v>5688</v>
      </c>
      <c r="P1237" t="s">
        <v>32</v>
      </c>
      <c r="Q1237" t="s">
        <v>65</v>
      </c>
      <c r="R1237" t="s">
        <v>5689</v>
      </c>
      <c r="S1237">
        <v>3.3119999999999998</v>
      </c>
      <c r="T1237">
        <v>1</v>
      </c>
      <c r="U1237">
        <v>0.2</v>
      </c>
      <c r="V1237">
        <v>0.66239999999999977</v>
      </c>
    </row>
    <row r="1238" spans="1:22">
      <c r="A1238">
        <v>1237</v>
      </c>
      <c r="B1238" t="s">
        <v>3460</v>
      </c>
      <c r="C1238">
        <v>2013</v>
      </c>
      <c r="D1238" s="16">
        <v>41576</v>
      </c>
      <c r="E1238" s="16">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c r="A1239">
        <v>1238</v>
      </c>
      <c r="B1239" t="s">
        <v>3460</v>
      </c>
      <c r="C1239">
        <v>2013</v>
      </c>
      <c r="D1239" s="16">
        <v>41576</v>
      </c>
      <c r="E1239" s="16">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c r="A1240">
        <v>1239</v>
      </c>
      <c r="B1240" t="s">
        <v>3466</v>
      </c>
      <c r="C1240">
        <v>2011</v>
      </c>
      <c r="D1240" s="16">
        <v>40766</v>
      </c>
      <c r="E1240" s="16">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c r="A1241">
        <v>5501</v>
      </c>
      <c r="B1241" t="s">
        <v>8286</v>
      </c>
      <c r="C1241">
        <v>2014</v>
      </c>
      <c r="D1241" s="16">
        <v>41836</v>
      </c>
      <c r="E1241" s="16">
        <v>41839</v>
      </c>
      <c r="F1241" t="s">
        <v>23</v>
      </c>
      <c r="G1241" t="s">
        <v>4324</v>
      </c>
      <c r="H1241" t="s">
        <v>4325</v>
      </c>
      <c r="I1241" t="s">
        <v>26</v>
      </c>
      <c r="J1241" t="s">
        <v>27</v>
      </c>
      <c r="K1241" t="s">
        <v>266</v>
      </c>
      <c r="L1241" t="s">
        <v>267</v>
      </c>
      <c r="M1241">
        <v>10024</v>
      </c>
      <c r="N1241" t="s">
        <v>148</v>
      </c>
      <c r="O1241" t="s">
        <v>5123</v>
      </c>
      <c r="P1241" t="s">
        <v>32</v>
      </c>
      <c r="Q1241" t="s">
        <v>36</v>
      </c>
      <c r="R1241" t="s">
        <v>5124</v>
      </c>
      <c r="S1241">
        <v>664.14599999999996</v>
      </c>
      <c r="T1241">
        <v>6</v>
      </c>
      <c r="U1241">
        <v>0.1</v>
      </c>
      <c r="V1241">
        <v>88.552800000000005</v>
      </c>
    </row>
    <row r="1242" spans="1:22">
      <c r="A1242">
        <v>5495</v>
      </c>
      <c r="B1242" t="s">
        <v>8283</v>
      </c>
      <c r="C1242">
        <v>2011</v>
      </c>
      <c r="D1242" s="16">
        <v>40875</v>
      </c>
      <c r="E1242" s="16">
        <v>40875</v>
      </c>
      <c r="F1242" t="s">
        <v>1290</v>
      </c>
      <c r="G1242" t="s">
        <v>6993</v>
      </c>
      <c r="H1242" t="s">
        <v>6994</v>
      </c>
      <c r="I1242" t="s">
        <v>102</v>
      </c>
      <c r="J1242" t="s">
        <v>27</v>
      </c>
      <c r="K1242" t="s">
        <v>127</v>
      </c>
      <c r="L1242" t="s">
        <v>43</v>
      </c>
      <c r="M1242">
        <v>94122</v>
      </c>
      <c r="N1242" t="s">
        <v>44</v>
      </c>
      <c r="O1242" t="s">
        <v>4472</v>
      </c>
      <c r="P1242" t="s">
        <v>32</v>
      </c>
      <c r="Q1242" t="s">
        <v>33</v>
      </c>
      <c r="R1242" t="s">
        <v>4473</v>
      </c>
      <c r="S1242">
        <v>411.33199999999999</v>
      </c>
      <c r="T1242">
        <v>4</v>
      </c>
      <c r="U1242">
        <v>0.15</v>
      </c>
      <c r="V1242">
        <v>-4.8391999999999769</v>
      </c>
    </row>
    <row r="1243" spans="1:22">
      <c r="A1243">
        <v>5491</v>
      </c>
      <c r="B1243" t="s">
        <v>8281</v>
      </c>
      <c r="C1243">
        <v>2014</v>
      </c>
      <c r="D1243" s="16">
        <v>41731</v>
      </c>
      <c r="E1243" s="16">
        <v>41734</v>
      </c>
      <c r="F1243" t="s">
        <v>23</v>
      </c>
      <c r="G1243" t="s">
        <v>2410</v>
      </c>
      <c r="H1243" t="s">
        <v>2411</v>
      </c>
      <c r="I1243" t="s">
        <v>41</v>
      </c>
      <c r="J1243" t="s">
        <v>27</v>
      </c>
      <c r="K1243" t="s">
        <v>1521</v>
      </c>
      <c r="L1243" t="s">
        <v>54</v>
      </c>
      <c r="M1243">
        <v>32216</v>
      </c>
      <c r="N1243" t="s">
        <v>30</v>
      </c>
      <c r="O1243" t="s">
        <v>4839</v>
      </c>
      <c r="P1243" t="s">
        <v>32</v>
      </c>
      <c r="Q1243" t="s">
        <v>36</v>
      </c>
      <c r="R1243" t="s">
        <v>4840</v>
      </c>
      <c r="S1243">
        <v>218.35200000000003</v>
      </c>
      <c r="T1243">
        <v>3</v>
      </c>
      <c r="U1243">
        <v>0.2</v>
      </c>
      <c r="V1243">
        <v>-19.105800000000016</v>
      </c>
    </row>
    <row r="1244" spans="1:22">
      <c r="A1244">
        <v>5485</v>
      </c>
      <c r="B1244" t="s">
        <v>8276</v>
      </c>
      <c r="C1244">
        <v>2014</v>
      </c>
      <c r="D1244" s="16">
        <v>41670</v>
      </c>
      <c r="E1244" s="16">
        <v>41675</v>
      </c>
      <c r="F1244" t="s">
        <v>50</v>
      </c>
      <c r="G1244" t="s">
        <v>152</v>
      </c>
      <c r="H1244" t="s">
        <v>153</v>
      </c>
      <c r="I1244" t="s">
        <v>26</v>
      </c>
      <c r="J1244" t="s">
        <v>27</v>
      </c>
      <c r="K1244" t="s">
        <v>1419</v>
      </c>
      <c r="L1244" t="s">
        <v>54</v>
      </c>
      <c r="M1244">
        <v>33142</v>
      </c>
      <c r="N1244" t="s">
        <v>30</v>
      </c>
      <c r="O1244" t="s">
        <v>8277</v>
      </c>
      <c r="P1244" t="s">
        <v>32</v>
      </c>
      <c r="Q1244" t="s">
        <v>36</v>
      </c>
      <c r="R1244" t="s">
        <v>8278</v>
      </c>
      <c r="S1244">
        <v>419.13599999999997</v>
      </c>
      <c r="T1244">
        <v>4</v>
      </c>
      <c r="U1244">
        <v>0.2</v>
      </c>
      <c r="V1244">
        <v>-68.1096</v>
      </c>
    </row>
    <row r="1245" spans="1:22">
      <c r="A1245">
        <v>5474</v>
      </c>
      <c r="B1245" t="s">
        <v>8270</v>
      </c>
      <c r="C1245">
        <v>2014</v>
      </c>
      <c r="D1245" s="16">
        <v>41993</v>
      </c>
      <c r="E1245" s="16">
        <v>41997</v>
      </c>
      <c r="F1245" t="s">
        <v>50</v>
      </c>
      <c r="G1245" t="s">
        <v>6532</v>
      </c>
      <c r="H1245" t="s">
        <v>6533</v>
      </c>
      <c r="I1245" t="s">
        <v>26</v>
      </c>
      <c r="J1245" t="s">
        <v>27</v>
      </c>
      <c r="K1245" t="s">
        <v>1721</v>
      </c>
      <c r="L1245" t="s">
        <v>457</v>
      </c>
      <c r="M1245">
        <v>80134</v>
      </c>
      <c r="N1245" t="s">
        <v>44</v>
      </c>
      <c r="O1245" t="s">
        <v>4791</v>
      </c>
      <c r="P1245" t="s">
        <v>32</v>
      </c>
      <c r="Q1245" t="s">
        <v>33</v>
      </c>
      <c r="R1245" t="s">
        <v>4792</v>
      </c>
      <c r="S1245">
        <v>102.01800000000001</v>
      </c>
      <c r="T1245">
        <v>7</v>
      </c>
      <c r="U1245">
        <v>0.7</v>
      </c>
      <c r="V1245">
        <v>-183.6323999999999</v>
      </c>
    </row>
    <row r="1246" spans="1:22">
      <c r="A1246">
        <v>5472</v>
      </c>
      <c r="B1246" t="s">
        <v>8270</v>
      </c>
      <c r="C1246">
        <v>2014</v>
      </c>
      <c r="D1246" s="16">
        <v>41993</v>
      </c>
      <c r="E1246" s="16">
        <v>41997</v>
      </c>
      <c r="F1246" t="s">
        <v>50</v>
      </c>
      <c r="G1246" t="s">
        <v>6532</v>
      </c>
      <c r="H1246" t="s">
        <v>6533</v>
      </c>
      <c r="I1246" t="s">
        <v>26</v>
      </c>
      <c r="J1246" t="s">
        <v>27</v>
      </c>
      <c r="K1246" t="s">
        <v>1721</v>
      </c>
      <c r="L1246" t="s">
        <v>457</v>
      </c>
      <c r="M1246">
        <v>80134</v>
      </c>
      <c r="N1246" t="s">
        <v>44</v>
      </c>
      <c r="O1246" t="s">
        <v>6591</v>
      </c>
      <c r="P1246" t="s">
        <v>32</v>
      </c>
      <c r="Q1246" t="s">
        <v>65</v>
      </c>
      <c r="R1246" t="s">
        <v>6592</v>
      </c>
      <c r="S1246">
        <v>13.360000000000001</v>
      </c>
      <c r="T1246">
        <v>5</v>
      </c>
      <c r="U1246">
        <v>0.2</v>
      </c>
      <c r="V1246">
        <v>4.0080000000000009</v>
      </c>
    </row>
    <row r="1247" spans="1:22">
      <c r="A1247">
        <v>1246</v>
      </c>
      <c r="B1247" t="s">
        <v>3485</v>
      </c>
      <c r="C1247">
        <v>2011</v>
      </c>
      <c r="D1247" s="16">
        <v>40889</v>
      </c>
      <c r="E1247" s="16">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c r="A1248">
        <v>1247</v>
      </c>
      <c r="B1248" t="s">
        <v>3485</v>
      </c>
      <c r="C1248">
        <v>2011</v>
      </c>
      <c r="D1248" s="16">
        <v>40889</v>
      </c>
      <c r="E1248" s="16">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c r="A1249">
        <v>1248</v>
      </c>
      <c r="B1249" t="s">
        <v>3485</v>
      </c>
      <c r="C1249">
        <v>2011</v>
      </c>
      <c r="D1249" s="16">
        <v>40889</v>
      </c>
      <c r="E1249" s="16">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c r="A1250">
        <v>5469</v>
      </c>
      <c r="B1250" t="s">
        <v>8268</v>
      </c>
      <c r="C1250">
        <v>2011</v>
      </c>
      <c r="D1250" s="16">
        <v>40812</v>
      </c>
      <c r="E1250" s="16">
        <v>40813</v>
      </c>
      <c r="F1250" t="s">
        <v>188</v>
      </c>
      <c r="G1250" t="s">
        <v>5098</v>
      </c>
      <c r="H1250" t="s">
        <v>5099</v>
      </c>
      <c r="I1250" t="s">
        <v>102</v>
      </c>
      <c r="J1250" t="s">
        <v>27</v>
      </c>
      <c r="K1250" t="s">
        <v>947</v>
      </c>
      <c r="L1250" t="s">
        <v>43</v>
      </c>
      <c r="M1250">
        <v>92105</v>
      </c>
      <c r="N1250" t="s">
        <v>44</v>
      </c>
      <c r="O1250" t="s">
        <v>35</v>
      </c>
      <c r="P1250" t="s">
        <v>32</v>
      </c>
      <c r="Q1250" t="s">
        <v>36</v>
      </c>
      <c r="R1250" t="s">
        <v>37</v>
      </c>
      <c r="S1250">
        <v>585.55200000000002</v>
      </c>
      <c r="T1250">
        <v>3</v>
      </c>
      <c r="U1250">
        <v>0.2</v>
      </c>
      <c r="V1250">
        <v>73.19399999999996</v>
      </c>
    </row>
    <row r="1251" spans="1:22">
      <c r="A1251">
        <v>1250</v>
      </c>
      <c r="B1251" t="s">
        <v>3493</v>
      </c>
      <c r="C1251">
        <v>2014</v>
      </c>
      <c r="D1251" s="16">
        <v>41992</v>
      </c>
      <c r="E1251" s="16">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c r="A1252">
        <v>5468</v>
      </c>
      <c r="B1252" t="s">
        <v>8267</v>
      </c>
      <c r="C1252">
        <v>2013</v>
      </c>
      <c r="D1252" s="16">
        <v>41435</v>
      </c>
      <c r="E1252" s="16">
        <v>41440</v>
      </c>
      <c r="F1252" t="s">
        <v>50</v>
      </c>
      <c r="G1252" t="s">
        <v>1772</v>
      </c>
      <c r="H1252" t="s">
        <v>1773</v>
      </c>
      <c r="I1252" t="s">
        <v>26</v>
      </c>
      <c r="J1252" t="s">
        <v>27</v>
      </c>
      <c r="K1252" t="s">
        <v>127</v>
      </c>
      <c r="L1252" t="s">
        <v>43</v>
      </c>
      <c r="M1252">
        <v>94109</v>
      </c>
      <c r="N1252" t="s">
        <v>44</v>
      </c>
      <c r="O1252" t="s">
        <v>149</v>
      </c>
      <c r="P1252" t="s">
        <v>32</v>
      </c>
      <c r="Q1252" t="s">
        <v>36</v>
      </c>
      <c r="R1252" t="s">
        <v>150</v>
      </c>
      <c r="S1252">
        <v>122.352</v>
      </c>
      <c r="T1252">
        <v>3</v>
      </c>
      <c r="U1252">
        <v>0.2</v>
      </c>
      <c r="V1252">
        <v>13.764599999999994</v>
      </c>
    </row>
    <row r="1253" spans="1:22">
      <c r="A1253">
        <v>5466</v>
      </c>
      <c r="B1253" t="s">
        <v>8265</v>
      </c>
      <c r="C1253">
        <v>2011</v>
      </c>
      <c r="D1253" s="16">
        <v>40563</v>
      </c>
      <c r="E1253" s="16">
        <v>40564</v>
      </c>
      <c r="F1253" t="s">
        <v>188</v>
      </c>
      <c r="G1253" t="s">
        <v>2961</v>
      </c>
      <c r="H1253" t="s">
        <v>2962</v>
      </c>
      <c r="I1253" t="s">
        <v>26</v>
      </c>
      <c r="J1253" t="s">
        <v>27</v>
      </c>
      <c r="K1253" t="s">
        <v>622</v>
      </c>
      <c r="L1253" t="s">
        <v>310</v>
      </c>
      <c r="M1253">
        <v>85254</v>
      </c>
      <c r="N1253" t="s">
        <v>44</v>
      </c>
      <c r="O1253" t="s">
        <v>1443</v>
      </c>
      <c r="P1253" t="s">
        <v>32</v>
      </c>
      <c r="Q1253" t="s">
        <v>33</v>
      </c>
      <c r="R1253" t="s">
        <v>1444</v>
      </c>
      <c r="S1253">
        <v>181.47000000000003</v>
      </c>
      <c r="T1253">
        <v>5</v>
      </c>
      <c r="U1253">
        <v>0.7</v>
      </c>
      <c r="V1253">
        <v>-320.59699999999998</v>
      </c>
    </row>
    <row r="1254" spans="1:22">
      <c r="A1254">
        <v>5462</v>
      </c>
      <c r="B1254" t="s">
        <v>8264</v>
      </c>
      <c r="C1254">
        <v>2014</v>
      </c>
      <c r="D1254" s="16">
        <v>41911</v>
      </c>
      <c r="E1254" s="16">
        <v>41917</v>
      </c>
      <c r="F1254" t="s">
        <v>50</v>
      </c>
      <c r="G1254" t="s">
        <v>1969</v>
      </c>
      <c r="H1254" t="s">
        <v>1970</v>
      </c>
      <c r="I1254" t="s">
        <v>26</v>
      </c>
      <c r="J1254" t="s">
        <v>27</v>
      </c>
      <c r="K1254" t="s">
        <v>42</v>
      </c>
      <c r="L1254" t="s">
        <v>43</v>
      </c>
      <c r="M1254">
        <v>90032</v>
      </c>
      <c r="N1254" t="s">
        <v>44</v>
      </c>
      <c r="O1254" t="s">
        <v>259</v>
      </c>
      <c r="P1254" t="s">
        <v>32</v>
      </c>
      <c r="Q1254" t="s">
        <v>65</v>
      </c>
      <c r="R1254" t="s">
        <v>260</v>
      </c>
      <c r="S1254">
        <v>9.24</v>
      </c>
      <c r="T1254">
        <v>3</v>
      </c>
      <c r="U1254">
        <v>0</v>
      </c>
      <c r="V1254">
        <v>4.4352</v>
      </c>
    </row>
    <row r="1255" spans="1:22">
      <c r="A1255">
        <v>5460</v>
      </c>
      <c r="B1255" t="s">
        <v>8260</v>
      </c>
      <c r="C1255">
        <v>2014</v>
      </c>
      <c r="D1255" s="16">
        <v>41887</v>
      </c>
      <c r="E1255" s="16">
        <v>41889</v>
      </c>
      <c r="F1255" t="s">
        <v>23</v>
      </c>
      <c r="G1255" t="s">
        <v>111</v>
      </c>
      <c r="H1255" t="s">
        <v>112</v>
      </c>
      <c r="I1255" t="s">
        <v>26</v>
      </c>
      <c r="J1255" t="s">
        <v>27</v>
      </c>
      <c r="K1255" t="s">
        <v>127</v>
      </c>
      <c r="L1255" t="s">
        <v>43</v>
      </c>
      <c r="M1255">
        <v>94122</v>
      </c>
      <c r="N1255" t="s">
        <v>44</v>
      </c>
      <c r="O1255" t="s">
        <v>8261</v>
      </c>
      <c r="P1255" t="s">
        <v>32</v>
      </c>
      <c r="Q1255" t="s">
        <v>56</v>
      </c>
      <c r="R1255" t="s">
        <v>8262</v>
      </c>
      <c r="S1255">
        <v>1478.2719999999999</v>
      </c>
      <c r="T1255">
        <v>8</v>
      </c>
      <c r="U1255">
        <v>0.2</v>
      </c>
      <c r="V1255">
        <v>92.392000000000053</v>
      </c>
    </row>
    <row r="1256" spans="1:22">
      <c r="A1256">
        <v>5458</v>
      </c>
      <c r="B1256" t="s">
        <v>8257</v>
      </c>
      <c r="C1256">
        <v>2014</v>
      </c>
      <c r="D1256" s="16">
        <v>42003</v>
      </c>
      <c r="E1256" s="16">
        <v>42007</v>
      </c>
      <c r="F1256" t="s">
        <v>50</v>
      </c>
      <c r="G1256" t="s">
        <v>805</v>
      </c>
      <c r="H1256" t="s">
        <v>806</v>
      </c>
      <c r="I1256" t="s">
        <v>26</v>
      </c>
      <c r="J1256" t="s">
        <v>27</v>
      </c>
      <c r="K1256" t="s">
        <v>2534</v>
      </c>
      <c r="L1256" t="s">
        <v>96</v>
      </c>
      <c r="M1256">
        <v>98026</v>
      </c>
      <c r="N1256" t="s">
        <v>44</v>
      </c>
      <c r="O1256" t="s">
        <v>4740</v>
      </c>
      <c r="P1256" t="s">
        <v>32</v>
      </c>
      <c r="Q1256" t="s">
        <v>65</v>
      </c>
      <c r="R1256" t="s">
        <v>4741</v>
      </c>
      <c r="S1256">
        <v>68.459999999999994</v>
      </c>
      <c r="T1256">
        <v>2</v>
      </c>
      <c r="U1256">
        <v>0</v>
      </c>
      <c r="V1256">
        <v>20.537999999999997</v>
      </c>
    </row>
    <row r="1257" spans="1:22">
      <c r="A1257">
        <v>1256</v>
      </c>
      <c r="B1257" t="s">
        <v>3502</v>
      </c>
      <c r="C1257">
        <v>2014</v>
      </c>
      <c r="D1257" s="16">
        <v>41709</v>
      </c>
      <c r="E1257" s="16">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c r="A1258">
        <v>1257</v>
      </c>
      <c r="B1258" t="s">
        <v>3502</v>
      </c>
      <c r="C1258">
        <v>2014</v>
      </c>
      <c r="D1258" s="16">
        <v>41709</v>
      </c>
      <c r="E1258" s="16">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c r="A1259">
        <v>5452</v>
      </c>
      <c r="B1259" t="s">
        <v>8253</v>
      </c>
      <c r="C1259">
        <v>2011</v>
      </c>
      <c r="D1259" s="16">
        <v>40798</v>
      </c>
      <c r="E1259" s="16">
        <v>40805</v>
      </c>
      <c r="F1259" t="s">
        <v>50</v>
      </c>
      <c r="G1259" t="s">
        <v>5737</v>
      </c>
      <c r="H1259" t="s">
        <v>5738</v>
      </c>
      <c r="I1259" t="s">
        <v>102</v>
      </c>
      <c r="J1259" t="s">
        <v>27</v>
      </c>
      <c r="K1259" t="s">
        <v>4529</v>
      </c>
      <c r="L1259" t="s">
        <v>4530</v>
      </c>
      <c r="M1259">
        <v>66062</v>
      </c>
      <c r="N1259" t="s">
        <v>105</v>
      </c>
      <c r="O1259" t="s">
        <v>6332</v>
      </c>
      <c r="P1259" t="s">
        <v>32</v>
      </c>
      <c r="Q1259" t="s">
        <v>65</v>
      </c>
      <c r="R1259" t="s">
        <v>6333</v>
      </c>
      <c r="S1259">
        <v>40.56</v>
      </c>
      <c r="T1259">
        <v>2</v>
      </c>
      <c r="U1259">
        <v>0</v>
      </c>
      <c r="V1259">
        <v>12.979199999999999</v>
      </c>
    </row>
    <row r="1260" spans="1:22">
      <c r="A1260">
        <v>5439</v>
      </c>
      <c r="B1260" t="s">
        <v>8239</v>
      </c>
      <c r="C1260">
        <v>2011</v>
      </c>
      <c r="D1260" s="16">
        <v>40729</v>
      </c>
      <c r="E1260" s="16">
        <v>40732</v>
      </c>
      <c r="F1260" t="s">
        <v>188</v>
      </c>
      <c r="G1260" t="s">
        <v>8188</v>
      </c>
      <c r="H1260" t="s">
        <v>8189</v>
      </c>
      <c r="I1260" t="s">
        <v>41</v>
      </c>
      <c r="J1260" t="s">
        <v>27</v>
      </c>
      <c r="K1260" t="s">
        <v>2289</v>
      </c>
      <c r="L1260" t="s">
        <v>54</v>
      </c>
      <c r="M1260">
        <v>32137</v>
      </c>
      <c r="N1260" t="s">
        <v>30</v>
      </c>
      <c r="O1260" t="s">
        <v>8240</v>
      </c>
      <c r="P1260" t="s">
        <v>32</v>
      </c>
      <c r="Q1260" t="s">
        <v>65</v>
      </c>
      <c r="R1260" t="s">
        <v>8241</v>
      </c>
      <c r="S1260">
        <v>213.21600000000001</v>
      </c>
      <c r="T1260">
        <v>3</v>
      </c>
      <c r="U1260">
        <v>0.2</v>
      </c>
      <c r="V1260">
        <v>15.991199999999992</v>
      </c>
    </row>
    <row r="1261" spans="1:22">
      <c r="A1261">
        <v>5437</v>
      </c>
      <c r="B1261" t="s">
        <v>8239</v>
      </c>
      <c r="C1261">
        <v>2011</v>
      </c>
      <c r="D1261" s="16">
        <v>40729</v>
      </c>
      <c r="E1261" s="16">
        <v>40732</v>
      </c>
      <c r="F1261" t="s">
        <v>188</v>
      </c>
      <c r="G1261" t="s">
        <v>8188</v>
      </c>
      <c r="H1261" t="s">
        <v>8189</v>
      </c>
      <c r="I1261" t="s">
        <v>41</v>
      </c>
      <c r="J1261" t="s">
        <v>27</v>
      </c>
      <c r="K1261" t="s">
        <v>2289</v>
      </c>
      <c r="L1261" t="s">
        <v>54</v>
      </c>
      <c r="M1261">
        <v>32137</v>
      </c>
      <c r="N1261" t="s">
        <v>30</v>
      </c>
      <c r="O1261" t="s">
        <v>4481</v>
      </c>
      <c r="P1261" t="s">
        <v>32</v>
      </c>
      <c r="Q1261" t="s">
        <v>65</v>
      </c>
      <c r="R1261" t="s">
        <v>4482</v>
      </c>
      <c r="S1261">
        <v>19.52</v>
      </c>
      <c r="T1261">
        <v>2</v>
      </c>
      <c r="U1261">
        <v>0.2</v>
      </c>
      <c r="V1261">
        <v>5.3680000000000012</v>
      </c>
    </row>
    <row r="1262" spans="1:22">
      <c r="A1262">
        <v>5430</v>
      </c>
      <c r="B1262" t="s">
        <v>8231</v>
      </c>
      <c r="C1262">
        <v>2011</v>
      </c>
      <c r="D1262" s="16">
        <v>40791</v>
      </c>
      <c r="E1262" s="16">
        <v>40793</v>
      </c>
      <c r="F1262" t="s">
        <v>188</v>
      </c>
      <c r="G1262" t="s">
        <v>6544</v>
      </c>
      <c r="H1262" t="s">
        <v>6545</v>
      </c>
      <c r="I1262" t="s">
        <v>26</v>
      </c>
      <c r="J1262" t="s">
        <v>27</v>
      </c>
      <c r="K1262" t="s">
        <v>1151</v>
      </c>
      <c r="L1262" t="s">
        <v>54</v>
      </c>
      <c r="M1262">
        <v>33710</v>
      </c>
      <c r="N1262" t="s">
        <v>30</v>
      </c>
      <c r="O1262" t="s">
        <v>1186</v>
      </c>
      <c r="P1262" t="s">
        <v>32</v>
      </c>
      <c r="Q1262" t="s">
        <v>65</v>
      </c>
      <c r="R1262" t="s">
        <v>1187</v>
      </c>
      <c r="S1262">
        <v>31.983999999999998</v>
      </c>
      <c r="T1262">
        <v>2</v>
      </c>
      <c r="U1262">
        <v>0.2</v>
      </c>
      <c r="V1262">
        <v>1.9989999999999979</v>
      </c>
    </row>
    <row r="1263" spans="1:22">
      <c r="A1263">
        <v>5428</v>
      </c>
      <c r="B1263" t="s">
        <v>8227</v>
      </c>
      <c r="C1263">
        <v>2013</v>
      </c>
      <c r="D1263" s="16">
        <v>41440</v>
      </c>
      <c r="E1263" s="16">
        <v>41440</v>
      </c>
      <c r="F1263" t="s">
        <v>1290</v>
      </c>
      <c r="G1263" t="s">
        <v>8228</v>
      </c>
      <c r="H1263" t="s">
        <v>8229</v>
      </c>
      <c r="I1263" t="s">
        <v>102</v>
      </c>
      <c r="J1263" t="s">
        <v>27</v>
      </c>
      <c r="K1263" t="s">
        <v>42</v>
      </c>
      <c r="L1263" t="s">
        <v>43</v>
      </c>
      <c r="M1263">
        <v>90036</v>
      </c>
      <c r="N1263" t="s">
        <v>44</v>
      </c>
      <c r="O1263" t="s">
        <v>7052</v>
      </c>
      <c r="P1263" t="s">
        <v>32</v>
      </c>
      <c r="Q1263" t="s">
        <v>33</v>
      </c>
      <c r="R1263" t="s">
        <v>7053</v>
      </c>
      <c r="S1263">
        <v>599.16499999999996</v>
      </c>
      <c r="T1263">
        <v>5</v>
      </c>
      <c r="U1263">
        <v>0.15</v>
      </c>
      <c r="V1263">
        <v>35.245000000000005</v>
      </c>
    </row>
    <row r="1264" spans="1:22">
      <c r="A1264">
        <v>5427</v>
      </c>
      <c r="B1264" t="s">
        <v>8224</v>
      </c>
      <c r="C1264">
        <v>2013</v>
      </c>
      <c r="D1264" s="16">
        <v>41612</v>
      </c>
      <c r="E1264" s="16">
        <v>41615</v>
      </c>
      <c r="F1264" t="s">
        <v>188</v>
      </c>
      <c r="G1264" t="s">
        <v>3237</v>
      </c>
      <c r="H1264" t="s">
        <v>3238</v>
      </c>
      <c r="I1264" t="s">
        <v>26</v>
      </c>
      <c r="J1264" t="s">
        <v>27</v>
      </c>
      <c r="K1264" t="s">
        <v>42</v>
      </c>
      <c r="L1264" t="s">
        <v>43</v>
      </c>
      <c r="M1264">
        <v>90045</v>
      </c>
      <c r="N1264" t="s">
        <v>44</v>
      </c>
      <c r="O1264" t="s">
        <v>7092</v>
      </c>
      <c r="P1264" t="s">
        <v>32</v>
      </c>
      <c r="Q1264" t="s">
        <v>65</v>
      </c>
      <c r="R1264" t="s">
        <v>7093</v>
      </c>
      <c r="S1264">
        <v>111.89999999999999</v>
      </c>
      <c r="T1264">
        <v>6</v>
      </c>
      <c r="U1264">
        <v>0</v>
      </c>
      <c r="V1264">
        <v>51.47399999999999</v>
      </c>
    </row>
    <row r="1265" spans="1:22">
      <c r="A1265">
        <v>5400</v>
      </c>
      <c r="B1265" t="s">
        <v>8200</v>
      </c>
      <c r="C1265">
        <v>2013</v>
      </c>
      <c r="D1265" s="16">
        <v>41374</v>
      </c>
      <c r="E1265" s="16">
        <v>41379</v>
      </c>
      <c r="F1265" t="s">
        <v>50</v>
      </c>
      <c r="G1265" t="s">
        <v>4372</v>
      </c>
      <c r="H1265" t="s">
        <v>4373</v>
      </c>
      <c r="I1265" t="s">
        <v>26</v>
      </c>
      <c r="J1265" t="s">
        <v>27</v>
      </c>
      <c r="K1265" t="s">
        <v>42</v>
      </c>
      <c r="L1265" t="s">
        <v>43</v>
      </c>
      <c r="M1265">
        <v>90004</v>
      </c>
      <c r="N1265" t="s">
        <v>44</v>
      </c>
      <c r="O1265" t="s">
        <v>31</v>
      </c>
      <c r="P1265" t="s">
        <v>32</v>
      </c>
      <c r="Q1265" t="s">
        <v>33</v>
      </c>
      <c r="R1265" t="s">
        <v>34</v>
      </c>
      <c r="S1265">
        <v>556.66499999999996</v>
      </c>
      <c r="T1265">
        <v>5</v>
      </c>
      <c r="U1265">
        <v>0.15</v>
      </c>
      <c r="V1265">
        <v>6.5490000000000208</v>
      </c>
    </row>
    <row r="1266" spans="1:22">
      <c r="A1266">
        <v>1265</v>
      </c>
      <c r="B1266" t="s">
        <v>3524</v>
      </c>
      <c r="C1266">
        <v>2013</v>
      </c>
      <c r="D1266" s="16">
        <v>41549</v>
      </c>
      <c r="E1266" s="1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c r="A1267">
        <v>5397</v>
      </c>
      <c r="B1267" t="s">
        <v>8197</v>
      </c>
      <c r="C1267">
        <v>2013</v>
      </c>
      <c r="D1267" s="16">
        <v>41542</v>
      </c>
      <c r="E1267" s="16">
        <v>41542</v>
      </c>
      <c r="F1267" t="s">
        <v>1290</v>
      </c>
      <c r="G1267" t="s">
        <v>4136</v>
      </c>
      <c r="H1267" t="s">
        <v>4137</v>
      </c>
      <c r="I1267" t="s">
        <v>41</v>
      </c>
      <c r="J1267" t="s">
        <v>27</v>
      </c>
      <c r="K1267" t="s">
        <v>127</v>
      </c>
      <c r="L1267" t="s">
        <v>43</v>
      </c>
      <c r="M1267">
        <v>94110</v>
      </c>
      <c r="N1267" t="s">
        <v>44</v>
      </c>
      <c r="O1267" t="s">
        <v>5363</v>
      </c>
      <c r="P1267" t="s">
        <v>32</v>
      </c>
      <c r="Q1267" t="s">
        <v>65</v>
      </c>
      <c r="R1267" t="s">
        <v>5364</v>
      </c>
      <c r="S1267">
        <v>63.2</v>
      </c>
      <c r="T1267">
        <v>5</v>
      </c>
      <c r="U1267">
        <v>0</v>
      </c>
      <c r="V1267">
        <v>23.384</v>
      </c>
    </row>
    <row r="1268" spans="1:22">
      <c r="A1268">
        <v>5395</v>
      </c>
      <c r="B1268" t="s">
        <v>8195</v>
      </c>
      <c r="C1268">
        <v>2011</v>
      </c>
      <c r="D1268" s="16">
        <v>40866</v>
      </c>
      <c r="E1268" s="16">
        <v>40872</v>
      </c>
      <c r="F1268" t="s">
        <v>50</v>
      </c>
      <c r="G1268" t="s">
        <v>7542</v>
      </c>
      <c r="H1268" t="s">
        <v>7543</v>
      </c>
      <c r="I1268" t="s">
        <v>41</v>
      </c>
      <c r="J1268" t="s">
        <v>27</v>
      </c>
      <c r="K1268" t="s">
        <v>521</v>
      </c>
      <c r="L1268" t="s">
        <v>245</v>
      </c>
      <c r="M1268">
        <v>19805</v>
      </c>
      <c r="N1268" t="s">
        <v>148</v>
      </c>
      <c r="O1268" t="s">
        <v>4209</v>
      </c>
      <c r="P1268" t="s">
        <v>32</v>
      </c>
      <c r="Q1268" t="s">
        <v>33</v>
      </c>
      <c r="R1268" t="s">
        <v>4210</v>
      </c>
      <c r="S1268">
        <v>1025.8799999999999</v>
      </c>
      <c r="T1268">
        <v>6</v>
      </c>
      <c r="U1268">
        <v>0</v>
      </c>
      <c r="V1268">
        <v>235.95240000000001</v>
      </c>
    </row>
    <row r="1269" spans="1:22">
      <c r="A1269">
        <v>1268</v>
      </c>
      <c r="B1269" t="s">
        <v>3532</v>
      </c>
      <c r="C1269">
        <v>2011</v>
      </c>
      <c r="D1269" s="16">
        <v>40901</v>
      </c>
      <c r="E1269" s="16">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c r="A1270">
        <v>1269</v>
      </c>
      <c r="B1270" t="s">
        <v>3533</v>
      </c>
      <c r="C1270">
        <v>2014</v>
      </c>
      <c r="D1270" s="16">
        <v>41906</v>
      </c>
      <c r="E1270" s="16">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c r="A1271">
        <v>5374</v>
      </c>
      <c r="B1271" t="s">
        <v>8181</v>
      </c>
      <c r="C1271">
        <v>2012</v>
      </c>
      <c r="D1271" s="16">
        <v>41206</v>
      </c>
      <c r="E1271" s="16">
        <v>41212</v>
      </c>
      <c r="F1271" t="s">
        <v>50</v>
      </c>
      <c r="G1271" t="s">
        <v>1033</v>
      </c>
      <c r="H1271" t="s">
        <v>1034</v>
      </c>
      <c r="I1271" t="s">
        <v>41</v>
      </c>
      <c r="J1271" t="s">
        <v>27</v>
      </c>
      <c r="K1271" t="s">
        <v>184</v>
      </c>
      <c r="L1271" t="s">
        <v>104</v>
      </c>
      <c r="M1271">
        <v>77041</v>
      </c>
      <c r="N1271" t="s">
        <v>105</v>
      </c>
      <c r="O1271" t="s">
        <v>925</v>
      </c>
      <c r="P1271" t="s">
        <v>32</v>
      </c>
      <c r="Q1271" t="s">
        <v>56</v>
      </c>
      <c r="R1271" t="s">
        <v>926</v>
      </c>
      <c r="S1271">
        <v>347.36099999999999</v>
      </c>
      <c r="T1271">
        <v>7</v>
      </c>
      <c r="U1271">
        <v>0.3</v>
      </c>
      <c r="V1271">
        <v>-69.472199999999958</v>
      </c>
    </row>
    <row r="1272" spans="1:22">
      <c r="A1272">
        <v>5372</v>
      </c>
      <c r="B1272" t="s">
        <v>8180</v>
      </c>
      <c r="C1272">
        <v>2014</v>
      </c>
      <c r="D1272" s="16">
        <v>41738</v>
      </c>
      <c r="E1272" s="16">
        <v>41742</v>
      </c>
      <c r="F1272" t="s">
        <v>50</v>
      </c>
      <c r="G1272" t="s">
        <v>3924</v>
      </c>
      <c r="H1272" t="s">
        <v>3925</v>
      </c>
      <c r="I1272" t="s">
        <v>41</v>
      </c>
      <c r="J1272" t="s">
        <v>27</v>
      </c>
      <c r="K1272" t="s">
        <v>7826</v>
      </c>
      <c r="L1272" t="s">
        <v>238</v>
      </c>
      <c r="M1272">
        <v>48237</v>
      </c>
      <c r="N1272" t="s">
        <v>105</v>
      </c>
      <c r="O1272" t="s">
        <v>2905</v>
      </c>
      <c r="P1272" t="s">
        <v>32</v>
      </c>
      <c r="Q1272" t="s">
        <v>65</v>
      </c>
      <c r="R1272" t="s">
        <v>2906</v>
      </c>
      <c r="S1272">
        <v>306.89999999999998</v>
      </c>
      <c r="T1272">
        <v>3</v>
      </c>
      <c r="U1272">
        <v>0</v>
      </c>
      <c r="V1272">
        <v>79.793999999999997</v>
      </c>
    </row>
    <row r="1273" spans="1:22">
      <c r="A1273">
        <v>5371</v>
      </c>
      <c r="B1273" t="s">
        <v>8180</v>
      </c>
      <c r="C1273">
        <v>2014</v>
      </c>
      <c r="D1273" s="16">
        <v>41738</v>
      </c>
      <c r="E1273" s="16">
        <v>41742</v>
      </c>
      <c r="F1273" t="s">
        <v>50</v>
      </c>
      <c r="G1273" t="s">
        <v>3924</v>
      </c>
      <c r="H1273" t="s">
        <v>3925</v>
      </c>
      <c r="I1273" t="s">
        <v>41</v>
      </c>
      <c r="J1273" t="s">
        <v>27</v>
      </c>
      <c r="K1273" t="s">
        <v>7826</v>
      </c>
      <c r="L1273" t="s">
        <v>238</v>
      </c>
      <c r="M1273">
        <v>48237</v>
      </c>
      <c r="N1273" t="s">
        <v>105</v>
      </c>
      <c r="O1273" t="s">
        <v>5643</v>
      </c>
      <c r="P1273" t="s">
        <v>32</v>
      </c>
      <c r="Q1273" t="s">
        <v>65</v>
      </c>
      <c r="R1273" t="s">
        <v>5644</v>
      </c>
      <c r="S1273">
        <v>273.95999999999998</v>
      </c>
      <c r="T1273">
        <v>2</v>
      </c>
      <c r="U1273">
        <v>0</v>
      </c>
      <c r="V1273">
        <v>71.229600000000005</v>
      </c>
    </row>
    <row r="1274" spans="1:22">
      <c r="A1274">
        <v>5363</v>
      </c>
      <c r="B1274" t="s">
        <v>8173</v>
      </c>
      <c r="C1274">
        <v>2013</v>
      </c>
      <c r="D1274" s="16">
        <v>41638</v>
      </c>
      <c r="E1274" s="16">
        <v>41642</v>
      </c>
      <c r="F1274" t="s">
        <v>50</v>
      </c>
      <c r="G1274" t="s">
        <v>2503</v>
      </c>
      <c r="H1274" t="s">
        <v>2504</v>
      </c>
      <c r="I1274" t="s">
        <v>26</v>
      </c>
      <c r="J1274" t="s">
        <v>27</v>
      </c>
      <c r="K1274" t="s">
        <v>7246</v>
      </c>
      <c r="L1274" t="s">
        <v>4530</v>
      </c>
      <c r="M1274">
        <v>67212</v>
      </c>
      <c r="N1274" t="s">
        <v>105</v>
      </c>
      <c r="O1274" t="s">
        <v>6567</v>
      </c>
      <c r="P1274" t="s">
        <v>32</v>
      </c>
      <c r="Q1274" t="s">
        <v>65</v>
      </c>
      <c r="R1274" t="s">
        <v>6568</v>
      </c>
      <c r="S1274">
        <v>70.56</v>
      </c>
      <c r="T1274">
        <v>6</v>
      </c>
      <c r="U1274">
        <v>0</v>
      </c>
      <c r="V1274">
        <v>23.990399999999994</v>
      </c>
    </row>
    <row r="1275" spans="1:22">
      <c r="A1275">
        <v>5361</v>
      </c>
      <c r="B1275" t="s">
        <v>8171</v>
      </c>
      <c r="C1275">
        <v>2014</v>
      </c>
      <c r="D1275" s="16">
        <v>41744</v>
      </c>
      <c r="E1275" s="16">
        <v>41748</v>
      </c>
      <c r="F1275" t="s">
        <v>50</v>
      </c>
      <c r="G1275" t="s">
        <v>556</v>
      </c>
      <c r="H1275" t="s">
        <v>557</v>
      </c>
      <c r="I1275" t="s">
        <v>41</v>
      </c>
      <c r="J1275" t="s">
        <v>27</v>
      </c>
      <c r="K1275" t="s">
        <v>1706</v>
      </c>
      <c r="L1275" t="s">
        <v>88</v>
      </c>
      <c r="M1275">
        <v>28314</v>
      </c>
      <c r="N1275" t="s">
        <v>30</v>
      </c>
      <c r="O1275" t="s">
        <v>3608</v>
      </c>
      <c r="P1275" t="s">
        <v>32</v>
      </c>
      <c r="Q1275" t="s">
        <v>33</v>
      </c>
      <c r="R1275" t="s">
        <v>3609</v>
      </c>
      <c r="S1275">
        <v>198.27200000000002</v>
      </c>
      <c r="T1275">
        <v>8</v>
      </c>
      <c r="U1275">
        <v>0.2</v>
      </c>
      <c r="V1275">
        <v>-32.219200000000022</v>
      </c>
    </row>
    <row r="1276" spans="1:22">
      <c r="A1276">
        <v>1275</v>
      </c>
      <c r="B1276" t="s">
        <v>3544</v>
      </c>
      <c r="C1276">
        <v>2013</v>
      </c>
      <c r="D1276" s="16">
        <v>41421</v>
      </c>
      <c r="E1276" s="1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c r="A1277">
        <v>5355</v>
      </c>
      <c r="B1277" t="s">
        <v>8166</v>
      </c>
      <c r="C1277">
        <v>2011</v>
      </c>
      <c r="D1277" s="16">
        <v>40676</v>
      </c>
      <c r="E1277" s="16">
        <v>40682</v>
      </c>
      <c r="F1277" t="s">
        <v>50</v>
      </c>
      <c r="G1277" t="s">
        <v>6420</v>
      </c>
      <c r="H1277" t="s">
        <v>6421</v>
      </c>
      <c r="I1277" t="s">
        <v>41</v>
      </c>
      <c r="J1277" t="s">
        <v>27</v>
      </c>
      <c r="K1277" t="s">
        <v>42</v>
      </c>
      <c r="L1277" t="s">
        <v>43</v>
      </c>
      <c r="M1277">
        <v>90004</v>
      </c>
      <c r="N1277" t="s">
        <v>44</v>
      </c>
      <c r="O1277" t="s">
        <v>5494</v>
      </c>
      <c r="P1277" t="s">
        <v>32</v>
      </c>
      <c r="Q1277" t="s">
        <v>36</v>
      </c>
      <c r="R1277" t="s">
        <v>5495</v>
      </c>
      <c r="S1277">
        <v>279.45600000000002</v>
      </c>
      <c r="T1277">
        <v>6</v>
      </c>
      <c r="U1277">
        <v>0.2</v>
      </c>
      <c r="V1277">
        <v>20.959199999999996</v>
      </c>
    </row>
    <row r="1278" spans="1:22">
      <c r="A1278">
        <v>5334</v>
      </c>
      <c r="B1278" t="s">
        <v>8152</v>
      </c>
      <c r="C1278">
        <v>2011</v>
      </c>
      <c r="D1278" s="16">
        <v>40781</v>
      </c>
      <c r="E1278" s="16">
        <v>40787</v>
      </c>
      <c r="F1278" t="s">
        <v>50</v>
      </c>
      <c r="G1278" t="s">
        <v>407</v>
      </c>
      <c r="H1278" t="s">
        <v>408</v>
      </c>
      <c r="I1278" t="s">
        <v>26</v>
      </c>
      <c r="J1278" t="s">
        <v>27</v>
      </c>
      <c r="K1278" t="s">
        <v>606</v>
      </c>
      <c r="L1278" t="s">
        <v>245</v>
      </c>
      <c r="M1278">
        <v>19711</v>
      </c>
      <c r="N1278" t="s">
        <v>148</v>
      </c>
      <c r="O1278" t="s">
        <v>6826</v>
      </c>
      <c r="P1278" t="s">
        <v>32</v>
      </c>
      <c r="Q1278" t="s">
        <v>65</v>
      </c>
      <c r="R1278" t="s">
        <v>6827</v>
      </c>
      <c r="S1278">
        <v>10.68</v>
      </c>
      <c r="T1278">
        <v>4</v>
      </c>
      <c r="U1278">
        <v>0</v>
      </c>
      <c r="V1278">
        <v>4.0583999999999998</v>
      </c>
    </row>
    <row r="1279" spans="1:22">
      <c r="A1279">
        <v>5331</v>
      </c>
      <c r="B1279" t="s">
        <v>8151</v>
      </c>
      <c r="C1279">
        <v>2013</v>
      </c>
      <c r="D1279" s="16">
        <v>41522</v>
      </c>
      <c r="E1279" s="16">
        <v>41526</v>
      </c>
      <c r="F1279" t="s">
        <v>50</v>
      </c>
      <c r="G1279" t="s">
        <v>5419</v>
      </c>
      <c r="H1279" t="s">
        <v>5420</v>
      </c>
      <c r="I1279" t="s">
        <v>26</v>
      </c>
      <c r="J1279" t="s">
        <v>27</v>
      </c>
      <c r="K1279" t="s">
        <v>266</v>
      </c>
      <c r="L1279" t="s">
        <v>267</v>
      </c>
      <c r="M1279">
        <v>10011</v>
      </c>
      <c r="N1279" t="s">
        <v>148</v>
      </c>
      <c r="O1279" t="s">
        <v>5143</v>
      </c>
      <c r="P1279" t="s">
        <v>32</v>
      </c>
      <c r="Q1279" t="s">
        <v>65</v>
      </c>
      <c r="R1279" t="s">
        <v>5144</v>
      </c>
      <c r="S1279">
        <v>63.94</v>
      </c>
      <c r="T1279">
        <v>1</v>
      </c>
      <c r="U1279">
        <v>0</v>
      </c>
      <c r="V1279">
        <v>24.936599999999999</v>
      </c>
    </row>
    <row r="1280" spans="1:22">
      <c r="A1280">
        <v>5326</v>
      </c>
      <c r="B1280" t="s">
        <v>8146</v>
      </c>
      <c r="C1280">
        <v>2012</v>
      </c>
      <c r="D1280" s="16">
        <v>41247</v>
      </c>
      <c r="E1280" s="16">
        <v>41252</v>
      </c>
      <c r="F1280" t="s">
        <v>50</v>
      </c>
      <c r="G1280" t="s">
        <v>2947</v>
      </c>
      <c r="H1280" t="s">
        <v>2948</v>
      </c>
      <c r="I1280" t="s">
        <v>26</v>
      </c>
      <c r="J1280" t="s">
        <v>27</v>
      </c>
      <c r="K1280" t="s">
        <v>1119</v>
      </c>
      <c r="L1280" t="s">
        <v>43</v>
      </c>
      <c r="M1280">
        <v>90712</v>
      </c>
      <c r="N1280" t="s">
        <v>44</v>
      </c>
      <c r="O1280" t="s">
        <v>3956</v>
      </c>
      <c r="P1280" t="s">
        <v>32</v>
      </c>
      <c r="Q1280" t="s">
        <v>65</v>
      </c>
      <c r="R1280" t="s">
        <v>3957</v>
      </c>
      <c r="S1280">
        <v>25.08</v>
      </c>
      <c r="T1280">
        <v>6</v>
      </c>
      <c r="U1280">
        <v>0</v>
      </c>
      <c r="V1280">
        <v>9.0288000000000004</v>
      </c>
    </row>
    <row r="1281" spans="1:22">
      <c r="A1281">
        <v>5323</v>
      </c>
      <c r="B1281" t="s">
        <v>8142</v>
      </c>
      <c r="C1281">
        <v>2014</v>
      </c>
      <c r="D1281" s="16">
        <v>41915</v>
      </c>
      <c r="E1281" s="16">
        <v>41918</v>
      </c>
      <c r="F1281" t="s">
        <v>188</v>
      </c>
      <c r="G1281" t="s">
        <v>5928</v>
      </c>
      <c r="H1281" t="s">
        <v>5929</v>
      </c>
      <c r="I1281" t="s">
        <v>102</v>
      </c>
      <c r="J1281" t="s">
        <v>27</v>
      </c>
      <c r="K1281" t="s">
        <v>5137</v>
      </c>
      <c r="L1281" t="s">
        <v>335</v>
      </c>
      <c r="M1281">
        <v>37918</v>
      </c>
      <c r="N1281" t="s">
        <v>30</v>
      </c>
      <c r="O1281" t="s">
        <v>3469</v>
      </c>
      <c r="P1281" t="s">
        <v>32</v>
      </c>
      <c r="Q1281" t="s">
        <v>65</v>
      </c>
      <c r="R1281" t="s">
        <v>3470</v>
      </c>
      <c r="S1281">
        <v>19.760000000000002</v>
      </c>
      <c r="T1281">
        <v>2</v>
      </c>
      <c r="U1281">
        <v>0.2</v>
      </c>
      <c r="V1281">
        <v>5.9279999999999999</v>
      </c>
    </row>
    <row r="1282" spans="1:22">
      <c r="A1282">
        <v>5321</v>
      </c>
      <c r="B1282" t="s">
        <v>8142</v>
      </c>
      <c r="C1282">
        <v>2014</v>
      </c>
      <c r="D1282" s="16">
        <v>41915</v>
      </c>
      <c r="E1282" s="16">
        <v>41918</v>
      </c>
      <c r="F1282" t="s">
        <v>188</v>
      </c>
      <c r="G1282" t="s">
        <v>5928</v>
      </c>
      <c r="H1282" t="s">
        <v>5929</v>
      </c>
      <c r="I1282" t="s">
        <v>102</v>
      </c>
      <c r="J1282" t="s">
        <v>27</v>
      </c>
      <c r="K1282" t="s">
        <v>5137</v>
      </c>
      <c r="L1282" t="s">
        <v>335</v>
      </c>
      <c r="M1282">
        <v>37918</v>
      </c>
      <c r="N1282" t="s">
        <v>30</v>
      </c>
      <c r="O1282" t="s">
        <v>2318</v>
      </c>
      <c r="P1282" t="s">
        <v>32</v>
      </c>
      <c r="Q1282" t="s">
        <v>56</v>
      </c>
      <c r="R1282" t="s">
        <v>2319</v>
      </c>
      <c r="S1282">
        <v>2314.116</v>
      </c>
      <c r="T1282">
        <v>7</v>
      </c>
      <c r="U1282">
        <v>0.4</v>
      </c>
      <c r="V1282">
        <v>-1002.7836000000001</v>
      </c>
    </row>
    <row r="1283" spans="1:22">
      <c r="A1283">
        <v>5318</v>
      </c>
      <c r="B1283" t="s">
        <v>8142</v>
      </c>
      <c r="C1283">
        <v>2014</v>
      </c>
      <c r="D1283" s="16">
        <v>41915</v>
      </c>
      <c r="E1283" s="16">
        <v>41918</v>
      </c>
      <c r="F1283" t="s">
        <v>188</v>
      </c>
      <c r="G1283" t="s">
        <v>5928</v>
      </c>
      <c r="H1283" t="s">
        <v>5929</v>
      </c>
      <c r="I1283" t="s">
        <v>102</v>
      </c>
      <c r="J1283" t="s">
        <v>27</v>
      </c>
      <c r="K1283" t="s">
        <v>5137</v>
      </c>
      <c r="L1283" t="s">
        <v>335</v>
      </c>
      <c r="M1283">
        <v>37918</v>
      </c>
      <c r="N1283" t="s">
        <v>30</v>
      </c>
      <c r="O1283" t="s">
        <v>1714</v>
      </c>
      <c r="P1283" t="s">
        <v>32</v>
      </c>
      <c r="Q1283" t="s">
        <v>65</v>
      </c>
      <c r="R1283" t="s">
        <v>8143</v>
      </c>
      <c r="S1283">
        <v>9.6560000000000006</v>
      </c>
      <c r="T1283">
        <v>1</v>
      </c>
      <c r="U1283">
        <v>0.2</v>
      </c>
      <c r="V1283">
        <v>1.5691000000000002</v>
      </c>
    </row>
    <row r="1284" spans="1:22">
      <c r="A1284">
        <v>5317</v>
      </c>
      <c r="B1284" t="s">
        <v>8142</v>
      </c>
      <c r="C1284">
        <v>2014</v>
      </c>
      <c r="D1284" s="16">
        <v>41915</v>
      </c>
      <c r="E1284" s="16">
        <v>41918</v>
      </c>
      <c r="F1284" t="s">
        <v>188</v>
      </c>
      <c r="G1284" t="s">
        <v>5928</v>
      </c>
      <c r="H1284" t="s">
        <v>5929</v>
      </c>
      <c r="I1284" t="s">
        <v>102</v>
      </c>
      <c r="J1284" t="s">
        <v>27</v>
      </c>
      <c r="K1284" t="s">
        <v>5137</v>
      </c>
      <c r="L1284" t="s">
        <v>335</v>
      </c>
      <c r="M1284">
        <v>37918</v>
      </c>
      <c r="N1284" t="s">
        <v>30</v>
      </c>
      <c r="O1284" t="s">
        <v>5061</v>
      </c>
      <c r="P1284" t="s">
        <v>32</v>
      </c>
      <c r="Q1284" t="s">
        <v>65</v>
      </c>
      <c r="R1284" t="s">
        <v>5062</v>
      </c>
      <c r="S1284">
        <v>11.808</v>
      </c>
      <c r="T1284">
        <v>2</v>
      </c>
      <c r="U1284">
        <v>0.2</v>
      </c>
      <c r="V1284">
        <v>1.3283999999999985</v>
      </c>
    </row>
    <row r="1285" spans="1:22">
      <c r="A1285">
        <v>5316</v>
      </c>
      <c r="B1285" t="s">
        <v>8141</v>
      </c>
      <c r="C1285">
        <v>2013</v>
      </c>
      <c r="D1285" s="16">
        <v>41397</v>
      </c>
      <c r="E1285" s="16">
        <v>41403</v>
      </c>
      <c r="F1285" t="s">
        <v>50</v>
      </c>
      <c r="G1285" t="s">
        <v>2450</v>
      </c>
      <c r="H1285" t="s">
        <v>2451</v>
      </c>
      <c r="I1285" t="s">
        <v>26</v>
      </c>
      <c r="J1285" t="s">
        <v>27</v>
      </c>
      <c r="K1285" t="s">
        <v>4488</v>
      </c>
      <c r="L1285" t="s">
        <v>88</v>
      </c>
      <c r="M1285">
        <v>27405</v>
      </c>
      <c r="N1285" t="s">
        <v>30</v>
      </c>
      <c r="O1285" t="s">
        <v>3102</v>
      </c>
      <c r="P1285" t="s">
        <v>32</v>
      </c>
      <c r="Q1285" t="s">
        <v>36</v>
      </c>
      <c r="R1285" t="s">
        <v>3103</v>
      </c>
      <c r="S1285">
        <v>187.05600000000001</v>
      </c>
      <c r="T1285">
        <v>9</v>
      </c>
      <c r="U1285">
        <v>0.2</v>
      </c>
      <c r="V1285">
        <v>11.69100000000001</v>
      </c>
    </row>
    <row r="1286" spans="1:22">
      <c r="A1286">
        <v>5314</v>
      </c>
      <c r="B1286" t="s">
        <v>8140</v>
      </c>
      <c r="C1286">
        <v>2014</v>
      </c>
      <c r="D1286" s="16">
        <v>41760</v>
      </c>
      <c r="E1286" s="16">
        <v>41765</v>
      </c>
      <c r="F1286" t="s">
        <v>50</v>
      </c>
      <c r="G1286" t="s">
        <v>1183</v>
      </c>
      <c r="H1286" t="s">
        <v>1184</v>
      </c>
      <c r="I1286" t="s">
        <v>41</v>
      </c>
      <c r="J1286" t="s">
        <v>27</v>
      </c>
      <c r="K1286" t="s">
        <v>127</v>
      </c>
      <c r="L1286" t="s">
        <v>43</v>
      </c>
      <c r="M1286">
        <v>94110</v>
      </c>
      <c r="N1286" t="s">
        <v>44</v>
      </c>
      <c r="O1286" t="s">
        <v>2325</v>
      </c>
      <c r="P1286" t="s">
        <v>32</v>
      </c>
      <c r="Q1286" t="s">
        <v>65</v>
      </c>
      <c r="R1286" t="s">
        <v>2326</v>
      </c>
      <c r="S1286">
        <v>64.959999999999994</v>
      </c>
      <c r="T1286">
        <v>2</v>
      </c>
      <c r="U1286">
        <v>0</v>
      </c>
      <c r="V1286">
        <v>21.436799999999998</v>
      </c>
    </row>
    <row r="1287" spans="1:22">
      <c r="A1287">
        <v>5309</v>
      </c>
      <c r="B1287" t="s">
        <v>8136</v>
      </c>
      <c r="C1287">
        <v>2014</v>
      </c>
      <c r="D1287" s="16">
        <v>41963</v>
      </c>
      <c r="E1287" s="16">
        <v>41965</v>
      </c>
      <c r="F1287" t="s">
        <v>188</v>
      </c>
      <c r="G1287" t="s">
        <v>6951</v>
      </c>
      <c r="H1287" t="s">
        <v>6952</v>
      </c>
      <c r="I1287" t="s">
        <v>26</v>
      </c>
      <c r="J1287" t="s">
        <v>27</v>
      </c>
      <c r="K1287" t="s">
        <v>184</v>
      </c>
      <c r="L1287" t="s">
        <v>104</v>
      </c>
      <c r="M1287">
        <v>77095</v>
      </c>
      <c r="N1287" t="s">
        <v>105</v>
      </c>
      <c r="O1287" t="s">
        <v>4839</v>
      </c>
      <c r="P1287" t="s">
        <v>32</v>
      </c>
      <c r="Q1287" t="s">
        <v>36</v>
      </c>
      <c r="R1287" t="s">
        <v>4840</v>
      </c>
      <c r="S1287">
        <v>191.05799999999999</v>
      </c>
      <c r="T1287">
        <v>3</v>
      </c>
      <c r="U1287">
        <v>0.3</v>
      </c>
      <c r="V1287">
        <v>-46.399800000000013</v>
      </c>
    </row>
    <row r="1288" spans="1:22">
      <c r="A1288">
        <v>5306</v>
      </c>
      <c r="B1288" t="s">
        <v>8133</v>
      </c>
      <c r="C1288">
        <v>2013</v>
      </c>
      <c r="D1288" s="16">
        <v>41326</v>
      </c>
      <c r="E1288" s="16">
        <v>41331</v>
      </c>
      <c r="F1288" t="s">
        <v>50</v>
      </c>
      <c r="G1288" t="s">
        <v>2439</v>
      </c>
      <c r="H1288" t="s">
        <v>2440</v>
      </c>
      <c r="I1288" t="s">
        <v>41</v>
      </c>
      <c r="J1288" t="s">
        <v>27</v>
      </c>
      <c r="K1288" t="s">
        <v>2343</v>
      </c>
      <c r="L1288" t="s">
        <v>267</v>
      </c>
      <c r="M1288">
        <v>11572</v>
      </c>
      <c r="N1288" t="s">
        <v>148</v>
      </c>
      <c r="O1288" t="s">
        <v>426</v>
      </c>
      <c r="P1288" t="s">
        <v>32</v>
      </c>
      <c r="Q1288" t="s">
        <v>65</v>
      </c>
      <c r="R1288" t="s">
        <v>427</v>
      </c>
      <c r="S1288">
        <v>68.949999999999989</v>
      </c>
      <c r="T1288">
        <v>5</v>
      </c>
      <c r="U1288">
        <v>0</v>
      </c>
      <c r="V1288">
        <v>28.959000000000003</v>
      </c>
    </row>
    <row r="1289" spans="1:22">
      <c r="A1289">
        <v>1288</v>
      </c>
      <c r="B1289" t="s">
        <v>3581</v>
      </c>
      <c r="C1289">
        <v>2013</v>
      </c>
      <c r="D1289" s="16">
        <v>41601</v>
      </c>
      <c r="E1289" s="16">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c r="A1290">
        <v>5305</v>
      </c>
      <c r="B1290" t="s">
        <v>8132</v>
      </c>
      <c r="C1290">
        <v>2011</v>
      </c>
      <c r="D1290" s="16">
        <v>40807</v>
      </c>
      <c r="E1290" s="16">
        <v>40809</v>
      </c>
      <c r="F1290" t="s">
        <v>188</v>
      </c>
      <c r="G1290" t="s">
        <v>1610</v>
      </c>
      <c r="H1290" t="s">
        <v>1611</v>
      </c>
      <c r="I1290" t="s">
        <v>102</v>
      </c>
      <c r="J1290" t="s">
        <v>27</v>
      </c>
      <c r="K1290" t="s">
        <v>2770</v>
      </c>
      <c r="L1290" t="s">
        <v>104</v>
      </c>
      <c r="M1290">
        <v>75043</v>
      </c>
      <c r="N1290" t="s">
        <v>105</v>
      </c>
      <c r="O1290" t="s">
        <v>6056</v>
      </c>
      <c r="P1290" t="s">
        <v>32</v>
      </c>
      <c r="Q1290" t="s">
        <v>65</v>
      </c>
      <c r="R1290" t="s">
        <v>6057</v>
      </c>
      <c r="S1290">
        <v>8.5440000000000005</v>
      </c>
      <c r="T1290">
        <v>2</v>
      </c>
      <c r="U1290">
        <v>0.6</v>
      </c>
      <c r="V1290">
        <v>-7.4759999999999991</v>
      </c>
    </row>
    <row r="1291" spans="1:22">
      <c r="A1291">
        <v>5304</v>
      </c>
      <c r="B1291" t="s">
        <v>8131</v>
      </c>
      <c r="C1291">
        <v>2011</v>
      </c>
      <c r="D1291" s="16">
        <v>40863</v>
      </c>
      <c r="E1291" s="16">
        <v>40867</v>
      </c>
      <c r="F1291" t="s">
        <v>50</v>
      </c>
      <c r="G1291" t="s">
        <v>2243</v>
      </c>
      <c r="H1291" t="s">
        <v>2244</v>
      </c>
      <c r="I1291" t="s">
        <v>26</v>
      </c>
      <c r="J1291" t="s">
        <v>27</v>
      </c>
      <c r="K1291" t="s">
        <v>357</v>
      </c>
      <c r="L1291" t="s">
        <v>211</v>
      </c>
      <c r="M1291">
        <v>62521</v>
      </c>
      <c r="N1291" t="s">
        <v>105</v>
      </c>
      <c r="O1291" t="s">
        <v>5750</v>
      </c>
      <c r="P1291" t="s">
        <v>32</v>
      </c>
      <c r="Q1291" t="s">
        <v>36</v>
      </c>
      <c r="R1291" t="s">
        <v>5751</v>
      </c>
      <c r="S1291">
        <v>37.295999999999999</v>
      </c>
      <c r="T1291">
        <v>2</v>
      </c>
      <c r="U1291">
        <v>0.3</v>
      </c>
      <c r="V1291">
        <v>-1.0656000000000017</v>
      </c>
    </row>
    <row r="1292" spans="1:22">
      <c r="A1292">
        <v>5301</v>
      </c>
      <c r="B1292" t="s">
        <v>8130</v>
      </c>
      <c r="C1292">
        <v>2013</v>
      </c>
      <c r="D1292" s="16">
        <v>41425</v>
      </c>
      <c r="E1292" s="16">
        <v>41429</v>
      </c>
      <c r="F1292" t="s">
        <v>50</v>
      </c>
      <c r="G1292" t="s">
        <v>6638</v>
      </c>
      <c r="H1292" t="s">
        <v>6639</v>
      </c>
      <c r="I1292" t="s">
        <v>41</v>
      </c>
      <c r="J1292" t="s">
        <v>27</v>
      </c>
      <c r="K1292" t="s">
        <v>318</v>
      </c>
      <c r="L1292" t="s">
        <v>319</v>
      </c>
      <c r="M1292">
        <v>22153</v>
      </c>
      <c r="N1292" t="s">
        <v>30</v>
      </c>
      <c r="O1292" t="s">
        <v>5482</v>
      </c>
      <c r="P1292" t="s">
        <v>32</v>
      </c>
      <c r="Q1292" t="s">
        <v>56</v>
      </c>
      <c r="R1292" t="s">
        <v>5483</v>
      </c>
      <c r="S1292">
        <v>2275.5</v>
      </c>
      <c r="T1292">
        <v>10</v>
      </c>
      <c r="U1292">
        <v>0</v>
      </c>
      <c r="V1292">
        <v>386.83499999999981</v>
      </c>
    </row>
    <row r="1293" spans="1:22">
      <c r="A1293">
        <v>5297</v>
      </c>
      <c r="B1293" t="s">
        <v>8128</v>
      </c>
      <c r="C1293">
        <v>2014</v>
      </c>
      <c r="D1293" s="16">
        <v>41848</v>
      </c>
      <c r="E1293" s="16">
        <v>41852</v>
      </c>
      <c r="F1293" t="s">
        <v>50</v>
      </c>
      <c r="G1293" t="s">
        <v>7581</v>
      </c>
      <c r="H1293" t="s">
        <v>7582</v>
      </c>
      <c r="I1293" t="s">
        <v>26</v>
      </c>
      <c r="J1293" t="s">
        <v>27</v>
      </c>
      <c r="K1293" t="s">
        <v>3189</v>
      </c>
      <c r="L1293" t="s">
        <v>267</v>
      </c>
      <c r="M1293">
        <v>10701</v>
      </c>
      <c r="N1293" t="s">
        <v>148</v>
      </c>
      <c r="O1293" t="s">
        <v>3696</v>
      </c>
      <c r="P1293" t="s">
        <v>32</v>
      </c>
      <c r="Q1293" t="s">
        <v>65</v>
      </c>
      <c r="R1293" t="s">
        <v>3697</v>
      </c>
      <c r="S1293">
        <v>14.89</v>
      </c>
      <c r="T1293">
        <v>1</v>
      </c>
      <c r="U1293">
        <v>0</v>
      </c>
      <c r="V1293">
        <v>4.0203000000000007</v>
      </c>
    </row>
    <row r="1294" spans="1:22">
      <c r="A1294">
        <v>5294</v>
      </c>
      <c r="B1294" t="s">
        <v>8123</v>
      </c>
      <c r="C1294">
        <v>2012</v>
      </c>
      <c r="D1294" s="16">
        <v>41269</v>
      </c>
      <c r="E1294" s="16">
        <v>41273</v>
      </c>
      <c r="F1294" t="s">
        <v>50</v>
      </c>
      <c r="G1294" t="s">
        <v>4170</v>
      </c>
      <c r="H1294" t="s">
        <v>4171</v>
      </c>
      <c r="I1294" t="s">
        <v>26</v>
      </c>
      <c r="J1294" t="s">
        <v>27</v>
      </c>
      <c r="K1294" t="s">
        <v>849</v>
      </c>
      <c r="L1294" t="s">
        <v>498</v>
      </c>
      <c r="M1294">
        <v>44256</v>
      </c>
      <c r="N1294" t="s">
        <v>148</v>
      </c>
      <c r="O1294" t="s">
        <v>3273</v>
      </c>
      <c r="P1294" t="s">
        <v>32</v>
      </c>
      <c r="Q1294" t="s">
        <v>56</v>
      </c>
      <c r="R1294" t="s">
        <v>3274</v>
      </c>
      <c r="S1294">
        <v>51.588000000000001</v>
      </c>
      <c r="T1294">
        <v>1</v>
      </c>
      <c r="U1294">
        <v>0.4</v>
      </c>
      <c r="V1294">
        <v>-15.476400000000005</v>
      </c>
    </row>
    <row r="1295" spans="1:22">
      <c r="A1295">
        <v>5291</v>
      </c>
      <c r="B1295" t="s">
        <v>8121</v>
      </c>
      <c r="C1295">
        <v>2011</v>
      </c>
      <c r="D1295" s="16">
        <v>40794</v>
      </c>
      <c r="E1295" s="16">
        <v>40801</v>
      </c>
      <c r="F1295" t="s">
        <v>50</v>
      </c>
      <c r="G1295" t="s">
        <v>3739</v>
      </c>
      <c r="H1295" t="s">
        <v>3740</v>
      </c>
      <c r="I1295" t="s">
        <v>26</v>
      </c>
      <c r="J1295" t="s">
        <v>27</v>
      </c>
      <c r="K1295" t="s">
        <v>184</v>
      </c>
      <c r="L1295" t="s">
        <v>104</v>
      </c>
      <c r="M1295">
        <v>77036</v>
      </c>
      <c r="N1295" t="s">
        <v>105</v>
      </c>
      <c r="O1295" t="s">
        <v>686</v>
      </c>
      <c r="P1295" t="s">
        <v>32</v>
      </c>
      <c r="Q1295" t="s">
        <v>36</v>
      </c>
      <c r="R1295" t="s">
        <v>687</v>
      </c>
      <c r="S1295">
        <v>966.69999999999982</v>
      </c>
      <c r="T1295">
        <v>5</v>
      </c>
      <c r="U1295">
        <v>0.3</v>
      </c>
      <c r="V1295">
        <v>-13.810000000000116</v>
      </c>
    </row>
    <row r="1296" spans="1:22">
      <c r="A1296">
        <v>5288</v>
      </c>
      <c r="B1296" t="s">
        <v>8119</v>
      </c>
      <c r="C1296">
        <v>2014</v>
      </c>
      <c r="D1296" s="16">
        <v>41765</v>
      </c>
      <c r="E1296" s="16">
        <v>41766</v>
      </c>
      <c r="F1296" t="s">
        <v>188</v>
      </c>
      <c r="G1296" t="s">
        <v>2417</v>
      </c>
      <c r="H1296" t="s">
        <v>2418</v>
      </c>
      <c r="I1296" t="s">
        <v>26</v>
      </c>
      <c r="J1296" t="s">
        <v>27</v>
      </c>
      <c r="K1296" t="s">
        <v>1473</v>
      </c>
      <c r="L1296" t="s">
        <v>457</v>
      </c>
      <c r="M1296">
        <v>80027</v>
      </c>
      <c r="N1296" t="s">
        <v>44</v>
      </c>
      <c r="O1296" t="s">
        <v>3491</v>
      </c>
      <c r="P1296" t="s">
        <v>32</v>
      </c>
      <c r="Q1296" t="s">
        <v>33</v>
      </c>
      <c r="R1296" t="s">
        <v>3492</v>
      </c>
      <c r="S1296">
        <v>89.991000000000014</v>
      </c>
      <c r="T1296">
        <v>3</v>
      </c>
      <c r="U1296">
        <v>0.7</v>
      </c>
      <c r="V1296">
        <v>-152.9847</v>
      </c>
    </row>
    <row r="1297" spans="1:22">
      <c r="A1297">
        <v>5282</v>
      </c>
      <c r="B1297" t="s">
        <v>8117</v>
      </c>
      <c r="C1297">
        <v>2012</v>
      </c>
      <c r="D1297" s="16">
        <v>41157</v>
      </c>
      <c r="E1297" s="16">
        <v>41162</v>
      </c>
      <c r="F1297" t="s">
        <v>50</v>
      </c>
      <c r="G1297" t="s">
        <v>1157</v>
      </c>
      <c r="H1297" t="s">
        <v>1158</v>
      </c>
      <c r="I1297" t="s">
        <v>41</v>
      </c>
      <c r="J1297" t="s">
        <v>27</v>
      </c>
      <c r="K1297" t="s">
        <v>389</v>
      </c>
      <c r="L1297" t="s">
        <v>229</v>
      </c>
      <c r="M1297">
        <v>55901</v>
      </c>
      <c r="N1297" t="s">
        <v>105</v>
      </c>
      <c r="O1297" t="s">
        <v>259</v>
      </c>
      <c r="P1297" t="s">
        <v>32</v>
      </c>
      <c r="Q1297" t="s">
        <v>65</v>
      </c>
      <c r="R1297" t="s">
        <v>260</v>
      </c>
      <c r="S1297">
        <v>6.16</v>
      </c>
      <c r="T1297">
        <v>2</v>
      </c>
      <c r="U1297">
        <v>0</v>
      </c>
      <c r="V1297">
        <v>2.9567999999999999</v>
      </c>
    </row>
    <row r="1298" spans="1:22">
      <c r="A1298">
        <v>5278</v>
      </c>
      <c r="B1298" t="s">
        <v>8113</v>
      </c>
      <c r="C1298">
        <v>2011</v>
      </c>
      <c r="D1298" s="16">
        <v>40799</v>
      </c>
      <c r="E1298" s="16">
        <v>40803</v>
      </c>
      <c r="F1298" t="s">
        <v>50</v>
      </c>
      <c r="G1298" t="s">
        <v>5320</v>
      </c>
      <c r="H1298" t="s">
        <v>5321</v>
      </c>
      <c r="I1298" t="s">
        <v>102</v>
      </c>
      <c r="J1298" t="s">
        <v>27</v>
      </c>
      <c r="K1298" t="s">
        <v>6902</v>
      </c>
      <c r="L1298" t="s">
        <v>104</v>
      </c>
      <c r="M1298">
        <v>79762</v>
      </c>
      <c r="N1298" t="s">
        <v>105</v>
      </c>
      <c r="O1298" t="s">
        <v>716</v>
      </c>
      <c r="P1298" t="s">
        <v>32</v>
      </c>
      <c r="Q1298" t="s">
        <v>36</v>
      </c>
      <c r="R1298" t="s">
        <v>717</v>
      </c>
      <c r="S1298">
        <v>340.11599999999999</v>
      </c>
      <c r="T1298">
        <v>6</v>
      </c>
      <c r="U1298">
        <v>0.3</v>
      </c>
      <c r="V1298">
        <v>-9.717599999999976</v>
      </c>
    </row>
    <row r="1299" spans="1:22">
      <c r="A1299">
        <v>5275</v>
      </c>
      <c r="B1299" t="s">
        <v>8111</v>
      </c>
      <c r="C1299">
        <v>2012</v>
      </c>
      <c r="D1299" s="16">
        <v>41220</v>
      </c>
      <c r="E1299" s="16">
        <v>41222</v>
      </c>
      <c r="F1299" t="s">
        <v>23</v>
      </c>
      <c r="G1299" t="s">
        <v>5810</v>
      </c>
      <c r="H1299" t="s">
        <v>5811</v>
      </c>
      <c r="I1299" t="s">
        <v>26</v>
      </c>
      <c r="J1299" t="s">
        <v>27</v>
      </c>
      <c r="K1299" t="s">
        <v>2221</v>
      </c>
      <c r="L1299" t="s">
        <v>5203</v>
      </c>
      <c r="M1299" t="s">
        <v>5204</v>
      </c>
      <c r="N1299" t="s">
        <v>148</v>
      </c>
      <c r="O1299" t="s">
        <v>1807</v>
      </c>
      <c r="P1299" t="s">
        <v>32</v>
      </c>
      <c r="Q1299" t="s">
        <v>36</v>
      </c>
      <c r="R1299" t="s">
        <v>1808</v>
      </c>
      <c r="S1299">
        <v>715.2</v>
      </c>
      <c r="T1299">
        <v>3</v>
      </c>
      <c r="U1299">
        <v>0</v>
      </c>
      <c r="V1299">
        <v>178.79999999999998</v>
      </c>
    </row>
    <row r="1300" spans="1:22">
      <c r="A1300">
        <v>5273</v>
      </c>
      <c r="B1300" t="s">
        <v>8109</v>
      </c>
      <c r="C1300">
        <v>2014</v>
      </c>
      <c r="D1300" s="16">
        <v>41656</v>
      </c>
      <c r="E1300" s="16">
        <v>41656</v>
      </c>
      <c r="F1300" t="s">
        <v>1290</v>
      </c>
      <c r="G1300" t="s">
        <v>6634</v>
      </c>
      <c r="H1300" t="s">
        <v>6635</v>
      </c>
      <c r="I1300" t="s">
        <v>41</v>
      </c>
      <c r="J1300" t="s">
        <v>27</v>
      </c>
      <c r="K1300" t="s">
        <v>42</v>
      </c>
      <c r="L1300" t="s">
        <v>43</v>
      </c>
      <c r="M1300">
        <v>90008</v>
      </c>
      <c r="N1300" t="s">
        <v>44</v>
      </c>
      <c r="O1300" t="s">
        <v>2803</v>
      </c>
      <c r="P1300" t="s">
        <v>32</v>
      </c>
      <c r="Q1300" t="s">
        <v>56</v>
      </c>
      <c r="R1300" t="s">
        <v>2804</v>
      </c>
      <c r="S1300">
        <v>399.67200000000003</v>
      </c>
      <c r="T1300">
        <v>7</v>
      </c>
      <c r="U1300">
        <v>0.2</v>
      </c>
      <c r="V1300">
        <v>-14.987700000000061</v>
      </c>
    </row>
    <row r="1301" spans="1:22">
      <c r="A1301">
        <v>5272</v>
      </c>
      <c r="B1301" t="s">
        <v>8109</v>
      </c>
      <c r="C1301">
        <v>2014</v>
      </c>
      <c r="D1301" s="16">
        <v>41656</v>
      </c>
      <c r="E1301" s="16">
        <v>41656</v>
      </c>
      <c r="F1301" t="s">
        <v>1290</v>
      </c>
      <c r="G1301" t="s">
        <v>6634</v>
      </c>
      <c r="H1301" t="s">
        <v>6635</v>
      </c>
      <c r="I1301" t="s">
        <v>41</v>
      </c>
      <c r="J1301" t="s">
        <v>27</v>
      </c>
      <c r="K1301" t="s">
        <v>42</v>
      </c>
      <c r="L1301" t="s">
        <v>43</v>
      </c>
      <c r="M1301">
        <v>90008</v>
      </c>
      <c r="N1301" t="s">
        <v>44</v>
      </c>
      <c r="O1301" t="s">
        <v>64</v>
      </c>
      <c r="P1301" t="s">
        <v>32</v>
      </c>
      <c r="Q1301" t="s">
        <v>65</v>
      </c>
      <c r="R1301" t="s">
        <v>66</v>
      </c>
      <c r="S1301">
        <v>27.92</v>
      </c>
      <c r="T1301">
        <v>4</v>
      </c>
      <c r="U1301">
        <v>0</v>
      </c>
      <c r="V1301">
        <v>8.0967999999999982</v>
      </c>
    </row>
    <row r="1302" spans="1:22">
      <c r="A1302">
        <v>1301</v>
      </c>
      <c r="B1302" t="s">
        <v>3604</v>
      </c>
      <c r="C1302">
        <v>2013</v>
      </c>
      <c r="D1302" s="16">
        <v>41632</v>
      </c>
      <c r="E1302" s="16">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c r="A1303">
        <v>1302</v>
      </c>
      <c r="B1303" t="s">
        <v>3604</v>
      </c>
      <c r="C1303">
        <v>2013</v>
      </c>
      <c r="D1303" s="16">
        <v>41632</v>
      </c>
      <c r="E1303" s="16">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c r="A1304">
        <v>1303</v>
      </c>
      <c r="B1304" t="s">
        <v>3605</v>
      </c>
      <c r="C1304">
        <v>2012</v>
      </c>
      <c r="D1304" s="16">
        <v>41171</v>
      </c>
      <c r="E1304" s="16">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c r="A1305">
        <v>1304</v>
      </c>
      <c r="B1305" t="s">
        <v>3610</v>
      </c>
      <c r="C1305">
        <v>2014</v>
      </c>
      <c r="D1305" s="16">
        <v>41824</v>
      </c>
      <c r="E1305" s="16">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c r="A1306">
        <v>5270</v>
      </c>
      <c r="B1306" t="s">
        <v>8108</v>
      </c>
      <c r="C1306">
        <v>2014</v>
      </c>
      <c r="D1306" s="16">
        <v>41894</v>
      </c>
      <c r="E1306" s="16">
        <v>41894</v>
      </c>
      <c r="F1306" t="s">
        <v>1290</v>
      </c>
      <c r="G1306" t="s">
        <v>777</v>
      </c>
      <c r="H1306" t="s">
        <v>778</v>
      </c>
      <c r="I1306" t="s">
        <v>26</v>
      </c>
      <c r="J1306" t="s">
        <v>27</v>
      </c>
      <c r="K1306" t="s">
        <v>127</v>
      </c>
      <c r="L1306" t="s">
        <v>43</v>
      </c>
      <c r="M1306">
        <v>94110</v>
      </c>
      <c r="N1306" t="s">
        <v>44</v>
      </c>
      <c r="O1306" t="s">
        <v>347</v>
      </c>
      <c r="P1306" t="s">
        <v>32</v>
      </c>
      <c r="Q1306" t="s">
        <v>65</v>
      </c>
      <c r="R1306" t="s">
        <v>348</v>
      </c>
      <c r="S1306">
        <v>32.36</v>
      </c>
      <c r="T1306">
        <v>4</v>
      </c>
      <c r="U1306">
        <v>0</v>
      </c>
      <c r="V1306">
        <v>11.6496</v>
      </c>
    </row>
    <row r="1307" spans="1:22">
      <c r="A1307">
        <v>5263</v>
      </c>
      <c r="B1307" t="s">
        <v>8103</v>
      </c>
      <c r="C1307">
        <v>2011</v>
      </c>
      <c r="D1307" s="16">
        <v>40793</v>
      </c>
      <c r="E1307" s="16">
        <v>40796</v>
      </c>
      <c r="F1307" t="s">
        <v>188</v>
      </c>
      <c r="G1307" t="s">
        <v>3758</v>
      </c>
      <c r="H1307" t="s">
        <v>3759</v>
      </c>
      <c r="I1307" t="s">
        <v>102</v>
      </c>
      <c r="J1307" t="s">
        <v>27</v>
      </c>
      <c r="K1307" t="s">
        <v>184</v>
      </c>
      <c r="L1307" t="s">
        <v>104</v>
      </c>
      <c r="M1307">
        <v>77036</v>
      </c>
      <c r="N1307" t="s">
        <v>105</v>
      </c>
      <c r="O1307" t="s">
        <v>2880</v>
      </c>
      <c r="P1307" t="s">
        <v>32</v>
      </c>
      <c r="Q1307" t="s">
        <v>56</v>
      </c>
      <c r="R1307" t="s">
        <v>2881</v>
      </c>
      <c r="S1307">
        <v>200.79500000000002</v>
      </c>
      <c r="T1307">
        <v>1</v>
      </c>
      <c r="U1307">
        <v>0.3</v>
      </c>
      <c r="V1307">
        <v>-22.948000000000008</v>
      </c>
    </row>
    <row r="1308" spans="1:22">
      <c r="A1308">
        <v>5256</v>
      </c>
      <c r="B1308" t="s">
        <v>8097</v>
      </c>
      <c r="C1308">
        <v>2012</v>
      </c>
      <c r="D1308" s="16">
        <v>40973</v>
      </c>
      <c r="E1308" s="16">
        <v>40975</v>
      </c>
      <c r="F1308" t="s">
        <v>23</v>
      </c>
      <c r="G1308" t="s">
        <v>1060</v>
      </c>
      <c r="H1308" t="s">
        <v>1061</v>
      </c>
      <c r="I1308" t="s">
        <v>41</v>
      </c>
      <c r="J1308" t="s">
        <v>27</v>
      </c>
      <c r="K1308" t="s">
        <v>8098</v>
      </c>
      <c r="L1308" t="s">
        <v>147</v>
      </c>
      <c r="M1308">
        <v>18018</v>
      </c>
      <c r="N1308" t="s">
        <v>148</v>
      </c>
      <c r="O1308" t="s">
        <v>6261</v>
      </c>
      <c r="P1308" t="s">
        <v>32</v>
      </c>
      <c r="Q1308" t="s">
        <v>65</v>
      </c>
      <c r="R1308" t="s">
        <v>6262</v>
      </c>
      <c r="S1308">
        <v>33.568000000000005</v>
      </c>
      <c r="T1308">
        <v>2</v>
      </c>
      <c r="U1308">
        <v>0.2</v>
      </c>
      <c r="V1308">
        <v>-5.4548000000000041</v>
      </c>
    </row>
    <row r="1309" spans="1:22">
      <c r="A1309">
        <v>5255</v>
      </c>
      <c r="B1309" t="s">
        <v>8097</v>
      </c>
      <c r="C1309">
        <v>2012</v>
      </c>
      <c r="D1309" s="16">
        <v>40973</v>
      </c>
      <c r="E1309" s="16">
        <v>40975</v>
      </c>
      <c r="F1309" t="s">
        <v>23</v>
      </c>
      <c r="G1309" t="s">
        <v>1060</v>
      </c>
      <c r="H1309" t="s">
        <v>1061</v>
      </c>
      <c r="I1309" t="s">
        <v>41</v>
      </c>
      <c r="J1309" t="s">
        <v>27</v>
      </c>
      <c r="K1309" t="s">
        <v>8098</v>
      </c>
      <c r="L1309" t="s">
        <v>147</v>
      </c>
      <c r="M1309">
        <v>18018</v>
      </c>
      <c r="N1309" t="s">
        <v>148</v>
      </c>
      <c r="O1309" t="s">
        <v>1839</v>
      </c>
      <c r="P1309" t="s">
        <v>32</v>
      </c>
      <c r="Q1309" t="s">
        <v>36</v>
      </c>
      <c r="R1309" t="s">
        <v>1840</v>
      </c>
      <c r="S1309">
        <v>99.372</v>
      </c>
      <c r="T1309">
        <v>2</v>
      </c>
      <c r="U1309">
        <v>0.3</v>
      </c>
      <c r="V1309">
        <v>-7.0979999999999919</v>
      </c>
    </row>
    <row r="1310" spans="1:22">
      <c r="A1310">
        <v>5245</v>
      </c>
      <c r="B1310" t="s">
        <v>8087</v>
      </c>
      <c r="C1310">
        <v>2013</v>
      </c>
      <c r="D1310" s="16">
        <v>41489</v>
      </c>
      <c r="E1310" s="16">
        <v>41491</v>
      </c>
      <c r="F1310" t="s">
        <v>23</v>
      </c>
      <c r="G1310" t="s">
        <v>2410</v>
      </c>
      <c r="H1310" t="s">
        <v>2411</v>
      </c>
      <c r="I1310" t="s">
        <v>41</v>
      </c>
      <c r="J1310" t="s">
        <v>27</v>
      </c>
      <c r="K1310" t="s">
        <v>42</v>
      </c>
      <c r="L1310" t="s">
        <v>43</v>
      </c>
      <c r="M1310">
        <v>90032</v>
      </c>
      <c r="N1310" t="s">
        <v>44</v>
      </c>
      <c r="O1310" t="s">
        <v>8088</v>
      </c>
      <c r="P1310" t="s">
        <v>32</v>
      </c>
      <c r="Q1310" t="s">
        <v>56</v>
      </c>
      <c r="R1310" t="s">
        <v>8089</v>
      </c>
      <c r="S1310">
        <v>136.46400000000003</v>
      </c>
      <c r="T1310">
        <v>2</v>
      </c>
      <c r="U1310">
        <v>0.2</v>
      </c>
      <c r="V1310">
        <v>15.352199999999989</v>
      </c>
    </row>
    <row r="1311" spans="1:22">
      <c r="A1311">
        <v>5238</v>
      </c>
      <c r="B1311" t="s">
        <v>8080</v>
      </c>
      <c r="C1311">
        <v>2011</v>
      </c>
      <c r="D1311" s="16">
        <v>40806</v>
      </c>
      <c r="E1311" s="16">
        <v>40810</v>
      </c>
      <c r="F1311" t="s">
        <v>50</v>
      </c>
      <c r="G1311" t="s">
        <v>364</v>
      </c>
      <c r="H1311" t="s">
        <v>365</v>
      </c>
      <c r="I1311" t="s">
        <v>26</v>
      </c>
      <c r="J1311" t="s">
        <v>27</v>
      </c>
      <c r="K1311" t="s">
        <v>382</v>
      </c>
      <c r="L1311" t="s">
        <v>2735</v>
      </c>
      <c r="M1311">
        <v>21044</v>
      </c>
      <c r="N1311" t="s">
        <v>148</v>
      </c>
      <c r="O1311" t="s">
        <v>1669</v>
      </c>
      <c r="P1311" t="s">
        <v>32</v>
      </c>
      <c r="Q1311" t="s">
        <v>33</v>
      </c>
      <c r="R1311" t="s">
        <v>1670</v>
      </c>
      <c r="S1311">
        <v>362.94</v>
      </c>
      <c r="T1311">
        <v>3</v>
      </c>
      <c r="U1311">
        <v>0</v>
      </c>
      <c r="V1311">
        <v>36.293999999999997</v>
      </c>
    </row>
    <row r="1312" spans="1:22">
      <c r="A1312">
        <v>1311</v>
      </c>
      <c r="B1312" t="s">
        <v>3618</v>
      </c>
      <c r="C1312">
        <v>2013</v>
      </c>
      <c r="D1312" s="16">
        <v>41446</v>
      </c>
      <c r="E1312" s="16">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c r="A1313">
        <v>5237</v>
      </c>
      <c r="B1313" t="s">
        <v>8080</v>
      </c>
      <c r="C1313">
        <v>2011</v>
      </c>
      <c r="D1313" s="16">
        <v>40806</v>
      </c>
      <c r="E1313" s="16">
        <v>40810</v>
      </c>
      <c r="F1313" t="s">
        <v>50</v>
      </c>
      <c r="G1313" t="s">
        <v>364</v>
      </c>
      <c r="H1313" t="s">
        <v>365</v>
      </c>
      <c r="I1313" t="s">
        <v>26</v>
      </c>
      <c r="J1313" t="s">
        <v>27</v>
      </c>
      <c r="K1313" t="s">
        <v>382</v>
      </c>
      <c r="L1313" t="s">
        <v>2735</v>
      </c>
      <c r="M1313">
        <v>21044</v>
      </c>
      <c r="N1313" t="s">
        <v>148</v>
      </c>
      <c r="O1313" t="s">
        <v>3351</v>
      </c>
      <c r="P1313" t="s">
        <v>32</v>
      </c>
      <c r="Q1313" t="s">
        <v>65</v>
      </c>
      <c r="R1313" t="s">
        <v>3352</v>
      </c>
      <c r="S1313">
        <v>164.22</v>
      </c>
      <c r="T1313">
        <v>3</v>
      </c>
      <c r="U1313">
        <v>0</v>
      </c>
      <c r="V1313">
        <v>50.908200000000001</v>
      </c>
    </row>
    <row r="1314" spans="1:22">
      <c r="A1314">
        <v>5235</v>
      </c>
      <c r="B1314" t="s">
        <v>8078</v>
      </c>
      <c r="C1314">
        <v>2014</v>
      </c>
      <c r="D1314" s="16">
        <v>41874</v>
      </c>
      <c r="E1314" s="16">
        <v>41875</v>
      </c>
      <c r="F1314" t="s">
        <v>188</v>
      </c>
      <c r="G1314" t="s">
        <v>7581</v>
      </c>
      <c r="H1314" t="s">
        <v>7582</v>
      </c>
      <c r="I1314" t="s">
        <v>26</v>
      </c>
      <c r="J1314" t="s">
        <v>27</v>
      </c>
      <c r="K1314" t="s">
        <v>127</v>
      </c>
      <c r="L1314" t="s">
        <v>43</v>
      </c>
      <c r="M1314">
        <v>94110</v>
      </c>
      <c r="N1314" t="s">
        <v>44</v>
      </c>
      <c r="O1314" t="s">
        <v>510</v>
      </c>
      <c r="P1314" t="s">
        <v>32</v>
      </c>
      <c r="Q1314" t="s">
        <v>56</v>
      </c>
      <c r="R1314" t="s">
        <v>511</v>
      </c>
      <c r="S1314">
        <v>210.00800000000001</v>
      </c>
      <c r="T1314">
        <v>1</v>
      </c>
      <c r="U1314">
        <v>0.2</v>
      </c>
      <c r="V1314">
        <v>2.625099999999982</v>
      </c>
    </row>
    <row r="1315" spans="1:22">
      <c r="A1315">
        <v>1314</v>
      </c>
      <c r="B1315" t="s">
        <v>3628</v>
      </c>
      <c r="C1315">
        <v>2013</v>
      </c>
      <c r="D1315" s="16">
        <v>41542</v>
      </c>
      <c r="E1315" s="16">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c r="A1316">
        <v>5234</v>
      </c>
      <c r="B1316" t="s">
        <v>8077</v>
      </c>
      <c r="C1316">
        <v>2011</v>
      </c>
      <c r="D1316" s="16">
        <v>40834</v>
      </c>
      <c r="E1316" s="16">
        <v>40838</v>
      </c>
      <c r="F1316" t="s">
        <v>50</v>
      </c>
      <c r="G1316" t="s">
        <v>5584</v>
      </c>
      <c r="H1316" t="s">
        <v>5585</v>
      </c>
      <c r="I1316" t="s">
        <v>41</v>
      </c>
      <c r="J1316" t="s">
        <v>27</v>
      </c>
      <c r="K1316" t="s">
        <v>7036</v>
      </c>
      <c r="L1316" t="s">
        <v>1707</v>
      </c>
      <c r="M1316">
        <v>71854</v>
      </c>
      <c r="N1316" t="s">
        <v>30</v>
      </c>
      <c r="O1316" t="s">
        <v>7951</v>
      </c>
      <c r="P1316" t="s">
        <v>32</v>
      </c>
      <c r="Q1316" t="s">
        <v>36</v>
      </c>
      <c r="R1316" t="s">
        <v>7952</v>
      </c>
      <c r="S1316">
        <v>605.34</v>
      </c>
      <c r="T1316">
        <v>6</v>
      </c>
      <c r="U1316">
        <v>0</v>
      </c>
      <c r="V1316">
        <v>145.2816</v>
      </c>
    </row>
    <row r="1317" spans="1:22">
      <c r="A1317">
        <v>1316</v>
      </c>
      <c r="B1317" t="s">
        <v>3629</v>
      </c>
      <c r="C1317">
        <v>2013</v>
      </c>
      <c r="D1317" s="16">
        <v>41627</v>
      </c>
      <c r="E1317" s="16">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c r="A1318">
        <v>5232</v>
      </c>
      <c r="B1318" t="s">
        <v>8076</v>
      </c>
      <c r="C1318">
        <v>2014</v>
      </c>
      <c r="D1318" s="16">
        <v>41718</v>
      </c>
      <c r="E1318" s="16">
        <v>41721</v>
      </c>
      <c r="F1318" t="s">
        <v>23</v>
      </c>
      <c r="G1318" t="s">
        <v>1674</v>
      </c>
      <c r="H1318" t="s">
        <v>1675</v>
      </c>
      <c r="I1318" t="s">
        <v>26</v>
      </c>
      <c r="J1318" t="s">
        <v>27</v>
      </c>
      <c r="K1318" t="s">
        <v>3488</v>
      </c>
      <c r="L1318" t="s">
        <v>43</v>
      </c>
      <c r="M1318">
        <v>93727</v>
      </c>
      <c r="N1318" t="s">
        <v>44</v>
      </c>
      <c r="O1318" t="s">
        <v>5990</v>
      </c>
      <c r="P1318" t="s">
        <v>32</v>
      </c>
      <c r="Q1318" t="s">
        <v>65</v>
      </c>
      <c r="R1318" t="s">
        <v>5991</v>
      </c>
      <c r="S1318">
        <v>30.93</v>
      </c>
      <c r="T1318">
        <v>1</v>
      </c>
      <c r="U1318">
        <v>0</v>
      </c>
      <c r="V1318">
        <v>12.6813</v>
      </c>
    </row>
    <row r="1319" spans="1:22">
      <c r="A1319">
        <v>5231</v>
      </c>
      <c r="B1319" t="s">
        <v>8076</v>
      </c>
      <c r="C1319">
        <v>2014</v>
      </c>
      <c r="D1319" s="16">
        <v>41718</v>
      </c>
      <c r="E1319" s="16">
        <v>41721</v>
      </c>
      <c r="F1319" t="s">
        <v>23</v>
      </c>
      <c r="G1319" t="s">
        <v>1674</v>
      </c>
      <c r="H1319" t="s">
        <v>1675</v>
      </c>
      <c r="I1319" t="s">
        <v>26</v>
      </c>
      <c r="J1319" t="s">
        <v>27</v>
      </c>
      <c r="K1319" t="s">
        <v>3488</v>
      </c>
      <c r="L1319" t="s">
        <v>43</v>
      </c>
      <c r="M1319">
        <v>93727</v>
      </c>
      <c r="N1319" t="s">
        <v>44</v>
      </c>
      <c r="O1319" t="s">
        <v>2400</v>
      </c>
      <c r="P1319" t="s">
        <v>32</v>
      </c>
      <c r="Q1319" t="s">
        <v>56</v>
      </c>
      <c r="R1319" t="s">
        <v>2401</v>
      </c>
      <c r="S1319">
        <v>697.16</v>
      </c>
      <c r="T1319">
        <v>5</v>
      </c>
      <c r="U1319">
        <v>0.2</v>
      </c>
      <c r="V1319">
        <v>8.7144999999999868</v>
      </c>
    </row>
    <row r="1320" spans="1:22">
      <c r="A1320">
        <v>5228</v>
      </c>
      <c r="B1320" t="s">
        <v>8074</v>
      </c>
      <c r="C1320">
        <v>2013</v>
      </c>
      <c r="D1320" s="16">
        <v>41447</v>
      </c>
      <c r="E1320" s="16">
        <v>41452</v>
      </c>
      <c r="F1320" t="s">
        <v>50</v>
      </c>
      <c r="G1320" t="s">
        <v>4708</v>
      </c>
      <c r="H1320" t="s">
        <v>4709</v>
      </c>
      <c r="I1320" t="s">
        <v>26</v>
      </c>
      <c r="J1320" t="s">
        <v>27</v>
      </c>
      <c r="K1320" t="s">
        <v>266</v>
      </c>
      <c r="L1320" t="s">
        <v>267</v>
      </c>
      <c r="M1320">
        <v>10011</v>
      </c>
      <c r="N1320" t="s">
        <v>148</v>
      </c>
      <c r="O1320" t="s">
        <v>2281</v>
      </c>
      <c r="P1320" t="s">
        <v>32</v>
      </c>
      <c r="Q1320" t="s">
        <v>33</v>
      </c>
      <c r="R1320" t="s">
        <v>2282</v>
      </c>
      <c r="S1320">
        <v>353.56799999999998</v>
      </c>
      <c r="T1320">
        <v>2</v>
      </c>
      <c r="U1320">
        <v>0.2</v>
      </c>
      <c r="V1320">
        <v>-44.196000000000026</v>
      </c>
    </row>
    <row r="1321" spans="1:22">
      <c r="A1321">
        <v>5221</v>
      </c>
      <c r="B1321" t="s">
        <v>8069</v>
      </c>
      <c r="C1321">
        <v>2011</v>
      </c>
      <c r="D1321" s="16">
        <v>40708</v>
      </c>
      <c r="E1321" s="16">
        <v>40714</v>
      </c>
      <c r="F1321" t="s">
        <v>50</v>
      </c>
      <c r="G1321" t="s">
        <v>6212</v>
      </c>
      <c r="H1321" t="s">
        <v>6213</v>
      </c>
      <c r="I1321" t="s">
        <v>102</v>
      </c>
      <c r="J1321" t="s">
        <v>27</v>
      </c>
      <c r="K1321" t="s">
        <v>880</v>
      </c>
      <c r="L1321" t="s">
        <v>238</v>
      </c>
      <c r="M1321">
        <v>48234</v>
      </c>
      <c r="N1321" t="s">
        <v>105</v>
      </c>
      <c r="O1321" t="s">
        <v>7202</v>
      </c>
      <c r="P1321" t="s">
        <v>32</v>
      </c>
      <c r="Q1321" t="s">
        <v>33</v>
      </c>
      <c r="R1321" t="s">
        <v>7203</v>
      </c>
      <c r="S1321">
        <v>212.94</v>
      </c>
      <c r="T1321">
        <v>3</v>
      </c>
      <c r="U1321">
        <v>0</v>
      </c>
      <c r="V1321">
        <v>57.4938</v>
      </c>
    </row>
    <row r="1322" spans="1:22">
      <c r="A1322">
        <v>5220</v>
      </c>
      <c r="B1322" t="s">
        <v>8068</v>
      </c>
      <c r="C1322">
        <v>2014</v>
      </c>
      <c r="D1322" s="16">
        <v>41884</v>
      </c>
      <c r="E1322" s="16">
        <v>41884</v>
      </c>
      <c r="F1322" t="s">
        <v>1290</v>
      </c>
      <c r="G1322" t="s">
        <v>1906</v>
      </c>
      <c r="H1322" t="s">
        <v>1907</v>
      </c>
      <c r="I1322" t="s">
        <v>26</v>
      </c>
      <c r="J1322" t="s">
        <v>27</v>
      </c>
      <c r="K1322" t="s">
        <v>880</v>
      </c>
      <c r="L1322" t="s">
        <v>238</v>
      </c>
      <c r="M1322">
        <v>48205</v>
      </c>
      <c r="N1322" t="s">
        <v>105</v>
      </c>
      <c r="O1322" t="s">
        <v>6142</v>
      </c>
      <c r="P1322" t="s">
        <v>32</v>
      </c>
      <c r="Q1322" t="s">
        <v>36</v>
      </c>
      <c r="R1322" t="s">
        <v>6143</v>
      </c>
      <c r="S1322">
        <v>498.26000000000005</v>
      </c>
      <c r="T1322">
        <v>7</v>
      </c>
      <c r="U1322">
        <v>0</v>
      </c>
      <c r="V1322">
        <v>134.53020000000001</v>
      </c>
    </row>
    <row r="1323" spans="1:22">
      <c r="A1323">
        <v>5203</v>
      </c>
      <c r="B1323" t="s">
        <v>8060</v>
      </c>
      <c r="C1323">
        <v>2012</v>
      </c>
      <c r="D1323" s="16">
        <v>41136</v>
      </c>
      <c r="E1323" s="16">
        <v>41140</v>
      </c>
      <c r="F1323" t="s">
        <v>50</v>
      </c>
      <c r="G1323" t="s">
        <v>6272</v>
      </c>
      <c r="H1323" t="s">
        <v>6273</v>
      </c>
      <c r="I1323" t="s">
        <v>26</v>
      </c>
      <c r="J1323" t="s">
        <v>27</v>
      </c>
      <c r="K1323" t="s">
        <v>3199</v>
      </c>
      <c r="L1323" t="s">
        <v>43</v>
      </c>
      <c r="M1323">
        <v>94601</v>
      </c>
      <c r="N1323" t="s">
        <v>44</v>
      </c>
      <c r="O1323" t="s">
        <v>3696</v>
      </c>
      <c r="P1323" t="s">
        <v>32</v>
      </c>
      <c r="Q1323" t="s">
        <v>65</v>
      </c>
      <c r="R1323" t="s">
        <v>3697</v>
      </c>
      <c r="S1323">
        <v>104.23</v>
      </c>
      <c r="T1323">
        <v>7</v>
      </c>
      <c r="U1323">
        <v>0</v>
      </c>
      <c r="V1323">
        <v>28.142100000000006</v>
      </c>
    </row>
    <row r="1324" spans="1:22">
      <c r="A1324">
        <v>5193</v>
      </c>
      <c r="B1324" t="s">
        <v>8057</v>
      </c>
      <c r="C1324">
        <v>2011</v>
      </c>
      <c r="D1324" s="16">
        <v>40875</v>
      </c>
      <c r="E1324" s="16">
        <v>40878</v>
      </c>
      <c r="F1324" t="s">
        <v>23</v>
      </c>
      <c r="G1324" t="s">
        <v>2420</v>
      </c>
      <c r="H1324" t="s">
        <v>2421</v>
      </c>
      <c r="I1324" t="s">
        <v>41</v>
      </c>
      <c r="J1324" t="s">
        <v>27</v>
      </c>
      <c r="K1324" t="s">
        <v>382</v>
      </c>
      <c r="L1324" t="s">
        <v>383</v>
      </c>
      <c r="M1324">
        <v>29203</v>
      </c>
      <c r="N1324" t="s">
        <v>30</v>
      </c>
      <c r="O1324" t="s">
        <v>553</v>
      </c>
      <c r="P1324" t="s">
        <v>32</v>
      </c>
      <c r="Q1324" t="s">
        <v>65</v>
      </c>
      <c r="R1324" t="s">
        <v>554</v>
      </c>
      <c r="S1324">
        <v>397.59999999999997</v>
      </c>
      <c r="T1324">
        <v>5</v>
      </c>
      <c r="U1324">
        <v>0</v>
      </c>
      <c r="V1324">
        <v>43.735999999999962</v>
      </c>
    </row>
    <row r="1325" spans="1:22">
      <c r="A1325">
        <v>5189</v>
      </c>
      <c r="B1325" t="s">
        <v>8052</v>
      </c>
      <c r="C1325">
        <v>2012</v>
      </c>
      <c r="D1325" s="16">
        <v>41165</v>
      </c>
      <c r="E1325" s="16">
        <v>41170</v>
      </c>
      <c r="F1325" t="s">
        <v>50</v>
      </c>
      <c r="G1325" t="s">
        <v>1974</v>
      </c>
      <c r="H1325" t="s">
        <v>1975</v>
      </c>
      <c r="I1325" t="s">
        <v>26</v>
      </c>
      <c r="J1325" t="s">
        <v>27</v>
      </c>
      <c r="K1325" t="s">
        <v>497</v>
      </c>
      <c r="L1325" t="s">
        <v>254</v>
      </c>
      <c r="M1325">
        <v>47201</v>
      </c>
      <c r="N1325" t="s">
        <v>105</v>
      </c>
      <c r="O1325" t="s">
        <v>1488</v>
      </c>
      <c r="P1325" t="s">
        <v>32</v>
      </c>
      <c r="Q1325" t="s">
        <v>36</v>
      </c>
      <c r="R1325" t="s">
        <v>1489</v>
      </c>
      <c r="S1325">
        <v>1516.2</v>
      </c>
      <c r="T1325">
        <v>7</v>
      </c>
      <c r="U1325">
        <v>0</v>
      </c>
      <c r="V1325">
        <v>394.21199999999999</v>
      </c>
    </row>
    <row r="1326" spans="1:22">
      <c r="A1326">
        <v>5179</v>
      </c>
      <c r="B1326" t="s">
        <v>8047</v>
      </c>
      <c r="C1326">
        <v>2012</v>
      </c>
      <c r="D1326" s="16">
        <v>41012</v>
      </c>
      <c r="E1326" s="16">
        <v>41018</v>
      </c>
      <c r="F1326" t="s">
        <v>50</v>
      </c>
      <c r="G1326" t="s">
        <v>3183</v>
      </c>
      <c r="H1326" t="s">
        <v>3184</v>
      </c>
      <c r="I1326" t="s">
        <v>41</v>
      </c>
      <c r="J1326" t="s">
        <v>27</v>
      </c>
      <c r="K1326" t="s">
        <v>42</v>
      </c>
      <c r="L1326" t="s">
        <v>43</v>
      </c>
      <c r="M1326">
        <v>90036</v>
      </c>
      <c r="N1326" t="s">
        <v>44</v>
      </c>
      <c r="O1326" t="s">
        <v>4628</v>
      </c>
      <c r="P1326" t="s">
        <v>32</v>
      </c>
      <c r="Q1326" t="s">
        <v>65</v>
      </c>
      <c r="R1326" t="s">
        <v>4629</v>
      </c>
      <c r="S1326">
        <v>37.68</v>
      </c>
      <c r="T1326">
        <v>2</v>
      </c>
      <c r="U1326">
        <v>0</v>
      </c>
      <c r="V1326">
        <v>15.825600000000001</v>
      </c>
    </row>
    <row r="1327" spans="1:22">
      <c r="A1327">
        <v>5176</v>
      </c>
      <c r="B1327" t="s">
        <v>8043</v>
      </c>
      <c r="C1327">
        <v>2014</v>
      </c>
      <c r="D1327" s="16">
        <v>41932</v>
      </c>
      <c r="E1327" s="16">
        <v>41937</v>
      </c>
      <c r="F1327" t="s">
        <v>50</v>
      </c>
      <c r="G1327" t="s">
        <v>2052</v>
      </c>
      <c r="H1327" t="s">
        <v>2053</v>
      </c>
      <c r="I1327" t="s">
        <v>26</v>
      </c>
      <c r="J1327" t="s">
        <v>27</v>
      </c>
      <c r="K1327" t="s">
        <v>8044</v>
      </c>
      <c r="L1327" t="s">
        <v>104</v>
      </c>
      <c r="M1327">
        <v>76706</v>
      </c>
      <c r="N1327" t="s">
        <v>105</v>
      </c>
      <c r="O1327" t="s">
        <v>7220</v>
      </c>
      <c r="P1327" t="s">
        <v>32</v>
      </c>
      <c r="Q1327" t="s">
        <v>33</v>
      </c>
      <c r="R1327" t="s">
        <v>7221</v>
      </c>
      <c r="S1327">
        <v>328.39919999999995</v>
      </c>
      <c r="T1327">
        <v>3</v>
      </c>
      <c r="U1327">
        <v>0.32</v>
      </c>
      <c r="V1327">
        <v>-91.758599999999973</v>
      </c>
    </row>
    <row r="1328" spans="1:22">
      <c r="A1328">
        <v>1327</v>
      </c>
      <c r="B1328" t="s">
        <v>3663</v>
      </c>
      <c r="C1328">
        <v>2012</v>
      </c>
      <c r="D1328" s="16">
        <v>41074</v>
      </c>
      <c r="E1328" s="16">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c r="A1329">
        <v>5171</v>
      </c>
      <c r="B1329" t="s">
        <v>8041</v>
      </c>
      <c r="C1329">
        <v>2013</v>
      </c>
      <c r="D1329" s="16">
        <v>41422</v>
      </c>
      <c r="E1329" s="16">
        <v>41424</v>
      </c>
      <c r="F1329" t="s">
        <v>23</v>
      </c>
      <c r="G1329" t="s">
        <v>1345</v>
      </c>
      <c r="H1329" t="s">
        <v>1346</v>
      </c>
      <c r="I1329" t="s">
        <v>41</v>
      </c>
      <c r="J1329" t="s">
        <v>27</v>
      </c>
      <c r="K1329" t="s">
        <v>880</v>
      </c>
      <c r="L1329" t="s">
        <v>238</v>
      </c>
      <c r="M1329">
        <v>48205</v>
      </c>
      <c r="N1329" t="s">
        <v>105</v>
      </c>
      <c r="O1329" t="s">
        <v>1872</v>
      </c>
      <c r="P1329" t="s">
        <v>32</v>
      </c>
      <c r="Q1329" t="s">
        <v>36</v>
      </c>
      <c r="R1329" t="s">
        <v>1873</v>
      </c>
      <c r="S1329">
        <v>3504.9</v>
      </c>
      <c r="T1329">
        <v>5</v>
      </c>
      <c r="U1329">
        <v>0</v>
      </c>
      <c r="V1329">
        <v>700.98000000000013</v>
      </c>
    </row>
    <row r="1330" spans="1:22">
      <c r="A1330">
        <v>5168</v>
      </c>
      <c r="B1330" t="s">
        <v>8040</v>
      </c>
      <c r="C1330">
        <v>2011</v>
      </c>
      <c r="D1330" s="16">
        <v>40857</v>
      </c>
      <c r="E1330" s="16">
        <v>40863</v>
      </c>
      <c r="F1330" t="s">
        <v>50</v>
      </c>
      <c r="G1330" t="s">
        <v>6696</v>
      </c>
      <c r="H1330" t="s">
        <v>6697</v>
      </c>
      <c r="I1330" t="s">
        <v>26</v>
      </c>
      <c r="J1330" t="s">
        <v>27</v>
      </c>
      <c r="K1330" t="s">
        <v>5311</v>
      </c>
      <c r="L1330" t="s">
        <v>238</v>
      </c>
      <c r="M1330">
        <v>48640</v>
      </c>
      <c r="N1330" t="s">
        <v>105</v>
      </c>
      <c r="O1330" t="s">
        <v>1931</v>
      </c>
      <c r="P1330" t="s">
        <v>32</v>
      </c>
      <c r="Q1330" t="s">
        <v>36</v>
      </c>
      <c r="R1330" t="s">
        <v>1932</v>
      </c>
      <c r="S1330">
        <v>563.93999999999994</v>
      </c>
      <c r="T1330">
        <v>3</v>
      </c>
      <c r="U1330">
        <v>0</v>
      </c>
      <c r="V1330">
        <v>112.78800000000001</v>
      </c>
    </row>
    <row r="1331" spans="1:22">
      <c r="A1331">
        <v>1330</v>
      </c>
      <c r="B1331" t="s">
        <v>3672</v>
      </c>
      <c r="C1331">
        <v>2013</v>
      </c>
      <c r="D1331" s="16">
        <v>41418</v>
      </c>
      <c r="E1331" s="16">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c r="A1332">
        <v>5164</v>
      </c>
      <c r="B1332" t="s">
        <v>8039</v>
      </c>
      <c r="C1332">
        <v>2012</v>
      </c>
      <c r="D1332" s="16">
        <v>41096</v>
      </c>
      <c r="E1332" s="16">
        <v>41101</v>
      </c>
      <c r="F1332" t="s">
        <v>50</v>
      </c>
      <c r="G1332" t="s">
        <v>6461</v>
      </c>
      <c r="H1332" t="s">
        <v>6462</v>
      </c>
      <c r="I1332" t="s">
        <v>26</v>
      </c>
      <c r="J1332" t="s">
        <v>27</v>
      </c>
      <c r="K1332" t="s">
        <v>602</v>
      </c>
      <c r="L1332" t="s">
        <v>43</v>
      </c>
      <c r="M1332">
        <v>91104</v>
      </c>
      <c r="N1332" t="s">
        <v>44</v>
      </c>
      <c r="O1332" t="s">
        <v>281</v>
      </c>
      <c r="P1332" t="s">
        <v>32</v>
      </c>
      <c r="Q1332" t="s">
        <v>36</v>
      </c>
      <c r="R1332" t="s">
        <v>282</v>
      </c>
      <c r="S1332">
        <v>170.35200000000003</v>
      </c>
      <c r="T1332">
        <v>3</v>
      </c>
      <c r="U1332">
        <v>0.2</v>
      </c>
      <c r="V1332">
        <v>-17.035200000000003</v>
      </c>
    </row>
    <row r="1333" spans="1:22">
      <c r="A1333">
        <v>5163</v>
      </c>
      <c r="B1333" t="s">
        <v>8038</v>
      </c>
      <c r="C1333">
        <v>2013</v>
      </c>
      <c r="D1333" s="16">
        <v>41597</v>
      </c>
      <c r="E1333" s="16">
        <v>41602</v>
      </c>
      <c r="F1333" t="s">
        <v>23</v>
      </c>
      <c r="G1333" t="s">
        <v>1887</v>
      </c>
      <c r="H1333" t="s">
        <v>1888</v>
      </c>
      <c r="I1333" t="s">
        <v>26</v>
      </c>
      <c r="J1333" t="s">
        <v>27</v>
      </c>
      <c r="K1333" t="s">
        <v>1113</v>
      </c>
      <c r="L1333" t="s">
        <v>238</v>
      </c>
      <c r="M1333">
        <v>48180</v>
      </c>
      <c r="N1333" t="s">
        <v>105</v>
      </c>
      <c r="O1333" t="s">
        <v>384</v>
      </c>
      <c r="P1333" t="s">
        <v>32</v>
      </c>
      <c r="Q1333" t="s">
        <v>36</v>
      </c>
      <c r="R1333" t="s">
        <v>385</v>
      </c>
      <c r="S1333">
        <v>301.95999999999998</v>
      </c>
      <c r="T1333">
        <v>2</v>
      </c>
      <c r="U1333">
        <v>0</v>
      </c>
      <c r="V1333">
        <v>33.215599999999995</v>
      </c>
    </row>
    <row r="1334" spans="1:22">
      <c r="A1334">
        <v>5162</v>
      </c>
      <c r="B1334" t="s">
        <v>8037</v>
      </c>
      <c r="C1334">
        <v>2011</v>
      </c>
      <c r="D1334" s="16">
        <v>40754</v>
      </c>
      <c r="E1334" s="16">
        <v>40760</v>
      </c>
      <c r="F1334" t="s">
        <v>50</v>
      </c>
      <c r="G1334" t="s">
        <v>7625</v>
      </c>
      <c r="H1334" t="s">
        <v>7626</v>
      </c>
      <c r="I1334" t="s">
        <v>41</v>
      </c>
      <c r="J1334" t="s">
        <v>27</v>
      </c>
      <c r="K1334" t="s">
        <v>95</v>
      </c>
      <c r="L1334" t="s">
        <v>96</v>
      </c>
      <c r="M1334">
        <v>98103</v>
      </c>
      <c r="N1334" t="s">
        <v>44</v>
      </c>
      <c r="O1334" t="s">
        <v>6559</v>
      </c>
      <c r="P1334" t="s">
        <v>32</v>
      </c>
      <c r="Q1334" t="s">
        <v>33</v>
      </c>
      <c r="R1334" t="s">
        <v>6560</v>
      </c>
      <c r="S1334">
        <v>1367.84</v>
      </c>
      <c r="T1334">
        <v>8</v>
      </c>
      <c r="U1334">
        <v>0</v>
      </c>
      <c r="V1334">
        <v>259.88959999999997</v>
      </c>
    </row>
    <row r="1335" spans="1:22">
      <c r="A1335">
        <v>5159</v>
      </c>
      <c r="B1335" t="s">
        <v>8035</v>
      </c>
      <c r="C1335">
        <v>2014</v>
      </c>
      <c r="D1335" s="16">
        <v>41821</v>
      </c>
      <c r="E1335" s="16">
        <v>41825</v>
      </c>
      <c r="F1335" t="s">
        <v>23</v>
      </c>
      <c r="G1335" t="s">
        <v>6370</v>
      </c>
      <c r="H1335" t="s">
        <v>6371</v>
      </c>
      <c r="I1335" t="s">
        <v>102</v>
      </c>
      <c r="J1335" t="s">
        <v>27</v>
      </c>
      <c r="K1335" t="s">
        <v>303</v>
      </c>
      <c r="L1335" t="s">
        <v>211</v>
      </c>
      <c r="M1335">
        <v>60653</v>
      </c>
      <c r="N1335" t="s">
        <v>105</v>
      </c>
      <c r="O1335" t="s">
        <v>412</v>
      </c>
      <c r="P1335" t="s">
        <v>32</v>
      </c>
      <c r="Q1335" t="s">
        <v>65</v>
      </c>
      <c r="R1335" t="s">
        <v>413</v>
      </c>
      <c r="S1335">
        <v>14.224000000000002</v>
      </c>
      <c r="T1335">
        <v>2</v>
      </c>
      <c r="U1335">
        <v>0.6</v>
      </c>
      <c r="V1335">
        <v>-10.312400000000004</v>
      </c>
    </row>
    <row r="1336" spans="1:22">
      <c r="A1336">
        <v>5158</v>
      </c>
      <c r="B1336" t="s">
        <v>8035</v>
      </c>
      <c r="C1336">
        <v>2014</v>
      </c>
      <c r="D1336" s="16">
        <v>41821</v>
      </c>
      <c r="E1336" s="16">
        <v>41825</v>
      </c>
      <c r="F1336" t="s">
        <v>23</v>
      </c>
      <c r="G1336" t="s">
        <v>6370</v>
      </c>
      <c r="H1336" t="s">
        <v>6371</v>
      </c>
      <c r="I1336" t="s">
        <v>102</v>
      </c>
      <c r="J1336" t="s">
        <v>27</v>
      </c>
      <c r="K1336" t="s">
        <v>303</v>
      </c>
      <c r="L1336" t="s">
        <v>211</v>
      </c>
      <c r="M1336">
        <v>60653</v>
      </c>
      <c r="N1336" t="s">
        <v>105</v>
      </c>
      <c r="O1336" t="s">
        <v>7267</v>
      </c>
      <c r="P1336" t="s">
        <v>32</v>
      </c>
      <c r="Q1336" t="s">
        <v>36</v>
      </c>
      <c r="R1336" t="s">
        <v>7268</v>
      </c>
      <c r="S1336">
        <v>569.05799999999999</v>
      </c>
      <c r="T1336">
        <v>3</v>
      </c>
      <c r="U1336">
        <v>0.3</v>
      </c>
      <c r="V1336">
        <v>-178.84680000000006</v>
      </c>
    </row>
    <row r="1337" spans="1:22">
      <c r="A1337">
        <v>5156</v>
      </c>
      <c r="B1337" t="s">
        <v>8033</v>
      </c>
      <c r="C1337">
        <v>2012</v>
      </c>
      <c r="D1337" s="16">
        <v>41128</v>
      </c>
      <c r="E1337" s="16">
        <v>41129</v>
      </c>
      <c r="F1337" t="s">
        <v>188</v>
      </c>
      <c r="G1337" t="s">
        <v>5351</v>
      </c>
      <c r="H1337" t="s">
        <v>5352</v>
      </c>
      <c r="I1337" t="s">
        <v>26</v>
      </c>
      <c r="J1337" t="s">
        <v>27</v>
      </c>
      <c r="K1337" t="s">
        <v>8034</v>
      </c>
      <c r="L1337" t="s">
        <v>596</v>
      </c>
      <c r="M1337">
        <v>63122</v>
      </c>
      <c r="N1337" t="s">
        <v>105</v>
      </c>
      <c r="O1337" t="s">
        <v>6144</v>
      </c>
      <c r="P1337" t="s">
        <v>32</v>
      </c>
      <c r="Q1337" t="s">
        <v>65</v>
      </c>
      <c r="R1337" t="s">
        <v>6145</v>
      </c>
      <c r="S1337">
        <v>212.94</v>
      </c>
      <c r="T1337">
        <v>3</v>
      </c>
      <c r="U1337">
        <v>0</v>
      </c>
      <c r="V1337">
        <v>34.070399999999999</v>
      </c>
    </row>
    <row r="1338" spans="1:22">
      <c r="A1338">
        <v>1337</v>
      </c>
      <c r="B1338" t="s">
        <v>3690</v>
      </c>
      <c r="C1338">
        <v>2014</v>
      </c>
      <c r="D1338" s="16">
        <v>41732</v>
      </c>
      <c r="E1338" s="16">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c r="A1339">
        <v>1338</v>
      </c>
      <c r="B1339" t="s">
        <v>3693</v>
      </c>
      <c r="C1339">
        <v>2014</v>
      </c>
      <c r="D1339" s="16">
        <v>41730</v>
      </c>
      <c r="E1339" s="16">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c r="A1340">
        <v>5149</v>
      </c>
      <c r="B1340" t="s">
        <v>8026</v>
      </c>
      <c r="C1340">
        <v>2014</v>
      </c>
      <c r="D1340" s="16">
        <v>41998</v>
      </c>
      <c r="E1340" s="16">
        <v>42005</v>
      </c>
      <c r="F1340" t="s">
        <v>50</v>
      </c>
      <c r="G1340" t="s">
        <v>2599</v>
      </c>
      <c r="H1340" t="s">
        <v>2600</v>
      </c>
      <c r="I1340" t="s">
        <v>102</v>
      </c>
      <c r="J1340" t="s">
        <v>27</v>
      </c>
      <c r="K1340" t="s">
        <v>8027</v>
      </c>
      <c r="L1340" t="s">
        <v>310</v>
      </c>
      <c r="M1340">
        <v>85224</v>
      </c>
      <c r="N1340" t="s">
        <v>44</v>
      </c>
      <c r="O1340" t="s">
        <v>2555</v>
      </c>
      <c r="P1340" t="s">
        <v>32</v>
      </c>
      <c r="Q1340" t="s">
        <v>36</v>
      </c>
      <c r="R1340" t="s">
        <v>2556</v>
      </c>
      <c r="S1340">
        <v>842.37600000000009</v>
      </c>
      <c r="T1340">
        <v>3</v>
      </c>
      <c r="U1340">
        <v>0.2</v>
      </c>
      <c r="V1340">
        <v>105.29699999999988</v>
      </c>
    </row>
    <row r="1341" spans="1:22">
      <c r="A1341">
        <v>5148</v>
      </c>
      <c r="B1341" t="s">
        <v>8026</v>
      </c>
      <c r="C1341">
        <v>2014</v>
      </c>
      <c r="D1341" s="16">
        <v>41998</v>
      </c>
      <c r="E1341" s="16">
        <v>42005</v>
      </c>
      <c r="F1341" t="s">
        <v>50</v>
      </c>
      <c r="G1341" t="s">
        <v>2599</v>
      </c>
      <c r="H1341" t="s">
        <v>2600</v>
      </c>
      <c r="I1341" t="s">
        <v>102</v>
      </c>
      <c r="J1341" t="s">
        <v>27</v>
      </c>
      <c r="K1341" t="s">
        <v>8027</v>
      </c>
      <c r="L1341" t="s">
        <v>310</v>
      </c>
      <c r="M1341">
        <v>85224</v>
      </c>
      <c r="N1341" t="s">
        <v>44</v>
      </c>
      <c r="O1341" t="s">
        <v>6826</v>
      </c>
      <c r="P1341" t="s">
        <v>32</v>
      </c>
      <c r="Q1341" t="s">
        <v>65</v>
      </c>
      <c r="R1341" t="s">
        <v>6827</v>
      </c>
      <c r="S1341">
        <v>8.5440000000000005</v>
      </c>
      <c r="T1341">
        <v>4</v>
      </c>
      <c r="U1341">
        <v>0.2</v>
      </c>
      <c r="V1341">
        <v>1.9223999999999997</v>
      </c>
    </row>
    <row r="1342" spans="1:22">
      <c r="A1342">
        <v>5145</v>
      </c>
      <c r="B1342" t="s">
        <v>8025</v>
      </c>
      <c r="C1342">
        <v>2014</v>
      </c>
      <c r="D1342" s="16">
        <v>41673</v>
      </c>
      <c r="E1342" s="16">
        <v>41678</v>
      </c>
      <c r="F1342" t="s">
        <v>50</v>
      </c>
      <c r="G1342" t="s">
        <v>2114</v>
      </c>
      <c r="H1342" t="s">
        <v>2115</v>
      </c>
      <c r="I1342" t="s">
        <v>26</v>
      </c>
      <c r="J1342" t="s">
        <v>27</v>
      </c>
      <c r="K1342" t="s">
        <v>42</v>
      </c>
      <c r="L1342" t="s">
        <v>43</v>
      </c>
      <c r="M1342">
        <v>90045</v>
      </c>
      <c r="N1342" t="s">
        <v>44</v>
      </c>
      <c r="O1342" t="s">
        <v>1875</v>
      </c>
      <c r="P1342" t="s">
        <v>32</v>
      </c>
      <c r="Q1342" t="s">
        <v>65</v>
      </c>
      <c r="R1342" t="s">
        <v>1876</v>
      </c>
      <c r="S1342">
        <v>86.26</v>
      </c>
      <c r="T1342">
        <v>2</v>
      </c>
      <c r="U1342">
        <v>0</v>
      </c>
      <c r="V1342">
        <v>29.328400000000002</v>
      </c>
    </row>
    <row r="1343" spans="1:22">
      <c r="A1343">
        <v>5142</v>
      </c>
      <c r="B1343" t="s">
        <v>8024</v>
      </c>
      <c r="C1343">
        <v>2013</v>
      </c>
      <c r="D1343" s="16">
        <v>41366</v>
      </c>
      <c r="E1343" s="16">
        <v>41370</v>
      </c>
      <c r="F1343" t="s">
        <v>50</v>
      </c>
      <c r="G1343" t="s">
        <v>1918</v>
      </c>
      <c r="H1343" t="s">
        <v>1919</v>
      </c>
      <c r="I1343" t="s">
        <v>26</v>
      </c>
      <c r="J1343" t="s">
        <v>27</v>
      </c>
      <c r="K1343" t="s">
        <v>266</v>
      </c>
      <c r="L1343" t="s">
        <v>267</v>
      </c>
      <c r="M1343">
        <v>10009</v>
      </c>
      <c r="N1343" t="s">
        <v>148</v>
      </c>
      <c r="O1343" t="s">
        <v>35</v>
      </c>
      <c r="P1343" t="s">
        <v>32</v>
      </c>
      <c r="Q1343" t="s">
        <v>36</v>
      </c>
      <c r="R1343" t="s">
        <v>37</v>
      </c>
      <c r="S1343">
        <v>1317.492</v>
      </c>
      <c r="T1343">
        <v>6</v>
      </c>
      <c r="U1343">
        <v>0.1</v>
      </c>
      <c r="V1343">
        <v>292.77599999999995</v>
      </c>
    </row>
    <row r="1344" spans="1:22">
      <c r="A1344">
        <v>5138</v>
      </c>
      <c r="B1344" t="s">
        <v>8021</v>
      </c>
      <c r="C1344">
        <v>2013</v>
      </c>
      <c r="D1344" s="16">
        <v>41592</v>
      </c>
      <c r="E1344" s="16">
        <v>41596</v>
      </c>
      <c r="F1344" t="s">
        <v>50</v>
      </c>
      <c r="G1344" t="s">
        <v>7625</v>
      </c>
      <c r="H1344" t="s">
        <v>7626</v>
      </c>
      <c r="I1344" t="s">
        <v>41</v>
      </c>
      <c r="J1344" t="s">
        <v>27</v>
      </c>
      <c r="K1344" t="s">
        <v>4847</v>
      </c>
      <c r="L1344" t="s">
        <v>649</v>
      </c>
      <c r="M1344">
        <v>73120</v>
      </c>
      <c r="N1344" t="s">
        <v>105</v>
      </c>
      <c r="O1344" t="s">
        <v>2181</v>
      </c>
      <c r="P1344" t="s">
        <v>32</v>
      </c>
      <c r="Q1344" t="s">
        <v>65</v>
      </c>
      <c r="R1344" t="s">
        <v>2182</v>
      </c>
      <c r="S1344">
        <v>30.36</v>
      </c>
      <c r="T1344">
        <v>4</v>
      </c>
      <c r="U1344">
        <v>0</v>
      </c>
      <c r="V1344">
        <v>13.0548</v>
      </c>
    </row>
    <row r="1345" spans="1:22">
      <c r="A1345">
        <v>5132</v>
      </c>
      <c r="B1345" t="s">
        <v>8016</v>
      </c>
      <c r="C1345">
        <v>2014</v>
      </c>
      <c r="D1345" s="16">
        <v>42003</v>
      </c>
      <c r="E1345" s="16">
        <v>42010</v>
      </c>
      <c r="F1345" t="s">
        <v>50</v>
      </c>
      <c r="G1345" t="s">
        <v>1131</v>
      </c>
      <c r="H1345" t="s">
        <v>1132</v>
      </c>
      <c r="I1345" t="s">
        <v>41</v>
      </c>
      <c r="J1345" t="s">
        <v>27</v>
      </c>
      <c r="K1345" t="s">
        <v>1883</v>
      </c>
      <c r="L1345" t="s">
        <v>43</v>
      </c>
      <c r="M1345">
        <v>92804</v>
      </c>
      <c r="N1345" t="s">
        <v>44</v>
      </c>
      <c r="O1345" t="s">
        <v>5363</v>
      </c>
      <c r="P1345" t="s">
        <v>32</v>
      </c>
      <c r="Q1345" t="s">
        <v>65</v>
      </c>
      <c r="R1345" t="s">
        <v>5364</v>
      </c>
      <c r="S1345">
        <v>101.12</v>
      </c>
      <c r="T1345">
        <v>8</v>
      </c>
      <c r="U1345">
        <v>0</v>
      </c>
      <c r="V1345">
        <v>37.414400000000001</v>
      </c>
    </row>
    <row r="1346" spans="1:22">
      <c r="A1346">
        <v>5125</v>
      </c>
      <c r="B1346" t="s">
        <v>8015</v>
      </c>
      <c r="C1346">
        <v>2011</v>
      </c>
      <c r="D1346" s="16">
        <v>40800</v>
      </c>
      <c r="E1346" s="16">
        <v>40800</v>
      </c>
      <c r="F1346" t="s">
        <v>1290</v>
      </c>
      <c r="G1346" t="s">
        <v>5996</v>
      </c>
      <c r="H1346" t="s">
        <v>5997</v>
      </c>
      <c r="I1346" t="s">
        <v>26</v>
      </c>
      <c r="J1346" t="s">
        <v>27</v>
      </c>
      <c r="K1346" t="s">
        <v>266</v>
      </c>
      <c r="L1346" t="s">
        <v>267</v>
      </c>
      <c r="M1346">
        <v>10009</v>
      </c>
      <c r="N1346" t="s">
        <v>148</v>
      </c>
      <c r="O1346" t="s">
        <v>3822</v>
      </c>
      <c r="P1346" t="s">
        <v>32</v>
      </c>
      <c r="Q1346" t="s">
        <v>56</v>
      </c>
      <c r="R1346" t="s">
        <v>3274</v>
      </c>
      <c r="S1346">
        <v>464.29200000000003</v>
      </c>
      <c r="T1346">
        <v>9</v>
      </c>
      <c r="U1346">
        <v>0.4</v>
      </c>
      <c r="V1346">
        <v>-108.33479999999997</v>
      </c>
    </row>
    <row r="1347" spans="1:22">
      <c r="A1347">
        <v>5113</v>
      </c>
      <c r="B1347" t="s">
        <v>8002</v>
      </c>
      <c r="C1347">
        <v>2012</v>
      </c>
      <c r="D1347" s="16">
        <v>41226</v>
      </c>
      <c r="E1347" s="16">
        <v>41226</v>
      </c>
      <c r="F1347" t="s">
        <v>1290</v>
      </c>
      <c r="G1347" t="s">
        <v>3832</v>
      </c>
      <c r="H1347" t="s">
        <v>3833</v>
      </c>
      <c r="I1347" t="s">
        <v>26</v>
      </c>
      <c r="J1347" t="s">
        <v>27</v>
      </c>
      <c r="K1347" t="s">
        <v>303</v>
      </c>
      <c r="L1347" t="s">
        <v>211</v>
      </c>
      <c r="M1347">
        <v>60610</v>
      </c>
      <c r="N1347" t="s">
        <v>105</v>
      </c>
      <c r="O1347" t="s">
        <v>8003</v>
      </c>
      <c r="P1347" t="s">
        <v>32</v>
      </c>
      <c r="Q1347" t="s">
        <v>65</v>
      </c>
      <c r="R1347" t="s">
        <v>8004</v>
      </c>
      <c r="S1347">
        <v>17.496000000000002</v>
      </c>
      <c r="T1347">
        <v>9</v>
      </c>
      <c r="U1347">
        <v>0.6</v>
      </c>
      <c r="V1347">
        <v>-7.4357999999999969</v>
      </c>
    </row>
    <row r="1348" spans="1:22">
      <c r="A1348">
        <v>5106</v>
      </c>
      <c r="B1348" t="s">
        <v>7998</v>
      </c>
      <c r="C1348">
        <v>2011</v>
      </c>
      <c r="D1348" s="16">
        <v>40891</v>
      </c>
      <c r="E1348" s="16">
        <v>40897</v>
      </c>
      <c r="F1348" t="s">
        <v>50</v>
      </c>
      <c r="G1348" t="s">
        <v>2460</v>
      </c>
      <c r="H1348" t="s">
        <v>2461</v>
      </c>
      <c r="I1348" t="s">
        <v>26</v>
      </c>
      <c r="J1348" t="s">
        <v>27</v>
      </c>
      <c r="K1348" t="s">
        <v>3642</v>
      </c>
      <c r="L1348" t="s">
        <v>54</v>
      </c>
      <c r="M1348">
        <v>32725</v>
      </c>
      <c r="N1348" t="s">
        <v>30</v>
      </c>
      <c r="O1348" t="s">
        <v>5494</v>
      </c>
      <c r="P1348" t="s">
        <v>32</v>
      </c>
      <c r="Q1348" t="s">
        <v>36</v>
      </c>
      <c r="R1348" t="s">
        <v>5495</v>
      </c>
      <c r="S1348">
        <v>186.304</v>
      </c>
      <c r="T1348">
        <v>4</v>
      </c>
      <c r="U1348">
        <v>0.2</v>
      </c>
      <c r="V1348">
        <v>13.972799999999999</v>
      </c>
    </row>
    <row r="1349" spans="1:22">
      <c r="A1349">
        <v>5097</v>
      </c>
      <c r="B1349" t="s">
        <v>7994</v>
      </c>
      <c r="C1349">
        <v>2011</v>
      </c>
      <c r="D1349" s="16">
        <v>40883</v>
      </c>
      <c r="E1349" s="16">
        <v>40887</v>
      </c>
      <c r="F1349" t="s">
        <v>50</v>
      </c>
      <c r="G1349" t="s">
        <v>2648</v>
      </c>
      <c r="H1349" t="s">
        <v>2649</v>
      </c>
      <c r="I1349" t="s">
        <v>26</v>
      </c>
      <c r="J1349" t="s">
        <v>27</v>
      </c>
      <c r="K1349" t="s">
        <v>303</v>
      </c>
      <c r="L1349" t="s">
        <v>211</v>
      </c>
      <c r="M1349">
        <v>60610</v>
      </c>
      <c r="N1349" t="s">
        <v>105</v>
      </c>
      <c r="O1349" t="s">
        <v>4412</v>
      </c>
      <c r="P1349" t="s">
        <v>32</v>
      </c>
      <c r="Q1349" t="s">
        <v>65</v>
      </c>
      <c r="R1349" t="s">
        <v>4413</v>
      </c>
      <c r="S1349">
        <v>10.776000000000002</v>
      </c>
      <c r="T1349">
        <v>3</v>
      </c>
      <c r="U1349">
        <v>0.6</v>
      </c>
      <c r="V1349">
        <v>-4.8491999999999997</v>
      </c>
    </row>
    <row r="1350" spans="1:22">
      <c r="A1350">
        <v>5095</v>
      </c>
      <c r="B1350" t="s">
        <v>7994</v>
      </c>
      <c r="C1350">
        <v>2011</v>
      </c>
      <c r="D1350" s="16">
        <v>40883</v>
      </c>
      <c r="E1350" s="16">
        <v>40887</v>
      </c>
      <c r="F1350" t="s">
        <v>50</v>
      </c>
      <c r="G1350" t="s">
        <v>2648</v>
      </c>
      <c r="H1350" t="s">
        <v>2649</v>
      </c>
      <c r="I1350" t="s">
        <v>26</v>
      </c>
      <c r="J1350" t="s">
        <v>27</v>
      </c>
      <c r="K1350" t="s">
        <v>303</v>
      </c>
      <c r="L1350" t="s">
        <v>211</v>
      </c>
      <c r="M1350">
        <v>60610</v>
      </c>
      <c r="N1350" t="s">
        <v>105</v>
      </c>
      <c r="O1350" t="s">
        <v>3273</v>
      </c>
      <c r="P1350" t="s">
        <v>32</v>
      </c>
      <c r="Q1350" t="s">
        <v>56</v>
      </c>
      <c r="R1350" t="s">
        <v>3274</v>
      </c>
      <c r="S1350">
        <v>214.95000000000002</v>
      </c>
      <c r="T1350">
        <v>5</v>
      </c>
      <c r="U1350">
        <v>0.5</v>
      </c>
      <c r="V1350">
        <v>-120.37200000000003</v>
      </c>
    </row>
    <row r="1351" spans="1:22">
      <c r="A1351">
        <v>5080</v>
      </c>
      <c r="B1351" t="s">
        <v>7980</v>
      </c>
      <c r="C1351">
        <v>2014</v>
      </c>
      <c r="D1351" s="16">
        <v>41969</v>
      </c>
      <c r="E1351" s="16">
        <v>41973</v>
      </c>
      <c r="F1351" t="s">
        <v>50</v>
      </c>
      <c r="G1351" t="s">
        <v>1842</v>
      </c>
      <c r="H1351" t="s">
        <v>1843</v>
      </c>
      <c r="I1351" t="s">
        <v>26</v>
      </c>
      <c r="J1351" t="s">
        <v>27</v>
      </c>
      <c r="K1351" t="s">
        <v>127</v>
      </c>
      <c r="L1351" t="s">
        <v>43</v>
      </c>
      <c r="M1351">
        <v>94122</v>
      </c>
      <c r="N1351" t="s">
        <v>44</v>
      </c>
      <c r="O1351" t="s">
        <v>5019</v>
      </c>
      <c r="P1351" t="s">
        <v>32</v>
      </c>
      <c r="Q1351" t="s">
        <v>33</v>
      </c>
      <c r="R1351" t="s">
        <v>5537</v>
      </c>
      <c r="S1351">
        <v>359.49899999999997</v>
      </c>
      <c r="T1351">
        <v>3</v>
      </c>
      <c r="U1351">
        <v>0.15</v>
      </c>
      <c r="V1351">
        <v>-29.605799999999981</v>
      </c>
    </row>
    <row r="1352" spans="1:22">
      <c r="A1352">
        <v>1351</v>
      </c>
      <c r="B1352" t="s">
        <v>3722</v>
      </c>
      <c r="C1352">
        <v>2011</v>
      </c>
      <c r="D1352" s="16">
        <v>40819</v>
      </c>
      <c r="E1352" s="16">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c r="A1353">
        <v>5078</v>
      </c>
      <c r="B1353" t="s">
        <v>7978</v>
      </c>
      <c r="C1353">
        <v>2011</v>
      </c>
      <c r="D1353" s="16">
        <v>40653</v>
      </c>
      <c r="E1353" s="16">
        <v>40655</v>
      </c>
      <c r="F1353" t="s">
        <v>23</v>
      </c>
      <c r="G1353" t="s">
        <v>2304</v>
      </c>
      <c r="H1353" t="s">
        <v>2305</v>
      </c>
      <c r="I1353" t="s">
        <v>26</v>
      </c>
      <c r="J1353" t="s">
        <v>27</v>
      </c>
      <c r="K1353" t="s">
        <v>184</v>
      </c>
      <c r="L1353" t="s">
        <v>104</v>
      </c>
      <c r="M1353">
        <v>77070</v>
      </c>
      <c r="N1353" t="s">
        <v>105</v>
      </c>
      <c r="O1353" t="s">
        <v>7524</v>
      </c>
      <c r="P1353" t="s">
        <v>32</v>
      </c>
      <c r="Q1353" t="s">
        <v>56</v>
      </c>
      <c r="R1353" t="s">
        <v>7525</v>
      </c>
      <c r="S1353">
        <v>401.59000000000003</v>
      </c>
      <c r="T1353">
        <v>2</v>
      </c>
      <c r="U1353">
        <v>0.3</v>
      </c>
      <c r="V1353">
        <v>-131.95100000000002</v>
      </c>
    </row>
    <row r="1354" spans="1:22">
      <c r="A1354">
        <v>5076</v>
      </c>
      <c r="B1354" t="s">
        <v>7978</v>
      </c>
      <c r="C1354">
        <v>2011</v>
      </c>
      <c r="D1354" s="16">
        <v>40653</v>
      </c>
      <c r="E1354" s="16">
        <v>40655</v>
      </c>
      <c r="F1354" t="s">
        <v>23</v>
      </c>
      <c r="G1354" t="s">
        <v>2304</v>
      </c>
      <c r="H1354" t="s">
        <v>2305</v>
      </c>
      <c r="I1354" t="s">
        <v>26</v>
      </c>
      <c r="J1354" t="s">
        <v>27</v>
      </c>
      <c r="K1354" t="s">
        <v>184</v>
      </c>
      <c r="L1354" t="s">
        <v>104</v>
      </c>
      <c r="M1354">
        <v>77070</v>
      </c>
      <c r="N1354" t="s">
        <v>105</v>
      </c>
      <c r="O1354" t="s">
        <v>901</v>
      </c>
      <c r="P1354" t="s">
        <v>32</v>
      </c>
      <c r="Q1354" t="s">
        <v>56</v>
      </c>
      <c r="R1354" t="s">
        <v>902</v>
      </c>
      <c r="S1354">
        <v>744.09999999999991</v>
      </c>
      <c r="T1354">
        <v>5</v>
      </c>
      <c r="U1354">
        <v>0.3</v>
      </c>
      <c r="V1354">
        <v>-95.670000000000044</v>
      </c>
    </row>
    <row r="1355" spans="1:22">
      <c r="A1355">
        <v>5072</v>
      </c>
      <c r="B1355" t="s">
        <v>7975</v>
      </c>
      <c r="C1355">
        <v>2011</v>
      </c>
      <c r="D1355" s="16">
        <v>40763</v>
      </c>
      <c r="E1355" s="16">
        <v>40767</v>
      </c>
      <c r="F1355" t="s">
        <v>50</v>
      </c>
      <c r="G1355" t="s">
        <v>182</v>
      </c>
      <c r="H1355" t="s">
        <v>183</v>
      </c>
      <c r="I1355" t="s">
        <v>102</v>
      </c>
      <c r="J1355" t="s">
        <v>27</v>
      </c>
      <c r="K1355" t="s">
        <v>2386</v>
      </c>
      <c r="L1355" t="s">
        <v>238</v>
      </c>
      <c r="M1355">
        <v>48183</v>
      </c>
      <c r="N1355" t="s">
        <v>105</v>
      </c>
      <c r="O1355" t="s">
        <v>4412</v>
      </c>
      <c r="P1355" t="s">
        <v>32</v>
      </c>
      <c r="Q1355" t="s">
        <v>65</v>
      </c>
      <c r="R1355" t="s">
        <v>4413</v>
      </c>
      <c r="S1355">
        <v>53.88</v>
      </c>
      <c r="T1355">
        <v>6</v>
      </c>
      <c r="U1355">
        <v>0</v>
      </c>
      <c r="V1355">
        <v>22.629600000000003</v>
      </c>
    </row>
    <row r="1356" spans="1:22">
      <c r="A1356">
        <v>1355</v>
      </c>
      <c r="B1356" t="s">
        <v>3728</v>
      </c>
      <c r="C1356">
        <v>2014</v>
      </c>
      <c r="D1356" s="16">
        <v>41764</v>
      </c>
      <c r="E1356" s="1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c r="A1357">
        <v>5067</v>
      </c>
      <c r="B1357" t="s">
        <v>7973</v>
      </c>
      <c r="C1357">
        <v>2014</v>
      </c>
      <c r="D1357" s="16">
        <v>41974</v>
      </c>
      <c r="E1357" s="16">
        <v>41981</v>
      </c>
      <c r="F1357" t="s">
        <v>50</v>
      </c>
      <c r="G1357" t="s">
        <v>5523</v>
      </c>
      <c r="H1357" t="s">
        <v>5524</v>
      </c>
      <c r="I1357" t="s">
        <v>26</v>
      </c>
      <c r="J1357" t="s">
        <v>27</v>
      </c>
      <c r="K1357" t="s">
        <v>2221</v>
      </c>
      <c r="L1357" t="s">
        <v>88</v>
      </c>
      <c r="M1357">
        <v>27217</v>
      </c>
      <c r="N1357" t="s">
        <v>30</v>
      </c>
      <c r="O1357" t="s">
        <v>1601</v>
      </c>
      <c r="P1357" t="s">
        <v>32</v>
      </c>
      <c r="Q1357" t="s">
        <v>56</v>
      </c>
      <c r="R1357" t="s">
        <v>1602</v>
      </c>
      <c r="S1357">
        <v>1781.6819999999998</v>
      </c>
      <c r="T1357">
        <v>7</v>
      </c>
      <c r="U1357">
        <v>0.4</v>
      </c>
      <c r="V1357">
        <v>-653.28340000000003</v>
      </c>
    </row>
    <row r="1358" spans="1:22">
      <c r="A1358">
        <v>5064</v>
      </c>
      <c r="B1358" t="s">
        <v>7971</v>
      </c>
      <c r="C1358">
        <v>2012</v>
      </c>
      <c r="D1358" s="16">
        <v>41037</v>
      </c>
      <c r="E1358" s="16">
        <v>41041</v>
      </c>
      <c r="F1358" t="s">
        <v>50</v>
      </c>
      <c r="G1358" t="s">
        <v>2903</v>
      </c>
      <c r="H1358" t="s">
        <v>2904</v>
      </c>
      <c r="I1358" t="s">
        <v>26</v>
      </c>
      <c r="J1358" t="s">
        <v>27</v>
      </c>
      <c r="K1358" t="s">
        <v>409</v>
      </c>
      <c r="L1358" t="s">
        <v>229</v>
      </c>
      <c r="M1358">
        <v>55407</v>
      </c>
      <c r="N1358" t="s">
        <v>105</v>
      </c>
      <c r="O1358" t="s">
        <v>1858</v>
      </c>
      <c r="P1358" t="s">
        <v>32</v>
      </c>
      <c r="Q1358" t="s">
        <v>65</v>
      </c>
      <c r="R1358" t="s">
        <v>1859</v>
      </c>
      <c r="S1358">
        <v>123.96000000000001</v>
      </c>
      <c r="T1358">
        <v>3</v>
      </c>
      <c r="U1358">
        <v>0</v>
      </c>
      <c r="V1358">
        <v>11.156400000000005</v>
      </c>
    </row>
    <row r="1359" spans="1:22">
      <c r="A1359">
        <v>5056</v>
      </c>
      <c r="B1359" t="s">
        <v>7965</v>
      </c>
      <c r="C1359">
        <v>2012</v>
      </c>
      <c r="D1359" s="16">
        <v>40911</v>
      </c>
      <c r="E1359" s="16">
        <v>40916</v>
      </c>
      <c r="F1359" t="s">
        <v>23</v>
      </c>
      <c r="G1359" t="s">
        <v>7259</v>
      </c>
      <c r="H1359" t="s">
        <v>7260</v>
      </c>
      <c r="I1359" t="s">
        <v>26</v>
      </c>
      <c r="J1359" t="s">
        <v>27</v>
      </c>
      <c r="K1359" t="s">
        <v>815</v>
      </c>
      <c r="L1359" t="s">
        <v>104</v>
      </c>
      <c r="M1359">
        <v>75217</v>
      </c>
      <c r="N1359" t="s">
        <v>105</v>
      </c>
      <c r="O1359" t="s">
        <v>2281</v>
      </c>
      <c r="P1359" t="s">
        <v>32</v>
      </c>
      <c r="Q1359" t="s">
        <v>33</v>
      </c>
      <c r="R1359" t="s">
        <v>2282</v>
      </c>
      <c r="S1359">
        <v>1352.3975999999998</v>
      </c>
      <c r="T1359">
        <v>9</v>
      </c>
      <c r="U1359">
        <v>0.32</v>
      </c>
      <c r="V1359">
        <v>-437.5404000000002</v>
      </c>
    </row>
    <row r="1360" spans="1:22">
      <c r="A1360">
        <v>1359</v>
      </c>
      <c r="B1360" t="s">
        <v>3735</v>
      </c>
      <c r="C1360">
        <v>2014</v>
      </c>
      <c r="D1360" s="16">
        <v>41756</v>
      </c>
      <c r="E1360" s="16">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c r="A1361">
        <v>1360</v>
      </c>
      <c r="B1361" t="s">
        <v>3738</v>
      </c>
      <c r="C1361">
        <v>2011</v>
      </c>
      <c r="D1361" s="16">
        <v>40812</v>
      </c>
      <c r="E1361" s="16">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c r="A1362">
        <v>5044</v>
      </c>
      <c r="B1362" t="s">
        <v>7960</v>
      </c>
      <c r="C1362">
        <v>2013</v>
      </c>
      <c r="D1362" s="16">
        <v>41589</v>
      </c>
      <c r="E1362" s="16">
        <v>41592</v>
      </c>
      <c r="F1362" t="s">
        <v>23</v>
      </c>
      <c r="G1362" t="s">
        <v>4042</v>
      </c>
      <c r="H1362" t="s">
        <v>4043</v>
      </c>
      <c r="I1362" t="s">
        <v>26</v>
      </c>
      <c r="J1362" t="s">
        <v>27</v>
      </c>
      <c r="K1362" t="s">
        <v>42</v>
      </c>
      <c r="L1362" t="s">
        <v>43</v>
      </c>
      <c r="M1362">
        <v>90036</v>
      </c>
      <c r="N1362" t="s">
        <v>44</v>
      </c>
      <c r="O1362" t="s">
        <v>2676</v>
      </c>
      <c r="P1362" t="s">
        <v>32</v>
      </c>
      <c r="Q1362" t="s">
        <v>65</v>
      </c>
      <c r="R1362" t="s">
        <v>2677</v>
      </c>
      <c r="S1362">
        <v>467.46</v>
      </c>
      <c r="T1362">
        <v>9</v>
      </c>
      <c r="U1362">
        <v>0</v>
      </c>
      <c r="V1362">
        <v>191.65860000000001</v>
      </c>
    </row>
    <row r="1363" spans="1:22">
      <c r="A1363">
        <v>5039</v>
      </c>
      <c r="B1363" t="s">
        <v>7959</v>
      </c>
      <c r="C1363">
        <v>2012</v>
      </c>
      <c r="D1363" s="16">
        <v>41101</v>
      </c>
      <c r="E1363" s="16">
        <v>41102</v>
      </c>
      <c r="F1363" t="s">
        <v>188</v>
      </c>
      <c r="G1363" t="s">
        <v>4002</v>
      </c>
      <c r="H1363" t="s">
        <v>4003</v>
      </c>
      <c r="I1363" t="s">
        <v>41</v>
      </c>
      <c r="J1363" t="s">
        <v>27</v>
      </c>
      <c r="K1363" t="s">
        <v>521</v>
      </c>
      <c r="L1363" t="s">
        <v>245</v>
      </c>
      <c r="M1363">
        <v>19805</v>
      </c>
      <c r="N1363" t="s">
        <v>148</v>
      </c>
      <c r="O1363" t="s">
        <v>2803</v>
      </c>
      <c r="P1363" t="s">
        <v>32</v>
      </c>
      <c r="Q1363" t="s">
        <v>56</v>
      </c>
      <c r="R1363" t="s">
        <v>2804</v>
      </c>
      <c r="S1363">
        <v>199.83600000000001</v>
      </c>
      <c r="T1363">
        <v>4</v>
      </c>
      <c r="U1363">
        <v>0.3</v>
      </c>
      <c r="V1363">
        <v>-37.112400000000036</v>
      </c>
    </row>
    <row r="1364" spans="1:22">
      <c r="A1364">
        <v>5036</v>
      </c>
      <c r="B1364" t="s">
        <v>7957</v>
      </c>
      <c r="C1364">
        <v>2011</v>
      </c>
      <c r="D1364" s="16">
        <v>40639</v>
      </c>
      <c r="E1364" s="16">
        <v>40645</v>
      </c>
      <c r="F1364" t="s">
        <v>50</v>
      </c>
      <c r="G1364" t="s">
        <v>5377</v>
      </c>
      <c r="H1364" t="s">
        <v>5378</v>
      </c>
      <c r="I1364" t="s">
        <v>41</v>
      </c>
      <c r="J1364" t="s">
        <v>27</v>
      </c>
      <c r="K1364" t="s">
        <v>95</v>
      </c>
      <c r="L1364" t="s">
        <v>96</v>
      </c>
      <c r="M1364">
        <v>98115</v>
      </c>
      <c r="N1364" t="s">
        <v>44</v>
      </c>
      <c r="O1364" t="s">
        <v>2186</v>
      </c>
      <c r="P1364" t="s">
        <v>32</v>
      </c>
      <c r="Q1364" t="s">
        <v>56</v>
      </c>
      <c r="R1364" t="s">
        <v>2187</v>
      </c>
      <c r="S1364">
        <v>653.54999999999995</v>
      </c>
      <c r="T1364">
        <v>3</v>
      </c>
      <c r="U1364">
        <v>0</v>
      </c>
      <c r="V1364">
        <v>111.10349999999994</v>
      </c>
    </row>
    <row r="1365" spans="1:22">
      <c r="A1365">
        <v>5035</v>
      </c>
      <c r="B1365" t="s">
        <v>7956</v>
      </c>
      <c r="C1365">
        <v>2012</v>
      </c>
      <c r="D1365" s="16">
        <v>41130</v>
      </c>
      <c r="E1365" s="16">
        <v>41134</v>
      </c>
      <c r="F1365" t="s">
        <v>23</v>
      </c>
      <c r="G1365" t="s">
        <v>3044</v>
      </c>
      <c r="H1365" t="s">
        <v>3045</v>
      </c>
      <c r="I1365" t="s">
        <v>102</v>
      </c>
      <c r="J1365" t="s">
        <v>27</v>
      </c>
      <c r="K1365" t="s">
        <v>2548</v>
      </c>
      <c r="L1365" t="s">
        <v>114</v>
      </c>
      <c r="M1365">
        <v>53209</v>
      </c>
      <c r="N1365" t="s">
        <v>105</v>
      </c>
      <c r="O1365" t="s">
        <v>7464</v>
      </c>
      <c r="P1365" t="s">
        <v>32</v>
      </c>
      <c r="Q1365" t="s">
        <v>33</v>
      </c>
      <c r="R1365" t="s">
        <v>7465</v>
      </c>
      <c r="S1365">
        <v>687.4</v>
      </c>
      <c r="T1365">
        <v>5</v>
      </c>
      <c r="U1365">
        <v>0</v>
      </c>
      <c r="V1365">
        <v>48.117999999999981</v>
      </c>
    </row>
    <row r="1366" spans="1:22">
      <c r="A1366">
        <v>5033</v>
      </c>
      <c r="B1366" t="s">
        <v>7955</v>
      </c>
      <c r="C1366">
        <v>2013</v>
      </c>
      <c r="D1366" s="16">
        <v>41635</v>
      </c>
      <c r="E1366" s="16">
        <v>41642</v>
      </c>
      <c r="F1366" t="s">
        <v>50</v>
      </c>
      <c r="G1366" t="s">
        <v>1532</v>
      </c>
      <c r="H1366" t="s">
        <v>1533</v>
      </c>
      <c r="I1366" t="s">
        <v>41</v>
      </c>
      <c r="J1366" t="s">
        <v>27</v>
      </c>
      <c r="K1366" t="s">
        <v>3936</v>
      </c>
      <c r="L1366" t="s">
        <v>788</v>
      </c>
      <c r="M1366">
        <v>8360</v>
      </c>
      <c r="N1366" t="s">
        <v>148</v>
      </c>
      <c r="O1366" t="s">
        <v>281</v>
      </c>
      <c r="P1366" t="s">
        <v>32</v>
      </c>
      <c r="Q1366" t="s">
        <v>36</v>
      </c>
      <c r="R1366" t="s">
        <v>282</v>
      </c>
      <c r="S1366">
        <v>212.94</v>
      </c>
      <c r="T1366">
        <v>3</v>
      </c>
      <c r="U1366">
        <v>0</v>
      </c>
      <c r="V1366">
        <v>25.552800000000005</v>
      </c>
    </row>
    <row r="1367" spans="1:22">
      <c r="A1367">
        <v>5028</v>
      </c>
      <c r="B1367" t="s">
        <v>7950</v>
      </c>
      <c r="C1367">
        <v>2014</v>
      </c>
      <c r="D1367" s="16">
        <v>41850</v>
      </c>
      <c r="E1367" s="16">
        <v>41855</v>
      </c>
      <c r="F1367" t="s">
        <v>50</v>
      </c>
      <c r="G1367" t="s">
        <v>2384</v>
      </c>
      <c r="H1367" t="s">
        <v>2385</v>
      </c>
      <c r="I1367" t="s">
        <v>26</v>
      </c>
      <c r="J1367" t="s">
        <v>27</v>
      </c>
      <c r="K1367" t="s">
        <v>4847</v>
      </c>
      <c r="L1367" t="s">
        <v>649</v>
      </c>
      <c r="M1367">
        <v>73120</v>
      </c>
      <c r="N1367" t="s">
        <v>105</v>
      </c>
      <c r="O1367" t="s">
        <v>7951</v>
      </c>
      <c r="P1367" t="s">
        <v>32</v>
      </c>
      <c r="Q1367" t="s">
        <v>36</v>
      </c>
      <c r="R1367" t="s">
        <v>7952</v>
      </c>
      <c r="S1367">
        <v>302.67</v>
      </c>
      <c r="T1367">
        <v>3</v>
      </c>
      <c r="U1367">
        <v>0</v>
      </c>
      <c r="V1367">
        <v>72.640799999999999</v>
      </c>
    </row>
    <row r="1368" spans="1:22">
      <c r="A1368">
        <v>5024</v>
      </c>
      <c r="B1368" t="s">
        <v>7949</v>
      </c>
      <c r="C1368">
        <v>2013</v>
      </c>
      <c r="D1368" s="16">
        <v>41627</v>
      </c>
      <c r="E1368" s="16">
        <v>41633</v>
      </c>
      <c r="F1368" t="s">
        <v>50</v>
      </c>
      <c r="G1368" t="s">
        <v>1645</v>
      </c>
      <c r="H1368" t="s">
        <v>1646</v>
      </c>
      <c r="I1368" t="s">
        <v>26</v>
      </c>
      <c r="J1368" t="s">
        <v>27</v>
      </c>
      <c r="K1368" t="s">
        <v>947</v>
      </c>
      <c r="L1368" t="s">
        <v>43</v>
      </c>
      <c r="M1368">
        <v>92037</v>
      </c>
      <c r="N1368" t="s">
        <v>44</v>
      </c>
      <c r="O1368" t="s">
        <v>7111</v>
      </c>
      <c r="P1368" t="s">
        <v>32</v>
      </c>
      <c r="Q1368" t="s">
        <v>65</v>
      </c>
      <c r="R1368" t="s">
        <v>7112</v>
      </c>
      <c r="S1368">
        <v>39.92</v>
      </c>
      <c r="T1368">
        <v>4</v>
      </c>
      <c r="U1368">
        <v>0</v>
      </c>
      <c r="V1368">
        <v>11.177600000000002</v>
      </c>
    </row>
    <row r="1369" spans="1:22">
      <c r="A1369">
        <v>1368</v>
      </c>
      <c r="B1369" t="s">
        <v>3750</v>
      </c>
      <c r="C1369">
        <v>2014</v>
      </c>
      <c r="D1369" s="16">
        <v>41954</v>
      </c>
      <c r="E1369" s="16">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c r="A1370">
        <v>1369</v>
      </c>
      <c r="B1370" t="s">
        <v>3757</v>
      </c>
      <c r="C1370">
        <v>2014</v>
      </c>
      <c r="D1370" s="16">
        <v>41829</v>
      </c>
      <c r="E1370" s="16">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c r="A1371">
        <v>1370</v>
      </c>
      <c r="B1371" t="s">
        <v>3761</v>
      </c>
      <c r="C1371">
        <v>2012</v>
      </c>
      <c r="D1371" s="16">
        <v>41267</v>
      </c>
      <c r="E1371" s="16">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c r="A1372">
        <v>5018</v>
      </c>
      <c r="B1372" t="s">
        <v>7945</v>
      </c>
      <c r="C1372">
        <v>2011</v>
      </c>
      <c r="D1372" s="16">
        <v>40862</v>
      </c>
      <c r="E1372" s="16">
        <v>40865</v>
      </c>
      <c r="F1372" t="s">
        <v>188</v>
      </c>
      <c r="G1372" t="s">
        <v>7946</v>
      </c>
      <c r="H1372" t="s">
        <v>7947</v>
      </c>
      <c r="I1372" t="s">
        <v>26</v>
      </c>
      <c r="J1372" t="s">
        <v>27</v>
      </c>
      <c r="K1372" t="s">
        <v>42</v>
      </c>
      <c r="L1372" t="s">
        <v>43</v>
      </c>
      <c r="M1372">
        <v>90008</v>
      </c>
      <c r="N1372" t="s">
        <v>44</v>
      </c>
      <c r="O1372" t="s">
        <v>927</v>
      </c>
      <c r="P1372" t="s">
        <v>32</v>
      </c>
      <c r="Q1372" t="s">
        <v>65</v>
      </c>
      <c r="R1372" t="s">
        <v>928</v>
      </c>
      <c r="S1372">
        <v>10.11</v>
      </c>
      <c r="T1372">
        <v>3</v>
      </c>
      <c r="U1372">
        <v>0</v>
      </c>
      <c r="V1372">
        <v>3.2351999999999994</v>
      </c>
    </row>
    <row r="1373" spans="1:22">
      <c r="A1373">
        <v>5016</v>
      </c>
      <c r="B1373" t="s">
        <v>7942</v>
      </c>
      <c r="C1373">
        <v>2011</v>
      </c>
      <c r="D1373" s="16">
        <v>40871</v>
      </c>
      <c r="E1373" s="16">
        <v>40876</v>
      </c>
      <c r="F1373" t="s">
        <v>50</v>
      </c>
      <c r="G1373" t="s">
        <v>4319</v>
      </c>
      <c r="H1373" t="s">
        <v>4320</v>
      </c>
      <c r="I1373" t="s">
        <v>26</v>
      </c>
      <c r="J1373" t="s">
        <v>27</v>
      </c>
      <c r="K1373" t="s">
        <v>2835</v>
      </c>
      <c r="L1373" t="s">
        <v>498</v>
      </c>
      <c r="M1373">
        <v>43615</v>
      </c>
      <c r="N1373" t="s">
        <v>148</v>
      </c>
      <c r="O1373" t="s">
        <v>821</v>
      </c>
      <c r="P1373" t="s">
        <v>32</v>
      </c>
      <c r="Q1373" t="s">
        <v>65</v>
      </c>
      <c r="R1373" t="s">
        <v>822</v>
      </c>
      <c r="S1373">
        <v>35.168000000000006</v>
      </c>
      <c r="T1373">
        <v>7</v>
      </c>
      <c r="U1373">
        <v>0.2</v>
      </c>
      <c r="V1373">
        <v>9.6712000000000025</v>
      </c>
    </row>
    <row r="1374" spans="1:22">
      <c r="A1374">
        <v>5012</v>
      </c>
      <c r="B1374" t="s">
        <v>7936</v>
      </c>
      <c r="C1374">
        <v>2014</v>
      </c>
      <c r="D1374" s="16">
        <v>41771</v>
      </c>
      <c r="E1374" s="16">
        <v>41773</v>
      </c>
      <c r="F1374" t="s">
        <v>188</v>
      </c>
      <c r="G1374" t="s">
        <v>4002</v>
      </c>
      <c r="H1374" t="s">
        <v>4003</v>
      </c>
      <c r="I1374" t="s">
        <v>41</v>
      </c>
      <c r="J1374" t="s">
        <v>27</v>
      </c>
      <c r="K1374" t="s">
        <v>544</v>
      </c>
      <c r="L1374" t="s">
        <v>310</v>
      </c>
      <c r="M1374">
        <v>85023</v>
      </c>
      <c r="N1374" t="s">
        <v>44</v>
      </c>
      <c r="O1374" t="s">
        <v>3491</v>
      </c>
      <c r="P1374" t="s">
        <v>32</v>
      </c>
      <c r="Q1374" t="s">
        <v>33</v>
      </c>
      <c r="R1374" t="s">
        <v>3492</v>
      </c>
      <c r="S1374">
        <v>209.97900000000001</v>
      </c>
      <c r="T1374">
        <v>7</v>
      </c>
      <c r="U1374">
        <v>0.7</v>
      </c>
      <c r="V1374">
        <v>-356.96429999999998</v>
      </c>
    </row>
    <row r="1375" spans="1:22">
      <c r="A1375">
        <v>4995</v>
      </c>
      <c r="B1375" t="s">
        <v>7916</v>
      </c>
      <c r="C1375">
        <v>2012</v>
      </c>
      <c r="D1375" s="16">
        <v>41261</v>
      </c>
      <c r="E1375" s="16">
        <v>41268</v>
      </c>
      <c r="F1375" t="s">
        <v>50</v>
      </c>
      <c r="G1375" t="s">
        <v>4343</v>
      </c>
      <c r="H1375" t="s">
        <v>4344</v>
      </c>
      <c r="I1375" t="s">
        <v>41</v>
      </c>
      <c r="J1375" t="s">
        <v>27</v>
      </c>
      <c r="K1375" t="s">
        <v>334</v>
      </c>
      <c r="L1375" t="s">
        <v>335</v>
      </c>
      <c r="M1375">
        <v>38109</v>
      </c>
      <c r="N1375" t="s">
        <v>30</v>
      </c>
      <c r="O1375" t="s">
        <v>2069</v>
      </c>
      <c r="P1375" t="s">
        <v>32</v>
      </c>
      <c r="Q1375" t="s">
        <v>65</v>
      </c>
      <c r="R1375" t="s">
        <v>2070</v>
      </c>
      <c r="S1375">
        <v>20.32</v>
      </c>
      <c r="T1375">
        <v>5</v>
      </c>
      <c r="U1375">
        <v>0.2</v>
      </c>
      <c r="V1375">
        <v>3.5559999999999992</v>
      </c>
    </row>
    <row r="1376" spans="1:22">
      <c r="A1376">
        <v>1375</v>
      </c>
      <c r="B1376" t="s">
        <v>3770</v>
      </c>
      <c r="C1376">
        <v>2012</v>
      </c>
      <c r="D1376" s="16">
        <v>41166</v>
      </c>
      <c r="E1376" s="1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c r="A1377">
        <v>4988</v>
      </c>
      <c r="B1377" t="s">
        <v>7913</v>
      </c>
      <c r="C1377">
        <v>2013</v>
      </c>
      <c r="D1377" s="16">
        <v>41389</v>
      </c>
      <c r="E1377" s="16">
        <v>41393</v>
      </c>
      <c r="F1377" t="s">
        <v>50</v>
      </c>
      <c r="G1377" t="s">
        <v>5789</v>
      </c>
      <c r="H1377" t="s">
        <v>5790</v>
      </c>
      <c r="I1377" t="s">
        <v>102</v>
      </c>
      <c r="J1377" t="s">
        <v>27</v>
      </c>
      <c r="K1377" t="s">
        <v>1081</v>
      </c>
      <c r="L1377" t="s">
        <v>457</v>
      </c>
      <c r="M1377">
        <v>80906</v>
      </c>
      <c r="N1377" t="s">
        <v>44</v>
      </c>
      <c r="O1377" t="s">
        <v>686</v>
      </c>
      <c r="P1377" t="s">
        <v>32</v>
      </c>
      <c r="Q1377" t="s">
        <v>36</v>
      </c>
      <c r="R1377" t="s">
        <v>687</v>
      </c>
      <c r="S1377">
        <v>1325.76</v>
      </c>
      <c r="T1377">
        <v>6</v>
      </c>
      <c r="U1377">
        <v>0.2</v>
      </c>
      <c r="V1377">
        <v>149.14799999999991</v>
      </c>
    </row>
    <row r="1378" spans="1:22">
      <c r="A1378">
        <v>4973</v>
      </c>
      <c r="B1378" t="s">
        <v>7904</v>
      </c>
      <c r="C1378">
        <v>2013</v>
      </c>
      <c r="D1378" s="16">
        <v>41585</v>
      </c>
      <c r="E1378" s="16">
        <v>41588</v>
      </c>
      <c r="F1378" t="s">
        <v>188</v>
      </c>
      <c r="G1378" t="s">
        <v>1079</v>
      </c>
      <c r="H1378" t="s">
        <v>1080</v>
      </c>
      <c r="I1378" t="s">
        <v>41</v>
      </c>
      <c r="J1378" t="s">
        <v>27</v>
      </c>
      <c r="K1378" t="s">
        <v>1521</v>
      </c>
      <c r="L1378" t="s">
        <v>54</v>
      </c>
      <c r="M1378">
        <v>32216</v>
      </c>
      <c r="N1378" t="s">
        <v>30</v>
      </c>
      <c r="O1378" t="s">
        <v>2509</v>
      </c>
      <c r="P1378" t="s">
        <v>32</v>
      </c>
      <c r="Q1378" t="s">
        <v>65</v>
      </c>
      <c r="R1378" t="s">
        <v>2510</v>
      </c>
      <c r="S1378">
        <v>35.568000000000005</v>
      </c>
      <c r="T1378">
        <v>2</v>
      </c>
      <c r="U1378">
        <v>0.2</v>
      </c>
      <c r="V1378">
        <v>5.7797999999999963</v>
      </c>
    </row>
    <row r="1379" spans="1:22">
      <c r="A1379">
        <v>4971</v>
      </c>
      <c r="B1379" t="s">
        <v>7904</v>
      </c>
      <c r="C1379">
        <v>2013</v>
      </c>
      <c r="D1379" s="16">
        <v>41585</v>
      </c>
      <c r="E1379" s="16">
        <v>41588</v>
      </c>
      <c r="F1379" t="s">
        <v>188</v>
      </c>
      <c r="G1379" t="s">
        <v>1079</v>
      </c>
      <c r="H1379" t="s">
        <v>1080</v>
      </c>
      <c r="I1379" t="s">
        <v>41</v>
      </c>
      <c r="J1379" t="s">
        <v>27</v>
      </c>
      <c r="K1379" t="s">
        <v>1521</v>
      </c>
      <c r="L1379" t="s">
        <v>54</v>
      </c>
      <c r="M1379">
        <v>32216</v>
      </c>
      <c r="N1379" t="s">
        <v>30</v>
      </c>
      <c r="O1379" t="s">
        <v>336</v>
      </c>
      <c r="P1379" t="s">
        <v>32</v>
      </c>
      <c r="Q1379" t="s">
        <v>36</v>
      </c>
      <c r="R1379" t="s">
        <v>337</v>
      </c>
      <c r="S1379">
        <v>207.98400000000004</v>
      </c>
      <c r="T1379">
        <v>2</v>
      </c>
      <c r="U1379">
        <v>0.2</v>
      </c>
      <c r="V1379">
        <v>-28.597800000000007</v>
      </c>
    </row>
    <row r="1380" spans="1:22">
      <c r="A1380">
        <v>4970</v>
      </c>
      <c r="B1380" t="s">
        <v>7903</v>
      </c>
      <c r="C1380">
        <v>2012</v>
      </c>
      <c r="D1380" s="16">
        <v>41123</v>
      </c>
      <c r="E1380" s="16">
        <v>41126</v>
      </c>
      <c r="F1380" t="s">
        <v>23</v>
      </c>
      <c r="G1380" t="s">
        <v>4527</v>
      </c>
      <c r="H1380" t="s">
        <v>4528</v>
      </c>
      <c r="I1380" t="s">
        <v>102</v>
      </c>
      <c r="J1380" t="s">
        <v>27</v>
      </c>
      <c r="K1380" t="s">
        <v>3577</v>
      </c>
      <c r="L1380" t="s">
        <v>1399</v>
      </c>
      <c r="M1380">
        <v>2908</v>
      </c>
      <c r="N1380" t="s">
        <v>148</v>
      </c>
      <c r="O1380" t="s">
        <v>3545</v>
      </c>
      <c r="P1380" t="s">
        <v>32</v>
      </c>
      <c r="Q1380" t="s">
        <v>36</v>
      </c>
      <c r="R1380" t="s">
        <v>3546</v>
      </c>
      <c r="S1380">
        <v>110.98</v>
      </c>
      <c r="T1380">
        <v>1</v>
      </c>
      <c r="U1380">
        <v>0</v>
      </c>
      <c r="V1380">
        <v>15.537199999999999</v>
      </c>
    </row>
    <row r="1381" spans="1:22">
      <c r="A1381">
        <v>4962</v>
      </c>
      <c r="B1381" t="s">
        <v>7898</v>
      </c>
      <c r="C1381">
        <v>2011</v>
      </c>
      <c r="D1381" s="16">
        <v>40609</v>
      </c>
      <c r="E1381" s="16">
        <v>40610</v>
      </c>
      <c r="F1381" t="s">
        <v>188</v>
      </c>
      <c r="G1381" t="s">
        <v>7899</v>
      </c>
      <c r="H1381" t="s">
        <v>7900</v>
      </c>
      <c r="I1381" t="s">
        <v>26</v>
      </c>
      <c r="J1381" t="s">
        <v>27</v>
      </c>
      <c r="K1381" t="s">
        <v>95</v>
      </c>
      <c r="L1381" t="s">
        <v>96</v>
      </c>
      <c r="M1381">
        <v>98103</v>
      </c>
      <c r="N1381" t="s">
        <v>44</v>
      </c>
      <c r="O1381" t="s">
        <v>892</v>
      </c>
      <c r="P1381" t="s">
        <v>32</v>
      </c>
      <c r="Q1381" t="s">
        <v>36</v>
      </c>
      <c r="R1381" t="s">
        <v>893</v>
      </c>
      <c r="S1381">
        <v>48.712000000000003</v>
      </c>
      <c r="T1381">
        <v>1</v>
      </c>
      <c r="U1381">
        <v>0.2</v>
      </c>
      <c r="V1381">
        <v>5.4800999999999966</v>
      </c>
    </row>
    <row r="1382" spans="1:22">
      <c r="A1382">
        <v>4957</v>
      </c>
      <c r="B1382" t="s">
        <v>7894</v>
      </c>
      <c r="C1382">
        <v>2011</v>
      </c>
      <c r="D1382" s="16">
        <v>40703</v>
      </c>
      <c r="E1382" s="16">
        <v>40707</v>
      </c>
      <c r="F1382" t="s">
        <v>23</v>
      </c>
      <c r="G1382" t="s">
        <v>1143</v>
      </c>
      <c r="H1382" t="s">
        <v>1144</v>
      </c>
      <c r="I1382" t="s">
        <v>41</v>
      </c>
      <c r="J1382" t="s">
        <v>27</v>
      </c>
      <c r="K1382" t="s">
        <v>4045</v>
      </c>
      <c r="L1382" t="s">
        <v>1392</v>
      </c>
      <c r="M1382">
        <v>89031</v>
      </c>
      <c r="N1382" t="s">
        <v>44</v>
      </c>
      <c r="O1382" t="s">
        <v>6131</v>
      </c>
      <c r="P1382" t="s">
        <v>32</v>
      </c>
      <c r="Q1382" t="s">
        <v>65</v>
      </c>
      <c r="R1382" t="s">
        <v>6132</v>
      </c>
      <c r="S1382">
        <v>37.4</v>
      </c>
      <c r="T1382">
        <v>2</v>
      </c>
      <c r="U1382">
        <v>0</v>
      </c>
      <c r="V1382">
        <v>14.212</v>
      </c>
    </row>
    <row r="1383" spans="1:22">
      <c r="A1383">
        <v>1382</v>
      </c>
      <c r="B1383" t="s">
        <v>3786</v>
      </c>
      <c r="C1383">
        <v>2013</v>
      </c>
      <c r="D1383" s="16">
        <v>41521</v>
      </c>
      <c r="E1383" s="16">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c r="A1384">
        <v>4950</v>
      </c>
      <c r="B1384" t="s">
        <v>7887</v>
      </c>
      <c r="C1384">
        <v>2014</v>
      </c>
      <c r="D1384" s="16">
        <v>41971</v>
      </c>
      <c r="E1384" s="16">
        <v>41976</v>
      </c>
      <c r="F1384" t="s">
        <v>50</v>
      </c>
      <c r="G1384" t="s">
        <v>1870</v>
      </c>
      <c r="H1384" t="s">
        <v>1871</v>
      </c>
      <c r="I1384" t="s">
        <v>26</v>
      </c>
      <c r="J1384" t="s">
        <v>27</v>
      </c>
      <c r="K1384" t="s">
        <v>42</v>
      </c>
      <c r="L1384" t="s">
        <v>43</v>
      </c>
      <c r="M1384">
        <v>90045</v>
      </c>
      <c r="N1384" t="s">
        <v>44</v>
      </c>
      <c r="O1384" t="s">
        <v>2111</v>
      </c>
      <c r="P1384" t="s">
        <v>32</v>
      </c>
      <c r="Q1384" t="s">
        <v>65</v>
      </c>
      <c r="R1384" t="s">
        <v>2112</v>
      </c>
      <c r="S1384">
        <v>18.84</v>
      </c>
      <c r="T1384">
        <v>3</v>
      </c>
      <c r="U1384">
        <v>0</v>
      </c>
      <c r="V1384">
        <v>6.0287999999999995</v>
      </c>
    </row>
    <row r="1385" spans="1:22">
      <c r="A1385">
        <v>4942</v>
      </c>
      <c r="B1385" t="s">
        <v>7883</v>
      </c>
      <c r="C1385">
        <v>2012</v>
      </c>
      <c r="D1385" s="16">
        <v>40945</v>
      </c>
      <c r="E1385" s="16">
        <v>40952</v>
      </c>
      <c r="F1385" t="s">
        <v>50</v>
      </c>
      <c r="G1385" t="s">
        <v>5110</v>
      </c>
      <c r="H1385" t="s">
        <v>5111</v>
      </c>
      <c r="I1385" t="s">
        <v>26</v>
      </c>
      <c r="J1385" t="s">
        <v>27</v>
      </c>
      <c r="K1385" t="s">
        <v>521</v>
      </c>
      <c r="L1385" t="s">
        <v>245</v>
      </c>
      <c r="M1385">
        <v>19805</v>
      </c>
      <c r="N1385" t="s">
        <v>148</v>
      </c>
      <c r="O1385" t="s">
        <v>6577</v>
      </c>
      <c r="P1385" t="s">
        <v>32</v>
      </c>
      <c r="Q1385" t="s">
        <v>33</v>
      </c>
      <c r="R1385" t="s">
        <v>6578</v>
      </c>
      <c r="S1385">
        <v>283.92</v>
      </c>
      <c r="T1385">
        <v>4</v>
      </c>
      <c r="U1385">
        <v>0</v>
      </c>
      <c r="V1385">
        <v>82.336799999999982</v>
      </c>
    </row>
    <row r="1386" spans="1:22">
      <c r="A1386">
        <v>4941</v>
      </c>
      <c r="B1386" t="s">
        <v>7883</v>
      </c>
      <c r="C1386">
        <v>2012</v>
      </c>
      <c r="D1386" s="16">
        <v>40945</v>
      </c>
      <c r="E1386" s="16">
        <v>40952</v>
      </c>
      <c r="F1386" t="s">
        <v>50</v>
      </c>
      <c r="G1386" t="s">
        <v>5110</v>
      </c>
      <c r="H1386" t="s">
        <v>5111</v>
      </c>
      <c r="I1386" t="s">
        <v>26</v>
      </c>
      <c r="J1386" t="s">
        <v>27</v>
      </c>
      <c r="K1386" t="s">
        <v>521</v>
      </c>
      <c r="L1386" t="s">
        <v>245</v>
      </c>
      <c r="M1386">
        <v>19805</v>
      </c>
      <c r="N1386" t="s">
        <v>148</v>
      </c>
      <c r="O1386" t="s">
        <v>3495</v>
      </c>
      <c r="P1386" t="s">
        <v>32</v>
      </c>
      <c r="Q1386" t="s">
        <v>36</v>
      </c>
      <c r="R1386" t="s">
        <v>3496</v>
      </c>
      <c r="S1386">
        <v>1268.82</v>
      </c>
      <c r="T1386">
        <v>9</v>
      </c>
      <c r="U1386">
        <v>0</v>
      </c>
      <c r="V1386">
        <v>266.45219999999989</v>
      </c>
    </row>
    <row r="1387" spans="1:22">
      <c r="A1387">
        <v>1386</v>
      </c>
      <c r="B1387" t="s">
        <v>3789</v>
      </c>
      <c r="C1387">
        <v>2013</v>
      </c>
      <c r="D1387" s="16">
        <v>41310</v>
      </c>
      <c r="E1387" s="16">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c r="A1388">
        <v>1387</v>
      </c>
      <c r="B1388" t="s">
        <v>3789</v>
      </c>
      <c r="C1388">
        <v>2013</v>
      </c>
      <c r="D1388" s="16">
        <v>41310</v>
      </c>
      <c r="E1388" s="16">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c r="A1389">
        <v>4939</v>
      </c>
      <c r="B1389" t="s">
        <v>7882</v>
      </c>
      <c r="C1389">
        <v>2011</v>
      </c>
      <c r="D1389" s="16">
        <v>40557</v>
      </c>
      <c r="E1389" s="16">
        <v>40562</v>
      </c>
      <c r="F1389" t="s">
        <v>50</v>
      </c>
      <c r="G1389" t="s">
        <v>1786</v>
      </c>
      <c r="H1389" t="s">
        <v>1787</v>
      </c>
      <c r="I1389" t="s">
        <v>26</v>
      </c>
      <c r="J1389" t="s">
        <v>27</v>
      </c>
      <c r="K1389" t="s">
        <v>127</v>
      </c>
      <c r="L1389" t="s">
        <v>43</v>
      </c>
      <c r="M1389">
        <v>94109</v>
      </c>
      <c r="N1389" t="s">
        <v>44</v>
      </c>
      <c r="O1389" t="s">
        <v>4883</v>
      </c>
      <c r="P1389" t="s">
        <v>32</v>
      </c>
      <c r="Q1389" t="s">
        <v>33</v>
      </c>
      <c r="R1389" t="s">
        <v>4884</v>
      </c>
      <c r="S1389">
        <v>333.99899999999997</v>
      </c>
      <c r="T1389">
        <v>3</v>
      </c>
      <c r="U1389">
        <v>0.15</v>
      </c>
      <c r="V1389">
        <v>3.9294000000000082</v>
      </c>
    </row>
    <row r="1390" spans="1:22">
      <c r="A1390">
        <v>4929</v>
      </c>
      <c r="B1390" t="s">
        <v>7870</v>
      </c>
      <c r="C1390">
        <v>2014</v>
      </c>
      <c r="D1390" s="16">
        <v>41975</v>
      </c>
      <c r="E1390" s="16">
        <v>41980</v>
      </c>
      <c r="F1390" t="s">
        <v>50</v>
      </c>
      <c r="G1390" t="s">
        <v>531</v>
      </c>
      <c r="H1390" t="s">
        <v>532</v>
      </c>
      <c r="I1390" t="s">
        <v>102</v>
      </c>
      <c r="J1390" t="s">
        <v>27</v>
      </c>
      <c r="K1390" t="s">
        <v>746</v>
      </c>
      <c r="L1390" t="s">
        <v>747</v>
      </c>
      <c r="M1390">
        <v>6824</v>
      </c>
      <c r="N1390" t="s">
        <v>148</v>
      </c>
      <c r="O1390" t="s">
        <v>4730</v>
      </c>
      <c r="P1390" t="s">
        <v>32</v>
      </c>
      <c r="Q1390" t="s">
        <v>36</v>
      </c>
      <c r="R1390" t="s">
        <v>4731</v>
      </c>
      <c r="S1390">
        <v>897.15000000000009</v>
      </c>
      <c r="T1390">
        <v>3</v>
      </c>
      <c r="U1390">
        <v>0</v>
      </c>
      <c r="V1390">
        <v>251.20200000000003</v>
      </c>
    </row>
    <row r="1391" spans="1:22">
      <c r="A1391">
        <v>4927</v>
      </c>
      <c r="B1391" t="s">
        <v>7869</v>
      </c>
      <c r="C1391">
        <v>2014</v>
      </c>
      <c r="D1391" s="16">
        <v>41932</v>
      </c>
      <c r="E1391" s="16">
        <v>41936</v>
      </c>
      <c r="F1391" t="s">
        <v>50</v>
      </c>
      <c r="G1391" t="s">
        <v>3087</v>
      </c>
      <c r="H1391" t="s">
        <v>3088</v>
      </c>
      <c r="I1391" t="s">
        <v>26</v>
      </c>
      <c r="J1391" t="s">
        <v>27</v>
      </c>
      <c r="K1391" t="s">
        <v>303</v>
      </c>
      <c r="L1391" t="s">
        <v>211</v>
      </c>
      <c r="M1391">
        <v>60623</v>
      </c>
      <c r="N1391" t="s">
        <v>105</v>
      </c>
      <c r="O1391" t="s">
        <v>3772</v>
      </c>
      <c r="P1391" t="s">
        <v>32</v>
      </c>
      <c r="Q1391" t="s">
        <v>56</v>
      </c>
      <c r="R1391" t="s">
        <v>3773</v>
      </c>
      <c r="S1391">
        <v>91.275000000000006</v>
      </c>
      <c r="T1391">
        <v>1</v>
      </c>
      <c r="U1391">
        <v>0.5</v>
      </c>
      <c r="V1391">
        <v>-67.543499999999995</v>
      </c>
    </row>
    <row r="1392" spans="1:22">
      <c r="A1392">
        <v>4919</v>
      </c>
      <c r="B1392" t="s">
        <v>7862</v>
      </c>
      <c r="C1392">
        <v>2013</v>
      </c>
      <c r="D1392" s="16">
        <v>41276</v>
      </c>
      <c r="E1392" s="16">
        <v>41281</v>
      </c>
      <c r="F1392" t="s">
        <v>50</v>
      </c>
      <c r="G1392" t="s">
        <v>5335</v>
      </c>
      <c r="H1392" t="s">
        <v>5336</v>
      </c>
      <c r="I1392" t="s">
        <v>41</v>
      </c>
      <c r="J1392" t="s">
        <v>27</v>
      </c>
      <c r="K1392" t="s">
        <v>7863</v>
      </c>
      <c r="L1392" t="s">
        <v>2735</v>
      </c>
      <c r="M1392">
        <v>20877</v>
      </c>
      <c r="N1392" t="s">
        <v>148</v>
      </c>
      <c r="O1392" t="s">
        <v>1076</v>
      </c>
      <c r="P1392" t="s">
        <v>32</v>
      </c>
      <c r="Q1392" t="s">
        <v>33</v>
      </c>
      <c r="R1392" t="s">
        <v>1077</v>
      </c>
      <c r="S1392">
        <v>173.94</v>
      </c>
      <c r="T1392">
        <v>3</v>
      </c>
      <c r="U1392">
        <v>0</v>
      </c>
      <c r="V1392">
        <v>38.266800000000003</v>
      </c>
    </row>
    <row r="1393" spans="1:22">
      <c r="A1393">
        <v>4918</v>
      </c>
      <c r="B1393" t="s">
        <v>7858</v>
      </c>
      <c r="C1393">
        <v>2014</v>
      </c>
      <c r="D1393" s="16">
        <v>41922</v>
      </c>
      <c r="E1393" s="16">
        <v>41924</v>
      </c>
      <c r="F1393" t="s">
        <v>23</v>
      </c>
      <c r="G1393" t="s">
        <v>799</v>
      </c>
      <c r="H1393" t="s">
        <v>800</v>
      </c>
      <c r="I1393" t="s">
        <v>26</v>
      </c>
      <c r="J1393" t="s">
        <v>27</v>
      </c>
      <c r="K1393" t="s">
        <v>7859</v>
      </c>
      <c r="L1393" t="s">
        <v>104</v>
      </c>
      <c r="M1393">
        <v>77573</v>
      </c>
      <c r="N1393" t="s">
        <v>105</v>
      </c>
      <c r="O1393" t="s">
        <v>7860</v>
      </c>
      <c r="P1393" t="s">
        <v>32</v>
      </c>
      <c r="Q1393" t="s">
        <v>36</v>
      </c>
      <c r="R1393" t="s">
        <v>7861</v>
      </c>
      <c r="S1393">
        <v>254.05799999999999</v>
      </c>
      <c r="T1393">
        <v>3</v>
      </c>
      <c r="U1393">
        <v>0.3</v>
      </c>
      <c r="V1393">
        <v>-32.664599999999993</v>
      </c>
    </row>
    <row r="1394" spans="1:22">
      <c r="A1394">
        <v>4905</v>
      </c>
      <c r="B1394" t="s">
        <v>7851</v>
      </c>
      <c r="C1394">
        <v>2011</v>
      </c>
      <c r="D1394" s="16">
        <v>40878</v>
      </c>
      <c r="E1394" s="16">
        <v>40880</v>
      </c>
      <c r="F1394" t="s">
        <v>23</v>
      </c>
      <c r="G1394" t="s">
        <v>1779</v>
      </c>
      <c r="H1394" t="s">
        <v>1780</v>
      </c>
      <c r="I1394" t="s">
        <v>41</v>
      </c>
      <c r="J1394" t="s">
        <v>27</v>
      </c>
      <c r="K1394" t="s">
        <v>184</v>
      </c>
      <c r="L1394" t="s">
        <v>104</v>
      </c>
      <c r="M1394">
        <v>77070</v>
      </c>
      <c r="N1394" t="s">
        <v>105</v>
      </c>
      <c r="O1394" t="s">
        <v>2436</v>
      </c>
      <c r="P1394" t="s">
        <v>32</v>
      </c>
      <c r="Q1394" t="s">
        <v>36</v>
      </c>
      <c r="R1394" t="s">
        <v>2437</v>
      </c>
      <c r="S1394">
        <v>674.05799999999999</v>
      </c>
      <c r="T1394">
        <v>3</v>
      </c>
      <c r="U1394">
        <v>0.3</v>
      </c>
      <c r="V1394">
        <v>-19.258800000000008</v>
      </c>
    </row>
    <row r="1395" spans="1:22">
      <c r="A1395">
        <v>4898</v>
      </c>
      <c r="B1395" t="s">
        <v>7847</v>
      </c>
      <c r="C1395">
        <v>2011</v>
      </c>
      <c r="D1395" s="16">
        <v>40831</v>
      </c>
      <c r="E1395" s="16">
        <v>40833</v>
      </c>
      <c r="F1395" t="s">
        <v>188</v>
      </c>
      <c r="G1395" t="s">
        <v>6022</v>
      </c>
      <c r="H1395" t="s">
        <v>6023</v>
      </c>
      <c r="I1395" t="s">
        <v>26</v>
      </c>
      <c r="J1395" t="s">
        <v>27</v>
      </c>
      <c r="K1395" t="s">
        <v>3870</v>
      </c>
      <c r="L1395" t="s">
        <v>498</v>
      </c>
      <c r="M1395">
        <v>44134</v>
      </c>
      <c r="N1395" t="s">
        <v>148</v>
      </c>
      <c r="O1395" t="s">
        <v>5801</v>
      </c>
      <c r="P1395" t="s">
        <v>32</v>
      </c>
      <c r="Q1395" t="s">
        <v>36</v>
      </c>
      <c r="R1395" t="s">
        <v>5802</v>
      </c>
      <c r="S1395">
        <v>183.37199999999999</v>
      </c>
      <c r="T1395">
        <v>2</v>
      </c>
      <c r="U1395">
        <v>0.3</v>
      </c>
      <c r="V1395">
        <v>-7.8588000000000022</v>
      </c>
    </row>
    <row r="1396" spans="1:22">
      <c r="A1396">
        <v>1395</v>
      </c>
      <c r="B1396" t="s">
        <v>3803</v>
      </c>
      <c r="C1396">
        <v>2014</v>
      </c>
      <c r="D1396" s="16">
        <v>41922</v>
      </c>
      <c r="E1396" s="1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c r="A1397">
        <v>1396</v>
      </c>
      <c r="B1397" t="s">
        <v>3803</v>
      </c>
      <c r="C1397">
        <v>2014</v>
      </c>
      <c r="D1397" s="16">
        <v>41922</v>
      </c>
      <c r="E1397" s="16">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c r="A1398">
        <v>4887</v>
      </c>
      <c r="B1398" t="s">
        <v>7843</v>
      </c>
      <c r="C1398">
        <v>2013</v>
      </c>
      <c r="D1398" s="16">
        <v>41607</v>
      </c>
      <c r="E1398" s="16">
        <v>41610</v>
      </c>
      <c r="F1398" t="s">
        <v>23</v>
      </c>
      <c r="G1398" t="s">
        <v>5044</v>
      </c>
      <c r="H1398" t="s">
        <v>5045</v>
      </c>
      <c r="I1398" t="s">
        <v>41</v>
      </c>
      <c r="J1398" t="s">
        <v>27</v>
      </c>
      <c r="K1398" t="s">
        <v>7783</v>
      </c>
      <c r="L1398" t="s">
        <v>1272</v>
      </c>
      <c r="M1398">
        <v>30062</v>
      </c>
      <c r="N1398" t="s">
        <v>30</v>
      </c>
      <c r="O1398" t="s">
        <v>892</v>
      </c>
      <c r="P1398" t="s">
        <v>32</v>
      </c>
      <c r="Q1398" t="s">
        <v>36</v>
      </c>
      <c r="R1398" t="s">
        <v>893</v>
      </c>
      <c r="S1398">
        <v>182.67000000000002</v>
      </c>
      <c r="T1398">
        <v>3</v>
      </c>
      <c r="U1398">
        <v>0</v>
      </c>
      <c r="V1398">
        <v>52.974299999999992</v>
      </c>
    </row>
    <row r="1399" spans="1:22">
      <c r="A1399">
        <v>4881</v>
      </c>
      <c r="B1399" t="s">
        <v>7840</v>
      </c>
      <c r="C1399">
        <v>2014</v>
      </c>
      <c r="D1399" s="16">
        <v>41946</v>
      </c>
      <c r="E1399" s="16">
        <v>41949</v>
      </c>
      <c r="F1399" t="s">
        <v>23</v>
      </c>
      <c r="G1399" t="s">
        <v>4524</v>
      </c>
      <c r="H1399" t="s">
        <v>4525</v>
      </c>
      <c r="I1399" t="s">
        <v>41</v>
      </c>
      <c r="J1399" t="s">
        <v>27</v>
      </c>
      <c r="K1399" t="s">
        <v>28</v>
      </c>
      <c r="L1399" t="s">
        <v>29</v>
      </c>
      <c r="M1399">
        <v>42420</v>
      </c>
      <c r="N1399" t="s">
        <v>30</v>
      </c>
      <c r="O1399" t="s">
        <v>35</v>
      </c>
      <c r="P1399" t="s">
        <v>32</v>
      </c>
      <c r="Q1399" t="s">
        <v>36</v>
      </c>
      <c r="R1399" t="s">
        <v>37</v>
      </c>
      <c r="S1399">
        <v>975.92</v>
      </c>
      <c r="T1399">
        <v>4</v>
      </c>
      <c r="U1399">
        <v>0</v>
      </c>
      <c r="V1399">
        <v>292.77599999999995</v>
      </c>
    </row>
    <row r="1400" spans="1:22">
      <c r="A1400">
        <v>4866</v>
      </c>
      <c r="B1400" t="s">
        <v>7831</v>
      </c>
      <c r="C1400">
        <v>2014</v>
      </c>
      <c r="D1400" s="16">
        <v>41957</v>
      </c>
      <c r="E1400" s="16">
        <v>41962</v>
      </c>
      <c r="F1400" t="s">
        <v>50</v>
      </c>
      <c r="G1400" t="s">
        <v>655</v>
      </c>
      <c r="H1400" t="s">
        <v>656</v>
      </c>
      <c r="I1400" t="s">
        <v>26</v>
      </c>
      <c r="J1400" t="s">
        <v>27</v>
      </c>
      <c r="K1400" t="s">
        <v>95</v>
      </c>
      <c r="L1400" t="s">
        <v>96</v>
      </c>
      <c r="M1400">
        <v>98103</v>
      </c>
      <c r="N1400" t="s">
        <v>44</v>
      </c>
      <c r="O1400" t="s">
        <v>1726</v>
      </c>
      <c r="P1400" t="s">
        <v>32</v>
      </c>
      <c r="Q1400" t="s">
        <v>36</v>
      </c>
      <c r="R1400" t="s">
        <v>1727</v>
      </c>
      <c r="S1400">
        <v>2404.7040000000002</v>
      </c>
      <c r="T1400">
        <v>6</v>
      </c>
      <c r="U1400">
        <v>0.2</v>
      </c>
      <c r="V1400">
        <v>150.29399999999998</v>
      </c>
    </row>
    <row r="1401" spans="1:22">
      <c r="A1401">
        <v>4859</v>
      </c>
      <c r="B1401" t="s">
        <v>7822</v>
      </c>
      <c r="C1401">
        <v>2012</v>
      </c>
      <c r="D1401" s="16">
        <v>40921</v>
      </c>
      <c r="E1401" s="16">
        <v>40925</v>
      </c>
      <c r="F1401" t="s">
        <v>50</v>
      </c>
      <c r="G1401" t="s">
        <v>1459</v>
      </c>
      <c r="H1401" t="s">
        <v>1460</v>
      </c>
      <c r="I1401" t="s">
        <v>26</v>
      </c>
      <c r="J1401" t="s">
        <v>27</v>
      </c>
      <c r="K1401" t="s">
        <v>42</v>
      </c>
      <c r="L1401" t="s">
        <v>43</v>
      </c>
      <c r="M1401">
        <v>90004</v>
      </c>
      <c r="N1401" t="s">
        <v>44</v>
      </c>
      <c r="O1401" t="s">
        <v>7823</v>
      </c>
      <c r="P1401" t="s">
        <v>32</v>
      </c>
      <c r="Q1401" t="s">
        <v>65</v>
      </c>
      <c r="R1401" t="s">
        <v>7824</v>
      </c>
      <c r="S1401">
        <v>464.84999999999997</v>
      </c>
      <c r="T1401">
        <v>9</v>
      </c>
      <c r="U1401">
        <v>0</v>
      </c>
      <c r="V1401">
        <v>92.969999999999985</v>
      </c>
    </row>
    <row r="1402" spans="1:22">
      <c r="A1402">
        <v>4858</v>
      </c>
      <c r="B1402" t="s">
        <v>7822</v>
      </c>
      <c r="C1402">
        <v>2012</v>
      </c>
      <c r="D1402" s="16">
        <v>40921</v>
      </c>
      <c r="E1402" s="16">
        <v>40925</v>
      </c>
      <c r="F1402" t="s">
        <v>50</v>
      </c>
      <c r="G1402" t="s">
        <v>1459</v>
      </c>
      <c r="H1402" t="s">
        <v>1460</v>
      </c>
      <c r="I1402" t="s">
        <v>26</v>
      </c>
      <c r="J1402" t="s">
        <v>27</v>
      </c>
      <c r="K1402" t="s">
        <v>42</v>
      </c>
      <c r="L1402" t="s">
        <v>43</v>
      </c>
      <c r="M1402">
        <v>90004</v>
      </c>
      <c r="N1402" t="s">
        <v>44</v>
      </c>
      <c r="O1402" t="s">
        <v>1100</v>
      </c>
      <c r="P1402" t="s">
        <v>32</v>
      </c>
      <c r="Q1402" t="s">
        <v>65</v>
      </c>
      <c r="R1402" t="s">
        <v>1101</v>
      </c>
      <c r="S1402">
        <v>77.599999999999994</v>
      </c>
      <c r="T1402">
        <v>4</v>
      </c>
      <c r="U1402">
        <v>0</v>
      </c>
      <c r="V1402">
        <v>38.023999999999994</v>
      </c>
    </row>
    <row r="1403" spans="1:22">
      <c r="A1403">
        <v>4856</v>
      </c>
      <c r="B1403" t="s">
        <v>7821</v>
      </c>
      <c r="C1403">
        <v>2011</v>
      </c>
      <c r="D1403" s="16">
        <v>40889</v>
      </c>
      <c r="E1403" s="16">
        <v>40892</v>
      </c>
      <c r="F1403" t="s">
        <v>23</v>
      </c>
      <c r="G1403" t="s">
        <v>940</v>
      </c>
      <c r="H1403" t="s">
        <v>941</v>
      </c>
      <c r="I1403" t="s">
        <v>26</v>
      </c>
      <c r="J1403" t="s">
        <v>27</v>
      </c>
      <c r="K1403" t="s">
        <v>3199</v>
      </c>
      <c r="L1403" t="s">
        <v>43</v>
      </c>
      <c r="M1403">
        <v>94601</v>
      </c>
      <c r="N1403" t="s">
        <v>44</v>
      </c>
      <c r="O1403" t="s">
        <v>259</v>
      </c>
      <c r="P1403" t="s">
        <v>32</v>
      </c>
      <c r="Q1403" t="s">
        <v>65</v>
      </c>
      <c r="R1403" t="s">
        <v>260</v>
      </c>
      <c r="S1403">
        <v>9.24</v>
      </c>
      <c r="T1403">
        <v>3</v>
      </c>
      <c r="U1403">
        <v>0</v>
      </c>
      <c r="V1403">
        <v>4.4352</v>
      </c>
    </row>
    <row r="1404" spans="1:22">
      <c r="A1404">
        <v>1403</v>
      </c>
      <c r="B1404" t="s">
        <v>3816</v>
      </c>
      <c r="C1404">
        <v>2013</v>
      </c>
      <c r="D1404" s="16">
        <v>41384</v>
      </c>
      <c r="E1404" s="16">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c r="A1405">
        <v>4854</v>
      </c>
      <c r="B1405" t="s">
        <v>7821</v>
      </c>
      <c r="C1405">
        <v>2011</v>
      </c>
      <c r="D1405" s="16">
        <v>40889</v>
      </c>
      <c r="E1405" s="16">
        <v>40892</v>
      </c>
      <c r="F1405" t="s">
        <v>23</v>
      </c>
      <c r="G1405" t="s">
        <v>940</v>
      </c>
      <c r="H1405" t="s">
        <v>941</v>
      </c>
      <c r="I1405" t="s">
        <v>26</v>
      </c>
      <c r="J1405" t="s">
        <v>27</v>
      </c>
      <c r="K1405" t="s">
        <v>3199</v>
      </c>
      <c r="L1405" t="s">
        <v>43</v>
      </c>
      <c r="M1405">
        <v>94601</v>
      </c>
      <c r="N1405" t="s">
        <v>44</v>
      </c>
      <c r="O1405" t="s">
        <v>3956</v>
      </c>
      <c r="P1405" t="s">
        <v>32</v>
      </c>
      <c r="Q1405" t="s">
        <v>65</v>
      </c>
      <c r="R1405" t="s">
        <v>3957</v>
      </c>
      <c r="S1405">
        <v>12.54</v>
      </c>
      <c r="T1405">
        <v>3</v>
      </c>
      <c r="U1405">
        <v>0</v>
      </c>
      <c r="V1405">
        <v>4.5144000000000002</v>
      </c>
    </row>
    <row r="1406" spans="1:22">
      <c r="A1406">
        <v>4851</v>
      </c>
      <c r="B1406" t="s">
        <v>7819</v>
      </c>
      <c r="C1406">
        <v>2011</v>
      </c>
      <c r="D1406" s="16">
        <v>40794</v>
      </c>
      <c r="E1406" s="16">
        <v>40800</v>
      </c>
      <c r="F1406" t="s">
        <v>50</v>
      </c>
      <c r="G1406" t="s">
        <v>4266</v>
      </c>
      <c r="H1406" t="s">
        <v>4267</v>
      </c>
      <c r="I1406" t="s">
        <v>26</v>
      </c>
      <c r="J1406" t="s">
        <v>27</v>
      </c>
      <c r="K1406" t="s">
        <v>7820</v>
      </c>
      <c r="L1406" t="s">
        <v>96</v>
      </c>
      <c r="M1406">
        <v>99301</v>
      </c>
      <c r="N1406" t="s">
        <v>44</v>
      </c>
      <c r="O1406" t="s">
        <v>35</v>
      </c>
      <c r="P1406" t="s">
        <v>32</v>
      </c>
      <c r="Q1406" t="s">
        <v>36</v>
      </c>
      <c r="R1406" t="s">
        <v>37</v>
      </c>
      <c r="S1406">
        <v>975.92</v>
      </c>
      <c r="T1406">
        <v>5</v>
      </c>
      <c r="U1406">
        <v>0.2</v>
      </c>
      <c r="V1406">
        <v>121.98999999999992</v>
      </c>
    </row>
    <row r="1407" spans="1:22">
      <c r="A1407">
        <v>1406</v>
      </c>
      <c r="B1407" t="s">
        <v>3821</v>
      </c>
      <c r="C1407">
        <v>2011</v>
      </c>
      <c r="D1407" s="16">
        <v>40639</v>
      </c>
      <c r="E1407" s="16">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c r="A1408">
        <v>4841</v>
      </c>
      <c r="B1408" t="s">
        <v>7812</v>
      </c>
      <c r="C1408">
        <v>2014</v>
      </c>
      <c r="D1408" s="16">
        <v>41964</v>
      </c>
      <c r="E1408" s="16">
        <v>41969</v>
      </c>
      <c r="F1408" t="s">
        <v>50</v>
      </c>
      <c r="G1408" t="s">
        <v>2798</v>
      </c>
      <c r="H1408" t="s">
        <v>2799</v>
      </c>
      <c r="I1408" t="s">
        <v>102</v>
      </c>
      <c r="J1408" t="s">
        <v>27</v>
      </c>
      <c r="K1408" t="s">
        <v>28</v>
      </c>
      <c r="L1408" t="s">
        <v>29</v>
      </c>
      <c r="M1408">
        <v>42420</v>
      </c>
      <c r="N1408" t="s">
        <v>30</v>
      </c>
      <c r="O1408" t="s">
        <v>426</v>
      </c>
      <c r="P1408" t="s">
        <v>32</v>
      </c>
      <c r="Q1408" t="s">
        <v>65</v>
      </c>
      <c r="R1408" t="s">
        <v>427</v>
      </c>
      <c r="S1408">
        <v>27.58</v>
      </c>
      <c r="T1408">
        <v>2</v>
      </c>
      <c r="U1408">
        <v>0</v>
      </c>
      <c r="V1408">
        <v>11.583600000000001</v>
      </c>
    </row>
    <row r="1409" spans="1:22">
      <c r="A1409">
        <v>4826</v>
      </c>
      <c r="B1409" t="s">
        <v>7802</v>
      </c>
      <c r="C1409">
        <v>2013</v>
      </c>
      <c r="D1409" s="16">
        <v>41600</v>
      </c>
      <c r="E1409" s="16">
        <v>41605</v>
      </c>
      <c r="F1409" t="s">
        <v>50</v>
      </c>
      <c r="G1409" t="s">
        <v>2002</v>
      </c>
      <c r="H1409" t="s">
        <v>2003</v>
      </c>
      <c r="I1409" t="s">
        <v>26</v>
      </c>
      <c r="J1409" t="s">
        <v>27</v>
      </c>
      <c r="K1409" t="s">
        <v>497</v>
      </c>
      <c r="L1409" t="s">
        <v>498</v>
      </c>
      <c r="M1409">
        <v>43229</v>
      </c>
      <c r="N1409" t="s">
        <v>148</v>
      </c>
      <c r="O1409" t="s">
        <v>5857</v>
      </c>
      <c r="P1409" t="s">
        <v>32</v>
      </c>
      <c r="Q1409" t="s">
        <v>65</v>
      </c>
      <c r="R1409" t="s">
        <v>5858</v>
      </c>
      <c r="S1409">
        <v>77.951999999999998</v>
      </c>
      <c r="T1409">
        <v>3</v>
      </c>
      <c r="U1409">
        <v>0.2</v>
      </c>
      <c r="V1409">
        <v>15.590399999999995</v>
      </c>
    </row>
    <row r="1410" spans="1:22">
      <c r="A1410">
        <v>1409</v>
      </c>
      <c r="B1410" t="s">
        <v>3823</v>
      </c>
      <c r="C1410">
        <v>2013</v>
      </c>
      <c r="D1410" s="16">
        <v>41520</v>
      </c>
      <c r="E1410" s="16">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c r="A1411">
        <v>1410</v>
      </c>
      <c r="B1411" t="s">
        <v>3826</v>
      </c>
      <c r="C1411">
        <v>2013</v>
      </c>
      <c r="D1411" s="16">
        <v>41543</v>
      </c>
      <c r="E1411" s="16">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c r="A1412">
        <v>4825</v>
      </c>
      <c r="B1412" t="s">
        <v>7802</v>
      </c>
      <c r="C1412">
        <v>2013</v>
      </c>
      <c r="D1412" s="16">
        <v>41600</v>
      </c>
      <c r="E1412" s="16">
        <v>41605</v>
      </c>
      <c r="F1412" t="s">
        <v>50</v>
      </c>
      <c r="G1412" t="s">
        <v>2002</v>
      </c>
      <c r="H1412" t="s">
        <v>2003</v>
      </c>
      <c r="I1412" t="s">
        <v>26</v>
      </c>
      <c r="J1412" t="s">
        <v>27</v>
      </c>
      <c r="K1412" t="s">
        <v>497</v>
      </c>
      <c r="L1412" t="s">
        <v>498</v>
      </c>
      <c r="M1412">
        <v>43229</v>
      </c>
      <c r="N1412" t="s">
        <v>148</v>
      </c>
      <c r="O1412" t="s">
        <v>701</v>
      </c>
      <c r="P1412" t="s">
        <v>32</v>
      </c>
      <c r="Q1412" t="s">
        <v>36</v>
      </c>
      <c r="R1412" t="s">
        <v>702</v>
      </c>
      <c r="S1412">
        <v>127.554</v>
      </c>
      <c r="T1412">
        <v>3</v>
      </c>
      <c r="U1412">
        <v>0.3</v>
      </c>
      <c r="V1412">
        <v>-9.1109999999999971</v>
      </c>
    </row>
    <row r="1413" spans="1:22">
      <c r="A1413">
        <v>1412</v>
      </c>
      <c r="B1413" t="s">
        <v>3830</v>
      </c>
      <c r="C1413">
        <v>2013</v>
      </c>
      <c r="D1413" s="16">
        <v>41465</v>
      </c>
      <c r="E1413" s="16">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c r="A1414">
        <v>1413</v>
      </c>
      <c r="B1414" t="s">
        <v>3830</v>
      </c>
      <c r="C1414">
        <v>2013</v>
      </c>
      <c r="D1414" s="16">
        <v>41465</v>
      </c>
      <c r="E1414" s="16">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c r="A1415">
        <v>4814</v>
      </c>
      <c r="B1415" t="s">
        <v>7791</v>
      </c>
      <c r="C1415">
        <v>2013</v>
      </c>
      <c r="D1415" s="16">
        <v>41593</v>
      </c>
      <c r="E1415" s="16">
        <v>41598</v>
      </c>
      <c r="F1415" t="s">
        <v>23</v>
      </c>
      <c r="G1415" t="s">
        <v>6335</v>
      </c>
      <c r="H1415" t="s">
        <v>6336</v>
      </c>
      <c r="I1415" t="s">
        <v>26</v>
      </c>
      <c r="J1415" t="s">
        <v>27</v>
      </c>
      <c r="K1415" t="s">
        <v>146</v>
      </c>
      <c r="L1415" t="s">
        <v>147</v>
      </c>
      <c r="M1415">
        <v>19134</v>
      </c>
      <c r="N1415" t="s">
        <v>148</v>
      </c>
      <c r="O1415" t="s">
        <v>7792</v>
      </c>
      <c r="P1415" t="s">
        <v>32</v>
      </c>
      <c r="Q1415" t="s">
        <v>65</v>
      </c>
      <c r="R1415" t="s">
        <v>7793</v>
      </c>
      <c r="S1415">
        <v>48.576000000000001</v>
      </c>
      <c r="T1415">
        <v>3</v>
      </c>
      <c r="U1415">
        <v>0.2</v>
      </c>
      <c r="V1415">
        <v>9.7151999999999941</v>
      </c>
    </row>
    <row r="1416" spans="1:22">
      <c r="A1416">
        <v>4812</v>
      </c>
      <c r="B1416" t="s">
        <v>7791</v>
      </c>
      <c r="C1416">
        <v>2013</v>
      </c>
      <c r="D1416" s="16">
        <v>41593</v>
      </c>
      <c r="E1416" s="16">
        <v>41598</v>
      </c>
      <c r="F1416" t="s">
        <v>23</v>
      </c>
      <c r="G1416" t="s">
        <v>6335</v>
      </c>
      <c r="H1416" t="s">
        <v>6336</v>
      </c>
      <c r="I1416" t="s">
        <v>26</v>
      </c>
      <c r="J1416" t="s">
        <v>27</v>
      </c>
      <c r="K1416" t="s">
        <v>146</v>
      </c>
      <c r="L1416" t="s">
        <v>147</v>
      </c>
      <c r="M1416">
        <v>19134</v>
      </c>
      <c r="N1416" t="s">
        <v>148</v>
      </c>
      <c r="O1416" t="s">
        <v>1280</v>
      </c>
      <c r="P1416" t="s">
        <v>32</v>
      </c>
      <c r="Q1416" t="s">
        <v>36</v>
      </c>
      <c r="R1416" t="s">
        <v>1281</v>
      </c>
      <c r="S1416">
        <v>380.05799999999994</v>
      </c>
      <c r="T1416">
        <v>3</v>
      </c>
      <c r="U1416">
        <v>0.3</v>
      </c>
      <c r="V1416">
        <v>-21.717600000000004</v>
      </c>
    </row>
    <row r="1417" spans="1:22">
      <c r="A1417">
        <v>1416</v>
      </c>
      <c r="B1417" t="s">
        <v>3836</v>
      </c>
      <c r="C1417">
        <v>2014</v>
      </c>
      <c r="D1417" s="16">
        <v>41668</v>
      </c>
      <c r="E1417" s="16">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c r="A1418">
        <v>4805</v>
      </c>
      <c r="B1418" t="s">
        <v>7787</v>
      </c>
      <c r="C1418">
        <v>2014</v>
      </c>
      <c r="D1418" s="16">
        <v>41834</v>
      </c>
      <c r="E1418" s="16">
        <v>41838</v>
      </c>
      <c r="F1418" t="s">
        <v>23</v>
      </c>
      <c r="G1418" t="s">
        <v>6663</v>
      </c>
      <c r="H1418" t="s">
        <v>6664</v>
      </c>
      <c r="I1418" t="s">
        <v>26</v>
      </c>
      <c r="J1418" t="s">
        <v>27</v>
      </c>
      <c r="K1418" t="s">
        <v>146</v>
      </c>
      <c r="L1418" t="s">
        <v>147</v>
      </c>
      <c r="M1418">
        <v>19140</v>
      </c>
      <c r="N1418" t="s">
        <v>148</v>
      </c>
      <c r="O1418" t="s">
        <v>5363</v>
      </c>
      <c r="P1418" t="s">
        <v>32</v>
      </c>
      <c r="Q1418" t="s">
        <v>65</v>
      </c>
      <c r="R1418" t="s">
        <v>5364</v>
      </c>
      <c r="S1418">
        <v>91.00800000000001</v>
      </c>
      <c r="T1418">
        <v>9</v>
      </c>
      <c r="U1418">
        <v>0.2</v>
      </c>
      <c r="V1418">
        <v>19.339199999999998</v>
      </c>
    </row>
    <row r="1419" spans="1:22">
      <c r="A1419">
        <v>4799</v>
      </c>
      <c r="B1419" t="s">
        <v>7784</v>
      </c>
      <c r="C1419">
        <v>2013</v>
      </c>
      <c r="D1419" s="16">
        <v>41409</v>
      </c>
      <c r="E1419" s="16">
        <v>41414</v>
      </c>
      <c r="F1419" t="s">
        <v>50</v>
      </c>
      <c r="G1419" t="s">
        <v>1291</v>
      </c>
      <c r="H1419" t="s">
        <v>1292</v>
      </c>
      <c r="I1419" t="s">
        <v>41</v>
      </c>
      <c r="J1419" t="s">
        <v>27</v>
      </c>
      <c r="K1419" t="s">
        <v>1521</v>
      </c>
      <c r="L1419" t="s">
        <v>54</v>
      </c>
      <c r="M1419">
        <v>32216</v>
      </c>
      <c r="N1419" t="s">
        <v>30</v>
      </c>
      <c r="O1419" t="s">
        <v>7026</v>
      </c>
      <c r="P1419" t="s">
        <v>32</v>
      </c>
      <c r="Q1419" t="s">
        <v>65</v>
      </c>
      <c r="R1419" t="s">
        <v>7027</v>
      </c>
      <c r="S1419">
        <v>30.192</v>
      </c>
      <c r="T1419">
        <v>3</v>
      </c>
      <c r="U1419">
        <v>0.2</v>
      </c>
      <c r="V1419">
        <v>8.3028000000000031</v>
      </c>
    </row>
    <row r="1420" spans="1:22">
      <c r="A1420">
        <v>1419</v>
      </c>
      <c r="B1420" t="s">
        <v>3841</v>
      </c>
      <c r="C1420">
        <v>2012</v>
      </c>
      <c r="D1420" s="16">
        <v>41173</v>
      </c>
      <c r="E1420" s="16">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c r="A1421">
        <v>4795</v>
      </c>
      <c r="B1421" t="s">
        <v>7779</v>
      </c>
      <c r="C1421">
        <v>2012</v>
      </c>
      <c r="D1421" s="16">
        <v>40984</v>
      </c>
      <c r="E1421" s="16">
        <v>40991</v>
      </c>
      <c r="F1421" t="s">
        <v>50</v>
      </c>
      <c r="G1421" t="s">
        <v>7780</v>
      </c>
      <c r="H1421" t="s">
        <v>7781</v>
      </c>
      <c r="I1421" t="s">
        <v>41</v>
      </c>
      <c r="J1421" t="s">
        <v>27</v>
      </c>
      <c r="K1421" t="s">
        <v>42</v>
      </c>
      <c r="L1421" t="s">
        <v>43</v>
      </c>
      <c r="M1421">
        <v>90036</v>
      </c>
      <c r="N1421" t="s">
        <v>44</v>
      </c>
      <c r="O1421" t="s">
        <v>7149</v>
      </c>
      <c r="P1421" t="s">
        <v>32</v>
      </c>
      <c r="Q1421" t="s">
        <v>65</v>
      </c>
      <c r="R1421" t="s">
        <v>7150</v>
      </c>
      <c r="S1421">
        <v>43.13</v>
      </c>
      <c r="T1421">
        <v>1</v>
      </c>
      <c r="U1421">
        <v>0</v>
      </c>
      <c r="V1421">
        <v>18.114600000000003</v>
      </c>
    </row>
    <row r="1422" spans="1:22">
      <c r="A1422">
        <v>4791</v>
      </c>
      <c r="B1422" t="s">
        <v>7774</v>
      </c>
      <c r="C1422">
        <v>2012</v>
      </c>
      <c r="D1422" s="16">
        <v>41254</v>
      </c>
      <c r="E1422" s="16">
        <v>41259</v>
      </c>
      <c r="F1422" t="s">
        <v>50</v>
      </c>
      <c r="G1422" t="s">
        <v>93</v>
      </c>
      <c r="H1422" t="s">
        <v>94</v>
      </c>
      <c r="I1422" t="s">
        <v>26</v>
      </c>
      <c r="J1422" t="s">
        <v>27</v>
      </c>
      <c r="K1422" t="s">
        <v>1081</v>
      </c>
      <c r="L1422" t="s">
        <v>457</v>
      </c>
      <c r="M1422">
        <v>80906</v>
      </c>
      <c r="N1422" t="s">
        <v>44</v>
      </c>
      <c r="O1422" t="s">
        <v>5504</v>
      </c>
      <c r="P1422" t="s">
        <v>32</v>
      </c>
      <c r="Q1422" t="s">
        <v>56</v>
      </c>
      <c r="R1422" t="s">
        <v>5505</v>
      </c>
      <c r="S1422">
        <v>364.95</v>
      </c>
      <c r="T1422">
        <v>5</v>
      </c>
      <c r="U1422">
        <v>0.5</v>
      </c>
      <c r="V1422">
        <v>-248.16599999999994</v>
      </c>
    </row>
    <row r="1423" spans="1:22">
      <c r="A1423">
        <v>4790</v>
      </c>
      <c r="B1423" t="s">
        <v>7774</v>
      </c>
      <c r="C1423">
        <v>2012</v>
      </c>
      <c r="D1423" s="16">
        <v>41254</v>
      </c>
      <c r="E1423" s="16">
        <v>41259</v>
      </c>
      <c r="F1423" t="s">
        <v>50</v>
      </c>
      <c r="G1423" t="s">
        <v>93</v>
      </c>
      <c r="H1423" t="s">
        <v>94</v>
      </c>
      <c r="I1423" t="s">
        <v>26</v>
      </c>
      <c r="J1423" t="s">
        <v>27</v>
      </c>
      <c r="K1423" t="s">
        <v>1081</v>
      </c>
      <c r="L1423" t="s">
        <v>457</v>
      </c>
      <c r="M1423">
        <v>80906</v>
      </c>
      <c r="N1423" t="s">
        <v>44</v>
      </c>
      <c r="O1423" t="s">
        <v>3928</v>
      </c>
      <c r="P1423" t="s">
        <v>32</v>
      </c>
      <c r="Q1423" t="s">
        <v>65</v>
      </c>
      <c r="R1423" t="s">
        <v>3929</v>
      </c>
      <c r="S1423">
        <v>54.920000000000009</v>
      </c>
      <c r="T1423">
        <v>5</v>
      </c>
      <c r="U1423">
        <v>0.2</v>
      </c>
      <c r="V1423">
        <v>10.983999999999996</v>
      </c>
    </row>
    <row r="1424" spans="1:22">
      <c r="A1424">
        <v>4789</v>
      </c>
      <c r="B1424" t="s">
        <v>7774</v>
      </c>
      <c r="C1424">
        <v>2012</v>
      </c>
      <c r="D1424" s="16">
        <v>41254</v>
      </c>
      <c r="E1424" s="16">
        <v>41259</v>
      </c>
      <c r="F1424" t="s">
        <v>50</v>
      </c>
      <c r="G1424" t="s">
        <v>93</v>
      </c>
      <c r="H1424" t="s">
        <v>94</v>
      </c>
      <c r="I1424" t="s">
        <v>26</v>
      </c>
      <c r="J1424" t="s">
        <v>27</v>
      </c>
      <c r="K1424" t="s">
        <v>1081</v>
      </c>
      <c r="L1424" t="s">
        <v>457</v>
      </c>
      <c r="M1424">
        <v>80906</v>
      </c>
      <c r="N1424" t="s">
        <v>44</v>
      </c>
      <c r="O1424" t="s">
        <v>4064</v>
      </c>
      <c r="P1424" t="s">
        <v>32</v>
      </c>
      <c r="Q1424" t="s">
        <v>65</v>
      </c>
      <c r="R1424" t="s">
        <v>4065</v>
      </c>
      <c r="S1424">
        <v>52.416000000000004</v>
      </c>
      <c r="T1424">
        <v>9</v>
      </c>
      <c r="U1424">
        <v>0.2</v>
      </c>
      <c r="V1424">
        <v>15.069600000000007</v>
      </c>
    </row>
    <row r="1425" spans="1:22">
      <c r="A1425">
        <v>4786</v>
      </c>
      <c r="B1425" t="s">
        <v>7774</v>
      </c>
      <c r="C1425">
        <v>2012</v>
      </c>
      <c r="D1425" s="16">
        <v>41254</v>
      </c>
      <c r="E1425" s="16">
        <v>41259</v>
      </c>
      <c r="F1425" t="s">
        <v>50</v>
      </c>
      <c r="G1425" t="s">
        <v>93</v>
      </c>
      <c r="H1425" t="s">
        <v>94</v>
      </c>
      <c r="I1425" t="s">
        <v>26</v>
      </c>
      <c r="J1425" t="s">
        <v>27</v>
      </c>
      <c r="K1425" t="s">
        <v>1081</v>
      </c>
      <c r="L1425" t="s">
        <v>457</v>
      </c>
      <c r="M1425">
        <v>80906</v>
      </c>
      <c r="N1425" t="s">
        <v>44</v>
      </c>
      <c r="O1425" t="s">
        <v>5638</v>
      </c>
      <c r="P1425" t="s">
        <v>32</v>
      </c>
      <c r="Q1425" t="s">
        <v>33</v>
      </c>
      <c r="R1425" t="s">
        <v>5639</v>
      </c>
      <c r="S1425">
        <v>69.576000000000008</v>
      </c>
      <c r="T1425">
        <v>4</v>
      </c>
      <c r="U1425">
        <v>0.7</v>
      </c>
      <c r="V1425">
        <v>-143.79040000000001</v>
      </c>
    </row>
    <row r="1426" spans="1:22">
      <c r="A1426">
        <v>4781</v>
      </c>
      <c r="B1426" t="s">
        <v>7770</v>
      </c>
      <c r="C1426">
        <v>2011</v>
      </c>
      <c r="D1426" s="16">
        <v>40854</v>
      </c>
      <c r="E1426" s="16">
        <v>40859</v>
      </c>
      <c r="F1426" t="s">
        <v>50</v>
      </c>
      <c r="G1426" t="s">
        <v>519</v>
      </c>
      <c r="H1426" t="s">
        <v>520</v>
      </c>
      <c r="I1426" t="s">
        <v>26</v>
      </c>
      <c r="J1426" t="s">
        <v>27</v>
      </c>
      <c r="K1426" t="s">
        <v>184</v>
      </c>
      <c r="L1426" t="s">
        <v>104</v>
      </c>
      <c r="M1426">
        <v>77070</v>
      </c>
      <c r="N1426" t="s">
        <v>105</v>
      </c>
      <c r="O1426" t="s">
        <v>5913</v>
      </c>
      <c r="P1426" t="s">
        <v>32</v>
      </c>
      <c r="Q1426" t="s">
        <v>36</v>
      </c>
      <c r="R1426" t="s">
        <v>5914</v>
      </c>
      <c r="S1426">
        <v>683.14399999999989</v>
      </c>
      <c r="T1426">
        <v>4</v>
      </c>
      <c r="U1426">
        <v>0.3</v>
      </c>
      <c r="V1426">
        <v>0</v>
      </c>
    </row>
    <row r="1427" spans="1:22">
      <c r="A1427">
        <v>4780</v>
      </c>
      <c r="B1427" t="s">
        <v>7769</v>
      </c>
      <c r="C1427">
        <v>2011</v>
      </c>
      <c r="D1427" s="16">
        <v>40732</v>
      </c>
      <c r="E1427" s="16">
        <v>40734</v>
      </c>
      <c r="F1427" t="s">
        <v>188</v>
      </c>
      <c r="G1427" t="s">
        <v>5985</v>
      </c>
      <c r="H1427" t="s">
        <v>5986</v>
      </c>
      <c r="I1427" t="s">
        <v>26</v>
      </c>
      <c r="J1427" t="s">
        <v>27</v>
      </c>
      <c r="K1427" t="s">
        <v>3452</v>
      </c>
      <c r="L1427" t="s">
        <v>267</v>
      </c>
      <c r="M1427">
        <v>14215</v>
      </c>
      <c r="N1427" t="s">
        <v>148</v>
      </c>
      <c r="O1427" t="s">
        <v>1839</v>
      </c>
      <c r="P1427" t="s">
        <v>32</v>
      </c>
      <c r="Q1427" t="s">
        <v>36</v>
      </c>
      <c r="R1427" t="s">
        <v>1840</v>
      </c>
      <c r="S1427">
        <v>63.882000000000005</v>
      </c>
      <c r="T1427">
        <v>1</v>
      </c>
      <c r="U1427">
        <v>0.1</v>
      </c>
      <c r="V1427">
        <v>10.647000000000004</v>
      </c>
    </row>
    <row r="1428" spans="1:22">
      <c r="A1428">
        <v>4773</v>
      </c>
      <c r="B1428" t="s">
        <v>7765</v>
      </c>
      <c r="C1428">
        <v>2014</v>
      </c>
      <c r="D1428" s="16">
        <v>41967</v>
      </c>
      <c r="E1428" s="16">
        <v>41971</v>
      </c>
      <c r="F1428" t="s">
        <v>50</v>
      </c>
      <c r="G1428" t="s">
        <v>1734</v>
      </c>
      <c r="H1428" t="s">
        <v>1735</v>
      </c>
      <c r="I1428" t="s">
        <v>26</v>
      </c>
      <c r="J1428" t="s">
        <v>27</v>
      </c>
      <c r="K1428" t="s">
        <v>303</v>
      </c>
      <c r="L1428" t="s">
        <v>211</v>
      </c>
      <c r="M1428">
        <v>60610</v>
      </c>
      <c r="N1428" t="s">
        <v>105</v>
      </c>
      <c r="O1428" t="s">
        <v>5654</v>
      </c>
      <c r="P1428" t="s">
        <v>32</v>
      </c>
      <c r="Q1428" t="s">
        <v>65</v>
      </c>
      <c r="R1428" t="s">
        <v>5655</v>
      </c>
      <c r="S1428">
        <v>6.4640000000000004</v>
      </c>
      <c r="T1428">
        <v>1</v>
      </c>
      <c r="U1428">
        <v>0.6</v>
      </c>
      <c r="V1428">
        <v>-4.0400000000000009</v>
      </c>
    </row>
    <row r="1429" spans="1:22">
      <c r="A1429">
        <v>4753</v>
      </c>
      <c r="B1429" t="s">
        <v>7740</v>
      </c>
      <c r="C1429">
        <v>2014</v>
      </c>
      <c r="D1429" s="16">
        <v>41964</v>
      </c>
      <c r="E1429" s="16">
        <v>41968</v>
      </c>
      <c r="F1429" t="s">
        <v>50</v>
      </c>
      <c r="G1429" t="s">
        <v>2490</v>
      </c>
      <c r="H1429" t="s">
        <v>2491</v>
      </c>
      <c r="I1429" t="s">
        <v>26</v>
      </c>
      <c r="J1429" t="s">
        <v>27</v>
      </c>
      <c r="K1429" t="s">
        <v>328</v>
      </c>
      <c r="L1429" t="s">
        <v>335</v>
      </c>
      <c r="M1429">
        <v>38301</v>
      </c>
      <c r="N1429" t="s">
        <v>30</v>
      </c>
      <c r="O1429" t="s">
        <v>2095</v>
      </c>
      <c r="P1429" t="s">
        <v>32</v>
      </c>
      <c r="Q1429" t="s">
        <v>36</v>
      </c>
      <c r="R1429" t="s">
        <v>2096</v>
      </c>
      <c r="S1429">
        <v>209.56799999999998</v>
      </c>
      <c r="T1429">
        <v>2</v>
      </c>
      <c r="U1429">
        <v>0.2</v>
      </c>
      <c r="V1429">
        <v>-23.576400000000007</v>
      </c>
    </row>
    <row r="1430" spans="1:22">
      <c r="A1430">
        <v>4749</v>
      </c>
      <c r="B1430" t="s">
        <v>7736</v>
      </c>
      <c r="C1430">
        <v>2013</v>
      </c>
      <c r="D1430" s="16">
        <v>41337</v>
      </c>
      <c r="E1430" s="16">
        <v>41337</v>
      </c>
      <c r="F1430" t="s">
        <v>1290</v>
      </c>
      <c r="G1430" t="s">
        <v>3136</v>
      </c>
      <c r="H1430" t="s">
        <v>3137</v>
      </c>
      <c r="I1430" t="s">
        <v>41</v>
      </c>
      <c r="J1430" t="s">
        <v>27</v>
      </c>
      <c r="K1430" t="s">
        <v>127</v>
      </c>
      <c r="L1430" t="s">
        <v>43</v>
      </c>
      <c r="M1430">
        <v>94110</v>
      </c>
      <c r="N1430" t="s">
        <v>44</v>
      </c>
      <c r="O1430" t="s">
        <v>6567</v>
      </c>
      <c r="P1430" t="s">
        <v>32</v>
      </c>
      <c r="Q1430" t="s">
        <v>65</v>
      </c>
      <c r="R1430" t="s">
        <v>6568</v>
      </c>
      <c r="S1430">
        <v>35.28</v>
      </c>
      <c r="T1430">
        <v>3</v>
      </c>
      <c r="U1430">
        <v>0</v>
      </c>
      <c r="V1430">
        <v>11.995199999999997</v>
      </c>
    </row>
    <row r="1431" spans="1:22">
      <c r="A1431">
        <v>4740</v>
      </c>
      <c r="B1431" t="s">
        <v>7733</v>
      </c>
      <c r="C1431">
        <v>2012</v>
      </c>
      <c r="D1431" s="16">
        <v>40957</v>
      </c>
      <c r="E1431" s="16">
        <v>40963</v>
      </c>
      <c r="F1431" t="s">
        <v>50</v>
      </c>
      <c r="G1431" t="s">
        <v>1300</v>
      </c>
      <c r="H1431" t="s">
        <v>1301</v>
      </c>
      <c r="I1431" t="s">
        <v>26</v>
      </c>
      <c r="J1431" t="s">
        <v>27</v>
      </c>
      <c r="K1431" t="s">
        <v>1173</v>
      </c>
      <c r="L1431" t="s">
        <v>43</v>
      </c>
      <c r="M1431">
        <v>90805</v>
      </c>
      <c r="N1431" t="s">
        <v>44</v>
      </c>
      <c r="O1431" t="s">
        <v>3806</v>
      </c>
      <c r="P1431" t="s">
        <v>32</v>
      </c>
      <c r="Q1431" t="s">
        <v>56</v>
      </c>
      <c r="R1431" t="s">
        <v>3807</v>
      </c>
      <c r="S1431">
        <v>35.544000000000004</v>
      </c>
      <c r="T1431">
        <v>1</v>
      </c>
      <c r="U1431">
        <v>0.2</v>
      </c>
      <c r="V1431">
        <v>-0.88860000000000205</v>
      </c>
    </row>
    <row r="1432" spans="1:22">
      <c r="A1432">
        <v>4735</v>
      </c>
      <c r="B1432" t="s">
        <v>7731</v>
      </c>
      <c r="C1432">
        <v>2013</v>
      </c>
      <c r="D1432" s="16">
        <v>41372</v>
      </c>
      <c r="E1432" s="16">
        <v>41377</v>
      </c>
      <c r="F1432" t="s">
        <v>50</v>
      </c>
      <c r="G1432" t="s">
        <v>974</v>
      </c>
      <c r="H1432" t="s">
        <v>975</v>
      </c>
      <c r="I1432" t="s">
        <v>41</v>
      </c>
      <c r="J1432" t="s">
        <v>27</v>
      </c>
      <c r="K1432" t="s">
        <v>266</v>
      </c>
      <c r="L1432" t="s">
        <v>267</v>
      </c>
      <c r="M1432">
        <v>10035</v>
      </c>
      <c r="N1432" t="s">
        <v>148</v>
      </c>
      <c r="O1432" t="s">
        <v>35</v>
      </c>
      <c r="P1432" t="s">
        <v>32</v>
      </c>
      <c r="Q1432" t="s">
        <v>36</v>
      </c>
      <c r="R1432" t="s">
        <v>37</v>
      </c>
      <c r="S1432">
        <v>658.74599999999998</v>
      </c>
      <c r="T1432">
        <v>3</v>
      </c>
      <c r="U1432">
        <v>0.1</v>
      </c>
      <c r="V1432">
        <v>146.38799999999998</v>
      </c>
    </row>
    <row r="1433" spans="1:22">
      <c r="A1433">
        <v>4734</v>
      </c>
      <c r="B1433" t="s">
        <v>7730</v>
      </c>
      <c r="C1433">
        <v>2012</v>
      </c>
      <c r="D1433" s="16">
        <v>40997</v>
      </c>
      <c r="E1433" s="16">
        <v>40999</v>
      </c>
      <c r="F1433" t="s">
        <v>23</v>
      </c>
      <c r="G1433" t="s">
        <v>5081</v>
      </c>
      <c r="H1433" t="s">
        <v>5082</v>
      </c>
      <c r="I1433" t="s">
        <v>26</v>
      </c>
      <c r="J1433" t="s">
        <v>27</v>
      </c>
      <c r="K1433" t="s">
        <v>947</v>
      </c>
      <c r="L1433" t="s">
        <v>43</v>
      </c>
      <c r="M1433">
        <v>92105</v>
      </c>
      <c r="N1433" t="s">
        <v>44</v>
      </c>
      <c r="O1433" t="s">
        <v>6345</v>
      </c>
      <c r="P1433" t="s">
        <v>32</v>
      </c>
      <c r="Q1433" t="s">
        <v>65</v>
      </c>
      <c r="R1433" t="s">
        <v>6346</v>
      </c>
      <c r="S1433">
        <v>19.919999999999998</v>
      </c>
      <c r="T1433">
        <v>3</v>
      </c>
      <c r="U1433">
        <v>0</v>
      </c>
      <c r="V1433">
        <v>9.5615999999999985</v>
      </c>
    </row>
    <row r="1434" spans="1:22">
      <c r="A1434">
        <v>4728</v>
      </c>
      <c r="B1434" t="s">
        <v>7725</v>
      </c>
      <c r="C1434">
        <v>2011</v>
      </c>
      <c r="D1434" s="16">
        <v>40872</v>
      </c>
      <c r="E1434" s="16">
        <v>40876</v>
      </c>
      <c r="F1434" t="s">
        <v>23</v>
      </c>
      <c r="G1434" t="s">
        <v>4082</v>
      </c>
      <c r="H1434" t="s">
        <v>4083</v>
      </c>
      <c r="I1434" t="s">
        <v>102</v>
      </c>
      <c r="J1434" t="s">
        <v>27</v>
      </c>
      <c r="K1434" t="s">
        <v>266</v>
      </c>
      <c r="L1434" t="s">
        <v>267</v>
      </c>
      <c r="M1434">
        <v>10009</v>
      </c>
      <c r="N1434" t="s">
        <v>148</v>
      </c>
      <c r="O1434" t="s">
        <v>4476</v>
      </c>
      <c r="P1434" t="s">
        <v>32</v>
      </c>
      <c r="Q1434" t="s">
        <v>33</v>
      </c>
      <c r="R1434" t="s">
        <v>4477</v>
      </c>
      <c r="S1434">
        <v>275.952</v>
      </c>
      <c r="T1434">
        <v>3</v>
      </c>
      <c r="U1434">
        <v>0.2</v>
      </c>
      <c r="V1434">
        <v>-37.943400000000025</v>
      </c>
    </row>
    <row r="1435" spans="1:22">
      <c r="A1435">
        <v>1434</v>
      </c>
      <c r="B1435" t="s">
        <v>3861</v>
      </c>
      <c r="C1435">
        <v>2011</v>
      </c>
      <c r="D1435" s="16">
        <v>40896</v>
      </c>
      <c r="E1435" s="16">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c r="A1436">
        <v>4722</v>
      </c>
      <c r="B1436" t="s">
        <v>7718</v>
      </c>
      <c r="C1436">
        <v>2011</v>
      </c>
      <c r="D1436" s="16">
        <v>40701</v>
      </c>
      <c r="E1436" s="16">
        <v>40705</v>
      </c>
      <c r="F1436" t="s">
        <v>23</v>
      </c>
      <c r="G1436" t="s">
        <v>7719</v>
      </c>
      <c r="H1436" t="s">
        <v>7720</v>
      </c>
      <c r="I1436" t="s">
        <v>26</v>
      </c>
      <c r="J1436" t="s">
        <v>27</v>
      </c>
      <c r="K1436" t="s">
        <v>456</v>
      </c>
      <c r="L1436" t="s">
        <v>211</v>
      </c>
      <c r="M1436">
        <v>60505</v>
      </c>
      <c r="N1436" t="s">
        <v>105</v>
      </c>
      <c r="O1436" t="s">
        <v>1436</v>
      </c>
      <c r="P1436" t="s">
        <v>32</v>
      </c>
      <c r="Q1436" t="s">
        <v>56</v>
      </c>
      <c r="R1436" t="s">
        <v>1437</v>
      </c>
      <c r="S1436">
        <v>268.935</v>
      </c>
      <c r="T1436">
        <v>3</v>
      </c>
      <c r="U1436">
        <v>0.5</v>
      </c>
      <c r="V1436">
        <v>-209.76929999999999</v>
      </c>
    </row>
    <row r="1437" spans="1:22">
      <c r="A1437">
        <v>4717</v>
      </c>
      <c r="B1437" t="s">
        <v>7712</v>
      </c>
      <c r="C1437">
        <v>2014</v>
      </c>
      <c r="D1437" s="16">
        <v>41977</v>
      </c>
      <c r="E1437" s="16">
        <v>41981</v>
      </c>
      <c r="F1437" t="s">
        <v>23</v>
      </c>
      <c r="G1437" t="s">
        <v>3991</v>
      </c>
      <c r="H1437" t="s">
        <v>3992</v>
      </c>
      <c r="I1437" t="s">
        <v>102</v>
      </c>
      <c r="J1437" t="s">
        <v>27</v>
      </c>
      <c r="K1437" t="s">
        <v>95</v>
      </c>
      <c r="L1437" t="s">
        <v>96</v>
      </c>
      <c r="M1437">
        <v>98115</v>
      </c>
      <c r="N1437" t="s">
        <v>44</v>
      </c>
      <c r="O1437" t="s">
        <v>3804</v>
      </c>
      <c r="P1437" t="s">
        <v>32</v>
      </c>
      <c r="Q1437" t="s">
        <v>56</v>
      </c>
      <c r="R1437" t="s">
        <v>3805</v>
      </c>
      <c r="S1437">
        <v>521.96</v>
      </c>
      <c r="T1437">
        <v>2</v>
      </c>
      <c r="U1437">
        <v>0</v>
      </c>
      <c r="V1437">
        <v>88.733199999999954</v>
      </c>
    </row>
    <row r="1438" spans="1:22">
      <c r="A1438">
        <v>4714</v>
      </c>
      <c r="B1438" t="s">
        <v>7709</v>
      </c>
      <c r="C1438">
        <v>2011</v>
      </c>
      <c r="D1438" s="16">
        <v>40893</v>
      </c>
      <c r="E1438" s="16">
        <v>40898</v>
      </c>
      <c r="F1438" t="s">
        <v>50</v>
      </c>
      <c r="G1438" t="s">
        <v>6942</v>
      </c>
      <c r="H1438" t="s">
        <v>6943</v>
      </c>
      <c r="I1438" t="s">
        <v>26</v>
      </c>
      <c r="J1438" t="s">
        <v>27</v>
      </c>
      <c r="K1438" t="s">
        <v>1681</v>
      </c>
      <c r="L1438" t="s">
        <v>104</v>
      </c>
      <c r="M1438">
        <v>77340</v>
      </c>
      <c r="N1438" t="s">
        <v>105</v>
      </c>
      <c r="O1438" t="s">
        <v>6116</v>
      </c>
      <c r="P1438" t="s">
        <v>32</v>
      </c>
      <c r="Q1438" t="s">
        <v>65</v>
      </c>
      <c r="R1438" t="s">
        <v>6117</v>
      </c>
      <c r="S1438">
        <v>56.567999999999998</v>
      </c>
      <c r="T1438">
        <v>2</v>
      </c>
      <c r="U1438">
        <v>0.6</v>
      </c>
      <c r="V1438">
        <v>-74.952600000000004</v>
      </c>
    </row>
    <row r="1439" spans="1:22">
      <c r="A1439">
        <v>4707</v>
      </c>
      <c r="B1439" t="s">
        <v>7705</v>
      </c>
      <c r="C1439">
        <v>2013</v>
      </c>
      <c r="D1439" s="16">
        <v>41412</v>
      </c>
      <c r="E1439" s="16">
        <v>41413</v>
      </c>
      <c r="F1439" t="s">
        <v>188</v>
      </c>
      <c r="G1439" t="s">
        <v>1308</v>
      </c>
      <c r="H1439" t="s">
        <v>1309</v>
      </c>
      <c r="I1439" t="s">
        <v>26</v>
      </c>
      <c r="J1439" t="s">
        <v>27</v>
      </c>
      <c r="K1439" t="s">
        <v>7706</v>
      </c>
      <c r="L1439" t="s">
        <v>747</v>
      </c>
      <c r="M1439">
        <v>6708</v>
      </c>
      <c r="N1439" t="s">
        <v>148</v>
      </c>
      <c r="O1439" t="s">
        <v>3069</v>
      </c>
      <c r="P1439" t="s">
        <v>32</v>
      </c>
      <c r="Q1439" t="s">
        <v>65</v>
      </c>
      <c r="R1439" t="s">
        <v>3070</v>
      </c>
      <c r="S1439">
        <v>173.24</v>
      </c>
      <c r="T1439">
        <v>4</v>
      </c>
      <c r="U1439">
        <v>0</v>
      </c>
      <c r="V1439">
        <v>17.323999999999984</v>
      </c>
    </row>
    <row r="1440" spans="1:22">
      <c r="A1440">
        <v>1439</v>
      </c>
      <c r="B1440" t="s">
        <v>3873</v>
      </c>
      <c r="C1440">
        <v>2012</v>
      </c>
      <c r="D1440" s="16">
        <v>41197</v>
      </c>
      <c r="E1440" s="16">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c r="A1441">
        <v>4703</v>
      </c>
      <c r="B1441" t="s">
        <v>7703</v>
      </c>
      <c r="C1441">
        <v>2014</v>
      </c>
      <c r="D1441" s="16">
        <v>41771</v>
      </c>
      <c r="E1441" s="16">
        <v>41777</v>
      </c>
      <c r="F1441" t="s">
        <v>50</v>
      </c>
      <c r="G1441" t="s">
        <v>3787</v>
      </c>
      <c r="H1441" t="s">
        <v>3788</v>
      </c>
      <c r="I1441" t="s">
        <v>102</v>
      </c>
      <c r="J1441" t="s">
        <v>27</v>
      </c>
      <c r="K1441" t="s">
        <v>1237</v>
      </c>
      <c r="L1441" t="s">
        <v>104</v>
      </c>
      <c r="M1441">
        <v>78745</v>
      </c>
      <c r="N1441" t="s">
        <v>105</v>
      </c>
      <c r="O1441" t="s">
        <v>1186</v>
      </c>
      <c r="P1441" t="s">
        <v>32</v>
      </c>
      <c r="Q1441" t="s">
        <v>65</v>
      </c>
      <c r="R1441" t="s">
        <v>1187</v>
      </c>
      <c r="S1441">
        <v>7.9959999999999996</v>
      </c>
      <c r="T1441">
        <v>1</v>
      </c>
      <c r="U1441">
        <v>0.6</v>
      </c>
      <c r="V1441">
        <v>-6.9964999999999993</v>
      </c>
    </row>
    <row r="1442" spans="1:22">
      <c r="A1442">
        <v>4699</v>
      </c>
      <c r="B1442" t="s">
        <v>7702</v>
      </c>
      <c r="C1442">
        <v>2012</v>
      </c>
      <c r="D1442" s="16">
        <v>41260</v>
      </c>
      <c r="E1442" s="16">
        <v>41260</v>
      </c>
      <c r="F1442" t="s">
        <v>1290</v>
      </c>
      <c r="G1442" t="s">
        <v>2114</v>
      </c>
      <c r="H1442" t="s">
        <v>2115</v>
      </c>
      <c r="I1442" t="s">
        <v>26</v>
      </c>
      <c r="J1442" t="s">
        <v>27</v>
      </c>
      <c r="K1442" t="s">
        <v>880</v>
      </c>
      <c r="L1442" t="s">
        <v>238</v>
      </c>
      <c r="M1442">
        <v>48205</v>
      </c>
      <c r="N1442" t="s">
        <v>105</v>
      </c>
      <c r="O1442" t="s">
        <v>6116</v>
      </c>
      <c r="P1442" t="s">
        <v>32</v>
      </c>
      <c r="Q1442" t="s">
        <v>65</v>
      </c>
      <c r="R1442" t="s">
        <v>6117</v>
      </c>
      <c r="S1442">
        <v>212.13</v>
      </c>
      <c r="T1442">
        <v>3</v>
      </c>
      <c r="U1442">
        <v>0</v>
      </c>
      <c r="V1442">
        <v>14.849099999999979</v>
      </c>
    </row>
    <row r="1443" spans="1:22">
      <c r="A1443">
        <v>4698</v>
      </c>
      <c r="B1443" t="s">
        <v>7702</v>
      </c>
      <c r="C1443">
        <v>2012</v>
      </c>
      <c r="D1443" s="16">
        <v>41260</v>
      </c>
      <c r="E1443" s="16">
        <v>41260</v>
      </c>
      <c r="F1443" t="s">
        <v>1290</v>
      </c>
      <c r="G1443" t="s">
        <v>2114</v>
      </c>
      <c r="H1443" t="s">
        <v>2115</v>
      </c>
      <c r="I1443" t="s">
        <v>26</v>
      </c>
      <c r="J1443" t="s">
        <v>27</v>
      </c>
      <c r="K1443" t="s">
        <v>880</v>
      </c>
      <c r="L1443" t="s">
        <v>238</v>
      </c>
      <c r="M1443">
        <v>48205</v>
      </c>
      <c r="N1443" t="s">
        <v>105</v>
      </c>
      <c r="O1443" t="s">
        <v>701</v>
      </c>
      <c r="P1443" t="s">
        <v>32</v>
      </c>
      <c r="Q1443" t="s">
        <v>36</v>
      </c>
      <c r="R1443" t="s">
        <v>702</v>
      </c>
      <c r="S1443">
        <v>546.66</v>
      </c>
      <c r="T1443">
        <v>9</v>
      </c>
      <c r="U1443">
        <v>0</v>
      </c>
      <c r="V1443">
        <v>136.66500000000002</v>
      </c>
    </row>
    <row r="1444" spans="1:22">
      <c r="A1444">
        <v>4697</v>
      </c>
      <c r="B1444" t="s">
        <v>7702</v>
      </c>
      <c r="C1444">
        <v>2012</v>
      </c>
      <c r="D1444" s="16">
        <v>41260</v>
      </c>
      <c r="E1444" s="16">
        <v>41260</v>
      </c>
      <c r="F1444" t="s">
        <v>1290</v>
      </c>
      <c r="G1444" t="s">
        <v>2114</v>
      </c>
      <c r="H1444" t="s">
        <v>2115</v>
      </c>
      <c r="I1444" t="s">
        <v>26</v>
      </c>
      <c r="J1444" t="s">
        <v>27</v>
      </c>
      <c r="K1444" t="s">
        <v>880</v>
      </c>
      <c r="L1444" t="s">
        <v>238</v>
      </c>
      <c r="M1444">
        <v>48205</v>
      </c>
      <c r="N1444" t="s">
        <v>105</v>
      </c>
      <c r="O1444" t="s">
        <v>6142</v>
      </c>
      <c r="P1444" t="s">
        <v>32</v>
      </c>
      <c r="Q1444" t="s">
        <v>36</v>
      </c>
      <c r="R1444" t="s">
        <v>6143</v>
      </c>
      <c r="S1444">
        <v>142.36000000000001</v>
      </c>
      <c r="T1444">
        <v>2</v>
      </c>
      <c r="U1444">
        <v>0</v>
      </c>
      <c r="V1444">
        <v>38.437200000000004</v>
      </c>
    </row>
    <row r="1445" spans="1:22">
      <c r="A1445">
        <v>4696</v>
      </c>
      <c r="B1445" t="s">
        <v>7702</v>
      </c>
      <c r="C1445">
        <v>2012</v>
      </c>
      <c r="D1445" s="16">
        <v>41260</v>
      </c>
      <c r="E1445" s="16">
        <v>41260</v>
      </c>
      <c r="F1445" t="s">
        <v>1290</v>
      </c>
      <c r="G1445" t="s">
        <v>2114</v>
      </c>
      <c r="H1445" t="s">
        <v>2115</v>
      </c>
      <c r="I1445" t="s">
        <v>26</v>
      </c>
      <c r="J1445" t="s">
        <v>27</v>
      </c>
      <c r="K1445" t="s">
        <v>880</v>
      </c>
      <c r="L1445" t="s">
        <v>238</v>
      </c>
      <c r="M1445">
        <v>48205</v>
      </c>
      <c r="N1445" t="s">
        <v>105</v>
      </c>
      <c r="O1445" t="s">
        <v>3621</v>
      </c>
      <c r="P1445" t="s">
        <v>32</v>
      </c>
      <c r="Q1445" t="s">
        <v>36</v>
      </c>
      <c r="R1445" t="s">
        <v>3622</v>
      </c>
      <c r="S1445">
        <v>302.94</v>
      </c>
      <c r="T1445">
        <v>3</v>
      </c>
      <c r="U1445">
        <v>0</v>
      </c>
      <c r="V1445">
        <v>48.470400000000012</v>
      </c>
    </row>
    <row r="1446" spans="1:22">
      <c r="A1446">
        <v>4692</v>
      </c>
      <c r="B1446" t="s">
        <v>7701</v>
      </c>
      <c r="C1446">
        <v>2011</v>
      </c>
      <c r="D1446" s="16">
        <v>40897</v>
      </c>
      <c r="E1446" s="16">
        <v>40899</v>
      </c>
      <c r="F1446" t="s">
        <v>188</v>
      </c>
      <c r="G1446" t="s">
        <v>4911</v>
      </c>
      <c r="H1446" t="s">
        <v>4912</v>
      </c>
      <c r="I1446" t="s">
        <v>26</v>
      </c>
      <c r="J1446" t="s">
        <v>27</v>
      </c>
      <c r="K1446" t="s">
        <v>1310</v>
      </c>
      <c r="L1446" t="s">
        <v>310</v>
      </c>
      <c r="M1446">
        <v>85705</v>
      </c>
      <c r="N1446" t="s">
        <v>44</v>
      </c>
      <c r="O1446" t="s">
        <v>890</v>
      </c>
      <c r="P1446" t="s">
        <v>32</v>
      </c>
      <c r="Q1446" t="s">
        <v>36</v>
      </c>
      <c r="R1446" t="s">
        <v>891</v>
      </c>
      <c r="S1446">
        <v>242.35200000000003</v>
      </c>
      <c r="T1446">
        <v>3</v>
      </c>
      <c r="U1446">
        <v>0.2</v>
      </c>
      <c r="V1446">
        <v>-42.411600000000035</v>
      </c>
    </row>
    <row r="1447" spans="1:22">
      <c r="A1447">
        <v>4690</v>
      </c>
      <c r="B1447" t="s">
        <v>7701</v>
      </c>
      <c r="C1447">
        <v>2011</v>
      </c>
      <c r="D1447" s="16">
        <v>40897</v>
      </c>
      <c r="E1447" s="16">
        <v>40899</v>
      </c>
      <c r="F1447" t="s">
        <v>188</v>
      </c>
      <c r="G1447" t="s">
        <v>4911</v>
      </c>
      <c r="H1447" t="s">
        <v>4912</v>
      </c>
      <c r="I1447" t="s">
        <v>26</v>
      </c>
      <c r="J1447" t="s">
        <v>27</v>
      </c>
      <c r="K1447" t="s">
        <v>1310</v>
      </c>
      <c r="L1447" t="s">
        <v>310</v>
      </c>
      <c r="M1447">
        <v>85705</v>
      </c>
      <c r="N1447" t="s">
        <v>44</v>
      </c>
      <c r="O1447" t="s">
        <v>5857</v>
      </c>
      <c r="P1447" t="s">
        <v>32</v>
      </c>
      <c r="Q1447" t="s">
        <v>65</v>
      </c>
      <c r="R1447" t="s">
        <v>5858</v>
      </c>
      <c r="S1447">
        <v>51.967999999999996</v>
      </c>
      <c r="T1447">
        <v>2</v>
      </c>
      <c r="U1447">
        <v>0.2</v>
      </c>
      <c r="V1447">
        <v>10.393599999999998</v>
      </c>
    </row>
    <row r="1448" spans="1:22">
      <c r="A1448">
        <v>1447</v>
      </c>
      <c r="B1448" t="s">
        <v>3890</v>
      </c>
      <c r="C1448">
        <v>2014</v>
      </c>
      <c r="D1448" s="16">
        <v>41804</v>
      </c>
      <c r="E1448" s="16">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c r="A1449">
        <v>4685</v>
      </c>
      <c r="B1449" t="s">
        <v>7696</v>
      </c>
      <c r="C1449">
        <v>2013</v>
      </c>
      <c r="D1449" s="16">
        <v>41516</v>
      </c>
      <c r="E1449" s="16">
        <v>41521</v>
      </c>
      <c r="F1449" t="s">
        <v>50</v>
      </c>
      <c r="G1449" t="s">
        <v>2760</v>
      </c>
      <c r="H1449" t="s">
        <v>2761</v>
      </c>
      <c r="I1449" t="s">
        <v>41</v>
      </c>
      <c r="J1449" t="s">
        <v>27</v>
      </c>
      <c r="K1449" t="s">
        <v>146</v>
      </c>
      <c r="L1449" t="s">
        <v>147</v>
      </c>
      <c r="M1449">
        <v>19120</v>
      </c>
      <c r="N1449" t="s">
        <v>148</v>
      </c>
      <c r="O1449" t="s">
        <v>7283</v>
      </c>
      <c r="P1449" t="s">
        <v>32</v>
      </c>
      <c r="Q1449" t="s">
        <v>33</v>
      </c>
      <c r="R1449" t="s">
        <v>7284</v>
      </c>
      <c r="S1449">
        <v>163.88</v>
      </c>
      <c r="T1449">
        <v>4</v>
      </c>
      <c r="U1449">
        <v>0.5</v>
      </c>
      <c r="V1449">
        <v>-81.94</v>
      </c>
    </row>
    <row r="1450" spans="1:22">
      <c r="A1450">
        <v>4684</v>
      </c>
      <c r="B1450" t="s">
        <v>7696</v>
      </c>
      <c r="C1450">
        <v>2013</v>
      </c>
      <c r="D1450" s="16">
        <v>41516</v>
      </c>
      <c r="E1450" s="16">
        <v>41521</v>
      </c>
      <c r="F1450" t="s">
        <v>50</v>
      </c>
      <c r="G1450" t="s">
        <v>2760</v>
      </c>
      <c r="H1450" t="s">
        <v>2761</v>
      </c>
      <c r="I1450" t="s">
        <v>41</v>
      </c>
      <c r="J1450" t="s">
        <v>27</v>
      </c>
      <c r="K1450" t="s">
        <v>146</v>
      </c>
      <c r="L1450" t="s">
        <v>147</v>
      </c>
      <c r="M1450">
        <v>19120</v>
      </c>
      <c r="N1450" t="s">
        <v>148</v>
      </c>
      <c r="O1450" t="s">
        <v>6562</v>
      </c>
      <c r="P1450" t="s">
        <v>32</v>
      </c>
      <c r="Q1450" t="s">
        <v>56</v>
      </c>
      <c r="R1450" t="s">
        <v>6563</v>
      </c>
      <c r="S1450">
        <v>241.92</v>
      </c>
      <c r="T1450">
        <v>4</v>
      </c>
      <c r="U1450">
        <v>0.4</v>
      </c>
      <c r="V1450">
        <v>-56.448000000000008</v>
      </c>
    </row>
    <row r="1451" spans="1:22">
      <c r="A1451">
        <v>4676</v>
      </c>
      <c r="B1451" t="s">
        <v>7689</v>
      </c>
      <c r="C1451">
        <v>2014</v>
      </c>
      <c r="D1451" s="16">
        <v>41726</v>
      </c>
      <c r="E1451" s="16">
        <v>41728</v>
      </c>
      <c r="F1451" t="s">
        <v>23</v>
      </c>
      <c r="G1451" t="s">
        <v>118</v>
      </c>
      <c r="H1451" t="s">
        <v>119</v>
      </c>
      <c r="I1451" t="s">
        <v>26</v>
      </c>
      <c r="J1451" t="s">
        <v>27</v>
      </c>
      <c r="K1451" t="s">
        <v>146</v>
      </c>
      <c r="L1451" t="s">
        <v>147</v>
      </c>
      <c r="M1451">
        <v>19120</v>
      </c>
      <c r="N1451" t="s">
        <v>148</v>
      </c>
      <c r="O1451" t="s">
        <v>6031</v>
      </c>
      <c r="P1451" t="s">
        <v>32</v>
      </c>
      <c r="Q1451" t="s">
        <v>65</v>
      </c>
      <c r="R1451" t="s">
        <v>6032</v>
      </c>
      <c r="S1451">
        <v>15.008000000000003</v>
      </c>
      <c r="T1451">
        <v>2</v>
      </c>
      <c r="U1451">
        <v>0.2</v>
      </c>
      <c r="V1451">
        <v>1.5007999999999999</v>
      </c>
    </row>
    <row r="1452" spans="1:22">
      <c r="A1452">
        <v>4675</v>
      </c>
      <c r="B1452" t="s">
        <v>7688</v>
      </c>
      <c r="C1452">
        <v>2013</v>
      </c>
      <c r="D1452" s="16">
        <v>41487</v>
      </c>
      <c r="E1452" s="16">
        <v>41493</v>
      </c>
      <c r="F1452" t="s">
        <v>50</v>
      </c>
      <c r="G1452" t="s">
        <v>916</v>
      </c>
      <c r="H1452" t="s">
        <v>917</v>
      </c>
      <c r="I1452" t="s">
        <v>26</v>
      </c>
      <c r="J1452" t="s">
        <v>27</v>
      </c>
      <c r="K1452" t="s">
        <v>880</v>
      </c>
      <c r="L1452" t="s">
        <v>238</v>
      </c>
      <c r="M1452">
        <v>48205</v>
      </c>
      <c r="N1452" t="s">
        <v>105</v>
      </c>
      <c r="O1452" t="s">
        <v>1086</v>
      </c>
      <c r="P1452" t="s">
        <v>32</v>
      </c>
      <c r="Q1452" t="s">
        <v>65</v>
      </c>
      <c r="R1452" t="s">
        <v>1087</v>
      </c>
      <c r="S1452">
        <v>272.94</v>
      </c>
      <c r="T1452">
        <v>3</v>
      </c>
      <c r="U1452">
        <v>0</v>
      </c>
      <c r="V1452">
        <v>30.023400000000009</v>
      </c>
    </row>
    <row r="1453" spans="1:22">
      <c r="A1453">
        <v>4670</v>
      </c>
      <c r="B1453" t="s">
        <v>7687</v>
      </c>
      <c r="C1453">
        <v>2014</v>
      </c>
      <c r="D1453" s="16">
        <v>41766</v>
      </c>
      <c r="E1453" s="16">
        <v>41771</v>
      </c>
      <c r="F1453" t="s">
        <v>50</v>
      </c>
      <c r="G1453" t="s">
        <v>5168</v>
      </c>
      <c r="H1453" t="s">
        <v>5169</v>
      </c>
      <c r="I1453" t="s">
        <v>41</v>
      </c>
      <c r="J1453" t="s">
        <v>27</v>
      </c>
      <c r="K1453" t="s">
        <v>103</v>
      </c>
      <c r="L1453" t="s">
        <v>104</v>
      </c>
      <c r="M1453">
        <v>76106</v>
      </c>
      <c r="N1453" t="s">
        <v>105</v>
      </c>
      <c r="O1453" t="s">
        <v>1631</v>
      </c>
      <c r="P1453" t="s">
        <v>32</v>
      </c>
      <c r="Q1453" t="s">
        <v>33</v>
      </c>
      <c r="R1453" t="s">
        <v>1632</v>
      </c>
      <c r="S1453">
        <v>623.46479999999997</v>
      </c>
      <c r="T1453">
        <v>7</v>
      </c>
      <c r="U1453">
        <v>0.32</v>
      </c>
      <c r="V1453">
        <v>-119.19180000000006</v>
      </c>
    </row>
    <row r="1454" spans="1:22">
      <c r="A1454">
        <v>4667</v>
      </c>
      <c r="B1454" t="s">
        <v>7686</v>
      </c>
      <c r="C1454">
        <v>2013</v>
      </c>
      <c r="D1454" s="16">
        <v>41284</v>
      </c>
      <c r="E1454" s="16">
        <v>41291</v>
      </c>
      <c r="F1454" t="s">
        <v>50</v>
      </c>
      <c r="G1454" t="s">
        <v>135</v>
      </c>
      <c r="H1454" t="s">
        <v>136</v>
      </c>
      <c r="I1454" t="s">
        <v>41</v>
      </c>
      <c r="J1454" t="s">
        <v>27</v>
      </c>
      <c r="K1454" t="s">
        <v>95</v>
      </c>
      <c r="L1454" t="s">
        <v>96</v>
      </c>
      <c r="M1454">
        <v>98115</v>
      </c>
      <c r="N1454" t="s">
        <v>44</v>
      </c>
      <c r="O1454" t="s">
        <v>3462</v>
      </c>
      <c r="P1454" t="s">
        <v>32</v>
      </c>
      <c r="Q1454" t="s">
        <v>65</v>
      </c>
      <c r="R1454" t="s">
        <v>3463</v>
      </c>
      <c r="S1454">
        <v>79.92</v>
      </c>
      <c r="T1454">
        <v>4</v>
      </c>
      <c r="U1454">
        <v>0</v>
      </c>
      <c r="V1454">
        <v>34.365600000000008</v>
      </c>
    </row>
    <row r="1455" spans="1:22">
      <c r="A1455">
        <v>4662</v>
      </c>
      <c r="B1455" t="s">
        <v>7681</v>
      </c>
      <c r="C1455">
        <v>2012</v>
      </c>
      <c r="D1455" s="16">
        <v>41032</v>
      </c>
      <c r="E1455" s="16">
        <v>41036</v>
      </c>
      <c r="F1455" t="s">
        <v>50</v>
      </c>
      <c r="G1455" t="s">
        <v>5810</v>
      </c>
      <c r="H1455" t="s">
        <v>5811</v>
      </c>
      <c r="I1455" t="s">
        <v>26</v>
      </c>
      <c r="J1455" t="s">
        <v>27</v>
      </c>
      <c r="K1455" t="s">
        <v>146</v>
      </c>
      <c r="L1455" t="s">
        <v>147</v>
      </c>
      <c r="M1455">
        <v>19140</v>
      </c>
      <c r="N1455" t="s">
        <v>148</v>
      </c>
      <c r="O1455" t="s">
        <v>942</v>
      </c>
      <c r="P1455" t="s">
        <v>32</v>
      </c>
      <c r="Q1455" t="s">
        <v>36</v>
      </c>
      <c r="R1455" t="s">
        <v>943</v>
      </c>
      <c r="S1455">
        <v>844.11599999999987</v>
      </c>
      <c r="T1455">
        <v>6</v>
      </c>
      <c r="U1455">
        <v>0.3</v>
      </c>
      <c r="V1455">
        <v>-36.176400000000001</v>
      </c>
    </row>
    <row r="1456" spans="1:22">
      <c r="A1456">
        <v>4648</v>
      </c>
      <c r="B1456" t="s">
        <v>7671</v>
      </c>
      <c r="C1456">
        <v>2013</v>
      </c>
      <c r="D1456" s="16">
        <v>41391</v>
      </c>
      <c r="E1456" s="16">
        <v>41396</v>
      </c>
      <c r="F1456" t="s">
        <v>50</v>
      </c>
      <c r="G1456" t="s">
        <v>7672</v>
      </c>
      <c r="H1456" t="s">
        <v>7673</v>
      </c>
      <c r="I1456" t="s">
        <v>102</v>
      </c>
      <c r="J1456" t="s">
        <v>27</v>
      </c>
      <c r="K1456" t="s">
        <v>266</v>
      </c>
      <c r="L1456" t="s">
        <v>267</v>
      </c>
      <c r="M1456">
        <v>10009</v>
      </c>
      <c r="N1456" t="s">
        <v>148</v>
      </c>
      <c r="O1456" t="s">
        <v>6903</v>
      </c>
      <c r="P1456" t="s">
        <v>32</v>
      </c>
      <c r="Q1456" t="s">
        <v>36</v>
      </c>
      <c r="R1456" t="s">
        <v>6904</v>
      </c>
      <c r="S1456">
        <v>434.64600000000002</v>
      </c>
      <c r="T1456">
        <v>3</v>
      </c>
      <c r="U1456">
        <v>0.1</v>
      </c>
      <c r="V1456">
        <v>62.782199999999975</v>
      </c>
    </row>
    <row r="1457" spans="1:22">
      <c r="A1457">
        <v>4646</v>
      </c>
      <c r="B1457" t="s">
        <v>7669</v>
      </c>
      <c r="C1457">
        <v>2013</v>
      </c>
      <c r="D1457" s="16">
        <v>41499</v>
      </c>
      <c r="E1457" s="16">
        <v>41503</v>
      </c>
      <c r="F1457" t="s">
        <v>50</v>
      </c>
      <c r="G1457" t="s">
        <v>5320</v>
      </c>
      <c r="H1457" t="s">
        <v>5321</v>
      </c>
      <c r="I1457" t="s">
        <v>102</v>
      </c>
      <c r="J1457" t="s">
        <v>27</v>
      </c>
      <c r="K1457" t="s">
        <v>266</v>
      </c>
      <c r="L1457" t="s">
        <v>267</v>
      </c>
      <c r="M1457">
        <v>10011</v>
      </c>
      <c r="N1457" t="s">
        <v>148</v>
      </c>
      <c r="O1457" t="s">
        <v>1585</v>
      </c>
      <c r="P1457" t="s">
        <v>32</v>
      </c>
      <c r="Q1457" t="s">
        <v>36</v>
      </c>
      <c r="R1457" t="s">
        <v>1586</v>
      </c>
      <c r="S1457">
        <v>145.76400000000001</v>
      </c>
      <c r="T1457">
        <v>2</v>
      </c>
      <c r="U1457">
        <v>0.1</v>
      </c>
      <c r="V1457">
        <v>-8.0980000000000167</v>
      </c>
    </row>
    <row r="1458" spans="1:22">
      <c r="A1458">
        <v>1457</v>
      </c>
      <c r="B1458" t="s">
        <v>3914</v>
      </c>
      <c r="C1458">
        <v>2014</v>
      </c>
      <c r="D1458" s="16">
        <v>41803</v>
      </c>
      <c r="E1458" s="16">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c r="A1459">
        <v>4643</v>
      </c>
      <c r="B1459" t="s">
        <v>7665</v>
      </c>
      <c r="C1459">
        <v>2014</v>
      </c>
      <c r="D1459" s="16">
        <v>41935</v>
      </c>
      <c r="E1459" s="16">
        <v>41937</v>
      </c>
      <c r="F1459" t="s">
        <v>23</v>
      </c>
      <c r="G1459" t="s">
        <v>3832</v>
      </c>
      <c r="H1459" t="s">
        <v>3833</v>
      </c>
      <c r="I1459" t="s">
        <v>26</v>
      </c>
      <c r="J1459" t="s">
        <v>27</v>
      </c>
      <c r="K1459" t="s">
        <v>5340</v>
      </c>
      <c r="L1459" t="s">
        <v>457</v>
      </c>
      <c r="M1459">
        <v>80525</v>
      </c>
      <c r="N1459" t="s">
        <v>44</v>
      </c>
      <c r="O1459" t="s">
        <v>7666</v>
      </c>
      <c r="P1459" t="s">
        <v>32</v>
      </c>
      <c r="Q1459" t="s">
        <v>36</v>
      </c>
      <c r="R1459" t="s">
        <v>7667</v>
      </c>
      <c r="S1459">
        <v>579.13599999999997</v>
      </c>
      <c r="T1459">
        <v>4</v>
      </c>
      <c r="U1459">
        <v>0.2</v>
      </c>
      <c r="V1459">
        <v>-28.95679999999993</v>
      </c>
    </row>
    <row r="1460" spans="1:22">
      <c r="A1460">
        <v>4634</v>
      </c>
      <c r="B1460" t="s">
        <v>7657</v>
      </c>
      <c r="C1460">
        <v>2012</v>
      </c>
      <c r="D1460" s="16">
        <v>41142</v>
      </c>
      <c r="E1460" s="16">
        <v>41147</v>
      </c>
      <c r="F1460" t="s">
        <v>50</v>
      </c>
      <c r="G1460" t="s">
        <v>878</v>
      </c>
      <c r="H1460" t="s">
        <v>879</v>
      </c>
      <c r="I1460" t="s">
        <v>41</v>
      </c>
      <c r="J1460" t="s">
        <v>27</v>
      </c>
      <c r="K1460" t="s">
        <v>127</v>
      </c>
      <c r="L1460" t="s">
        <v>43</v>
      </c>
      <c r="M1460">
        <v>94122</v>
      </c>
      <c r="N1460" t="s">
        <v>44</v>
      </c>
      <c r="O1460" t="s">
        <v>7658</v>
      </c>
      <c r="P1460" t="s">
        <v>32</v>
      </c>
      <c r="Q1460" t="s">
        <v>33</v>
      </c>
      <c r="R1460" t="s">
        <v>7659</v>
      </c>
      <c r="S1460">
        <v>586.39800000000002</v>
      </c>
      <c r="T1460">
        <v>6</v>
      </c>
      <c r="U1460">
        <v>0.15</v>
      </c>
      <c r="V1460">
        <v>34.493999999999971</v>
      </c>
    </row>
    <row r="1461" spans="1:22">
      <c r="A1461">
        <v>1460</v>
      </c>
      <c r="B1461" t="s">
        <v>3927</v>
      </c>
      <c r="C1461">
        <v>2011</v>
      </c>
      <c r="D1461" s="16">
        <v>40667</v>
      </c>
      <c r="E1461" s="16">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c r="A1462">
        <v>4633</v>
      </c>
      <c r="B1462" t="s">
        <v>7656</v>
      </c>
      <c r="C1462">
        <v>2014</v>
      </c>
      <c r="D1462" s="16">
        <v>41855</v>
      </c>
      <c r="E1462" s="16">
        <v>41860</v>
      </c>
      <c r="F1462" t="s">
        <v>23</v>
      </c>
      <c r="G1462" t="s">
        <v>1969</v>
      </c>
      <c r="H1462" t="s">
        <v>1970</v>
      </c>
      <c r="I1462" t="s">
        <v>26</v>
      </c>
      <c r="J1462" t="s">
        <v>27</v>
      </c>
      <c r="K1462" t="s">
        <v>127</v>
      </c>
      <c r="L1462" t="s">
        <v>43</v>
      </c>
      <c r="M1462">
        <v>94122</v>
      </c>
      <c r="N1462" t="s">
        <v>44</v>
      </c>
      <c r="O1462" t="s">
        <v>1858</v>
      </c>
      <c r="P1462" t="s">
        <v>32</v>
      </c>
      <c r="Q1462" t="s">
        <v>65</v>
      </c>
      <c r="R1462" t="s">
        <v>1859</v>
      </c>
      <c r="S1462">
        <v>123.96000000000001</v>
      </c>
      <c r="T1462">
        <v>3</v>
      </c>
      <c r="U1462">
        <v>0</v>
      </c>
      <c r="V1462">
        <v>11.156400000000005</v>
      </c>
    </row>
    <row r="1463" spans="1:22">
      <c r="A1463">
        <v>1462</v>
      </c>
      <c r="B1463" t="s">
        <v>3933</v>
      </c>
      <c r="C1463">
        <v>2013</v>
      </c>
      <c r="D1463" s="16">
        <v>41345</v>
      </c>
      <c r="E1463" s="16">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c r="A1464">
        <v>4631</v>
      </c>
      <c r="B1464" t="s">
        <v>7653</v>
      </c>
      <c r="C1464">
        <v>2012</v>
      </c>
      <c r="D1464" s="16">
        <v>41197</v>
      </c>
      <c r="E1464" s="16">
        <v>41197</v>
      </c>
      <c r="F1464" t="s">
        <v>1290</v>
      </c>
      <c r="G1464" t="s">
        <v>2626</v>
      </c>
      <c r="H1464" t="s">
        <v>2627</v>
      </c>
      <c r="I1464" t="s">
        <v>26</v>
      </c>
      <c r="J1464" t="s">
        <v>27</v>
      </c>
      <c r="K1464" t="s">
        <v>6171</v>
      </c>
      <c r="L1464" t="s">
        <v>238</v>
      </c>
      <c r="M1464">
        <v>48858</v>
      </c>
      <c r="N1464" t="s">
        <v>105</v>
      </c>
      <c r="O1464" t="s">
        <v>7654</v>
      </c>
      <c r="P1464" t="s">
        <v>32</v>
      </c>
      <c r="Q1464" t="s">
        <v>65</v>
      </c>
      <c r="R1464" t="s">
        <v>7655</v>
      </c>
      <c r="S1464">
        <v>17.14</v>
      </c>
      <c r="T1464">
        <v>2</v>
      </c>
      <c r="U1464">
        <v>0</v>
      </c>
      <c r="V1464">
        <v>6.1704000000000008</v>
      </c>
    </row>
    <row r="1465" spans="1:22">
      <c r="A1465">
        <v>1464</v>
      </c>
      <c r="B1465" t="s">
        <v>3937</v>
      </c>
      <c r="C1465">
        <v>2013</v>
      </c>
      <c r="D1465" s="16">
        <v>41513</v>
      </c>
      <c r="E1465" s="16">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c r="A1466">
        <v>4626</v>
      </c>
      <c r="B1466" t="s">
        <v>7651</v>
      </c>
      <c r="C1466">
        <v>2014</v>
      </c>
      <c r="D1466" s="16">
        <v>41892</v>
      </c>
      <c r="E1466" s="16">
        <v>41897</v>
      </c>
      <c r="F1466" t="s">
        <v>50</v>
      </c>
      <c r="G1466" t="s">
        <v>51</v>
      </c>
      <c r="H1466" t="s">
        <v>52</v>
      </c>
      <c r="I1466" t="s">
        <v>26</v>
      </c>
      <c r="J1466" t="s">
        <v>27</v>
      </c>
      <c r="K1466" t="s">
        <v>382</v>
      </c>
      <c r="L1466" t="s">
        <v>335</v>
      </c>
      <c r="M1466">
        <v>38401</v>
      </c>
      <c r="N1466" t="s">
        <v>30</v>
      </c>
      <c r="O1466" t="s">
        <v>1284</v>
      </c>
      <c r="P1466" t="s">
        <v>32</v>
      </c>
      <c r="Q1466" t="s">
        <v>65</v>
      </c>
      <c r="R1466" t="s">
        <v>1285</v>
      </c>
      <c r="S1466">
        <v>14.135999999999999</v>
      </c>
      <c r="T1466">
        <v>3</v>
      </c>
      <c r="U1466">
        <v>0.2</v>
      </c>
      <c r="V1466">
        <v>4.240800000000001</v>
      </c>
    </row>
    <row r="1467" spans="1:22">
      <c r="A1467">
        <v>1466</v>
      </c>
      <c r="B1467" t="s">
        <v>3941</v>
      </c>
      <c r="C1467">
        <v>2011</v>
      </c>
      <c r="D1467" s="16">
        <v>40763</v>
      </c>
      <c r="E1467" s="16">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c r="A1468">
        <v>4619</v>
      </c>
      <c r="B1468" t="s">
        <v>7648</v>
      </c>
      <c r="C1468">
        <v>2012</v>
      </c>
      <c r="D1468" s="16">
        <v>41173</v>
      </c>
      <c r="E1468" s="16">
        <v>41178</v>
      </c>
      <c r="F1468" t="s">
        <v>50</v>
      </c>
      <c r="G1468" t="s">
        <v>2284</v>
      </c>
      <c r="H1468" t="s">
        <v>2285</v>
      </c>
      <c r="I1468" t="s">
        <v>102</v>
      </c>
      <c r="J1468" t="s">
        <v>27</v>
      </c>
      <c r="K1468" t="s">
        <v>4096</v>
      </c>
      <c r="L1468" t="s">
        <v>1245</v>
      </c>
      <c r="M1468">
        <v>2149</v>
      </c>
      <c r="N1468" t="s">
        <v>148</v>
      </c>
      <c r="O1468" t="s">
        <v>1280</v>
      </c>
      <c r="P1468" t="s">
        <v>32</v>
      </c>
      <c r="Q1468" t="s">
        <v>36</v>
      </c>
      <c r="R1468" t="s">
        <v>1281</v>
      </c>
      <c r="S1468">
        <v>542.93999999999994</v>
      </c>
      <c r="T1468">
        <v>3</v>
      </c>
      <c r="U1468">
        <v>0</v>
      </c>
      <c r="V1468">
        <v>141.1644</v>
      </c>
    </row>
    <row r="1469" spans="1:22">
      <c r="A1469">
        <v>4611</v>
      </c>
      <c r="B1469" t="s">
        <v>7643</v>
      </c>
      <c r="C1469">
        <v>2014</v>
      </c>
      <c r="D1469" s="16">
        <v>41953</v>
      </c>
      <c r="E1469" s="16">
        <v>41958</v>
      </c>
      <c r="F1469" t="s">
        <v>50</v>
      </c>
      <c r="G1469" t="s">
        <v>332</v>
      </c>
      <c r="H1469" t="s">
        <v>333</v>
      </c>
      <c r="I1469" t="s">
        <v>26</v>
      </c>
      <c r="J1469" t="s">
        <v>27</v>
      </c>
      <c r="K1469" t="s">
        <v>2343</v>
      </c>
      <c r="L1469" t="s">
        <v>43</v>
      </c>
      <c r="M1469">
        <v>92054</v>
      </c>
      <c r="N1469" t="s">
        <v>44</v>
      </c>
      <c r="O1469" t="s">
        <v>1284</v>
      </c>
      <c r="P1469" t="s">
        <v>32</v>
      </c>
      <c r="Q1469" t="s">
        <v>65</v>
      </c>
      <c r="R1469" t="s">
        <v>1285</v>
      </c>
      <c r="S1469">
        <v>47.12</v>
      </c>
      <c r="T1469">
        <v>8</v>
      </c>
      <c r="U1469">
        <v>0</v>
      </c>
      <c r="V1469">
        <v>20.732800000000001</v>
      </c>
    </row>
    <row r="1470" spans="1:22">
      <c r="A1470">
        <v>1469</v>
      </c>
      <c r="B1470" t="s">
        <v>3944</v>
      </c>
      <c r="C1470">
        <v>2014</v>
      </c>
      <c r="D1470" s="16">
        <v>41983</v>
      </c>
      <c r="E1470" s="16">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c r="A1471">
        <v>4600</v>
      </c>
      <c r="B1471" t="s">
        <v>7638</v>
      </c>
      <c r="C1471">
        <v>2012</v>
      </c>
      <c r="D1471" s="16">
        <v>41106</v>
      </c>
      <c r="E1471" s="16">
        <v>41110</v>
      </c>
      <c r="F1471" t="s">
        <v>50</v>
      </c>
      <c r="G1471" t="s">
        <v>3763</v>
      </c>
      <c r="H1471" t="s">
        <v>3764</v>
      </c>
      <c r="I1471" t="s">
        <v>102</v>
      </c>
      <c r="J1471" t="s">
        <v>27</v>
      </c>
      <c r="K1471" t="s">
        <v>4492</v>
      </c>
      <c r="L1471" t="s">
        <v>2735</v>
      </c>
      <c r="M1471">
        <v>21215</v>
      </c>
      <c r="N1471" t="s">
        <v>148</v>
      </c>
      <c r="O1471" t="s">
        <v>2060</v>
      </c>
      <c r="P1471" t="s">
        <v>32</v>
      </c>
      <c r="Q1471" t="s">
        <v>36</v>
      </c>
      <c r="R1471" t="s">
        <v>2061</v>
      </c>
      <c r="S1471">
        <v>150.97999999999999</v>
      </c>
      <c r="T1471">
        <v>1</v>
      </c>
      <c r="U1471">
        <v>0</v>
      </c>
      <c r="V1471">
        <v>43.784199999999984</v>
      </c>
    </row>
    <row r="1472" spans="1:22">
      <c r="A1472">
        <v>4595</v>
      </c>
      <c r="B1472" t="s">
        <v>7633</v>
      </c>
      <c r="C1472">
        <v>2013</v>
      </c>
      <c r="D1472" s="16">
        <v>41635</v>
      </c>
      <c r="E1472" s="16">
        <v>41640</v>
      </c>
      <c r="F1472" t="s">
        <v>50</v>
      </c>
      <c r="G1472" t="s">
        <v>2515</v>
      </c>
      <c r="H1472" t="s">
        <v>2516</v>
      </c>
      <c r="I1472" t="s">
        <v>41</v>
      </c>
      <c r="J1472" t="s">
        <v>27</v>
      </c>
      <c r="K1472" t="s">
        <v>42</v>
      </c>
      <c r="L1472" t="s">
        <v>43</v>
      </c>
      <c r="M1472">
        <v>90004</v>
      </c>
      <c r="N1472" t="s">
        <v>44</v>
      </c>
      <c r="O1472" t="s">
        <v>903</v>
      </c>
      <c r="P1472" t="s">
        <v>32</v>
      </c>
      <c r="Q1472" t="s">
        <v>56</v>
      </c>
      <c r="R1472" t="s">
        <v>904</v>
      </c>
      <c r="S1472">
        <v>902.71199999999999</v>
      </c>
      <c r="T1472">
        <v>3</v>
      </c>
      <c r="U1472">
        <v>0.2</v>
      </c>
      <c r="V1472">
        <v>33.851700000000051</v>
      </c>
    </row>
    <row r="1473" spans="1:22">
      <c r="A1473">
        <v>4593</v>
      </c>
      <c r="B1473" t="s">
        <v>7633</v>
      </c>
      <c r="C1473">
        <v>2013</v>
      </c>
      <c r="D1473" s="16">
        <v>41635</v>
      </c>
      <c r="E1473" s="16">
        <v>41640</v>
      </c>
      <c r="F1473" t="s">
        <v>50</v>
      </c>
      <c r="G1473" t="s">
        <v>2515</v>
      </c>
      <c r="H1473" t="s">
        <v>2516</v>
      </c>
      <c r="I1473" t="s">
        <v>41</v>
      </c>
      <c r="J1473" t="s">
        <v>27</v>
      </c>
      <c r="K1473" t="s">
        <v>42</v>
      </c>
      <c r="L1473" t="s">
        <v>43</v>
      </c>
      <c r="M1473">
        <v>90004</v>
      </c>
      <c r="N1473" t="s">
        <v>44</v>
      </c>
      <c r="O1473" t="s">
        <v>6595</v>
      </c>
      <c r="P1473" t="s">
        <v>32</v>
      </c>
      <c r="Q1473" t="s">
        <v>36</v>
      </c>
      <c r="R1473" t="s">
        <v>6596</v>
      </c>
      <c r="S1473">
        <v>146.352</v>
      </c>
      <c r="T1473">
        <v>3</v>
      </c>
      <c r="U1473">
        <v>0.2</v>
      </c>
      <c r="V1473">
        <v>-5.4882000000000062</v>
      </c>
    </row>
    <row r="1474" spans="1:22">
      <c r="A1474">
        <v>4589</v>
      </c>
      <c r="B1474" t="s">
        <v>7627</v>
      </c>
      <c r="C1474">
        <v>2014</v>
      </c>
      <c r="D1474" s="16">
        <v>41946</v>
      </c>
      <c r="E1474" s="16">
        <v>41948</v>
      </c>
      <c r="F1474" t="s">
        <v>23</v>
      </c>
      <c r="G1474" t="s">
        <v>5796</v>
      </c>
      <c r="H1474" t="s">
        <v>5797</v>
      </c>
      <c r="I1474" t="s">
        <v>102</v>
      </c>
      <c r="J1474" t="s">
        <v>27</v>
      </c>
      <c r="K1474" t="s">
        <v>7628</v>
      </c>
      <c r="L1474" t="s">
        <v>43</v>
      </c>
      <c r="M1474">
        <v>94526</v>
      </c>
      <c r="N1474" t="s">
        <v>44</v>
      </c>
      <c r="O1474" t="s">
        <v>7631</v>
      </c>
      <c r="P1474" t="s">
        <v>32</v>
      </c>
      <c r="Q1474" t="s">
        <v>65</v>
      </c>
      <c r="R1474" t="s">
        <v>7632</v>
      </c>
      <c r="S1474">
        <v>25.02</v>
      </c>
      <c r="T1474">
        <v>3</v>
      </c>
      <c r="U1474">
        <v>0</v>
      </c>
      <c r="V1474">
        <v>10.508400000000002</v>
      </c>
    </row>
    <row r="1475" spans="1:22">
      <c r="A1475">
        <v>1474</v>
      </c>
      <c r="B1475" t="s">
        <v>3955</v>
      </c>
      <c r="C1475">
        <v>2012</v>
      </c>
      <c r="D1475" s="16">
        <v>41244</v>
      </c>
      <c r="E1475" s="16">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c r="A1476">
        <v>4582</v>
      </c>
      <c r="B1476" t="s">
        <v>7620</v>
      </c>
      <c r="C1476">
        <v>2013</v>
      </c>
      <c r="D1476" s="16">
        <v>41537</v>
      </c>
      <c r="E1476" s="16">
        <v>41540</v>
      </c>
      <c r="F1476" t="s">
        <v>188</v>
      </c>
      <c r="G1476" t="s">
        <v>3340</v>
      </c>
      <c r="H1476" t="s">
        <v>3341</v>
      </c>
      <c r="I1476" t="s">
        <v>102</v>
      </c>
      <c r="J1476" t="s">
        <v>27</v>
      </c>
      <c r="K1476" t="s">
        <v>146</v>
      </c>
      <c r="L1476" t="s">
        <v>147</v>
      </c>
      <c r="M1476">
        <v>19140</v>
      </c>
      <c r="N1476" t="s">
        <v>148</v>
      </c>
      <c r="O1476" t="s">
        <v>7621</v>
      </c>
      <c r="P1476" t="s">
        <v>32</v>
      </c>
      <c r="Q1476" t="s">
        <v>65</v>
      </c>
      <c r="R1476" t="s">
        <v>7622</v>
      </c>
      <c r="S1476">
        <v>25.632000000000001</v>
      </c>
      <c r="T1476">
        <v>3</v>
      </c>
      <c r="U1476">
        <v>0.2</v>
      </c>
      <c r="V1476">
        <v>3.8447999999999967</v>
      </c>
    </row>
    <row r="1477" spans="1:22">
      <c r="A1477">
        <v>4575</v>
      </c>
      <c r="B1477" t="s">
        <v>7609</v>
      </c>
      <c r="C1477">
        <v>2013</v>
      </c>
      <c r="D1477" s="16">
        <v>41621</v>
      </c>
      <c r="E1477" s="16">
        <v>41627</v>
      </c>
      <c r="F1477" t="s">
        <v>50</v>
      </c>
      <c r="G1477" t="s">
        <v>3130</v>
      </c>
      <c r="H1477" t="s">
        <v>3131</v>
      </c>
      <c r="I1477" t="s">
        <v>102</v>
      </c>
      <c r="J1477" t="s">
        <v>27</v>
      </c>
      <c r="K1477" t="s">
        <v>328</v>
      </c>
      <c r="L1477" t="s">
        <v>238</v>
      </c>
      <c r="M1477">
        <v>49201</v>
      </c>
      <c r="N1477" t="s">
        <v>105</v>
      </c>
      <c r="O1477" t="s">
        <v>3505</v>
      </c>
      <c r="P1477" t="s">
        <v>32</v>
      </c>
      <c r="Q1477" t="s">
        <v>65</v>
      </c>
      <c r="R1477" t="s">
        <v>3506</v>
      </c>
      <c r="S1477">
        <v>33.479999999999997</v>
      </c>
      <c r="T1477">
        <v>4</v>
      </c>
      <c r="U1477">
        <v>0</v>
      </c>
      <c r="V1477">
        <v>8.7047999999999988</v>
      </c>
    </row>
    <row r="1478" spans="1:22">
      <c r="A1478">
        <v>4570</v>
      </c>
      <c r="B1478" t="s">
        <v>7606</v>
      </c>
      <c r="C1478">
        <v>2011</v>
      </c>
      <c r="D1478" s="16">
        <v>40652</v>
      </c>
      <c r="E1478" s="16">
        <v>40654</v>
      </c>
      <c r="F1478" t="s">
        <v>23</v>
      </c>
      <c r="G1478" t="s">
        <v>3116</v>
      </c>
      <c r="H1478" t="s">
        <v>3117</v>
      </c>
      <c r="I1478" t="s">
        <v>102</v>
      </c>
      <c r="J1478" t="s">
        <v>27</v>
      </c>
      <c r="K1478" t="s">
        <v>630</v>
      </c>
      <c r="L1478" t="s">
        <v>43</v>
      </c>
      <c r="M1478">
        <v>95123</v>
      </c>
      <c r="N1478" t="s">
        <v>44</v>
      </c>
      <c r="O1478" t="s">
        <v>905</v>
      </c>
      <c r="P1478" t="s">
        <v>32</v>
      </c>
      <c r="Q1478" t="s">
        <v>65</v>
      </c>
      <c r="R1478" t="s">
        <v>6973</v>
      </c>
      <c r="S1478">
        <v>76.14</v>
      </c>
      <c r="T1478">
        <v>3</v>
      </c>
      <c r="U1478">
        <v>0</v>
      </c>
      <c r="V1478">
        <v>26.648999999999997</v>
      </c>
    </row>
    <row r="1479" spans="1:22">
      <c r="A1479">
        <v>4564</v>
      </c>
      <c r="B1479" t="s">
        <v>7602</v>
      </c>
      <c r="C1479">
        <v>2014</v>
      </c>
      <c r="D1479" s="16">
        <v>41909</v>
      </c>
      <c r="E1479" s="16">
        <v>41913</v>
      </c>
      <c r="F1479" t="s">
        <v>50</v>
      </c>
      <c r="G1479" t="s">
        <v>2656</v>
      </c>
      <c r="H1479" t="s">
        <v>2657</v>
      </c>
      <c r="I1479" t="s">
        <v>102</v>
      </c>
      <c r="J1479" t="s">
        <v>27</v>
      </c>
      <c r="K1479" t="s">
        <v>7194</v>
      </c>
      <c r="L1479" t="s">
        <v>54</v>
      </c>
      <c r="M1479">
        <v>33023</v>
      </c>
      <c r="N1479" t="s">
        <v>30</v>
      </c>
      <c r="O1479" t="s">
        <v>6956</v>
      </c>
      <c r="P1479" t="s">
        <v>32</v>
      </c>
      <c r="Q1479" t="s">
        <v>36</v>
      </c>
      <c r="R1479" t="s">
        <v>6957</v>
      </c>
      <c r="S1479">
        <v>419.13599999999997</v>
      </c>
      <c r="T1479">
        <v>4</v>
      </c>
      <c r="U1479">
        <v>0.2</v>
      </c>
      <c r="V1479">
        <v>-57.631200000000035</v>
      </c>
    </row>
    <row r="1480" spans="1:22">
      <c r="A1480">
        <v>4563</v>
      </c>
      <c r="B1480" t="s">
        <v>7597</v>
      </c>
      <c r="C1480">
        <v>2012</v>
      </c>
      <c r="D1480" s="16">
        <v>41247</v>
      </c>
      <c r="E1480" s="16">
        <v>41252</v>
      </c>
      <c r="F1480" t="s">
        <v>23</v>
      </c>
      <c r="G1480" t="s">
        <v>3744</v>
      </c>
      <c r="H1480" t="s">
        <v>3745</v>
      </c>
      <c r="I1480" t="s">
        <v>41</v>
      </c>
      <c r="J1480" t="s">
        <v>27</v>
      </c>
      <c r="K1480" t="s">
        <v>42</v>
      </c>
      <c r="L1480" t="s">
        <v>43</v>
      </c>
      <c r="M1480">
        <v>90049</v>
      </c>
      <c r="N1480" t="s">
        <v>44</v>
      </c>
      <c r="O1480" t="s">
        <v>7600</v>
      </c>
      <c r="P1480" t="s">
        <v>32</v>
      </c>
      <c r="Q1480" t="s">
        <v>65</v>
      </c>
      <c r="R1480" t="s">
        <v>7601</v>
      </c>
      <c r="S1480">
        <v>36.4</v>
      </c>
      <c r="T1480">
        <v>5</v>
      </c>
      <c r="U1480">
        <v>0</v>
      </c>
      <c r="V1480">
        <v>13.832000000000001</v>
      </c>
    </row>
    <row r="1481" spans="1:22">
      <c r="A1481">
        <v>4560</v>
      </c>
      <c r="B1481" t="s">
        <v>7596</v>
      </c>
      <c r="C1481">
        <v>2011</v>
      </c>
      <c r="D1481" s="16">
        <v>40668</v>
      </c>
      <c r="E1481" s="16">
        <v>40671</v>
      </c>
      <c r="F1481" t="s">
        <v>188</v>
      </c>
      <c r="G1481" t="s">
        <v>152</v>
      </c>
      <c r="H1481" t="s">
        <v>153</v>
      </c>
      <c r="I1481" t="s">
        <v>26</v>
      </c>
      <c r="J1481" t="s">
        <v>27</v>
      </c>
      <c r="K1481" t="s">
        <v>678</v>
      </c>
      <c r="L1481" t="s">
        <v>104</v>
      </c>
      <c r="M1481">
        <v>78207</v>
      </c>
      <c r="N1481" t="s">
        <v>105</v>
      </c>
      <c r="O1481" t="s">
        <v>304</v>
      </c>
      <c r="P1481" t="s">
        <v>32</v>
      </c>
      <c r="Q1481" t="s">
        <v>36</v>
      </c>
      <c r="R1481" t="s">
        <v>305</v>
      </c>
      <c r="S1481">
        <v>127.869</v>
      </c>
      <c r="T1481">
        <v>3</v>
      </c>
      <c r="U1481">
        <v>0.3</v>
      </c>
      <c r="V1481">
        <v>-9.1335000000000122</v>
      </c>
    </row>
    <row r="1482" spans="1:22">
      <c r="A1482">
        <v>4553</v>
      </c>
      <c r="B1482" t="s">
        <v>7590</v>
      </c>
      <c r="C1482">
        <v>2011</v>
      </c>
      <c r="D1482" s="16">
        <v>40904</v>
      </c>
      <c r="E1482" s="16">
        <v>40910</v>
      </c>
      <c r="F1482" t="s">
        <v>50</v>
      </c>
      <c r="G1482" t="s">
        <v>1913</v>
      </c>
      <c r="H1482" t="s">
        <v>1914</v>
      </c>
      <c r="I1482" t="s">
        <v>26</v>
      </c>
      <c r="J1482" t="s">
        <v>27</v>
      </c>
      <c r="K1482" t="s">
        <v>127</v>
      </c>
      <c r="L1482" t="s">
        <v>43</v>
      </c>
      <c r="M1482">
        <v>94122</v>
      </c>
      <c r="N1482" t="s">
        <v>44</v>
      </c>
      <c r="O1482" t="s">
        <v>1461</v>
      </c>
      <c r="P1482" t="s">
        <v>32</v>
      </c>
      <c r="Q1482" t="s">
        <v>36</v>
      </c>
      <c r="R1482" t="s">
        <v>1462</v>
      </c>
      <c r="S1482">
        <v>230.28000000000003</v>
      </c>
      <c r="T1482">
        <v>3</v>
      </c>
      <c r="U1482">
        <v>0.2</v>
      </c>
      <c r="V1482">
        <v>23.027999999999992</v>
      </c>
    </row>
    <row r="1483" spans="1:22">
      <c r="A1483">
        <v>4552</v>
      </c>
      <c r="B1483" t="s">
        <v>7589</v>
      </c>
      <c r="C1483">
        <v>2011</v>
      </c>
      <c r="D1483" s="16">
        <v>40737</v>
      </c>
      <c r="E1483" s="16">
        <v>40741</v>
      </c>
      <c r="F1483" t="s">
        <v>50</v>
      </c>
      <c r="G1483" t="s">
        <v>1177</v>
      </c>
      <c r="H1483" t="s">
        <v>1178</v>
      </c>
      <c r="I1483" t="s">
        <v>41</v>
      </c>
      <c r="J1483" t="s">
        <v>27</v>
      </c>
      <c r="K1483" t="s">
        <v>42</v>
      </c>
      <c r="L1483" t="s">
        <v>43</v>
      </c>
      <c r="M1483">
        <v>90049</v>
      </c>
      <c r="N1483" t="s">
        <v>44</v>
      </c>
      <c r="O1483" t="s">
        <v>4857</v>
      </c>
      <c r="P1483" t="s">
        <v>32</v>
      </c>
      <c r="Q1483" t="s">
        <v>56</v>
      </c>
      <c r="R1483" t="s">
        <v>4858</v>
      </c>
      <c r="S1483">
        <v>351.21600000000001</v>
      </c>
      <c r="T1483">
        <v>3</v>
      </c>
      <c r="U1483">
        <v>0.2</v>
      </c>
      <c r="V1483">
        <v>4.3901999999999788</v>
      </c>
    </row>
    <row r="1484" spans="1:22">
      <c r="A1484">
        <v>4549</v>
      </c>
      <c r="B1484" t="s">
        <v>7585</v>
      </c>
      <c r="C1484">
        <v>2012</v>
      </c>
      <c r="D1484" s="16">
        <v>41102</v>
      </c>
      <c r="E1484" s="16">
        <v>41107</v>
      </c>
      <c r="F1484" t="s">
        <v>23</v>
      </c>
      <c r="G1484" t="s">
        <v>1815</v>
      </c>
      <c r="H1484" t="s">
        <v>1816</v>
      </c>
      <c r="I1484" t="s">
        <v>26</v>
      </c>
      <c r="J1484" t="s">
        <v>27</v>
      </c>
      <c r="K1484" t="s">
        <v>303</v>
      </c>
      <c r="L1484" t="s">
        <v>211</v>
      </c>
      <c r="M1484">
        <v>60610</v>
      </c>
      <c r="N1484" t="s">
        <v>105</v>
      </c>
      <c r="O1484" t="s">
        <v>1100</v>
      </c>
      <c r="P1484" t="s">
        <v>32</v>
      </c>
      <c r="Q1484" t="s">
        <v>65</v>
      </c>
      <c r="R1484" t="s">
        <v>1101</v>
      </c>
      <c r="S1484">
        <v>7.76</v>
      </c>
      <c r="T1484">
        <v>1</v>
      </c>
      <c r="U1484">
        <v>0.6</v>
      </c>
      <c r="V1484">
        <v>-2.1340000000000003</v>
      </c>
    </row>
    <row r="1485" spans="1:22">
      <c r="A1485">
        <v>4544</v>
      </c>
      <c r="B1485" t="s">
        <v>7585</v>
      </c>
      <c r="C1485">
        <v>2012</v>
      </c>
      <c r="D1485" s="16">
        <v>41102</v>
      </c>
      <c r="E1485" s="16">
        <v>41107</v>
      </c>
      <c r="F1485" t="s">
        <v>23</v>
      </c>
      <c r="G1485" t="s">
        <v>1815</v>
      </c>
      <c r="H1485" t="s">
        <v>1816</v>
      </c>
      <c r="I1485" t="s">
        <v>26</v>
      </c>
      <c r="J1485" t="s">
        <v>27</v>
      </c>
      <c r="K1485" t="s">
        <v>303</v>
      </c>
      <c r="L1485" t="s">
        <v>211</v>
      </c>
      <c r="M1485">
        <v>60610</v>
      </c>
      <c r="N1485" t="s">
        <v>105</v>
      </c>
      <c r="O1485" t="s">
        <v>892</v>
      </c>
      <c r="P1485" t="s">
        <v>32</v>
      </c>
      <c r="Q1485" t="s">
        <v>36</v>
      </c>
      <c r="R1485" t="s">
        <v>893</v>
      </c>
      <c r="S1485">
        <v>383.60699999999997</v>
      </c>
      <c r="T1485">
        <v>9</v>
      </c>
      <c r="U1485">
        <v>0.3</v>
      </c>
      <c r="V1485">
        <v>-5.4801000000000215</v>
      </c>
    </row>
    <row r="1486" spans="1:22">
      <c r="A1486">
        <v>4541</v>
      </c>
      <c r="B1486" t="s">
        <v>7578</v>
      </c>
      <c r="C1486">
        <v>2012</v>
      </c>
      <c r="D1486" s="16">
        <v>40966</v>
      </c>
      <c r="E1486" s="16">
        <v>40970</v>
      </c>
      <c r="F1486" t="s">
        <v>50</v>
      </c>
      <c r="G1486" t="s">
        <v>220</v>
      </c>
      <c r="H1486" t="s">
        <v>221</v>
      </c>
      <c r="I1486" t="s">
        <v>41</v>
      </c>
      <c r="J1486" t="s">
        <v>27</v>
      </c>
      <c r="K1486" t="s">
        <v>3577</v>
      </c>
      <c r="L1486" t="s">
        <v>1399</v>
      </c>
      <c r="M1486">
        <v>2908</v>
      </c>
      <c r="N1486" t="s">
        <v>148</v>
      </c>
      <c r="O1486" t="s">
        <v>6562</v>
      </c>
      <c r="P1486" t="s">
        <v>32</v>
      </c>
      <c r="Q1486" t="s">
        <v>56</v>
      </c>
      <c r="R1486" t="s">
        <v>6563</v>
      </c>
      <c r="S1486">
        <v>493.9199999999999</v>
      </c>
      <c r="T1486">
        <v>7</v>
      </c>
      <c r="U1486">
        <v>0.3</v>
      </c>
      <c r="V1486">
        <v>-28.22399999999999</v>
      </c>
    </row>
    <row r="1487" spans="1:22">
      <c r="A1487">
        <v>4536</v>
      </c>
      <c r="B1487" t="s">
        <v>7577</v>
      </c>
      <c r="C1487">
        <v>2014</v>
      </c>
      <c r="D1487" s="16">
        <v>41829</v>
      </c>
      <c r="E1487" s="16">
        <v>41833</v>
      </c>
      <c r="F1487" t="s">
        <v>50</v>
      </c>
      <c r="G1487" t="s">
        <v>6036</v>
      </c>
      <c r="H1487" t="s">
        <v>6037</v>
      </c>
      <c r="I1487" t="s">
        <v>102</v>
      </c>
      <c r="J1487" t="s">
        <v>27</v>
      </c>
      <c r="K1487" t="s">
        <v>95</v>
      </c>
      <c r="L1487" t="s">
        <v>96</v>
      </c>
      <c r="M1487">
        <v>98115</v>
      </c>
      <c r="N1487" t="s">
        <v>44</v>
      </c>
      <c r="O1487" t="s">
        <v>4930</v>
      </c>
      <c r="P1487" t="s">
        <v>32</v>
      </c>
      <c r="Q1487" t="s">
        <v>65</v>
      </c>
      <c r="R1487" t="s">
        <v>4931</v>
      </c>
      <c r="S1487">
        <v>15.84</v>
      </c>
      <c r="T1487">
        <v>3</v>
      </c>
      <c r="U1487">
        <v>0</v>
      </c>
      <c r="V1487">
        <v>4.9103999999999992</v>
      </c>
    </row>
    <row r="1488" spans="1:22">
      <c r="A1488">
        <v>4533</v>
      </c>
      <c r="B1488" t="s">
        <v>7575</v>
      </c>
      <c r="C1488">
        <v>2011</v>
      </c>
      <c r="D1488" s="16">
        <v>40826</v>
      </c>
      <c r="E1488" s="16">
        <v>40826</v>
      </c>
      <c r="F1488" t="s">
        <v>1290</v>
      </c>
      <c r="G1488" t="s">
        <v>1599</v>
      </c>
      <c r="H1488" t="s">
        <v>1600</v>
      </c>
      <c r="I1488" t="s">
        <v>102</v>
      </c>
      <c r="J1488" t="s">
        <v>27</v>
      </c>
      <c r="K1488" t="s">
        <v>5100</v>
      </c>
      <c r="L1488" t="s">
        <v>43</v>
      </c>
      <c r="M1488">
        <v>95336</v>
      </c>
      <c r="N1488" t="s">
        <v>44</v>
      </c>
      <c r="O1488" t="s">
        <v>149</v>
      </c>
      <c r="P1488" t="s">
        <v>32</v>
      </c>
      <c r="Q1488" t="s">
        <v>36</v>
      </c>
      <c r="R1488" t="s">
        <v>150</v>
      </c>
      <c r="S1488">
        <v>122.352</v>
      </c>
      <c r="T1488">
        <v>3</v>
      </c>
      <c r="U1488">
        <v>0.2</v>
      </c>
      <c r="V1488">
        <v>13.764599999999994</v>
      </c>
    </row>
    <row r="1489" spans="1:22">
      <c r="A1489">
        <v>4531</v>
      </c>
      <c r="B1489" t="s">
        <v>7574</v>
      </c>
      <c r="C1489">
        <v>2013</v>
      </c>
      <c r="D1489" s="16">
        <v>41593</v>
      </c>
      <c r="E1489" s="16">
        <v>41596</v>
      </c>
      <c r="F1489" t="s">
        <v>188</v>
      </c>
      <c r="G1489" t="s">
        <v>799</v>
      </c>
      <c r="H1489" t="s">
        <v>800</v>
      </c>
      <c r="I1489" t="s">
        <v>26</v>
      </c>
      <c r="J1489" t="s">
        <v>27</v>
      </c>
      <c r="K1489" t="s">
        <v>266</v>
      </c>
      <c r="L1489" t="s">
        <v>267</v>
      </c>
      <c r="M1489">
        <v>10009</v>
      </c>
      <c r="N1489" t="s">
        <v>148</v>
      </c>
      <c r="O1489" t="s">
        <v>2455</v>
      </c>
      <c r="P1489" t="s">
        <v>32</v>
      </c>
      <c r="Q1489" t="s">
        <v>36</v>
      </c>
      <c r="R1489" t="s">
        <v>2456</v>
      </c>
      <c r="S1489">
        <v>408.00599999999997</v>
      </c>
      <c r="T1489">
        <v>2</v>
      </c>
      <c r="U1489">
        <v>0.1</v>
      </c>
      <c r="V1489">
        <v>72.534400000000005</v>
      </c>
    </row>
    <row r="1490" spans="1:22">
      <c r="A1490">
        <v>1489</v>
      </c>
      <c r="B1490" t="s">
        <v>3990</v>
      </c>
      <c r="C1490">
        <v>2012</v>
      </c>
      <c r="D1490" s="16">
        <v>41216</v>
      </c>
      <c r="E1490" s="16">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c r="A1491">
        <v>4528</v>
      </c>
      <c r="B1491" t="s">
        <v>7568</v>
      </c>
      <c r="C1491">
        <v>2014</v>
      </c>
      <c r="D1491" s="16">
        <v>41838</v>
      </c>
      <c r="E1491" s="16">
        <v>41844</v>
      </c>
      <c r="F1491" t="s">
        <v>50</v>
      </c>
      <c r="G1491" t="s">
        <v>2789</v>
      </c>
      <c r="H1491" t="s">
        <v>2790</v>
      </c>
      <c r="I1491" t="s">
        <v>102</v>
      </c>
      <c r="J1491" t="s">
        <v>27</v>
      </c>
      <c r="K1491" t="s">
        <v>7569</v>
      </c>
      <c r="L1491" t="s">
        <v>267</v>
      </c>
      <c r="M1491">
        <v>13440</v>
      </c>
      <c r="N1491" t="s">
        <v>148</v>
      </c>
      <c r="O1491" t="s">
        <v>170</v>
      </c>
      <c r="P1491" t="s">
        <v>32</v>
      </c>
      <c r="Q1491" t="s">
        <v>65</v>
      </c>
      <c r="R1491" t="s">
        <v>5417</v>
      </c>
      <c r="S1491">
        <v>39.08</v>
      </c>
      <c r="T1491">
        <v>4</v>
      </c>
      <c r="U1491">
        <v>0</v>
      </c>
      <c r="V1491">
        <v>14.459599999999998</v>
      </c>
    </row>
    <row r="1492" spans="1:22">
      <c r="A1492">
        <v>4525</v>
      </c>
      <c r="B1492" t="s">
        <v>7567</v>
      </c>
      <c r="C1492">
        <v>2011</v>
      </c>
      <c r="D1492" s="16">
        <v>40849</v>
      </c>
      <c r="E1492" s="16">
        <v>40853</v>
      </c>
      <c r="F1492" t="s">
        <v>50</v>
      </c>
      <c r="G1492" t="s">
        <v>7418</v>
      </c>
      <c r="H1492" t="s">
        <v>7419</v>
      </c>
      <c r="I1492" t="s">
        <v>26</v>
      </c>
      <c r="J1492" t="s">
        <v>27</v>
      </c>
      <c r="K1492" t="s">
        <v>266</v>
      </c>
      <c r="L1492" t="s">
        <v>267</v>
      </c>
      <c r="M1492">
        <v>10024</v>
      </c>
      <c r="N1492" t="s">
        <v>148</v>
      </c>
      <c r="O1492" t="s">
        <v>3696</v>
      </c>
      <c r="P1492" t="s">
        <v>32</v>
      </c>
      <c r="Q1492" t="s">
        <v>65</v>
      </c>
      <c r="R1492" t="s">
        <v>3697</v>
      </c>
      <c r="S1492">
        <v>89.34</v>
      </c>
      <c r="T1492">
        <v>6</v>
      </c>
      <c r="U1492">
        <v>0</v>
      </c>
      <c r="V1492">
        <v>24.121800000000004</v>
      </c>
    </row>
    <row r="1493" spans="1:22">
      <c r="A1493">
        <v>4522</v>
      </c>
      <c r="B1493" t="s">
        <v>7565</v>
      </c>
      <c r="C1493">
        <v>2011</v>
      </c>
      <c r="D1493" s="16">
        <v>40595</v>
      </c>
      <c r="E1493" s="16">
        <v>40601</v>
      </c>
      <c r="F1493" t="s">
        <v>50</v>
      </c>
      <c r="G1493" t="s">
        <v>208</v>
      </c>
      <c r="H1493" t="s">
        <v>209</v>
      </c>
      <c r="I1493" t="s">
        <v>41</v>
      </c>
      <c r="J1493" t="s">
        <v>27</v>
      </c>
      <c r="K1493" t="s">
        <v>1464</v>
      </c>
      <c r="L1493" t="s">
        <v>254</v>
      </c>
      <c r="M1493">
        <v>47374</v>
      </c>
      <c r="N1493" t="s">
        <v>105</v>
      </c>
      <c r="O1493" t="s">
        <v>2069</v>
      </c>
      <c r="P1493" t="s">
        <v>32</v>
      </c>
      <c r="Q1493" t="s">
        <v>65</v>
      </c>
      <c r="R1493" t="s">
        <v>2070</v>
      </c>
      <c r="S1493">
        <v>20.32</v>
      </c>
      <c r="T1493">
        <v>4</v>
      </c>
      <c r="U1493">
        <v>0</v>
      </c>
      <c r="V1493">
        <v>6.9087999999999994</v>
      </c>
    </row>
    <row r="1494" spans="1:22">
      <c r="A1494">
        <v>1493</v>
      </c>
      <c r="B1494" t="s">
        <v>4001</v>
      </c>
      <c r="C1494">
        <v>2014</v>
      </c>
      <c r="D1494" s="16">
        <v>41968</v>
      </c>
      <c r="E1494" s="16">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c r="A1495">
        <v>1494</v>
      </c>
      <c r="B1495" t="s">
        <v>4006</v>
      </c>
      <c r="C1495">
        <v>2014</v>
      </c>
      <c r="D1495" s="16">
        <v>41943</v>
      </c>
      <c r="E1495" s="16">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c r="A1496">
        <v>4515</v>
      </c>
      <c r="B1496" t="s">
        <v>7555</v>
      </c>
      <c r="C1496">
        <v>2013</v>
      </c>
      <c r="D1496" s="16">
        <v>41575</v>
      </c>
      <c r="E1496" s="16">
        <v>41580</v>
      </c>
      <c r="F1496" t="s">
        <v>23</v>
      </c>
      <c r="G1496" t="s">
        <v>5008</v>
      </c>
      <c r="H1496" t="s">
        <v>5009</v>
      </c>
      <c r="I1496" t="s">
        <v>26</v>
      </c>
      <c r="J1496" t="s">
        <v>27</v>
      </c>
      <c r="K1496" t="s">
        <v>7556</v>
      </c>
      <c r="L1496" t="s">
        <v>319</v>
      </c>
      <c r="M1496">
        <v>23666</v>
      </c>
      <c r="N1496" t="s">
        <v>30</v>
      </c>
      <c r="O1496" t="s">
        <v>3945</v>
      </c>
      <c r="P1496" t="s">
        <v>32</v>
      </c>
      <c r="Q1496" t="s">
        <v>36</v>
      </c>
      <c r="R1496" t="s">
        <v>3946</v>
      </c>
      <c r="S1496">
        <v>290.98</v>
      </c>
      <c r="T1496">
        <v>1</v>
      </c>
      <c r="U1496">
        <v>0</v>
      </c>
      <c r="V1496">
        <v>75.654799999999994</v>
      </c>
    </row>
    <row r="1497" spans="1:22">
      <c r="A1497">
        <v>4511</v>
      </c>
      <c r="B1497" t="s">
        <v>7552</v>
      </c>
      <c r="C1497">
        <v>2013</v>
      </c>
      <c r="D1497" s="16">
        <v>41589</v>
      </c>
      <c r="E1497" s="16">
        <v>41593</v>
      </c>
      <c r="F1497" t="s">
        <v>50</v>
      </c>
      <c r="G1497" t="s">
        <v>3025</v>
      </c>
      <c r="H1497" t="s">
        <v>3026</v>
      </c>
      <c r="I1497" t="s">
        <v>41</v>
      </c>
      <c r="J1497" t="s">
        <v>27</v>
      </c>
      <c r="K1497" t="s">
        <v>318</v>
      </c>
      <c r="L1497" t="s">
        <v>596</v>
      </c>
      <c r="M1497">
        <v>65807</v>
      </c>
      <c r="N1497" t="s">
        <v>105</v>
      </c>
      <c r="O1497" t="s">
        <v>7092</v>
      </c>
      <c r="P1497" t="s">
        <v>32</v>
      </c>
      <c r="Q1497" t="s">
        <v>65</v>
      </c>
      <c r="R1497" t="s">
        <v>7093</v>
      </c>
      <c r="S1497">
        <v>37.299999999999997</v>
      </c>
      <c r="T1497">
        <v>2</v>
      </c>
      <c r="U1497">
        <v>0</v>
      </c>
      <c r="V1497">
        <v>17.157999999999998</v>
      </c>
    </row>
    <row r="1498" spans="1:22">
      <c r="A1498">
        <v>4510</v>
      </c>
      <c r="B1498" t="s">
        <v>7549</v>
      </c>
      <c r="C1498">
        <v>2014</v>
      </c>
      <c r="D1498" s="16">
        <v>41783</v>
      </c>
      <c r="E1498" s="16">
        <v>41789</v>
      </c>
      <c r="F1498" t="s">
        <v>50</v>
      </c>
      <c r="G1498" t="s">
        <v>7550</v>
      </c>
      <c r="H1498" t="s">
        <v>7551</v>
      </c>
      <c r="I1498" t="s">
        <v>26</v>
      </c>
      <c r="J1498" t="s">
        <v>27</v>
      </c>
      <c r="K1498" t="s">
        <v>42</v>
      </c>
      <c r="L1498" t="s">
        <v>43</v>
      </c>
      <c r="M1498">
        <v>90036</v>
      </c>
      <c r="N1498" t="s">
        <v>44</v>
      </c>
      <c r="O1498" t="s">
        <v>2803</v>
      </c>
      <c r="P1498" t="s">
        <v>32</v>
      </c>
      <c r="Q1498" t="s">
        <v>56</v>
      </c>
      <c r="R1498" t="s">
        <v>2804</v>
      </c>
      <c r="S1498">
        <v>171.28800000000001</v>
      </c>
      <c r="T1498">
        <v>3</v>
      </c>
      <c r="U1498">
        <v>0.2</v>
      </c>
      <c r="V1498">
        <v>-6.423300000000026</v>
      </c>
    </row>
    <row r="1499" spans="1:22">
      <c r="A1499">
        <v>4509</v>
      </c>
      <c r="B1499" t="s">
        <v>7546</v>
      </c>
      <c r="C1499">
        <v>2011</v>
      </c>
      <c r="D1499" s="16">
        <v>40901</v>
      </c>
      <c r="E1499" s="16">
        <v>40906</v>
      </c>
      <c r="F1499" t="s">
        <v>50</v>
      </c>
      <c r="G1499" t="s">
        <v>3436</v>
      </c>
      <c r="H1499" t="s">
        <v>3437</v>
      </c>
      <c r="I1499" t="s">
        <v>102</v>
      </c>
      <c r="J1499" t="s">
        <v>27</v>
      </c>
      <c r="K1499" t="s">
        <v>42</v>
      </c>
      <c r="L1499" t="s">
        <v>43</v>
      </c>
      <c r="M1499">
        <v>90045</v>
      </c>
      <c r="N1499" t="s">
        <v>44</v>
      </c>
      <c r="O1499" t="s">
        <v>3613</v>
      </c>
      <c r="P1499" t="s">
        <v>32</v>
      </c>
      <c r="Q1499" t="s">
        <v>65</v>
      </c>
      <c r="R1499" t="s">
        <v>3614</v>
      </c>
      <c r="S1499">
        <v>23.99</v>
      </c>
      <c r="T1499">
        <v>1</v>
      </c>
      <c r="U1499">
        <v>0</v>
      </c>
      <c r="V1499">
        <v>5.5176999999999978</v>
      </c>
    </row>
    <row r="1500" spans="1:22">
      <c r="A1500">
        <v>4496</v>
      </c>
      <c r="B1500" t="s">
        <v>7539</v>
      </c>
      <c r="C1500">
        <v>2014</v>
      </c>
      <c r="D1500" s="16">
        <v>41809</v>
      </c>
      <c r="E1500" s="16">
        <v>41814</v>
      </c>
      <c r="F1500" t="s">
        <v>50</v>
      </c>
      <c r="G1500" t="s">
        <v>965</v>
      </c>
      <c r="H1500" t="s">
        <v>966</v>
      </c>
      <c r="I1500" t="s">
        <v>26</v>
      </c>
      <c r="J1500" t="s">
        <v>27</v>
      </c>
      <c r="K1500" t="s">
        <v>42</v>
      </c>
      <c r="L1500" t="s">
        <v>43</v>
      </c>
      <c r="M1500">
        <v>90032</v>
      </c>
      <c r="N1500" t="s">
        <v>44</v>
      </c>
      <c r="O1500" t="s">
        <v>2232</v>
      </c>
      <c r="P1500" t="s">
        <v>32</v>
      </c>
      <c r="Q1500" t="s">
        <v>33</v>
      </c>
      <c r="R1500" t="s">
        <v>2233</v>
      </c>
      <c r="S1500">
        <v>917.92349999999988</v>
      </c>
      <c r="T1500">
        <v>9</v>
      </c>
      <c r="U1500">
        <v>0.15</v>
      </c>
      <c r="V1500">
        <v>75.593699999999899</v>
      </c>
    </row>
    <row r="1501" spans="1:22">
      <c r="A1501">
        <v>4495</v>
      </c>
      <c r="B1501" t="s">
        <v>7538</v>
      </c>
      <c r="C1501">
        <v>2011</v>
      </c>
      <c r="D1501" s="16">
        <v>40878</v>
      </c>
      <c r="E1501" s="16">
        <v>40880</v>
      </c>
      <c r="F1501" t="s">
        <v>23</v>
      </c>
      <c r="G1501" t="s">
        <v>2484</v>
      </c>
      <c r="H1501" t="s">
        <v>2485</v>
      </c>
      <c r="I1501" t="s">
        <v>26</v>
      </c>
      <c r="J1501" t="s">
        <v>27</v>
      </c>
      <c r="K1501" t="s">
        <v>497</v>
      </c>
      <c r="L1501" t="s">
        <v>498</v>
      </c>
      <c r="M1501">
        <v>43229</v>
      </c>
      <c r="N1501" t="s">
        <v>148</v>
      </c>
      <c r="O1501" t="s">
        <v>1488</v>
      </c>
      <c r="P1501" t="s">
        <v>32</v>
      </c>
      <c r="Q1501" t="s">
        <v>36</v>
      </c>
      <c r="R1501" t="s">
        <v>1489</v>
      </c>
      <c r="S1501">
        <v>909.7199999999998</v>
      </c>
      <c r="T1501">
        <v>6</v>
      </c>
      <c r="U1501">
        <v>0.3</v>
      </c>
      <c r="V1501">
        <v>-51.983999999999924</v>
      </c>
    </row>
    <row r="1502" spans="1:22">
      <c r="A1502">
        <v>4493</v>
      </c>
      <c r="B1502" t="s">
        <v>7538</v>
      </c>
      <c r="C1502">
        <v>2011</v>
      </c>
      <c r="D1502" s="16">
        <v>40878</v>
      </c>
      <c r="E1502" s="16">
        <v>40880</v>
      </c>
      <c r="F1502" t="s">
        <v>23</v>
      </c>
      <c r="G1502" t="s">
        <v>2484</v>
      </c>
      <c r="H1502" t="s">
        <v>2485</v>
      </c>
      <c r="I1502" t="s">
        <v>26</v>
      </c>
      <c r="J1502" t="s">
        <v>27</v>
      </c>
      <c r="K1502" t="s">
        <v>497</v>
      </c>
      <c r="L1502" t="s">
        <v>498</v>
      </c>
      <c r="M1502">
        <v>43229</v>
      </c>
      <c r="N1502" t="s">
        <v>148</v>
      </c>
      <c r="O1502" t="s">
        <v>2069</v>
      </c>
      <c r="P1502" t="s">
        <v>32</v>
      </c>
      <c r="Q1502" t="s">
        <v>65</v>
      </c>
      <c r="R1502" t="s">
        <v>2070</v>
      </c>
      <c r="S1502">
        <v>8.1280000000000001</v>
      </c>
      <c r="T1502">
        <v>2</v>
      </c>
      <c r="U1502">
        <v>0.2</v>
      </c>
      <c r="V1502">
        <v>1.4223999999999997</v>
      </c>
    </row>
    <row r="1503" spans="1:22">
      <c r="A1503">
        <v>4491</v>
      </c>
      <c r="B1503" t="s">
        <v>7537</v>
      </c>
      <c r="C1503">
        <v>2014</v>
      </c>
      <c r="D1503" s="16">
        <v>41866</v>
      </c>
      <c r="E1503" s="16">
        <v>41873</v>
      </c>
      <c r="F1503" t="s">
        <v>50</v>
      </c>
      <c r="G1503" t="s">
        <v>465</v>
      </c>
      <c r="H1503" t="s">
        <v>466</v>
      </c>
      <c r="I1503" t="s">
        <v>26</v>
      </c>
      <c r="J1503" t="s">
        <v>27</v>
      </c>
      <c r="K1503" t="s">
        <v>42</v>
      </c>
      <c r="L1503" t="s">
        <v>43</v>
      </c>
      <c r="M1503">
        <v>90032</v>
      </c>
      <c r="N1503" t="s">
        <v>44</v>
      </c>
      <c r="O1503" t="s">
        <v>2400</v>
      </c>
      <c r="P1503" t="s">
        <v>32</v>
      </c>
      <c r="Q1503" t="s">
        <v>56</v>
      </c>
      <c r="R1503" t="s">
        <v>2401</v>
      </c>
      <c r="S1503">
        <v>418.29599999999994</v>
      </c>
      <c r="T1503">
        <v>3</v>
      </c>
      <c r="U1503">
        <v>0.2</v>
      </c>
      <c r="V1503">
        <v>5.2287000000000035</v>
      </c>
    </row>
    <row r="1504" spans="1:22">
      <c r="A1504">
        <v>4479</v>
      </c>
      <c r="B1504" t="s">
        <v>7526</v>
      </c>
      <c r="C1504">
        <v>2014</v>
      </c>
      <c r="D1504" s="16">
        <v>41935</v>
      </c>
      <c r="E1504" s="16">
        <v>41935</v>
      </c>
      <c r="F1504" t="s">
        <v>1290</v>
      </c>
      <c r="G1504" t="s">
        <v>3147</v>
      </c>
      <c r="H1504" t="s">
        <v>3148</v>
      </c>
      <c r="I1504" t="s">
        <v>26</v>
      </c>
      <c r="J1504" t="s">
        <v>27</v>
      </c>
      <c r="K1504" t="s">
        <v>7527</v>
      </c>
      <c r="L1504" t="s">
        <v>649</v>
      </c>
      <c r="M1504">
        <v>73505</v>
      </c>
      <c r="N1504" t="s">
        <v>105</v>
      </c>
      <c r="O1504" t="s">
        <v>883</v>
      </c>
      <c r="P1504" t="s">
        <v>32</v>
      </c>
      <c r="Q1504" t="s">
        <v>56</v>
      </c>
      <c r="R1504" t="s">
        <v>884</v>
      </c>
      <c r="S1504">
        <v>248.98</v>
      </c>
      <c r="T1504">
        <v>2</v>
      </c>
      <c r="U1504">
        <v>0</v>
      </c>
      <c r="V1504">
        <v>54.775599999999997</v>
      </c>
    </row>
    <row r="1505" spans="1:22">
      <c r="A1505">
        <v>1504</v>
      </c>
      <c r="B1505" t="s">
        <v>4020</v>
      </c>
      <c r="C1505">
        <v>2013</v>
      </c>
      <c r="D1505" s="16">
        <v>41603</v>
      </c>
      <c r="E1505" s="16">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c r="A1506">
        <v>4476</v>
      </c>
      <c r="B1506" t="s">
        <v>7522</v>
      </c>
      <c r="C1506">
        <v>2014</v>
      </c>
      <c r="D1506" s="16">
        <v>41912</v>
      </c>
      <c r="E1506" s="16">
        <v>41912</v>
      </c>
      <c r="F1506" t="s">
        <v>1290</v>
      </c>
      <c r="G1506" t="s">
        <v>604</v>
      </c>
      <c r="H1506" t="s">
        <v>605</v>
      </c>
      <c r="I1506" t="s">
        <v>102</v>
      </c>
      <c r="J1506" t="s">
        <v>27</v>
      </c>
      <c r="K1506" t="s">
        <v>7523</v>
      </c>
      <c r="L1506" t="s">
        <v>498</v>
      </c>
      <c r="M1506">
        <v>44060</v>
      </c>
      <c r="N1506" t="s">
        <v>148</v>
      </c>
      <c r="O1506" t="s">
        <v>6345</v>
      </c>
      <c r="P1506" t="s">
        <v>32</v>
      </c>
      <c r="Q1506" t="s">
        <v>65</v>
      </c>
      <c r="R1506" t="s">
        <v>6346</v>
      </c>
      <c r="S1506">
        <v>21.248000000000001</v>
      </c>
      <c r="T1506">
        <v>4</v>
      </c>
      <c r="U1506">
        <v>0.2</v>
      </c>
      <c r="V1506">
        <v>7.436799999999999</v>
      </c>
    </row>
    <row r="1507" spans="1:22">
      <c r="A1507">
        <v>1506</v>
      </c>
      <c r="B1507" t="s">
        <v>4023</v>
      </c>
      <c r="C1507">
        <v>2012</v>
      </c>
      <c r="D1507" s="16">
        <v>41122</v>
      </c>
      <c r="E1507" s="16">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c r="A1508">
        <v>4474</v>
      </c>
      <c r="B1508" t="s">
        <v>7522</v>
      </c>
      <c r="C1508">
        <v>2014</v>
      </c>
      <c r="D1508" s="16">
        <v>41912</v>
      </c>
      <c r="E1508" s="16">
        <v>41912</v>
      </c>
      <c r="F1508" t="s">
        <v>1290</v>
      </c>
      <c r="G1508" t="s">
        <v>604</v>
      </c>
      <c r="H1508" t="s">
        <v>605</v>
      </c>
      <c r="I1508" t="s">
        <v>102</v>
      </c>
      <c r="J1508" t="s">
        <v>27</v>
      </c>
      <c r="K1508" t="s">
        <v>7523</v>
      </c>
      <c r="L1508" t="s">
        <v>498</v>
      </c>
      <c r="M1508">
        <v>44060</v>
      </c>
      <c r="N1508" t="s">
        <v>148</v>
      </c>
      <c r="O1508" t="s">
        <v>7524</v>
      </c>
      <c r="P1508" t="s">
        <v>32</v>
      </c>
      <c r="Q1508" t="s">
        <v>56</v>
      </c>
      <c r="R1508" t="s">
        <v>7525</v>
      </c>
      <c r="S1508">
        <v>344.22</v>
      </c>
      <c r="T1508">
        <v>2</v>
      </c>
      <c r="U1508">
        <v>0.4</v>
      </c>
      <c r="V1508">
        <v>-189.32100000000003</v>
      </c>
    </row>
    <row r="1509" spans="1:22">
      <c r="A1509">
        <v>4472</v>
      </c>
      <c r="B1509" t="s">
        <v>7522</v>
      </c>
      <c r="C1509">
        <v>2014</v>
      </c>
      <c r="D1509" s="16">
        <v>41912</v>
      </c>
      <c r="E1509" s="16">
        <v>41912</v>
      </c>
      <c r="F1509" t="s">
        <v>1290</v>
      </c>
      <c r="G1509" t="s">
        <v>604</v>
      </c>
      <c r="H1509" t="s">
        <v>605</v>
      </c>
      <c r="I1509" t="s">
        <v>102</v>
      </c>
      <c r="J1509" t="s">
        <v>27</v>
      </c>
      <c r="K1509" t="s">
        <v>7523</v>
      </c>
      <c r="L1509" t="s">
        <v>498</v>
      </c>
      <c r="M1509">
        <v>44060</v>
      </c>
      <c r="N1509" t="s">
        <v>148</v>
      </c>
      <c r="O1509" t="s">
        <v>4839</v>
      </c>
      <c r="P1509" t="s">
        <v>32</v>
      </c>
      <c r="Q1509" t="s">
        <v>36</v>
      </c>
      <c r="R1509" t="s">
        <v>4840</v>
      </c>
      <c r="S1509">
        <v>63.686</v>
      </c>
      <c r="T1509">
        <v>1</v>
      </c>
      <c r="U1509">
        <v>0.3</v>
      </c>
      <c r="V1509">
        <v>-15.466600000000003</v>
      </c>
    </row>
    <row r="1510" spans="1:22">
      <c r="A1510">
        <v>4471</v>
      </c>
      <c r="B1510" t="s">
        <v>7521</v>
      </c>
      <c r="C1510">
        <v>2014</v>
      </c>
      <c r="D1510" s="16">
        <v>41768</v>
      </c>
      <c r="E1510" s="16">
        <v>41772</v>
      </c>
      <c r="F1510" t="s">
        <v>50</v>
      </c>
      <c r="G1510" t="s">
        <v>1183</v>
      </c>
      <c r="H1510" t="s">
        <v>1184</v>
      </c>
      <c r="I1510" t="s">
        <v>41</v>
      </c>
      <c r="J1510" t="s">
        <v>27</v>
      </c>
      <c r="K1510" t="s">
        <v>146</v>
      </c>
      <c r="L1510" t="s">
        <v>147</v>
      </c>
      <c r="M1510">
        <v>19140</v>
      </c>
      <c r="N1510" t="s">
        <v>148</v>
      </c>
      <c r="O1510" t="s">
        <v>6595</v>
      </c>
      <c r="P1510" t="s">
        <v>32</v>
      </c>
      <c r="Q1510" t="s">
        <v>36</v>
      </c>
      <c r="R1510" t="s">
        <v>6596</v>
      </c>
      <c r="S1510">
        <v>128.05799999999999</v>
      </c>
      <c r="T1510">
        <v>3</v>
      </c>
      <c r="U1510">
        <v>0.3</v>
      </c>
      <c r="V1510">
        <v>-23.782199999999996</v>
      </c>
    </row>
    <row r="1511" spans="1:22">
      <c r="A1511">
        <v>1510</v>
      </c>
      <c r="B1511" t="s">
        <v>4037</v>
      </c>
      <c r="C1511">
        <v>2014</v>
      </c>
      <c r="D1511" s="16">
        <v>41895</v>
      </c>
      <c r="E1511" s="16">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c r="A1512">
        <v>4469</v>
      </c>
      <c r="B1512" t="s">
        <v>7520</v>
      </c>
      <c r="C1512">
        <v>2014</v>
      </c>
      <c r="D1512" s="16">
        <v>41968</v>
      </c>
      <c r="E1512" s="16">
        <v>41975</v>
      </c>
      <c r="F1512" t="s">
        <v>50</v>
      </c>
      <c r="G1512" t="s">
        <v>4955</v>
      </c>
      <c r="H1512" t="s">
        <v>4956</v>
      </c>
      <c r="I1512" t="s">
        <v>26</v>
      </c>
      <c r="J1512" t="s">
        <v>27</v>
      </c>
      <c r="K1512" t="s">
        <v>266</v>
      </c>
      <c r="L1512" t="s">
        <v>267</v>
      </c>
      <c r="M1512">
        <v>10035</v>
      </c>
      <c r="N1512" t="s">
        <v>148</v>
      </c>
      <c r="O1512" t="s">
        <v>5448</v>
      </c>
      <c r="P1512" t="s">
        <v>32</v>
      </c>
      <c r="Q1512" t="s">
        <v>33</v>
      </c>
      <c r="R1512" t="s">
        <v>5449</v>
      </c>
      <c r="S1512">
        <v>321.56799999999998</v>
      </c>
      <c r="T1512">
        <v>2</v>
      </c>
      <c r="U1512">
        <v>0.2</v>
      </c>
      <c r="V1512">
        <v>-16.078399999999988</v>
      </c>
    </row>
    <row r="1513" spans="1:22">
      <c r="A1513">
        <v>4460</v>
      </c>
      <c r="B1513" t="s">
        <v>7516</v>
      </c>
      <c r="C1513">
        <v>2014</v>
      </c>
      <c r="D1513" s="16">
        <v>41911</v>
      </c>
      <c r="E1513" s="16">
        <v>41914</v>
      </c>
      <c r="F1513" t="s">
        <v>188</v>
      </c>
      <c r="G1513" t="s">
        <v>2351</v>
      </c>
      <c r="H1513" t="s">
        <v>2352</v>
      </c>
      <c r="I1513" t="s">
        <v>102</v>
      </c>
      <c r="J1513" t="s">
        <v>27</v>
      </c>
      <c r="K1513" t="s">
        <v>456</v>
      </c>
      <c r="L1513" t="s">
        <v>457</v>
      </c>
      <c r="M1513">
        <v>80013</v>
      </c>
      <c r="N1513" t="s">
        <v>44</v>
      </c>
      <c r="O1513" t="s">
        <v>1994</v>
      </c>
      <c r="P1513" t="s">
        <v>32</v>
      </c>
      <c r="Q1513" t="s">
        <v>65</v>
      </c>
      <c r="R1513" t="s">
        <v>1995</v>
      </c>
      <c r="S1513">
        <v>32.776000000000003</v>
      </c>
      <c r="T1513">
        <v>1</v>
      </c>
      <c r="U1513">
        <v>0.2</v>
      </c>
      <c r="V1513">
        <v>3.2776000000000014</v>
      </c>
    </row>
    <row r="1514" spans="1:22">
      <c r="A1514">
        <v>4456</v>
      </c>
      <c r="B1514" t="s">
        <v>7513</v>
      </c>
      <c r="C1514">
        <v>2012</v>
      </c>
      <c r="D1514" s="16">
        <v>41155</v>
      </c>
      <c r="E1514" s="16">
        <v>41160</v>
      </c>
      <c r="F1514" t="s">
        <v>50</v>
      </c>
      <c r="G1514" t="s">
        <v>2954</v>
      </c>
      <c r="H1514" t="s">
        <v>2955</v>
      </c>
      <c r="I1514" t="s">
        <v>102</v>
      </c>
      <c r="J1514" t="s">
        <v>27</v>
      </c>
      <c r="K1514" t="s">
        <v>127</v>
      </c>
      <c r="L1514" t="s">
        <v>43</v>
      </c>
      <c r="M1514">
        <v>94110</v>
      </c>
      <c r="N1514" t="s">
        <v>44</v>
      </c>
      <c r="O1514" t="s">
        <v>1548</v>
      </c>
      <c r="P1514" t="s">
        <v>32</v>
      </c>
      <c r="Q1514" t="s">
        <v>36</v>
      </c>
      <c r="R1514" t="s">
        <v>1549</v>
      </c>
      <c r="S1514">
        <v>129.56800000000001</v>
      </c>
      <c r="T1514">
        <v>2</v>
      </c>
      <c r="U1514">
        <v>0.2</v>
      </c>
      <c r="V1514">
        <v>-12.956799999999994</v>
      </c>
    </row>
    <row r="1515" spans="1:22">
      <c r="A1515">
        <v>4454</v>
      </c>
      <c r="B1515" t="s">
        <v>7510</v>
      </c>
      <c r="C1515">
        <v>2013</v>
      </c>
      <c r="D1515" s="16">
        <v>41460</v>
      </c>
      <c r="E1515" s="16">
        <v>41462</v>
      </c>
      <c r="F1515" t="s">
        <v>188</v>
      </c>
      <c r="G1515" t="s">
        <v>7158</v>
      </c>
      <c r="H1515" t="s">
        <v>7159</v>
      </c>
      <c r="I1515" t="s">
        <v>26</v>
      </c>
      <c r="J1515" t="s">
        <v>27</v>
      </c>
      <c r="K1515" t="s">
        <v>127</v>
      </c>
      <c r="L1515" t="s">
        <v>43</v>
      </c>
      <c r="M1515">
        <v>94109</v>
      </c>
      <c r="N1515" t="s">
        <v>44</v>
      </c>
      <c r="O1515" t="s">
        <v>3091</v>
      </c>
      <c r="P1515" t="s">
        <v>32</v>
      </c>
      <c r="Q1515" t="s">
        <v>33</v>
      </c>
      <c r="R1515" t="s">
        <v>3092</v>
      </c>
      <c r="S1515">
        <v>1279.165</v>
      </c>
      <c r="T1515">
        <v>5</v>
      </c>
      <c r="U1515">
        <v>0.15</v>
      </c>
      <c r="V1515">
        <v>225.73499999999993</v>
      </c>
    </row>
    <row r="1516" spans="1:22">
      <c r="A1516">
        <v>4452</v>
      </c>
      <c r="B1516" t="s">
        <v>7510</v>
      </c>
      <c r="C1516">
        <v>2013</v>
      </c>
      <c r="D1516" s="16">
        <v>41460</v>
      </c>
      <c r="E1516" s="16">
        <v>41462</v>
      </c>
      <c r="F1516" t="s">
        <v>188</v>
      </c>
      <c r="G1516" t="s">
        <v>7158</v>
      </c>
      <c r="H1516" t="s">
        <v>7159</v>
      </c>
      <c r="I1516" t="s">
        <v>26</v>
      </c>
      <c r="J1516" t="s">
        <v>27</v>
      </c>
      <c r="K1516" t="s">
        <v>127</v>
      </c>
      <c r="L1516" t="s">
        <v>43</v>
      </c>
      <c r="M1516">
        <v>94109</v>
      </c>
      <c r="N1516" t="s">
        <v>44</v>
      </c>
      <c r="O1516" t="s">
        <v>2069</v>
      </c>
      <c r="P1516" t="s">
        <v>32</v>
      </c>
      <c r="Q1516" t="s">
        <v>65</v>
      </c>
      <c r="R1516" t="s">
        <v>2070</v>
      </c>
      <c r="S1516">
        <v>25.4</v>
      </c>
      <c r="T1516">
        <v>5</v>
      </c>
      <c r="U1516">
        <v>0</v>
      </c>
      <c r="V1516">
        <v>8.6359999999999992</v>
      </c>
    </row>
    <row r="1517" spans="1:22">
      <c r="A1517">
        <v>1516</v>
      </c>
      <c r="B1517" t="s">
        <v>4041</v>
      </c>
      <c r="C1517">
        <v>2014</v>
      </c>
      <c r="D1517" s="16">
        <v>41985</v>
      </c>
      <c r="E1517" s="16">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c r="A1518">
        <v>1517</v>
      </c>
      <c r="B1518" t="s">
        <v>4044</v>
      </c>
      <c r="C1518">
        <v>2014</v>
      </c>
      <c r="D1518" s="16">
        <v>41984</v>
      </c>
      <c r="E1518" s="16">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c r="A1519">
        <v>4449</v>
      </c>
      <c r="B1519" t="s">
        <v>7509</v>
      </c>
      <c r="C1519">
        <v>2012</v>
      </c>
      <c r="D1519" s="16">
        <v>41079</v>
      </c>
      <c r="E1519" s="16">
        <v>41083</v>
      </c>
      <c r="F1519" t="s">
        <v>50</v>
      </c>
      <c r="G1519" t="s">
        <v>940</v>
      </c>
      <c r="H1519" t="s">
        <v>941</v>
      </c>
      <c r="I1519" t="s">
        <v>26</v>
      </c>
      <c r="J1519" t="s">
        <v>27</v>
      </c>
      <c r="K1519" t="s">
        <v>42</v>
      </c>
      <c r="L1519" t="s">
        <v>43</v>
      </c>
      <c r="M1519">
        <v>90032</v>
      </c>
      <c r="N1519" t="s">
        <v>44</v>
      </c>
      <c r="O1519" t="s">
        <v>2111</v>
      </c>
      <c r="P1519" t="s">
        <v>32</v>
      </c>
      <c r="Q1519" t="s">
        <v>65</v>
      </c>
      <c r="R1519" t="s">
        <v>2112</v>
      </c>
      <c r="S1519">
        <v>12.56</v>
      </c>
      <c r="T1519">
        <v>2</v>
      </c>
      <c r="U1519">
        <v>0</v>
      </c>
      <c r="V1519">
        <v>4.0191999999999997</v>
      </c>
    </row>
    <row r="1520" spans="1:22">
      <c r="A1520">
        <v>4435</v>
      </c>
      <c r="B1520" t="s">
        <v>7496</v>
      </c>
      <c r="C1520">
        <v>2013</v>
      </c>
      <c r="D1520" s="16">
        <v>41582</v>
      </c>
      <c r="E1520" s="16">
        <v>41587</v>
      </c>
      <c r="F1520" t="s">
        <v>23</v>
      </c>
      <c r="G1520" t="s">
        <v>2287</v>
      </c>
      <c r="H1520" t="s">
        <v>2288</v>
      </c>
      <c r="I1520" t="s">
        <v>26</v>
      </c>
      <c r="J1520" t="s">
        <v>27</v>
      </c>
      <c r="K1520" t="s">
        <v>28</v>
      </c>
      <c r="L1520" t="s">
        <v>29</v>
      </c>
      <c r="M1520">
        <v>42420</v>
      </c>
      <c r="N1520" t="s">
        <v>30</v>
      </c>
      <c r="O1520" t="s">
        <v>7497</v>
      </c>
      <c r="P1520" t="s">
        <v>32</v>
      </c>
      <c r="Q1520" t="s">
        <v>56</v>
      </c>
      <c r="R1520" t="s">
        <v>7498</v>
      </c>
      <c r="S1520">
        <v>842.94</v>
      </c>
      <c r="T1520">
        <v>3</v>
      </c>
      <c r="U1520">
        <v>0</v>
      </c>
      <c r="V1520">
        <v>160.15860000000001</v>
      </c>
    </row>
    <row r="1521" spans="1:22">
      <c r="A1521">
        <v>4433</v>
      </c>
      <c r="B1521" t="s">
        <v>7496</v>
      </c>
      <c r="C1521">
        <v>2013</v>
      </c>
      <c r="D1521" s="16">
        <v>41582</v>
      </c>
      <c r="E1521" s="16">
        <v>41587</v>
      </c>
      <c r="F1521" t="s">
        <v>23</v>
      </c>
      <c r="G1521" t="s">
        <v>2287</v>
      </c>
      <c r="H1521" t="s">
        <v>2288</v>
      </c>
      <c r="I1521" t="s">
        <v>26</v>
      </c>
      <c r="J1521" t="s">
        <v>27</v>
      </c>
      <c r="K1521" t="s">
        <v>28</v>
      </c>
      <c r="L1521" t="s">
        <v>29</v>
      </c>
      <c r="M1521">
        <v>42420</v>
      </c>
      <c r="N1521" t="s">
        <v>30</v>
      </c>
      <c r="O1521" t="s">
        <v>2989</v>
      </c>
      <c r="P1521" t="s">
        <v>32</v>
      </c>
      <c r="Q1521" t="s">
        <v>65</v>
      </c>
      <c r="R1521" t="s">
        <v>2990</v>
      </c>
      <c r="S1521">
        <v>24.1</v>
      </c>
      <c r="T1521">
        <v>5</v>
      </c>
      <c r="U1521">
        <v>0</v>
      </c>
      <c r="V1521">
        <v>9.1580000000000013</v>
      </c>
    </row>
    <row r="1522" spans="1:22">
      <c r="A1522">
        <v>4429</v>
      </c>
      <c r="B1522" t="s">
        <v>7494</v>
      </c>
      <c r="C1522">
        <v>2014</v>
      </c>
      <c r="D1522" s="16">
        <v>41720</v>
      </c>
      <c r="E1522" s="16">
        <v>41726</v>
      </c>
      <c r="F1522" t="s">
        <v>50</v>
      </c>
      <c r="G1522" t="s">
        <v>486</v>
      </c>
      <c r="H1522" t="s">
        <v>487</v>
      </c>
      <c r="I1522" t="s">
        <v>26</v>
      </c>
      <c r="J1522" t="s">
        <v>27</v>
      </c>
      <c r="K1522" t="s">
        <v>4548</v>
      </c>
      <c r="L1522" t="s">
        <v>649</v>
      </c>
      <c r="M1522">
        <v>74133</v>
      </c>
      <c r="N1522" t="s">
        <v>105</v>
      </c>
      <c r="O1522" t="s">
        <v>6357</v>
      </c>
      <c r="P1522" t="s">
        <v>32</v>
      </c>
      <c r="Q1522" t="s">
        <v>36</v>
      </c>
      <c r="R1522" t="s">
        <v>6358</v>
      </c>
      <c r="S1522">
        <v>1805.88</v>
      </c>
      <c r="T1522">
        <v>6</v>
      </c>
      <c r="U1522">
        <v>0</v>
      </c>
      <c r="V1522">
        <v>523.70519999999988</v>
      </c>
    </row>
    <row r="1523" spans="1:22">
      <c r="A1523">
        <v>1522</v>
      </c>
      <c r="B1523" t="s">
        <v>4055</v>
      </c>
      <c r="C1523">
        <v>2012</v>
      </c>
      <c r="D1523" s="16">
        <v>41249</v>
      </c>
      <c r="E1523" s="16">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c r="A1524">
        <v>4424</v>
      </c>
      <c r="B1524" t="s">
        <v>7489</v>
      </c>
      <c r="C1524">
        <v>2014</v>
      </c>
      <c r="D1524" s="16">
        <v>41778</v>
      </c>
      <c r="E1524" s="16">
        <v>41779</v>
      </c>
      <c r="F1524" t="s">
        <v>188</v>
      </c>
      <c r="G1524" t="s">
        <v>3582</v>
      </c>
      <c r="H1524" t="s">
        <v>3583</v>
      </c>
      <c r="I1524" t="s">
        <v>41</v>
      </c>
      <c r="J1524" t="s">
        <v>27</v>
      </c>
      <c r="K1524" t="s">
        <v>7490</v>
      </c>
      <c r="L1524" t="s">
        <v>1272</v>
      </c>
      <c r="M1524">
        <v>30328</v>
      </c>
      <c r="N1524" t="s">
        <v>30</v>
      </c>
      <c r="O1524" t="s">
        <v>7491</v>
      </c>
      <c r="P1524" t="s">
        <v>32</v>
      </c>
      <c r="Q1524" t="s">
        <v>33</v>
      </c>
      <c r="R1524" t="s">
        <v>7492</v>
      </c>
      <c r="S1524">
        <v>302.94</v>
      </c>
      <c r="T1524">
        <v>3</v>
      </c>
      <c r="U1524">
        <v>0</v>
      </c>
      <c r="V1524">
        <v>75.735000000000014</v>
      </c>
    </row>
    <row r="1525" spans="1:22">
      <c r="A1525">
        <v>4419</v>
      </c>
      <c r="B1525" t="s">
        <v>7484</v>
      </c>
      <c r="C1525">
        <v>2011</v>
      </c>
      <c r="D1525" s="16">
        <v>40897</v>
      </c>
      <c r="E1525" s="16">
        <v>40904</v>
      </c>
      <c r="F1525" t="s">
        <v>50</v>
      </c>
      <c r="G1525" t="s">
        <v>6663</v>
      </c>
      <c r="H1525" t="s">
        <v>6664</v>
      </c>
      <c r="I1525" t="s">
        <v>26</v>
      </c>
      <c r="J1525" t="s">
        <v>27</v>
      </c>
      <c r="K1525" t="s">
        <v>779</v>
      </c>
      <c r="L1525" t="s">
        <v>498</v>
      </c>
      <c r="M1525">
        <v>45011</v>
      </c>
      <c r="N1525" t="s">
        <v>148</v>
      </c>
      <c r="O1525" t="s">
        <v>553</v>
      </c>
      <c r="P1525" t="s">
        <v>32</v>
      </c>
      <c r="Q1525" t="s">
        <v>65</v>
      </c>
      <c r="R1525" t="s">
        <v>554</v>
      </c>
      <c r="S1525">
        <v>190.84800000000001</v>
      </c>
      <c r="T1525">
        <v>3</v>
      </c>
      <c r="U1525">
        <v>0.2</v>
      </c>
      <c r="V1525">
        <v>-21.470400000000026</v>
      </c>
    </row>
    <row r="1526" spans="1:22">
      <c r="A1526">
        <v>4402</v>
      </c>
      <c r="B1526" t="s">
        <v>7472</v>
      </c>
      <c r="C1526">
        <v>2013</v>
      </c>
      <c r="D1526" s="16">
        <v>41351</v>
      </c>
      <c r="E1526" s="16">
        <v>41351</v>
      </c>
      <c r="F1526" t="s">
        <v>1290</v>
      </c>
      <c r="G1526" t="s">
        <v>449</v>
      </c>
      <c r="H1526" t="s">
        <v>450</v>
      </c>
      <c r="I1526" t="s">
        <v>26</v>
      </c>
      <c r="J1526" t="s">
        <v>27</v>
      </c>
      <c r="K1526" t="s">
        <v>382</v>
      </c>
      <c r="L1526" t="s">
        <v>2735</v>
      </c>
      <c r="M1526">
        <v>21044</v>
      </c>
      <c r="N1526" t="s">
        <v>148</v>
      </c>
      <c r="O1526" t="s">
        <v>2433</v>
      </c>
      <c r="P1526" t="s">
        <v>32</v>
      </c>
      <c r="Q1526" t="s">
        <v>65</v>
      </c>
      <c r="R1526" t="s">
        <v>2434</v>
      </c>
      <c r="S1526">
        <v>971.5</v>
      </c>
      <c r="T1526">
        <v>5</v>
      </c>
      <c r="U1526">
        <v>0</v>
      </c>
      <c r="V1526">
        <v>252.59</v>
      </c>
    </row>
    <row r="1527" spans="1:22">
      <c r="A1527">
        <v>4399</v>
      </c>
      <c r="B1527" t="s">
        <v>7471</v>
      </c>
      <c r="C1527">
        <v>2011</v>
      </c>
      <c r="D1527" s="16">
        <v>40731</v>
      </c>
      <c r="E1527" s="16">
        <v>40735</v>
      </c>
      <c r="F1527" t="s">
        <v>50</v>
      </c>
      <c r="G1527" t="s">
        <v>2114</v>
      </c>
      <c r="H1527" t="s">
        <v>2115</v>
      </c>
      <c r="I1527" t="s">
        <v>26</v>
      </c>
      <c r="J1527" t="s">
        <v>27</v>
      </c>
      <c r="K1527" t="s">
        <v>146</v>
      </c>
      <c r="L1527" t="s">
        <v>147</v>
      </c>
      <c r="M1527">
        <v>19120</v>
      </c>
      <c r="N1527" t="s">
        <v>148</v>
      </c>
      <c r="O1527" t="s">
        <v>1875</v>
      </c>
      <c r="P1527" t="s">
        <v>32</v>
      </c>
      <c r="Q1527" t="s">
        <v>65</v>
      </c>
      <c r="R1527" t="s">
        <v>1876</v>
      </c>
      <c r="S1527">
        <v>69.00800000000001</v>
      </c>
      <c r="T1527">
        <v>2</v>
      </c>
      <c r="U1527">
        <v>0.2</v>
      </c>
      <c r="V1527">
        <v>12.0764</v>
      </c>
    </row>
    <row r="1528" spans="1:22">
      <c r="A1528">
        <v>4398</v>
      </c>
      <c r="B1528" t="s">
        <v>7471</v>
      </c>
      <c r="C1528">
        <v>2011</v>
      </c>
      <c r="D1528" s="16">
        <v>40731</v>
      </c>
      <c r="E1528" s="16">
        <v>40735</v>
      </c>
      <c r="F1528" t="s">
        <v>50</v>
      </c>
      <c r="G1528" t="s">
        <v>2114</v>
      </c>
      <c r="H1528" t="s">
        <v>2115</v>
      </c>
      <c r="I1528" t="s">
        <v>26</v>
      </c>
      <c r="J1528" t="s">
        <v>27</v>
      </c>
      <c r="K1528" t="s">
        <v>146</v>
      </c>
      <c r="L1528" t="s">
        <v>147</v>
      </c>
      <c r="M1528">
        <v>19120</v>
      </c>
      <c r="N1528" t="s">
        <v>148</v>
      </c>
      <c r="O1528" t="s">
        <v>3186</v>
      </c>
      <c r="P1528" t="s">
        <v>32</v>
      </c>
      <c r="Q1528" t="s">
        <v>36</v>
      </c>
      <c r="R1528" t="s">
        <v>3187</v>
      </c>
      <c r="S1528">
        <v>172.18599999999998</v>
      </c>
      <c r="T1528">
        <v>2</v>
      </c>
      <c r="U1528">
        <v>0.3</v>
      </c>
      <c r="V1528">
        <v>-46.736200000000011</v>
      </c>
    </row>
    <row r="1529" spans="1:22">
      <c r="A1529">
        <v>1528</v>
      </c>
      <c r="B1529" t="s">
        <v>4060</v>
      </c>
      <c r="C1529">
        <v>2013</v>
      </c>
      <c r="D1529" s="16">
        <v>41478</v>
      </c>
      <c r="E1529" s="16">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c r="A1530">
        <v>4390</v>
      </c>
      <c r="B1530" t="s">
        <v>7467</v>
      </c>
      <c r="C1530">
        <v>2014</v>
      </c>
      <c r="D1530" s="16">
        <v>41964</v>
      </c>
      <c r="E1530" s="16">
        <v>41966</v>
      </c>
      <c r="F1530" t="s">
        <v>188</v>
      </c>
      <c r="G1530" t="s">
        <v>2503</v>
      </c>
      <c r="H1530" t="s">
        <v>2504</v>
      </c>
      <c r="I1530" t="s">
        <v>26</v>
      </c>
      <c r="J1530" t="s">
        <v>27</v>
      </c>
      <c r="K1530" t="s">
        <v>266</v>
      </c>
      <c r="L1530" t="s">
        <v>267</v>
      </c>
      <c r="M1530">
        <v>10035</v>
      </c>
      <c r="N1530" t="s">
        <v>148</v>
      </c>
      <c r="O1530" t="s">
        <v>4476</v>
      </c>
      <c r="P1530" t="s">
        <v>32</v>
      </c>
      <c r="Q1530" t="s">
        <v>33</v>
      </c>
      <c r="R1530" t="s">
        <v>4477</v>
      </c>
      <c r="S1530">
        <v>183.96800000000002</v>
      </c>
      <c r="T1530">
        <v>2</v>
      </c>
      <c r="U1530">
        <v>0.2</v>
      </c>
      <c r="V1530">
        <v>-25.295600000000022</v>
      </c>
    </row>
    <row r="1531" spans="1:22">
      <c r="A1531">
        <v>4386</v>
      </c>
      <c r="B1531" t="s">
        <v>7463</v>
      </c>
      <c r="C1531">
        <v>2012</v>
      </c>
      <c r="D1531" s="16">
        <v>41110</v>
      </c>
      <c r="E1531" s="16">
        <v>41117</v>
      </c>
      <c r="F1531" t="s">
        <v>50</v>
      </c>
      <c r="G1531" t="s">
        <v>1329</v>
      </c>
      <c r="H1531" t="s">
        <v>1330</v>
      </c>
      <c r="I1531" t="s">
        <v>26</v>
      </c>
      <c r="J1531" t="s">
        <v>27</v>
      </c>
      <c r="K1531" t="s">
        <v>6092</v>
      </c>
      <c r="L1531" t="s">
        <v>211</v>
      </c>
      <c r="M1531">
        <v>60035</v>
      </c>
      <c r="N1531" t="s">
        <v>105</v>
      </c>
      <c r="O1531" t="s">
        <v>201</v>
      </c>
      <c r="P1531" t="s">
        <v>32</v>
      </c>
      <c r="Q1531" t="s">
        <v>33</v>
      </c>
      <c r="R1531" t="s">
        <v>202</v>
      </c>
      <c r="S1531">
        <v>913.43000000000006</v>
      </c>
      <c r="T1531">
        <v>5</v>
      </c>
      <c r="U1531">
        <v>0.3</v>
      </c>
      <c r="V1531">
        <v>-52.195999999999913</v>
      </c>
    </row>
    <row r="1532" spans="1:22">
      <c r="A1532">
        <v>4384</v>
      </c>
      <c r="B1532" t="s">
        <v>7463</v>
      </c>
      <c r="C1532">
        <v>2012</v>
      </c>
      <c r="D1532" s="16">
        <v>41110</v>
      </c>
      <c r="E1532" s="16">
        <v>41117</v>
      </c>
      <c r="F1532" t="s">
        <v>50</v>
      </c>
      <c r="G1532" t="s">
        <v>1329</v>
      </c>
      <c r="H1532" t="s">
        <v>1330</v>
      </c>
      <c r="I1532" t="s">
        <v>26</v>
      </c>
      <c r="J1532" t="s">
        <v>27</v>
      </c>
      <c r="K1532" t="s">
        <v>6092</v>
      </c>
      <c r="L1532" t="s">
        <v>211</v>
      </c>
      <c r="M1532">
        <v>60035</v>
      </c>
      <c r="N1532" t="s">
        <v>105</v>
      </c>
      <c r="O1532" t="s">
        <v>7464</v>
      </c>
      <c r="P1532" t="s">
        <v>32</v>
      </c>
      <c r="Q1532" t="s">
        <v>33</v>
      </c>
      <c r="R1532" t="s">
        <v>7465</v>
      </c>
      <c r="S1532">
        <v>384.94399999999996</v>
      </c>
      <c r="T1532">
        <v>4</v>
      </c>
      <c r="U1532">
        <v>0.3</v>
      </c>
      <c r="V1532">
        <v>-126.48159999999999</v>
      </c>
    </row>
    <row r="1533" spans="1:22">
      <c r="A1533">
        <v>4382</v>
      </c>
      <c r="B1533" t="s">
        <v>7462</v>
      </c>
      <c r="C1533">
        <v>2012</v>
      </c>
      <c r="D1533" s="16">
        <v>41207</v>
      </c>
      <c r="E1533" s="16">
        <v>41212</v>
      </c>
      <c r="F1533" t="s">
        <v>50</v>
      </c>
      <c r="G1533" t="s">
        <v>5059</v>
      </c>
      <c r="H1533" t="s">
        <v>5060</v>
      </c>
      <c r="I1533" t="s">
        <v>26</v>
      </c>
      <c r="J1533" t="s">
        <v>27</v>
      </c>
      <c r="K1533" t="s">
        <v>127</v>
      </c>
      <c r="L1533" t="s">
        <v>43</v>
      </c>
      <c r="M1533">
        <v>94110</v>
      </c>
      <c r="N1533" t="s">
        <v>44</v>
      </c>
      <c r="O1533" t="s">
        <v>1701</v>
      </c>
      <c r="P1533" t="s">
        <v>32</v>
      </c>
      <c r="Q1533" t="s">
        <v>56</v>
      </c>
      <c r="R1533" t="s">
        <v>1702</v>
      </c>
      <c r="S1533">
        <v>253.17599999999999</v>
      </c>
      <c r="T1533">
        <v>3</v>
      </c>
      <c r="U1533">
        <v>0.2</v>
      </c>
      <c r="V1533">
        <v>-31.64700000000002</v>
      </c>
    </row>
    <row r="1534" spans="1:22">
      <c r="A1534">
        <v>4378</v>
      </c>
      <c r="B1534" t="s">
        <v>7459</v>
      </c>
      <c r="C1534">
        <v>2011</v>
      </c>
      <c r="D1534" s="16">
        <v>40658</v>
      </c>
      <c r="E1534" s="16">
        <v>40663</v>
      </c>
      <c r="F1534" t="s">
        <v>50</v>
      </c>
      <c r="G1534" t="s">
        <v>3837</v>
      </c>
      <c r="H1534" t="s">
        <v>3838</v>
      </c>
      <c r="I1534" t="s">
        <v>102</v>
      </c>
      <c r="J1534" t="s">
        <v>27</v>
      </c>
      <c r="K1534" t="s">
        <v>7460</v>
      </c>
      <c r="L1534" t="s">
        <v>43</v>
      </c>
      <c r="M1534">
        <v>91776</v>
      </c>
      <c r="N1534" t="s">
        <v>44</v>
      </c>
      <c r="O1534" t="s">
        <v>3400</v>
      </c>
      <c r="P1534" t="s">
        <v>32</v>
      </c>
      <c r="Q1534" t="s">
        <v>36</v>
      </c>
      <c r="R1534" t="s">
        <v>3401</v>
      </c>
      <c r="S1534">
        <v>1487.04</v>
      </c>
      <c r="T1534">
        <v>5</v>
      </c>
      <c r="U1534">
        <v>0.2</v>
      </c>
      <c r="V1534">
        <v>148.70400000000006</v>
      </c>
    </row>
    <row r="1535" spans="1:22">
      <c r="A1535">
        <v>4376</v>
      </c>
      <c r="B1535" t="s">
        <v>7459</v>
      </c>
      <c r="C1535">
        <v>2011</v>
      </c>
      <c r="D1535" s="16">
        <v>40658</v>
      </c>
      <c r="E1535" s="16">
        <v>40663</v>
      </c>
      <c r="F1535" t="s">
        <v>50</v>
      </c>
      <c r="G1535" t="s">
        <v>3837</v>
      </c>
      <c r="H1535" t="s">
        <v>3838</v>
      </c>
      <c r="I1535" t="s">
        <v>102</v>
      </c>
      <c r="J1535" t="s">
        <v>27</v>
      </c>
      <c r="K1535" t="s">
        <v>7460</v>
      </c>
      <c r="L1535" t="s">
        <v>43</v>
      </c>
      <c r="M1535">
        <v>91776</v>
      </c>
      <c r="N1535" t="s">
        <v>44</v>
      </c>
      <c r="O1535" t="s">
        <v>338</v>
      </c>
      <c r="P1535" t="s">
        <v>32</v>
      </c>
      <c r="Q1535" t="s">
        <v>65</v>
      </c>
      <c r="R1535" t="s">
        <v>339</v>
      </c>
      <c r="S1535">
        <v>303.25</v>
      </c>
      <c r="T1535">
        <v>5</v>
      </c>
      <c r="U1535">
        <v>0</v>
      </c>
      <c r="V1535">
        <v>63.682499999999997</v>
      </c>
    </row>
    <row r="1536" spans="1:22">
      <c r="A1536">
        <v>1535</v>
      </c>
      <c r="B1536" t="s">
        <v>4081</v>
      </c>
      <c r="C1536">
        <v>2014</v>
      </c>
      <c r="D1536" s="16">
        <v>41681</v>
      </c>
      <c r="E1536" s="1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c r="A1537">
        <v>4360</v>
      </c>
      <c r="B1537" t="s">
        <v>7443</v>
      </c>
      <c r="C1537">
        <v>2014</v>
      </c>
      <c r="D1537" s="16">
        <v>41985</v>
      </c>
      <c r="E1537" s="16">
        <v>41985</v>
      </c>
      <c r="F1537" t="s">
        <v>1290</v>
      </c>
      <c r="G1537" t="s">
        <v>5587</v>
      </c>
      <c r="H1537" t="s">
        <v>5588</v>
      </c>
      <c r="I1537" t="s">
        <v>26</v>
      </c>
      <c r="J1537" t="s">
        <v>27</v>
      </c>
      <c r="K1537" t="s">
        <v>456</v>
      </c>
      <c r="L1537" t="s">
        <v>211</v>
      </c>
      <c r="M1537">
        <v>60505</v>
      </c>
      <c r="N1537" t="s">
        <v>105</v>
      </c>
      <c r="O1537" t="s">
        <v>3400</v>
      </c>
      <c r="P1537" t="s">
        <v>32</v>
      </c>
      <c r="Q1537" t="s">
        <v>36</v>
      </c>
      <c r="R1537" t="s">
        <v>3401</v>
      </c>
      <c r="S1537">
        <v>520.46399999999994</v>
      </c>
      <c r="T1537">
        <v>2</v>
      </c>
      <c r="U1537">
        <v>0.3</v>
      </c>
      <c r="V1537">
        <v>-14.870399999999961</v>
      </c>
    </row>
    <row r="1538" spans="1:22">
      <c r="A1538">
        <v>4359</v>
      </c>
      <c r="B1538" t="s">
        <v>7443</v>
      </c>
      <c r="C1538">
        <v>2014</v>
      </c>
      <c r="D1538" s="16">
        <v>41985</v>
      </c>
      <c r="E1538" s="16">
        <v>41985</v>
      </c>
      <c r="F1538" t="s">
        <v>1290</v>
      </c>
      <c r="G1538" t="s">
        <v>5587</v>
      </c>
      <c r="H1538" t="s">
        <v>5588</v>
      </c>
      <c r="I1538" t="s">
        <v>26</v>
      </c>
      <c r="J1538" t="s">
        <v>27</v>
      </c>
      <c r="K1538" t="s">
        <v>456</v>
      </c>
      <c r="L1538" t="s">
        <v>211</v>
      </c>
      <c r="M1538">
        <v>60505</v>
      </c>
      <c r="N1538" t="s">
        <v>105</v>
      </c>
      <c r="O1538" t="s">
        <v>2433</v>
      </c>
      <c r="P1538" t="s">
        <v>32</v>
      </c>
      <c r="Q1538" t="s">
        <v>65</v>
      </c>
      <c r="R1538" t="s">
        <v>2434</v>
      </c>
      <c r="S1538">
        <v>77.720000000000013</v>
      </c>
      <c r="T1538">
        <v>1</v>
      </c>
      <c r="U1538">
        <v>0.6</v>
      </c>
      <c r="V1538">
        <v>-66.061999999999998</v>
      </c>
    </row>
    <row r="1539" spans="1:22">
      <c r="A1539">
        <v>4348</v>
      </c>
      <c r="B1539" t="s">
        <v>7433</v>
      </c>
      <c r="C1539">
        <v>2013</v>
      </c>
      <c r="D1539" s="16">
        <v>41536</v>
      </c>
      <c r="E1539" s="16">
        <v>41543</v>
      </c>
      <c r="F1539" t="s">
        <v>50</v>
      </c>
      <c r="G1539" t="s">
        <v>4985</v>
      </c>
      <c r="H1539" t="s">
        <v>4986</v>
      </c>
      <c r="I1539" t="s">
        <v>26</v>
      </c>
      <c r="J1539" t="s">
        <v>27</v>
      </c>
      <c r="K1539" t="s">
        <v>1499</v>
      </c>
      <c r="L1539" t="s">
        <v>267</v>
      </c>
      <c r="M1539">
        <v>10801</v>
      </c>
      <c r="N1539" t="s">
        <v>148</v>
      </c>
      <c r="O1539" t="s">
        <v>7434</v>
      </c>
      <c r="P1539" t="s">
        <v>32</v>
      </c>
      <c r="Q1539" t="s">
        <v>65</v>
      </c>
      <c r="R1539" t="s">
        <v>7435</v>
      </c>
      <c r="S1539">
        <v>60.72</v>
      </c>
      <c r="T1539">
        <v>3</v>
      </c>
      <c r="U1539">
        <v>0</v>
      </c>
      <c r="V1539">
        <v>26.1096</v>
      </c>
    </row>
    <row r="1540" spans="1:22">
      <c r="A1540">
        <v>4347</v>
      </c>
      <c r="B1540" t="s">
        <v>7433</v>
      </c>
      <c r="C1540">
        <v>2013</v>
      </c>
      <c r="D1540" s="16">
        <v>41536</v>
      </c>
      <c r="E1540" s="16">
        <v>41543</v>
      </c>
      <c r="F1540" t="s">
        <v>50</v>
      </c>
      <c r="G1540" t="s">
        <v>4985</v>
      </c>
      <c r="H1540" t="s">
        <v>4986</v>
      </c>
      <c r="I1540" t="s">
        <v>26</v>
      </c>
      <c r="J1540" t="s">
        <v>27</v>
      </c>
      <c r="K1540" t="s">
        <v>1499</v>
      </c>
      <c r="L1540" t="s">
        <v>267</v>
      </c>
      <c r="M1540">
        <v>10801</v>
      </c>
      <c r="N1540" t="s">
        <v>148</v>
      </c>
      <c r="O1540" t="s">
        <v>2555</v>
      </c>
      <c r="P1540" t="s">
        <v>32</v>
      </c>
      <c r="Q1540" t="s">
        <v>36</v>
      </c>
      <c r="R1540" t="s">
        <v>2556</v>
      </c>
      <c r="S1540">
        <v>631.78200000000004</v>
      </c>
      <c r="T1540">
        <v>2</v>
      </c>
      <c r="U1540">
        <v>0.1</v>
      </c>
      <c r="V1540">
        <v>140.39599999999993</v>
      </c>
    </row>
    <row r="1541" spans="1:22">
      <c r="A1541">
        <v>1540</v>
      </c>
      <c r="B1541" t="s">
        <v>4093</v>
      </c>
      <c r="C1541">
        <v>2014</v>
      </c>
      <c r="D1541" s="16">
        <v>41898</v>
      </c>
      <c r="E1541" s="16">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c r="A1542">
        <v>4337</v>
      </c>
      <c r="B1542" t="s">
        <v>7423</v>
      </c>
      <c r="C1542">
        <v>2012</v>
      </c>
      <c r="D1542" s="16">
        <v>41263</v>
      </c>
      <c r="E1542" s="16">
        <v>41267</v>
      </c>
      <c r="F1542" t="s">
        <v>50</v>
      </c>
      <c r="G1542" t="s">
        <v>449</v>
      </c>
      <c r="H1542" t="s">
        <v>450</v>
      </c>
      <c r="I1542" t="s">
        <v>26</v>
      </c>
      <c r="J1542" t="s">
        <v>27</v>
      </c>
      <c r="K1542" t="s">
        <v>7424</v>
      </c>
      <c r="L1542" t="s">
        <v>310</v>
      </c>
      <c r="M1542">
        <v>86442</v>
      </c>
      <c r="N1542" t="s">
        <v>44</v>
      </c>
      <c r="O1542" t="s">
        <v>4412</v>
      </c>
      <c r="P1542" t="s">
        <v>32</v>
      </c>
      <c r="Q1542" t="s">
        <v>65</v>
      </c>
      <c r="R1542" t="s">
        <v>4413</v>
      </c>
      <c r="S1542">
        <v>14.368000000000002</v>
      </c>
      <c r="T1542">
        <v>2</v>
      </c>
      <c r="U1542">
        <v>0.2</v>
      </c>
      <c r="V1542">
        <v>3.9512</v>
      </c>
    </row>
    <row r="1543" spans="1:22">
      <c r="A1543">
        <v>1542</v>
      </c>
      <c r="B1543" t="s">
        <v>4097</v>
      </c>
      <c r="C1543">
        <v>2011</v>
      </c>
      <c r="D1543" s="16">
        <v>40613</v>
      </c>
      <c r="E1543" s="16">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c r="A1544">
        <v>4319</v>
      </c>
      <c r="B1544" t="s">
        <v>7406</v>
      </c>
      <c r="C1544">
        <v>2014</v>
      </c>
      <c r="D1544" s="16">
        <v>41981</v>
      </c>
      <c r="E1544" s="16">
        <v>41985</v>
      </c>
      <c r="F1544" t="s">
        <v>50</v>
      </c>
      <c r="G1544" t="s">
        <v>2403</v>
      </c>
      <c r="H1544" t="s">
        <v>2404</v>
      </c>
      <c r="I1544" t="s">
        <v>26</v>
      </c>
      <c r="J1544" t="s">
        <v>27</v>
      </c>
      <c r="K1544" t="s">
        <v>1464</v>
      </c>
      <c r="L1544" t="s">
        <v>319</v>
      </c>
      <c r="M1544">
        <v>23223</v>
      </c>
      <c r="N1544" t="s">
        <v>30</v>
      </c>
      <c r="O1544" t="s">
        <v>7407</v>
      </c>
      <c r="P1544" t="s">
        <v>32</v>
      </c>
      <c r="Q1544" t="s">
        <v>65</v>
      </c>
      <c r="R1544" t="s">
        <v>7408</v>
      </c>
      <c r="S1544">
        <v>82.38</v>
      </c>
      <c r="T1544">
        <v>6</v>
      </c>
      <c r="U1544">
        <v>0</v>
      </c>
      <c r="V1544">
        <v>25.537799999999997</v>
      </c>
    </row>
    <row r="1545" spans="1:22">
      <c r="A1545">
        <v>4310</v>
      </c>
      <c r="B1545" t="s">
        <v>7400</v>
      </c>
      <c r="C1545">
        <v>2011</v>
      </c>
      <c r="D1545" s="16">
        <v>40851</v>
      </c>
      <c r="E1545" s="16">
        <v>40858</v>
      </c>
      <c r="F1545" t="s">
        <v>50</v>
      </c>
      <c r="G1545" t="s">
        <v>5054</v>
      </c>
      <c r="H1545" t="s">
        <v>5055</v>
      </c>
      <c r="I1545" t="s">
        <v>26</v>
      </c>
      <c r="J1545" t="s">
        <v>27</v>
      </c>
      <c r="K1545" t="s">
        <v>42</v>
      </c>
      <c r="L1545" t="s">
        <v>43</v>
      </c>
      <c r="M1545">
        <v>90045</v>
      </c>
      <c r="N1545" t="s">
        <v>44</v>
      </c>
      <c r="O1545" t="s">
        <v>1436</v>
      </c>
      <c r="P1545" t="s">
        <v>32</v>
      </c>
      <c r="Q1545" t="s">
        <v>56</v>
      </c>
      <c r="R1545" t="s">
        <v>1437</v>
      </c>
      <c r="S1545">
        <v>573.72799999999995</v>
      </c>
      <c r="T1545">
        <v>4</v>
      </c>
      <c r="U1545">
        <v>0.2</v>
      </c>
      <c r="V1545">
        <v>-64.544399999999968</v>
      </c>
    </row>
    <row r="1546" spans="1:22">
      <c r="A1546">
        <v>4305</v>
      </c>
      <c r="B1546" t="s">
        <v>7398</v>
      </c>
      <c r="C1546">
        <v>2011</v>
      </c>
      <c r="D1546" s="16">
        <v>40842</v>
      </c>
      <c r="E1546" s="16">
        <v>40846</v>
      </c>
      <c r="F1546" t="s">
        <v>23</v>
      </c>
      <c r="G1546" t="s">
        <v>7308</v>
      </c>
      <c r="H1546" t="s">
        <v>7309</v>
      </c>
      <c r="I1546" t="s">
        <v>26</v>
      </c>
      <c r="J1546" t="s">
        <v>27</v>
      </c>
      <c r="K1546" t="s">
        <v>95</v>
      </c>
      <c r="L1546" t="s">
        <v>96</v>
      </c>
      <c r="M1546">
        <v>98105</v>
      </c>
      <c r="N1546" t="s">
        <v>44</v>
      </c>
      <c r="O1546" t="s">
        <v>1812</v>
      </c>
      <c r="P1546" t="s">
        <v>32</v>
      </c>
      <c r="Q1546" t="s">
        <v>65</v>
      </c>
      <c r="R1546" t="s">
        <v>1813</v>
      </c>
      <c r="S1546">
        <v>63.92</v>
      </c>
      <c r="T1546">
        <v>4</v>
      </c>
      <c r="U1546">
        <v>0</v>
      </c>
      <c r="V1546">
        <v>3.195999999999998</v>
      </c>
    </row>
    <row r="1547" spans="1:22">
      <c r="A1547">
        <v>1546</v>
      </c>
      <c r="B1547" t="s">
        <v>4102</v>
      </c>
      <c r="C1547">
        <v>2011</v>
      </c>
      <c r="D1547" s="16">
        <v>40908</v>
      </c>
      <c r="E1547" s="16">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c r="A1548">
        <v>4301</v>
      </c>
      <c r="B1548" t="s">
        <v>7394</v>
      </c>
      <c r="C1548">
        <v>2014</v>
      </c>
      <c r="D1548" s="16">
        <v>41875</v>
      </c>
      <c r="E1548" s="16">
        <v>41878</v>
      </c>
      <c r="F1548" t="s">
        <v>23</v>
      </c>
      <c r="G1548" t="s">
        <v>1189</v>
      </c>
      <c r="H1548" t="s">
        <v>1190</v>
      </c>
      <c r="I1548" t="s">
        <v>26</v>
      </c>
      <c r="J1548" t="s">
        <v>27</v>
      </c>
      <c r="K1548" t="s">
        <v>5647</v>
      </c>
      <c r="L1548" t="s">
        <v>54</v>
      </c>
      <c r="M1548">
        <v>32303</v>
      </c>
      <c r="N1548" t="s">
        <v>30</v>
      </c>
      <c r="O1548" t="s">
        <v>3316</v>
      </c>
      <c r="P1548" t="s">
        <v>32</v>
      </c>
      <c r="Q1548" t="s">
        <v>65</v>
      </c>
      <c r="R1548" t="s">
        <v>3317</v>
      </c>
      <c r="S1548">
        <v>2.7840000000000003</v>
      </c>
      <c r="T1548">
        <v>2</v>
      </c>
      <c r="U1548">
        <v>0.2</v>
      </c>
      <c r="V1548">
        <v>0.41759999999999986</v>
      </c>
    </row>
    <row r="1549" spans="1:22">
      <c r="A1549">
        <v>4296</v>
      </c>
      <c r="B1549" t="s">
        <v>7391</v>
      </c>
      <c r="C1549">
        <v>2014</v>
      </c>
      <c r="D1549" s="16">
        <v>41824</v>
      </c>
      <c r="E1549" s="16">
        <v>41831</v>
      </c>
      <c r="F1549" t="s">
        <v>50</v>
      </c>
      <c r="G1549" t="s">
        <v>799</v>
      </c>
      <c r="H1549" t="s">
        <v>800</v>
      </c>
      <c r="I1549" t="s">
        <v>26</v>
      </c>
      <c r="J1549" t="s">
        <v>27</v>
      </c>
      <c r="K1549" t="s">
        <v>7392</v>
      </c>
      <c r="L1549" t="s">
        <v>43</v>
      </c>
      <c r="M1549">
        <v>95610</v>
      </c>
      <c r="N1549" t="s">
        <v>44</v>
      </c>
      <c r="O1549" t="s">
        <v>7149</v>
      </c>
      <c r="P1549" t="s">
        <v>32</v>
      </c>
      <c r="Q1549" t="s">
        <v>65</v>
      </c>
      <c r="R1549" t="s">
        <v>7150</v>
      </c>
      <c r="S1549">
        <v>129.39000000000001</v>
      </c>
      <c r="T1549">
        <v>3</v>
      </c>
      <c r="U1549">
        <v>0</v>
      </c>
      <c r="V1549">
        <v>54.343800000000009</v>
      </c>
    </row>
    <row r="1550" spans="1:22">
      <c r="A1550">
        <v>4295</v>
      </c>
      <c r="B1550" t="s">
        <v>7390</v>
      </c>
      <c r="C1550">
        <v>2014</v>
      </c>
      <c r="D1550" s="16">
        <v>41935</v>
      </c>
      <c r="E1550" s="16">
        <v>41940</v>
      </c>
      <c r="F1550" t="s">
        <v>50</v>
      </c>
      <c r="G1550" t="s">
        <v>6454</v>
      </c>
      <c r="H1550" t="s">
        <v>6455</v>
      </c>
      <c r="I1550" t="s">
        <v>41</v>
      </c>
      <c r="J1550" t="s">
        <v>27</v>
      </c>
      <c r="K1550" t="s">
        <v>4582</v>
      </c>
      <c r="L1550" t="s">
        <v>420</v>
      </c>
      <c r="M1550">
        <v>97756</v>
      </c>
      <c r="N1550" t="s">
        <v>44</v>
      </c>
      <c r="O1550" t="s">
        <v>925</v>
      </c>
      <c r="P1550" t="s">
        <v>32</v>
      </c>
      <c r="Q1550" t="s">
        <v>56</v>
      </c>
      <c r="R1550" t="s">
        <v>926</v>
      </c>
      <c r="S1550">
        <v>177.22499999999999</v>
      </c>
      <c r="T1550">
        <v>5</v>
      </c>
      <c r="U1550">
        <v>0.5</v>
      </c>
      <c r="V1550">
        <v>-120.51299999999998</v>
      </c>
    </row>
    <row r="1551" spans="1:22">
      <c r="A1551">
        <v>4292</v>
      </c>
      <c r="B1551" t="s">
        <v>7388</v>
      </c>
      <c r="C1551">
        <v>2014</v>
      </c>
      <c r="D1551" s="16">
        <v>41983</v>
      </c>
      <c r="E1551" s="16">
        <v>41987</v>
      </c>
      <c r="F1551" t="s">
        <v>23</v>
      </c>
      <c r="G1551" t="s">
        <v>3370</v>
      </c>
      <c r="H1551" t="s">
        <v>3371</v>
      </c>
      <c r="I1551" t="s">
        <v>102</v>
      </c>
      <c r="J1551" t="s">
        <v>27</v>
      </c>
      <c r="K1551" t="s">
        <v>42</v>
      </c>
      <c r="L1551" t="s">
        <v>43</v>
      </c>
      <c r="M1551">
        <v>90004</v>
      </c>
      <c r="N1551" t="s">
        <v>44</v>
      </c>
      <c r="O1551" t="s">
        <v>883</v>
      </c>
      <c r="P1551" t="s">
        <v>32</v>
      </c>
      <c r="Q1551" t="s">
        <v>56</v>
      </c>
      <c r="R1551" t="s">
        <v>884</v>
      </c>
      <c r="S1551">
        <v>896.32799999999997</v>
      </c>
      <c r="T1551">
        <v>9</v>
      </c>
      <c r="U1551">
        <v>0.2</v>
      </c>
      <c r="V1551">
        <v>22.408199999999994</v>
      </c>
    </row>
    <row r="1552" spans="1:22">
      <c r="A1552">
        <v>4285</v>
      </c>
      <c r="B1552" t="s">
        <v>7384</v>
      </c>
      <c r="C1552">
        <v>2012</v>
      </c>
      <c r="D1552" s="16">
        <v>41234</v>
      </c>
      <c r="E1552" s="16">
        <v>41239</v>
      </c>
      <c r="F1552" t="s">
        <v>23</v>
      </c>
      <c r="G1552" t="s">
        <v>6012</v>
      </c>
      <c r="H1552" t="s">
        <v>6013</v>
      </c>
      <c r="I1552" t="s">
        <v>41</v>
      </c>
      <c r="J1552" t="s">
        <v>27</v>
      </c>
      <c r="K1552" t="s">
        <v>7385</v>
      </c>
      <c r="L1552" t="s">
        <v>104</v>
      </c>
      <c r="M1552">
        <v>77642</v>
      </c>
      <c r="N1552" t="s">
        <v>105</v>
      </c>
      <c r="O1552" t="s">
        <v>4408</v>
      </c>
      <c r="P1552" t="s">
        <v>32</v>
      </c>
      <c r="Q1552" t="s">
        <v>33</v>
      </c>
      <c r="R1552" t="s">
        <v>4409</v>
      </c>
      <c r="S1552">
        <v>246.13279999999997</v>
      </c>
      <c r="T1552">
        <v>2</v>
      </c>
      <c r="U1552">
        <v>0.32</v>
      </c>
      <c r="V1552">
        <v>-76.011599999999973</v>
      </c>
    </row>
    <row r="1553" spans="1:22">
      <c r="A1553">
        <v>4282</v>
      </c>
      <c r="B1553" t="s">
        <v>7380</v>
      </c>
      <c r="C1553">
        <v>2011</v>
      </c>
      <c r="D1553" s="16">
        <v>40861</v>
      </c>
      <c r="E1553" s="16">
        <v>40865</v>
      </c>
      <c r="F1553" t="s">
        <v>50</v>
      </c>
      <c r="G1553" t="s">
        <v>733</v>
      </c>
      <c r="H1553" t="s">
        <v>734</v>
      </c>
      <c r="I1553" t="s">
        <v>102</v>
      </c>
      <c r="J1553" t="s">
        <v>27</v>
      </c>
      <c r="K1553" t="s">
        <v>266</v>
      </c>
      <c r="L1553" t="s">
        <v>267</v>
      </c>
      <c r="M1553">
        <v>10011</v>
      </c>
      <c r="N1553" t="s">
        <v>148</v>
      </c>
      <c r="O1553" t="s">
        <v>6167</v>
      </c>
      <c r="P1553" t="s">
        <v>32</v>
      </c>
      <c r="Q1553" t="s">
        <v>36</v>
      </c>
      <c r="R1553" t="s">
        <v>6168</v>
      </c>
      <c r="S1553">
        <v>69.263999999999996</v>
      </c>
      <c r="T1553">
        <v>2</v>
      </c>
      <c r="U1553">
        <v>0.1</v>
      </c>
      <c r="V1553">
        <v>14.62239999999999</v>
      </c>
    </row>
    <row r="1554" spans="1:22">
      <c r="A1554">
        <v>4279</v>
      </c>
      <c r="B1554" t="s">
        <v>7377</v>
      </c>
      <c r="C1554">
        <v>2013</v>
      </c>
      <c r="D1554" s="16">
        <v>41381</v>
      </c>
      <c r="E1554" s="16">
        <v>41385</v>
      </c>
      <c r="F1554" t="s">
        <v>50</v>
      </c>
      <c r="G1554" t="s">
        <v>7354</v>
      </c>
      <c r="H1554" t="s">
        <v>7355</v>
      </c>
      <c r="I1554" t="s">
        <v>41</v>
      </c>
      <c r="J1554" t="s">
        <v>27</v>
      </c>
      <c r="K1554" t="s">
        <v>1119</v>
      </c>
      <c r="L1554" t="s">
        <v>788</v>
      </c>
      <c r="M1554">
        <v>8701</v>
      </c>
      <c r="N1554" t="s">
        <v>148</v>
      </c>
      <c r="O1554" t="s">
        <v>6191</v>
      </c>
      <c r="P1554" t="s">
        <v>32</v>
      </c>
      <c r="Q1554" t="s">
        <v>65</v>
      </c>
      <c r="R1554" t="s">
        <v>6192</v>
      </c>
      <c r="S1554">
        <v>9.9600000000000009</v>
      </c>
      <c r="T1554">
        <v>2</v>
      </c>
      <c r="U1554">
        <v>0</v>
      </c>
      <c r="V1554">
        <v>3.2867999999999995</v>
      </c>
    </row>
    <row r="1555" spans="1:22">
      <c r="A1555">
        <v>4272</v>
      </c>
      <c r="B1555" t="s">
        <v>7372</v>
      </c>
      <c r="C1555">
        <v>2013</v>
      </c>
      <c r="D1555" s="16">
        <v>41603</v>
      </c>
      <c r="E1555" s="16">
        <v>41606</v>
      </c>
      <c r="F1555" t="s">
        <v>23</v>
      </c>
      <c r="G1555" t="s">
        <v>1345</v>
      </c>
      <c r="H1555" t="s">
        <v>1346</v>
      </c>
      <c r="I1555" t="s">
        <v>41</v>
      </c>
      <c r="J1555" t="s">
        <v>27</v>
      </c>
      <c r="K1555" t="s">
        <v>4492</v>
      </c>
      <c r="L1555" t="s">
        <v>2735</v>
      </c>
      <c r="M1555">
        <v>21215</v>
      </c>
      <c r="N1555" t="s">
        <v>148</v>
      </c>
      <c r="O1555" t="s">
        <v>2676</v>
      </c>
      <c r="P1555" t="s">
        <v>32</v>
      </c>
      <c r="Q1555" t="s">
        <v>65</v>
      </c>
      <c r="R1555" t="s">
        <v>2677</v>
      </c>
      <c r="S1555">
        <v>207.76</v>
      </c>
      <c r="T1555">
        <v>4</v>
      </c>
      <c r="U1555">
        <v>0</v>
      </c>
      <c r="V1555">
        <v>85.181600000000003</v>
      </c>
    </row>
    <row r="1556" spans="1:22">
      <c r="A1556">
        <v>4271</v>
      </c>
      <c r="B1556" t="s">
        <v>7369</v>
      </c>
      <c r="C1556">
        <v>2012</v>
      </c>
      <c r="D1556" s="16">
        <v>41239</v>
      </c>
      <c r="E1556" s="16">
        <v>41243</v>
      </c>
      <c r="F1556" t="s">
        <v>50</v>
      </c>
      <c r="G1556" t="s">
        <v>7370</v>
      </c>
      <c r="H1556" t="s">
        <v>7371</v>
      </c>
      <c r="I1556" t="s">
        <v>41</v>
      </c>
      <c r="J1556" t="s">
        <v>27</v>
      </c>
      <c r="K1556" t="s">
        <v>328</v>
      </c>
      <c r="L1556" t="s">
        <v>335</v>
      </c>
      <c r="M1556">
        <v>38301</v>
      </c>
      <c r="N1556" t="s">
        <v>30</v>
      </c>
      <c r="O1556" t="s">
        <v>7328</v>
      </c>
      <c r="P1556" t="s">
        <v>32</v>
      </c>
      <c r="Q1556" t="s">
        <v>65</v>
      </c>
      <c r="R1556" t="s">
        <v>7329</v>
      </c>
      <c r="S1556">
        <v>692.47199999999998</v>
      </c>
      <c r="T1556">
        <v>11</v>
      </c>
      <c r="U1556">
        <v>0.2</v>
      </c>
      <c r="V1556">
        <v>190.42980000000006</v>
      </c>
    </row>
    <row r="1557" spans="1:22">
      <c r="A1557">
        <v>4270</v>
      </c>
      <c r="B1557" t="s">
        <v>7368</v>
      </c>
      <c r="C1557">
        <v>2014</v>
      </c>
      <c r="D1557" s="16">
        <v>41816</v>
      </c>
      <c r="E1557" s="16">
        <v>41820</v>
      </c>
      <c r="F1557" t="s">
        <v>23</v>
      </c>
      <c r="G1557" t="s">
        <v>4893</v>
      </c>
      <c r="H1557" t="s">
        <v>4894</v>
      </c>
      <c r="I1557" t="s">
        <v>26</v>
      </c>
      <c r="J1557" t="s">
        <v>27</v>
      </c>
      <c r="K1557" t="s">
        <v>95</v>
      </c>
      <c r="L1557" t="s">
        <v>96</v>
      </c>
      <c r="M1557">
        <v>98115</v>
      </c>
      <c r="N1557" t="s">
        <v>44</v>
      </c>
      <c r="O1557" t="s">
        <v>2186</v>
      </c>
      <c r="P1557" t="s">
        <v>32</v>
      </c>
      <c r="Q1557" t="s">
        <v>56</v>
      </c>
      <c r="R1557" t="s">
        <v>2187</v>
      </c>
      <c r="S1557">
        <v>871.4</v>
      </c>
      <c r="T1557">
        <v>4</v>
      </c>
      <c r="U1557">
        <v>0</v>
      </c>
      <c r="V1557">
        <v>148.13799999999992</v>
      </c>
    </row>
    <row r="1558" spans="1:22">
      <c r="A1558">
        <v>4267</v>
      </c>
      <c r="B1558" t="s">
        <v>7367</v>
      </c>
      <c r="C1558">
        <v>2013</v>
      </c>
      <c r="D1558" s="16">
        <v>41584</v>
      </c>
      <c r="E1558" s="16">
        <v>41588</v>
      </c>
      <c r="F1558" t="s">
        <v>50</v>
      </c>
      <c r="G1558" t="s">
        <v>1827</v>
      </c>
      <c r="H1558" t="s">
        <v>1828</v>
      </c>
      <c r="I1558" t="s">
        <v>26</v>
      </c>
      <c r="J1558" t="s">
        <v>27</v>
      </c>
      <c r="K1558" t="s">
        <v>184</v>
      </c>
      <c r="L1558" t="s">
        <v>104</v>
      </c>
      <c r="M1558">
        <v>77036</v>
      </c>
      <c r="N1558" t="s">
        <v>105</v>
      </c>
      <c r="O1558" t="s">
        <v>5448</v>
      </c>
      <c r="P1558" t="s">
        <v>32</v>
      </c>
      <c r="Q1558" t="s">
        <v>33</v>
      </c>
      <c r="R1558" t="s">
        <v>5449</v>
      </c>
      <c r="S1558">
        <v>956.6647999999999</v>
      </c>
      <c r="T1558">
        <v>7</v>
      </c>
      <c r="U1558">
        <v>0.32</v>
      </c>
      <c r="V1558">
        <v>-225.09759999999991</v>
      </c>
    </row>
    <row r="1559" spans="1:22">
      <c r="A1559">
        <v>4265</v>
      </c>
      <c r="B1559" t="s">
        <v>7367</v>
      </c>
      <c r="C1559">
        <v>2013</v>
      </c>
      <c r="D1559" s="16">
        <v>41584</v>
      </c>
      <c r="E1559" s="16">
        <v>41588</v>
      </c>
      <c r="F1559" t="s">
        <v>50</v>
      </c>
      <c r="G1559" t="s">
        <v>1827</v>
      </c>
      <c r="H1559" t="s">
        <v>1828</v>
      </c>
      <c r="I1559" t="s">
        <v>26</v>
      </c>
      <c r="J1559" t="s">
        <v>27</v>
      </c>
      <c r="K1559" t="s">
        <v>184</v>
      </c>
      <c r="L1559" t="s">
        <v>104</v>
      </c>
      <c r="M1559">
        <v>77036</v>
      </c>
      <c r="N1559" t="s">
        <v>105</v>
      </c>
      <c r="O1559" t="s">
        <v>2268</v>
      </c>
      <c r="P1559" t="s">
        <v>32</v>
      </c>
      <c r="Q1559" t="s">
        <v>56</v>
      </c>
      <c r="R1559" t="s">
        <v>2269</v>
      </c>
      <c r="S1559">
        <v>863.12799999999993</v>
      </c>
      <c r="T1559">
        <v>8</v>
      </c>
      <c r="U1559">
        <v>0.3</v>
      </c>
      <c r="V1559">
        <v>-160.29520000000008</v>
      </c>
    </row>
    <row r="1560" spans="1:22">
      <c r="A1560">
        <v>1559</v>
      </c>
      <c r="B1560" t="s">
        <v>4134</v>
      </c>
      <c r="C1560">
        <v>2012</v>
      </c>
      <c r="D1560" s="16">
        <v>40984</v>
      </c>
      <c r="E1560" s="16">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c r="A1561">
        <v>4259</v>
      </c>
      <c r="B1561" t="s">
        <v>7359</v>
      </c>
      <c r="C1561">
        <v>2013</v>
      </c>
      <c r="D1561" s="16">
        <v>41348</v>
      </c>
      <c r="E1561" s="16">
        <v>41350</v>
      </c>
      <c r="F1561" t="s">
        <v>188</v>
      </c>
      <c r="G1561" t="s">
        <v>1318</v>
      </c>
      <c r="H1561" t="s">
        <v>1319</v>
      </c>
      <c r="I1561" t="s">
        <v>41</v>
      </c>
      <c r="J1561" t="s">
        <v>27</v>
      </c>
      <c r="K1561" t="s">
        <v>95</v>
      </c>
      <c r="L1561" t="s">
        <v>96</v>
      </c>
      <c r="M1561">
        <v>98103</v>
      </c>
      <c r="N1561" t="s">
        <v>44</v>
      </c>
      <c r="O1561" t="s">
        <v>3186</v>
      </c>
      <c r="P1561" t="s">
        <v>32</v>
      </c>
      <c r="Q1561" t="s">
        <v>36</v>
      </c>
      <c r="R1561" t="s">
        <v>3187</v>
      </c>
      <c r="S1561">
        <v>196.78399999999999</v>
      </c>
      <c r="T1561">
        <v>2</v>
      </c>
      <c r="U1561">
        <v>0.2</v>
      </c>
      <c r="V1561">
        <v>-22.138200000000012</v>
      </c>
    </row>
    <row r="1562" spans="1:22">
      <c r="A1562">
        <v>4257</v>
      </c>
      <c r="B1562" t="s">
        <v>7357</v>
      </c>
      <c r="C1562">
        <v>2014</v>
      </c>
      <c r="D1562" s="16">
        <v>41926</v>
      </c>
      <c r="E1562" s="16">
        <v>41929</v>
      </c>
      <c r="F1562" t="s">
        <v>188</v>
      </c>
      <c r="G1562" t="s">
        <v>542</v>
      </c>
      <c r="H1562" t="s">
        <v>543</v>
      </c>
      <c r="I1562" t="s">
        <v>26</v>
      </c>
      <c r="J1562" t="s">
        <v>27</v>
      </c>
      <c r="K1562" t="s">
        <v>3708</v>
      </c>
      <c r="L1562" t="s">
        <v>211</v>
      </c>
      <c r="M1562">
        <v>61032</v>
      </c>
      <c r="N1562" t="s">
        <v>105</v>
      </c>
      <c r="O1562" t="s">
        <v>2722</v>
      </c>
      <c r="P1562" t="s">
        <v>32</v>
      </c>
      <c r="Q1562" t="s">
        <v>65</v>
      </c>
      <c r="R1562" t="s">
        <v>2723</v>
      </c>
      <c r="S1562">
        <v>10.476000000000001</v>
      </c>
      <c r="T1562">
        <v>3</v>
      </c>
      <c r="U1562">
        <v>0.6</v>
      </c>
      <c r="V1562">
        <v>-6.8094000000000037</v>
      </c>
    </row>
    <row r="1563" spans="1:22">
      <c r="A1563">
        <v>4251</v>
      </c>
      <c r="B1563" t="s">
        <v>7353</v>
      </c>
      <c r="C1563">
        <v>2011</v>
      </c>
      <c r="D1563" s="16">
        <v>40805</v>
      </c>
      <c r="E1563" s="16">
        <v>40805</v>
      </c>
      <c r="F1563" t="s">
        <v>1290</v>
      </c>
      <c r="G1563" t="s">
        <v>7354</v>
      </c>
      <c r="H1563" t="s">
        <v>7355</v>
      </c>
      <c r="I1563" t="s">
        <v>41</v>
      </c>
      <c r="J1563" t="s">
        <v>27</v>
      </c>
      <c r="K1563" t="s">
        <v>266</v>
      </c>
      <c r="L1563" t="s">
        <v>267</v>
      </c>
      <c r="M1563">
        <v>10011</v>
      </c>
      <c r="N1563" t="s">
        <v>148</v>
      </c>
      <c r="O1563" t="s">
        <v>4619</v>
      </c>
      <c r="P1563" t="s">
        <v>32</v>
      </c>
      <c r="Q1563" t="s">
        <v>36</v>
      </c>
      <c r="R1563" t="s">
        <v>4620</v>
      </c>
      <c r="S1563">
        <v>887.10299999999995</v>
      </c>
      <c r="T1563">
        <v>7</v>
      </c>
      <c r="U1563">
        <v>0.1</v>
      </c>
      <c r="V1563">
        <v>177.42059999999998</v>
      </c>
    </row>
    <row r="1564" spans="1:22">
      <c r="A1564">
        <v>1563</v>
      </c>
      <c r="B1564" t="s">
        <v>4142</v>
      </c>
      <c r="C1564">
        <v>2014</v>
      </c>
      <c r="D1564" s="16">
        <v>41821</v>
      </c>
      <c r="E1564" s="16">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c r="A1565">
        <v>4250</v>
      </c>
      <c r="B1565" t="s">
        <v>7352</v>
      </c>
      <c r="C1565">
        <v>2013</v>
      </c>
      <c r="D1565" s="16">
        <v>41610</v>
      </c>
      <c r="E1565" s="16">
        <v>41614</v>
      </c>
      <c r="F1565" t="s">
        <v>23</v>
      </c>
      <c r="G1565" t="s">
        <v>711</v>
      </c>
      <c r="H1565" t="s">
        <v>712</v>
      </c>
      <c r="I1565" t="s">
        <v>26</v>
      </c>
      <c r="J1565" t="s">
        <v>27</v>
      </c>
      <c r="K1565" t="s">
        <v>746</v>
      </c>
      <c r="L1565" t="s">
        <v>747</v>
      </c>
      <c r="M1565">
        <v>6824</v>
      </c>
      <c r="N1565" t="s">
        <v>148</v>
      </c>
      <c r="O1565" t="s">
        <v>1931</v>
      </c>
      <c r="P1565" t="s">
        <v>32</v>
      </c>
      <c r="Q1565" t="s">
        <v>36</v>
      </c>
      <c r="R1565" t="s">
        <v>1932</v>
      </c>
      <c r="S1565">
        <v>751.92</v>
      </c>
      <c r="T1565">
        <v>4</v>
      </c>
      <c r="U1565">
        <v>0</v>
      </c>
      <c r="V1565">
        <v>150.38400000000001</v>
      </c>
    </row>
    <row r="1566" spans="1:22">
      <c r="A1566">
        <v>4248</v>
      </c>
      <c r="B1566" t="s">
        <v>7351</v>
      </c>
      <c r="C1566">
        <v>2014</v>
      </c>
      <c r="D1566" s="16">
        <v>41972</v>
      </c>
      <c r="E1566" s="16">
        <v>41978</v>
      </c>
      <c r="F1566" t="s">
        <v>50</v>
      </c>
      <c r="G1566" t="s">
        <v>550</v>
      </c>
      <c r="H1566" t="s">
        <v>551</v>
      </c>
      <c r="I1566" t="s">
        <v>102</v>
      </c>
      <c r="J1566" t="s">
        <v>27</v>
      </c>
      <c r="K1566" t="s">
        <v>4492</v>
      </c>
      <c r="L1566" t="s">
        <v>2735</v>
      </c>
      <c r="M1566">
        <v>21215</v>
      </c>
      <c r="N1566" t="s">
        <v>148</v>
      </c>
      <c r="O1566" t="s">
        <v>3956</v>
      </c>
      <c r="P1566" t="s">
        <v>32</v>
      </c>
      <c r="Q1566" t="s">
        <v>65</v>
      </c>
      <c r="R1566" t="s">
        <v>3957</v>
      </c>
      <c r="S1566">
        <v>20.9</v>
      </c>
      <c r="T1566">
        <v>5</v>
      </c>
      <c r="U1566">
        <v>0</v>
      </c>
      <c r="V1566">
        <v>7.5239999999999991</v>
      </c>
    </row>
    <row r="1567" spans="1:22">
      <c r="A1567">
        <v>4247</v>
      </c>
      <c r="B1567" t="s">
        <v>7351</v>
      </c>
      <c r="C1567">
        <v>2014</v>
      </c>
      <c r="D1567" s="16">
        <v>41972</v>
      </c>
      <c r="E1567" s="16">
        <v>41978</v>
      </c>
      <c r="F1567" t="s">
        <v>50</v>
      </c>
      <c r="G1567" t="s">
        <v>550</v>
      </c>
      <c r="H1567" t="s">
        <v>551</v>
      </c>
      <c r="I1567" t="s">
        <v>102</v>
      </c>
      <c r="J1567" t="s">
        <v>27</v>
      </c>
      <c r="K1567" t="s">
        <v>4492</v>
      </c>
      <c r="L1567" t="s">
        <v>2735</v>
      </c>
      <c r="M1567">
        <v>21215</v>
      </c>
      <c r="N1567" t="s">
        <v>148</v>
      </c>
      <c r="O1567" t="s">
        <v>920</v>
      </c>
      <c r="P1567" t="s">
        <v>32</v>
      </c>
      <c r="Q1567" t="s">
        <v>65</v>
      </c>
      <c r="R1567" t="s">
        <v>921</v>
      </c>
      <c r="S1567">
        <v>1049.2</v>
      </c>
      <c r="T1567">
        <v>5</v>
      </c>
      <c r="U1567">
        <v>0</v>
      </c>
      <c r="V1567">
        <v>272.79200000000003</v>
      </c>
    </row>
    <row r="1568" spans="1:22">
      <c r="A1568">
        <v>4230</v>
      </c>
      <c r="B1568" t="s">
        <v>7333</v>
      </c>
      <c r="C1568">
        <v>2014</v>
      </c>
      <c r="D1568" s="16">
        <v>41826</v>
      </c>
      <c r="E1568" s="16">
        <v>41831</v>
      </c>
      <c r="F1568" t="s">
        <v>50</v>
      </c>
      <c r="G1568" t="s">
        <v>2679</v>
      </c>
      <c r="H1568" t="s">
        <v>2680</v>
      </c>
      <c r="I1568" t="s">
        <v>41</v>
      </c>
      <c r="J1568" t="s">
        <v>27</v>
      </c>
      <c r="K1568" t="s">
        <v>815</v>
      </c>
      <c r="L1568" t="s">
        <v>104</v>
      </c>
      <c r="M1568">
        <v>75220</v>
      </c>
      <c r="N1568" t="s">
        <v>105</v>
      </c>
      <c r="O1568" t="s">
        <v>2878</v>
      </c>
      <c r="P1568" t="s">
        <v>32</v>
      </c>
      <c r="Q1568" t="s">
        <v>65</v>
      </c>
      <c r="R1568" t="s">
        <v>2879</v>
      </c>
      <c r="S1568">
        <v>332.02800000000002</v>
      </c>
      <c r="T1568">
        <v>9</v>
      </c>
      <c r="U1568">
        <v>0.6</v>
      </c>
      <c r="V1568">
        <v>-348.62940000000003</v>
      </c>
    </row>
    <row r="1569" spans="1:22">
      <c r="A1569">
        <v>4228</v>
      </c>
      <c r="B1569" t="s">
        <v>7331</v>
      </c>
      <c r="C1569">
        <v>2012</v>
      </c>
      <c r="D1569" s="16">
        <v>40913</v>
      </c>
      <c r="E1569" s="16">
        <v>40918</v>
      </c>
      <c r="F1569" t="s">
        <v>50</v>
      </c>
      <c r="G1569" t="s">
        <v>2146</v>
      </c>
      <c r="H1569" t="s">
        <v>2147</v>
      </c>
      <c r="I1569" t="s">
        <v>102</v>
      </c>
      <c r="J1569" t="s">
        <v>27</v>
      </c>
      <c r="K1569" t="s">
        <v>95</v>
      </c>
      <c r="L1569" t="s">
        <v>96</v>
      </c>
      <c r="M1569">
        <v>98103</v>
      </c>
      <c r="N1569" t="s">
        <v>44</v>
      </c>
      <c r="O1569" t="s">
        <v>1537</v>
      </c>
      <c r="P1569" t="s">
        <v>32</v>
      </c>
      <c r="Q1569" t="s">
        <v>36</v>
      </c>
      <c r="R1569" t="s">
        <v>1538</v>
      </c>
      <c r="S1569">
        <v>61.584000000000003</v>
      </c>
      <c r="T1569">
        <v>1</v>
      </c>
      <c r="U1569">
        <v>0.2</v>
      </c>
      <c r="V1569">
        <v>-6.9282000000000039</v>
      </c>
    </row>
    <row r="1570" spans="1:22">
      <c r="A1570">
        <v>4226</v>
      </c>
      <c r="B1570" t="s">
        <v>7327</v>
      </c>
      <c r="C1570">
        <v>2011</v>
      </c>
      <c r="D1570" s="16">
        <v>40890</v>
      </c>
      <c r="E1570" s="16">
        <v>40894</v>
      </c>
      <c r="F1570" t="s">
        <v>50</v>
      </c>
      <c r="G1570" t="s">
        <v>1923</v>
      </c>
      <c r="H1570" t="s">
        <v>1924</v>
      </c>
      <c r="I1570" t="s">
        <v>41</v>
      </c>
      <c r="J1570" t="s">
        <v>27</v>
      </c>
      <c r="K1570" t="s">
        <v>303</v>
      </c>
      <c r="L1570" t="s">
        <v>211</v>
      </c>
      <c r="M1570">
        <v>60623</v>
      </c>
      <c r="N1570" t="s">
        <v>105</v>
      </c>
      <c r="O1570" t="s">
        <v>7328</v>
      </c>
      <c r="P1570" t="s">
        <v>32</v>
      </c>
      <c r="Q1570" t="s">
        <v>65</v>
      </c>
      <c r="R1570" t="s">
        <v>7329</v>
      </c>
      <c r="S1570">
        <v>94.427999999999997</v>
      </c>
      <c r="T1570">
        <v>3</v>
      </c>
      <c r="U1570">
        <v>0.6</v>
      </c>
      <c r="V1570">
        <v>-42.492599999999982</v>
      </c>
    </row>
    <row r="1571" spans="1:22">
      <c r="A1571">
        <v>4224</v>
      </c>
      <c r="B1571" t="s">
        <v>7323</v>
      </c>
      <c r="C1571">
        <v>2014</v>
      </c>
      <c r="D1571" s="16">
        <v>41802</v>
      </c>
      <c r="E1571" s="16">
        <v>41804</v>
      </c>
      <c r="F1571" t="s">
        <v>23</v>
      </c>
      <c r="G1571" t="s">
        <v>4047</v>
      </c>
      <c r="H1571" t="s">
        <v>4048</v>
      </c>
      <c r="I1571" t="s">
        <v>26</v>
      </c>
      <c r="J1571" t="s">
        <v>27</v>
      </c>
      <c r="K1571" t="s">
        <v>95</v>
      </c>
      <c r="L1571" t="s">
        <v>96</v>
      </c>
      <c r="M1571">
        <v>98103</v>
      </c>
      <c r="N1571" t="s">
        <v>44</v>
      </c>
      <c r="O1571" t="s">
        <v>2609</v>
      </c>
      <c r="P1571" t="s">
        <v>32</v>
      </c>
      <c r="Q1571" t="s">
        <v>33</v>
      </c>
      <c r="R1571" t="s">
        <v>2610</v>
      </c>
      <c r="S1571">
        <v>174.42000000000002</v>
      </c>
      <c r="T1571">
        <v>3</v>
      </c>
      <c r="U1571">
        <v>0</v>
      </c>
      <c r="V1571">
        <v>41.860800000000005</v>
      </c>
    </row>
    <row r="1572" spans="1:22">
      <c r="A1572">
        <v>1571</v>
      </c>
      <c r="B1572" t="s">
        <v>4164</v>
      </c>
      <c r="C1572">
        <v>2011</v>
      </c>
      <c r="D1572" s="16">
        <v>40870</v>
      </c>
      <c r="E1572" s="16">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c r="A1573">
        <v>4218</v>
      </c>
      <c r="B1573" t="s">
        <v>7320</v>
      </c>
      <c r="C1573">
        <v>2014</v>
      </c>
      <c r="D1573" s="16">
        <v>41731</v>
      </c>
      <c r="E1573" s="16">
        <v>41733</v>
      </c>
      <c r="F1573" t="s">
        <v>188</v>
      </c>
      <c r="G1573" t="s">
        <v>6784</v>
      </c>
      <c r="H1573" t="s">
        <v>6785</v>
      </c>
      <c r="I1573" t="s">
        <v>41</v>
      </c>
      <c r="J1573" t="s">
        <v>27</v>
      </c>
      <c r="K1573" t="s">
        <v>127</v>
      </c>
      <c r="L1573" t="s">
        <v>43</v>
      </c>
      <c r="M1573">
        <v>94110</v>
      </c>
      <c r="N1573" t="s">
        <v>44</v>
      </c>
      <c r="O1573" t="s">
        <v>7321</v>
      </c>
      <c r="P1573" t="s">
        <v>32</v>
      </c>
      <c r="Q1573" t="s">
        <v>33</v>
      </c>
      <c r="R1573" t="s">
        <v>7322</v>
      </c>
      <c r="S1573">
        <v>482.66399999999999</v>
      </c>
      <c r="T1573">
        <v>8</v>
      </c>
      <c r="U1573">
        <v>0.15</v>
      </c>
      <c r="V1573">
        <v>85.175999999999974</v>
      </c>
    </row>
    <row r="1574" spans="1:22">
      <c r="A1574">
        <v>4210</v>
      </c>
      <c r="B1574" t="s">
        <v>7305</v>
      </c>
      <c r="C1574">
        <v>2011</v>
      </c>
      <c r="D1574" s="16">
        <v>40847</v>
      </c>
      <c r="E1574" s="16">
        <v>40849</v>
      </c>
      <c r="F1574" t="s">
        <v>23</v>
      </c>
      <c r="G1574" t="s">
        <v>4893</v>
      </c>
      <c r="H1574" t="s">
        <v>4894</v>
      </c>
      <c r="I1574" t="s">
        <v>26</v>
      </c>
      <c r="J1574" t="s">
        <v>27</v>
      </c>
      <c r="K1574" t="s">
        <v>7306</v>
      </c>
      <c r="L1574" t="s">
        <v>1399</v>
      </c>
      <c r="M1574">
        <v>2920</v>
      </c>
      <c r="N1574" t="s">
        <v>148</v>
      </c>
      <c r="O1574" t="s">
        <v>5067</v>
      </c>
      <c r="P1574" t="s">
        <v>32</v>
      </c>
      <c r="Q1574" t="s">
        <v>56</v>
      </c>
      <c r="R1574" t="s">
        <v>5068</v>
      </c>
      <c r="S1574">
        <v>385.68599999999998</v>
      </c>
      <c r="T1574">
        <v>1</v>
      </c>
      <c r="U1574">
        <v>0.3</v>
      </c>
      <c r="V1574">
        <v>-60.607800000000026</v>
      </c>
    </row>
    <row r="1575" spans="1:22">
      <c r="A1575">
        <v>1574</v>
      </c>
      <c r="B1575" t="s">
        <v>4164</v>
      </c>
      <c r="C1575">
        <v>2011</v>
      </c>
      <c r="D1575" s="16">
        <v>40870</v>
      </c>
      <c r="E1575" s="16">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c r="A1576">
        <v>4209</v>
      </c>
      <c r="B1576" t="s">
        <v>7305</v>
      </c>
      <c r="C1576">
        <v>2011</v>
      </c>
      <c r="D1576" s="16">
        <v>40847</v>
      </c>
      <c r="E1576" s="16">
        <v>40849</v>
      </c>
      <c r="F1576" t="s">
        <v>23</v>
      </c>
      <c r="G1576" t="s">
        <v>4893</v>
      </c>
      <c r="H1576" t="s">
        <v>4894</v>
      </c>
      <c r="I1576" t="s">
        <v>26</v>
      </c>
      <c r="J1576" t="s">
        <v>27</v>
      </c>
      <c r="K1576" t="s">
        <v>7306</v>
      </c>
      <c r="L1576" t="s">
        <v>1399</v>
      </c>
      <c r="M1576">
        <v>2920</v>
      </c>
      <c r="N1576" t="s">
        <v>148</v>
      </c>
      <c r="O1576" t="s">
        <v>6248</v>
      </c>
      <c r="P1576" t="s">
        <v>32</v>
      </c>
      <c r="Q1576" t="s">
        <v>36</v>
      </c>
      <c r="R1576" t="s">
        <v>6249</v>
      </c>
      <c r="S1576">
        <v>1604.9</v>
      </c>
      <c r="T1576">
        <v>5</v>
      </c>
      <c r="U1576">
        <v>0</v>
      </c>
      <c r="V1576">
        <v>481.46999999999991</v>
      </c>
    </row>
    <row r="1577" spans="1:22">
      <c r="A1577">
        <v>1576</v>
      </c>
      <c r="B1577" t="s">
        <v>4169</v>
      </c>
      <c r="C1577">
        <v>2011</v>
      </c>
      <c r="D1577" s="16">
        <v>40892</v>
      </c>
      <c r="E1577" s="16">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c r="A1578">
        <v>4208</v>
      </c>
      <c r="B1578" t="s">
        <v>7305</v>
      </c>
      <c r="C1578">
        <v>2011</v>
      </c>
      <c r="D1578" s="16">
        <v>40847</v>
      </c>
      <c r="E1578" s="16">
        <v>40849</v>
      </c>
      <c r="F1578" t="s">
        <v>23</v>
      </c>
      <c r="G1578" t="s">
        <v>4893</v>
      </c>
      <c r="H1578" t="s">
        <v>4894</v>
      </c>
      <c r="I1578" t="s">
        <v>26</v>
      </c>
      <c r="J1578" t="s">
        <v>27</v>
      </c>
      <c r="K1578" t="s">
        <v>7306</v>
      </c>
      <c r="L1578" t="s">
        <v>1399</v>
      </c>
      <c r="M1578">
        <v>2920</v>
      </c>
      <c r="N1578" t="s">
        <v>148</v>
      </c>
      <c r="O1578" t="s">
        <v>1284</v>
      </c>
      <c r="P1578" t="s">
        <v>32</v>
      </c>
      <c r="Q1578" t="s">
        <v>65</v>
      </c>
      <c r="R1578" t="s">
        <v>1285</v>
      </c>
      <c r="S1578">
        <v>17.669999999999998</v>
      </c>
      <c r="T1578">
        <v>3</v>
      </c>
      <c r="U1578">
        <v>0</v>
      </c>
      <c r="V1578">
        <v>7.7748000000000008</v>
      </c>
    </row>
    <row r="1579" spans="1:22">
      <c r="A1579">
        <v>4206</v>
      </c>
      <c r="B1579" t="s">
        <v>7305</v>
      </c>
      <c r="C1579">
        <v>2011</v>
      </c>
      <c r="D1579" s="16">
        <v>40847</v>
      </c>
      <c r="E1579" s="16">
        <v>40849</v>
      </c>
      <c r="F1579" t="s">
        <v>23</v>
      </c>
      <c r="G1579" t="s">
        <v>4893</v>
      </c>
      <c r="H1579" t="s">
        <v>4894</v>
      </c>
      <c r="I1579" t="s">
        <v>26</v>
      </c>
      <c r="J1579" t="s">
        <v>27</v>
      </c>
      <c r="K1579" t="s">
        <v>7306</v>
      </c>
      <c r="L1579" t="s">
        <v>1399</v>
      </c>
      <c r="M1579">
        <v>2920</v>
      </c>
      <c r="N1579" t="s">
        <v>148</v>
      </c>
      <c r="O1579" t="s">
        <v>5061</v>
      </c>
      <c r="P1579" t="s">
        <v>32</v>
      </c>
      <c r="Q1579" t="s">
        <v>65</v>
      </c>
      <c r="R1579" t="s">
        <v>5062</v>
      </c>
      <c r="S1579">
        <v>14.76</v>
      </c>
      <c r="T1579">
        <v>2</v>
      </c>
      <c r="U1579">
        <v>0</v>
      </c>
      <c r="V1579">
        <v>4.2803999999999984</v>
      </c>
    </row>
    <row r="1580" spans="1:22">
      <c r="A1580">
        <v>4196</v>
      </c>
      <c r="B1580" t="s">
        <v>7301</v>
      </c>
      <c r="C1580">
        <v>2013</v>
      </c>
      <c r="D1580" s="16">
        <v>41373</v>
      </c>
      <c r="E1580" s="16">
        <v>41379</v>
      </c>
      <c r="F1580" t="s">
        <v>50</v>
      </c>
      <c r="G1580" t="s">
        <v>2035</v>
      </c>
      <c r="H1580" t="s">
        <v>2036</v>
      </c>
      <c r="I1580" t="s">
        <v>26</v>
      </c>
      <c r="J1580" t="s">
        <v>27</v>
      </c>
      <c r="K1580" t="s">
        <v>42</v>
      </c>
      <c r="L1580" t="s">
        <v>43</v>
      </c>
      <c r="M1580">
        <v>90032</v>
      </c>
      <c r="N1580" t="s">
        <v>44</v>
      </c>
      <c r="O1580" t="s">
        <v>2447</v>
      </c>
      <c r="P1580" t="s">
        <v>32</v>
      </c>
      <c r="Q1580" t="s">
        <v>65</v>
      </c>
      <c r="R1580" t="s">
        <v>2448</v>
      </c>
      <c r="S1580">
        <v>24.700000000000003</v>
      </c>
      <c r="T1580">
        <v>5</v>
      </c>
      <c r="U1580">
        <v>0</v>
      </c>
      <c r="V1580">
        <v>10.374000000000001</v>
      </c>
    </row>
    <row r="1581" spans="1:22">
      <c r="A1581">
        <v>4193</v>
      </c>
      <c r="B1581" t="s">
        <v>7298</v>
      </c>
      <c r="C1581">
        <v>2012</v>
      </c>
      <c r="D1581" s="16">
        <v>41229</v>
      </c>
      <c r="E1581" s="16">
        <v>41233</v>
      </c>
      <c r="F1581" t="s">
        <v>50</v>
      </c>
      <c r="G1581" t="s">
        <v>819</v>
      </c>
      <c r="H1581" t="s">
        <v>820</v>
      </c>
      <c r="I1581" t="s">
        <v>41</v>
      </c>
      <c r="J1581" t="s">
        <v>27</v>
      </c>
      <c r="K1581" t="s">
        <v>7299</v>
      </c>
      <c r="L1581" t="s">
        <v>6260</v>
      </c>
      <c r="M1581">
        <v>83704</v>
      </c>
      <c r="N1581" t="s">
        <v>44</v>
      </c>
      <c r="O1581" t="s">
        <v>55</v>
      </c>
      <c r="P1581" t="s">
        <v>32</v>
      </c>
      <c r="Q1581" t="s">
        <v>56</v>
      </c>
      <c r="R1581" t="s">
        <v>57</v>
      </c>
      <c r="S1581">
        <v>696.42</v>
      </c>
      <c r="T1581">
        <v>2</v>
      </c>
      <c r="U1581">
        <v>0</v>
      </c>
      <c r="V1581">
        <v>160.17660000000001</v>
      </c>
    </row>
    <row r="1582" spans="1:22">
      <c r="A1582">
        <v>1581</v>
      </c>
      <c r="B1582" t="s">
        <v>4184</v>
      </c>
      <c r="C1582">
        <v>2012</v>
      </c>
      <c r="D1582" s="16">
        <v>41130</v>
      </c>
      <c r="E1582" s="16">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c r="A1583">
        <v>4185</v>
      </c>
      <c r="B1583" t="s">
        <v>7282</v>
      </c>
      <c r="C1583">
        <v>2013</v>
      </c>
      <c r="D1583" s="16">
        <v>41614</v>
      </c>
      <c r="E1583" s="16">
        <v>41616</v>
      </c>
      <c r="F1583" t="s">
        <v>188</v>
      </c>
      <c r="G1583" t="s">
        <v>5727</v>
      </c>
      <c r="H1583" t="s">
        <v>5728</v>
      </c>
      <c r="I1583" t="s">
        <v>41</v>
      </c>
      <c r="J1583" t="s">
        <v>27</v>
      </c>
      <c r="K1583" t="s">
        <v>612</v>
      </c>
      <c r="L1583" t="s">
        <v>1245</v>
      </c>
      <c r="M1583">
        <v>2038</v>
      </c>
      <c r="N1583" t="s">
        <v>148</v>
      </c>
      <c r="O1583" t="s">
        <v>7283</v>
      </c>
      <c r="P1583" t="s">
        <v>32</v>
      </c>
      <c r="Q1583" t="s">
        <v>33</v>
      </c>
      <c r="R1583" t="s">
        <v>7284</v>
      </c>
      <c r="S1583">
        <v>81.94</v>
      </c>
      <c r="T1583">
        <v>1</v>
      </c>
      <c r="U1583">
        <v>0</v>
      </c>
      <c r="V1583">
        <v>20.484999999999999</v>
      </c>
    </row>
    <row r="1584" spans="1:22">
      <c r="A1584">
        <v>4169</v>
      </c>
      <c r="B1584" t="s">
        <v>7266</v>
      </c>
      <c r="C1584">
        <v>2011</v>
      </c>
      <c r="D1584" s="16">
        <v>40827</v>
      </c>
      <c r="E1584" s="16">
        <v>40829</v>
      </c>
      <c r="F1584" t="s">
        <v>188</v>
      </c>
      <c r="G1584" t="s">
        <v>600</v>
      </c>
      <c r="H1584" t="s">
        <v>601</v>
      </c>
      <c r="I1584" t="s">
        <v>26</v>
      </c>
      <c r="J1584" t="s">
        <v>27</v>
      </c>
      <c r="K1584" t="s">
        <v>602</v>
      </c>
      <c r="L1584" t="s">
        <v>43</v>
      </c>
      <c r="M1584">
        <v>91104</v>
      </c>
      <c r="N1584" t="s">
        <v>44</v>
      </c>
      <c r="O1584" t="s">
        <v>7267</v>
      </c>
      <c r="P1584" t="s">
        <v>32</v>
      </c>
      <c r="Q1584" t="s">
        <v>36</v>
      </c>
      <c r="R1584" t="s">
        <v>7268</v>
      </c>
      <c r="S1584">
        <v>433.56800000000004</v>
      </c>
      <c r="T1584">
        <v>2</v>
      </c>
      <c r="U1584">
        <v>0.2</v>
      </c>
      <c r="V1584">
        <v>-65.035200000000046</v>
      </c>
    </row>
    <row r="1585" spans="1:22">
      <c r="A1585">
        <v>1584</v>
      </c>
      <c r="B1585" t="s">
        <v>4184</v>
      </c>
      <c r="C1585">
        <v>2012</v>
      </c>
      <c r="D1585" s="16">
        <v>41130</v>
      </c>
      <c r="E1585" s="16">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c r="A1586">
        <v>1585</v>
      </c>
      <c r="B1586" t="s">
        <v>4184</v>
      </c>
      <c r="C1586">
        <v>2012</v>
      </c>
      <c r="D1586" s="16">
        <v>41130</v>
      </c>
      <c r="E1586" s="1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c r="A1587">
        <v>4147</v>
      </c>
      <c r="B1587" t="s">
        <v>7251</v>
      </c>
      <c r="C1587">
        <v>2012</v>
      </c>
      <c r="D1587" s="16">
        <v>41241</v>
      </c>
      <c r="E1587" s="16">
        <v>41247</v>
      </c>
      <c r="F1587" t="s">
        <v>50</v>
      </c>
      <c r="G1587" t="s">
        <v>5259</v>
      </c>
      <c r="H1587" t="s">
        <v>5260</v>
      </c>
      <c r="I1587" t="s">
        <v>26</v>
      </c>
      <c r="J1587" t="s">
        <v>27</v>
      </c>
      <c r="K1587" t="s">
        <v>3708</v>
      </c>
      <c r="L1587" t="s">
        <v>267</v>
      </c>
      <c r="M1587">
        <v>11520</v>
      </c>
      <c r="N1587" t="s">
        <v>148</v>
      </c>
      <c r="O1587" t="s">
        <v>905</v>
      </c>
      <c r="P1587" t="s">
        <v>32</v>
      </c>
      <c r="Q1587" t="s">
        <v>65</v>
      </c>
      <c r="R1587" t="s">
        <v>906</v>
      </c>
      <c r="S1587">
        <v>322.59000000000003</v>
      </c>
      <c r="T1587">
        <v>3</v>
      </c>
      <c r="U1587">
        <v>0</v>
      </c>
      <c r="V1587">
        <v>64.518000000000001</v>
      </c>
    </row>
    <row r="1588" spans="1:22">
      <c r="A1588">
        <v>4146</v>
      </c>
      <c r="B1588" t="s">
        <v>7248</v>
      </c>
      <c r="C1588">
        <v>2014</v>
      </c>
      <c r="D1588" s="16">
        <v>41670</v>
      </c>
      <c r="E1588" s="16">
        <v>41677</v>
      </c>
      <c r="F1588" t="s">
        <v>50</v>
      </c>
      <c r="G1588" t="s">
        <v>2161</v>
      </c>
      <c r="H1588" t="s">
        <v>2162</v>
      </c>
      <c r="I1588" t="s">
        <v>102</v>
      </c>
      <c r="J1588" t="s">
        <v>27</v>
      </c>
      <c r="K1588" t="s">
        <v>127</v>
      </c>
      <c r="L1588" t="s">
        <v>43</v>
      </c>
      <c r="M1588">
        <v>94110</v>
      </c>
      <c r="N1588" t="s">
        <v>44</v>
      </c>
      <c r="O1588" t="s">
        <v>384</v>
      </c>
      <c r="P1588" t="s">
        <v>32</v>
      </c>
      <c r="Q1588" t="s">
        <v>36</v>
      </c>
      <c r="R1588" t="s">
        <v>385</v>
      </c>
      <c r="S1588">
        <v>120.78399999999999</v>
      </c>
      <c r="T1588">
        <v>1</v>
      </c>
      <c r="U1588">
        <v>0.2</v>
      </c>
      <c r="V1588">
        <v>-13.588200000000001</v>
      </c>
    </row>
    <row r="1589" spans="1:22">
      <c r="A1589">
        <v>4141</v>
      </c>
      <c r="B1589" t="s">
        <v>7244</v>
      </c>
      <c r="C1589">
        <v>2014</v>
      </c>
      <c r="D1589" s="16">
        <v>41975</v>
      </c>
      <c r="E1589" s="16">
        <v>41978</v>
      </c>
      <c r="F1589" t="s">
        <v>188</v>
      </c>
      <c r="G1589" t="s">
        <v>2230</v>
      </c>
      <c r="H1589" t="s">
        <v>2231</v>
      </c>
      <c r="I1589" t="s">
        <v>26</v>
      </c>
      <c r="J1589" t="s">
        <v>27</v>
      </c>
      <c r="K1589" t="s">
        <v>146</v>
      </c>
      <c r="L1589" t="s">
        <v>147</v>
      </c>
      <c r="M1589">
        <v>19120</v>
      </c>
      <c r="N1589" t="s">
        <v>148</v>
      </c>
      <c r="O1589" t="s">
        <v>7124</v>
      </c>
      <c r="P1589" t="s">
        <v>32</v>
      </c>
      <c r="Q1589" t="s">
        <v>65</v>
      </c>
      <c r="R1589" t="s">
        <v>7125</v>
      </c>
      <c r="S1589">
        <v>79.12</v>
      </c>
      <c r="T1589">
        <v>5</v>
      </c>
      <c r="U1589">
        <v>0.2</v>
      </c>
      <c r="V1589">
        <v>13.845999999999997</v>
      </c>
    </row>
    <row r="1590" spans="1:22">
      <c r="A1590">
        <v>4126</v>
      </c>
      <c r="B1590" t="s">
        <v>7230</v>
      </c>
      <c r="C1590">
        <v>2014</v>
      </c>
      <c r="D1590" s="16">
        <v>41848</v>
      </c>
      <c r="E1590" s="16">
        <v>41852</v>
      </c>
      <c r="F1590" t="s">
        <v>23</v>
      </c>
      <c r="G1590" t="s">
        <v>1796</v>
      </c>
      <c r="H1590" t="s">
        <v>1797</v>
      </c>
      <c r="I1590" t="s">
        <v>26</v>
      </c>
      <c r="J1590" t="s">
        <v>27</v>
      </c>
      <c r="K1590" t="s">
        <v>1521</v>
      </c>
      <c r="L1590" t="s">
        <v>54</v>
      </c>
      <c r="M1590">
        <v>32216</v>
      </c>
      <c r="N1590" t="s">
        <v>30</v>
      </c>
      <c r="O1590" t="s">
        <v>3012</v>
      </c>
      <c r="P1590" t="s">
        <v>32</v>
      </c>
      <c r="Q1590" t="s">
        <v>65</v>
      </c>
      <c r="R1590" t="s">
        <v>3013</v>
      </c>
      <c r="S1590">
        <v>91.032000000000011</v>
      </c>
      <c r="T1590">
        <v>3</v>
      </c>
      <c r="U1590">
        <v>0.2</v>
      </c>
      <c r="V1590">
        <v>-2.2758000000000109</v>
      </c>
    </row>
    <row r="1591" spans="1:22">
      <c r="A1591">
        <v>4111</v>
      </c>
      <c r="B1591" t="s">
        <v>7219</v>
      </c>
      <c r="C1591">
        <v>2012</v>
      </c>
      <c r="D1591" s="16">
        <v>41268</v>
      </c>
      <c r="E1591" s="16">
        <v>41275</v>
      </c>
      <c r="F1591" t="s">
        <v>50</v>
      </c>
      <c r="G1591" t="s">
        <v>3256</v>
      </c>
      <c r="H1591" t="s">
        <v>3257</v>
      </c>
      <c r="I1591" t="s">
        <v>41</v>
      </c>
      <c r="J1591" t="s">
        <v>27</v>
      </c>
      <c r="K1591" t="s">
        <v>880</v>
      </c>
      <c r="L1591" t="s">
        <v>238</v>
      </c>
      <c r="M1591">
        <v>48227</v>
      </c>
      <c r="N1591" t="s">
        <v>105</v>
      </c>
      <c r="O1591" t="s">
        <v>7220</v>
      </c>
      <c r="P1591" t="s">
        <v>32</v>
      </c>
      <c r="Q1591" t="s">
        <v>33</v>
      </c>
      <c r="R1591" t="s">
        <v>7221</v>
      </c>
      <c r="S1591">
        <v>160.97999999999999</v>
      </c>
      <c r="T1591">
        <v>1</v>
      </c>
      <c r="U1591">
        <v>0</v>
      </c>
      <c r="V1591">
        <v>20.927400000000006</v>
      </c>
    </row>
    <row r="1592" spans="1:22">
      <c r="A1592">
        <v>4109</v>
      </c>
      <c r="B1592" t="s">
        <v>7218</v>
      </c>
      <c r="C1592">
        <v>2012</v>
      </c>
      <c r="D1592" s="16">
        <v>41159</v>
      </c>
      <c r="E1592" s="16">
        <v>41159</v>
      </c>
      <c r="F1592" t="s">
        <v>1290</v>
      </c>
      <c r="G1592" t="s">
        <v>4266</v>
      </c>
      <c r="H1592" t="s">
        <v>4267</v>
      </c>
      <c r="I1592" t="s">
        <v>26</v>
      </c>
      <c r="J1592" t="s">
        <v>27</v>
      </c>
      <c r="K1592" t="s">
        <v>266</v>
      </c>
      <c r="L1592" t="s">
        <v>267</v>
      </c>
      <c r="M1592">
        <v>10011</v>
      </c>
      <c r="N1592" t="s">
        <v>148</v>
      </c>
      <c r="O1592" t="s">
        <v>6268</v>
      </c>
      <c r="P1592" t="s">
        <v>32</v>
      </c>
      <c r="Q1592" t="s">
        <v>56</v>
      </c>
      <c r="R1592" t="s">
        <v>6269</v>
      </c>
      <c r="S1592">
        <v>27.414000000000001</v>
      </c>
      <c r="T1592">
        <v>3</v>
      </c>
      <c r="U1592">
        <v>0.4</v>
      </c>
      <c r="V1592">
        <v>-14.163900000000005</v>
      </c>
    </row>
    <row r="1593" spans="1:22">
      <c r="A1593">
        <v>4104</v>
      </c>
      <c r="B1593" t="s">
        <v>7213</v>
      </c>
      <c r="C1593">
        <v>2014</v>
      </c>
      <c r="D1593" s="16">
        <v>41995</v>
      </c>
      <c r="E1593" s="16">
        <v>41995</v>
      </c>
      <c r="F1593" t="s">
        <v>1290</v>
      </c>
      <c r="G1593" t="s">
        <v>440</v>
      </c>
      <c r="H1593" t="s">
        <v>441</v>
      </c>
      <c r="I1593" t="s">
        <v>102</v>
      </c>
      <c r="J1593" t="s">
        <v>27</v>
      </c>
      <c r="K1593" t="s">
        <v>137</v>
      </c>
      <c r="L1593" t="s">
        <v>138</v>
      </c>
      <c r="M1593">
        <v>68025</v>
      </c>
      <c r="N1593" t="s">
        <v>105</v>
      </c>
      <c r="O1593" t="s">
        <v>2887</v>
      </c>
      <c r="P1593" t="s">
        <v>32</v>
      </c>
      <c r="Q1593" t="s">
        <v>65</v>
      </c>
      <c r="R1593" t="s">
        <v>186</v>
      </c>
      <c r="S1593">
        <v>15.92</v>
      </c>
      <c r="T1593">
        <v>2</v>
      </c>
      <c r="U1593">
        <v>0</v>
      </c>
      <c r="V1593">
        <v>7.0048000000000012</v>
      </c>
    </row>
    <row r="1594" spans="1:22">
      <c r="A1594">
        <v>4089</v>
      </c>
      <c r="B1594" t="s">
        <v>7201</v>
      </c>
      <c r="C1594">
        <v>2011</v>
      </c>
      <c r="D1594" s="16">
        <v>40774</v>
      </c>
      <c r="E1594" s="16">
        <v>40781</v>
      </c>
      <c r="F1594" t="s">
        <v>50</v>
      </c>
      <c r="G1594" t="s">
        <v>242</v>
      </c>
      <c r="H1594" t="s">
        <v>243</v>
      </c>
      <c r="I1594" t="s">
        <v>26</v>
      </c>
      <c r="J1594" t="s">
        <v>27</v>
      </c>
      <c r="K1594" t="s">
        <v>3265</v>
      </c>
      <c r="L1594" t="s">
        <v>1707</v>
      </c>
      <c r="M1594">
        <v>72401</v>
      </c>
      <c r="N1594" t="s">
        <v>30</v>
      </c>
      <c r="O1594" t="s">
        <v>7202</v>
      </c>
      <c r="P1594" t="s">
        <v>32</v>
      </c>
      <c r="Q1594" t="s">
        <v>33</v>
      </c>
      <c r="R1594" t="s">
        <v>7203</v>
      </c>
      <c r="S1594">
        <v>638.82000000000005</v>
      </c>
      <c r="T1594">
        <v>9</v>
      </c>
      <c r="U1594">
        <v>0</v>
      </c>
      <c r="V1594">
        <v>172.48140000000001</v>
      </c>
    </row>
    <row r="1595" spans="1:22">
      <c r="A1595">
        <v>4076</v>
      </c>
      <c r="B1595" t="s">
        <v>7193</v>
      </c>
      <c r="C1595">
        <v>2014</v>
      </c>
      <c r="D1595" s="16">
        <v>41959</v>
      </c>
      <c r="E1595" s="16">
        <v>41964</v>
      </c>
      <c r="F1595" t="s">
        <v>50</v>
      </c>
      <c r="G1595" t="s">
        <v>7131</v>
      </c>
      <c r="H1595" t="s">
        <v>7132</v>
      </c>
      <c r="I1595" t="s">
        <v>26</v>
      </c>
      <c r="J1595" t="s">
        <v>27</v>
      </c>
      <c r="K1595" t="s">
        <v>7194</v>
      </c>
      <c r="L1595" t="s">
        <v>54</v>
      </c>
      <c r="M1595">
        <v>33023</v>
      </c>
      <c r="N1595" t="s">
        <v>30</v>
      </c>
      <c r="O1595" t="s">
        <v>4220</v>
      </c>
      <c r="P1595" t="s">
        <v>32</v>
      </c>
      <c r="Q1595" t="s">
        <v>65</v>
      </c>
      <c r="R1595" t="s">
        <v>4221</v>
      </c>
      <c r="S1595">
        <v>339.13600000000002</v>
      </c>
      <c r="T1595">
        <v>4</v>
      </c>
      <c r="U1595">
        <v>0.2</v>
      </c>
      <c r="V1595">
        <v>0</v>
      </c>
    </row>
    <row r="1596" spans="1:22">
      <c r="A1596">
        <v>1595</v>
      </c>
      <c r="B1596" t="s">
        <v>4206</v>
      </c>
      <c r="C1596">
        <v>2012</v>
      </c>
      <c r="D1596" s="16">
        <v>40992</v>
      </c>
      <c r="E1596" s="1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c r="A1597">
        <v>1596</v>
      </c>
      <c r="B1597" t="s">
        <v>4211</v>
      </c>
      <c r="C1597">
        <v>2014</v>
      </c>
      <c r="D1597" s="16">
        <v>41768</v>
      </c>
      <c r="E1597" s="16">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c r="A1598">
        <v>1597</v>
      </c>
      <c r="B1598" t="s">
        <v>4212</v>
      </c>
      <c r="C1598">
        <v>2014</v>
      </c>
      <c r="D1598" s="16">
        <v>41929</v>
      </c>
      <c r="E1598" s="16">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c r="A1599">
        <v>4075</v>
      </c>
      <c r="B1599" t="s">
        <v>7193</v>
      </c>
      <c r="C1599">
        <v>2014</v>
      </c>
      <c r="D1599" s="16">
        <v>41959</v>
      </c>
      <c r="E1599" s="16">
        <v>41964</v>
      </c>
      <c r="F1599" t="s">
        <v>50</v>
      </c>
      <c r="G1599" t="s">
        <v>7131</v>
      </c>
      <c r="H1599" t="s">
        <v>7132</v>
      </c>
      <c r="I1599" t="s">
        <v>26</v>
      </c>
      <c r="J1599" t="s">
        <v>27</v>
      </c>
      <c r="K1599" t="s">
        <v>7194</v>
      </c>
      <c r="L1599" t="s">
        <v>54</v>
      </c>
      <c r="M1599">
        <v>33023</v>
      </c>
      <c r="N1599" t="s">
        <v>30</v>
      </c>
      <c r="O1599" t="s">
        <v>2207</v>
      </c>
      <c r="P1599" t="s">
        <v>32</v>
      </c>
      <c r="Q1599" t="s">
        <v>65</v>
      </c>
      <c r="R1599" t="s">
        <v>2208</v>
      </c>
      <c r="S1599">
        <v>220.06399999999999</v>
      </c>
      <c r="T1599">
        <v>4</v>
      </c>
      <c r="U1599">
        <v>0.2</v>
      </c>
      <c r="V1599">
        <v>55.016000000000012</v>
      </c>
    </row>
    <row r="1600" spans="1:22">
      <c r="A1600">
        <v>4072</v>
      </c>
      <c r="B1600" t="s">
        <v>7189</v>
      </c>
      <c r="C1600">
        <v>2013</v>
      </c>
      <c r="D1600" s="16">
        <v>41515</v>
      </c>
      <c r="E1600" s="16">
        <v>41518</v>
      </c>
      <c r="F1600" t="s">
        <v>188</v>
      </c>
      <c r="G1600" t="s">
        <v>5259</v>
      </c>
      <c r="H1600" t="s">
        <v>5260</v>
      </c>
      <c r="I1600" t="s">
        <v>26</v>
      </c>
      <c r="J1600" t="s">
        <v>27</v>
      </c>
      <c r="K1600" t="s">
        <v>815</v>
      </c>
      <c r="L1600" t="s">
        <v>104</v>
      </c>
      <c r="M1600">
        <v>75081</v>
      </c>
      <c r="N1600" t="s">
        <v>105</v>
      </c>
      <c r="O1600" t="s">
        <v>4476</v>
      </c>
      <c r="P1600" t="s">
        <v>32</v>
      </c>
      <c r="Q1600" t="s">
        <v>33</v>
      </c>
      <c r="R1600" t="s">
        <v>4477</v>
      </c>
      <c r="S1600">
        <v>156.37279999999998</v>
      </c>
      <c r="T1600">
        <v>2</v>
      </c>
      <c r="U1600">
        <v>0.32</v>
      </c>
      <c r="V1600">
        <v>-52.890800000000027</v>
      </c>
    </row>
    <row r="1601" spans="1:22">
      <c r="A1601">
        <v>4060</v>
      </c>
      <c r="B1601" t="s">
        <v>7180</v>
      </c>
      <c r="C1601">
        <v>2012</v>
      </c>
      <c r="D1601" s="16">
        <v>41233</v>
      </c>
      <c r="E1601" s="16">
        <v>41237</v>
      </c>
      <c r="F1601" t="s">
        <v>50</v>
      </c>
      <c r="G1601" t="s">
        <v>564</v>
      </c>
      <c r="H1601" t="s">
        <v>565</v>
      </c>
      <c r="I1601" t="s">
        <v>26</v>
      </c>
      <c r="J1601" t="s">
        <v>27</v>
      </c>
      <c r="K1601" t="s">
        <v>3199</v>
      </c>
      <c r="L1601" t="s">
        <v>43</v>
      </c>
      <c r="M1601">
        <v>94601</v>
      </c>
      <c r="N1601" t="s">
        <v>44</v>
      </c>
      <c r="O1601" t="s">
        <v>1807</v>
      </c>
      <c r="P1601" t="s">
        <v>32</v>
      </c>
      <c r="Q1601" t="s">
        <v>36</v>
      </c>
      <c r="R1601" t="s">
        <v>1808</v>
      </c>
      <c r="S1601">
        <v>572.16000000000008</v>
      </c>
      <c r="T1601">
        <v>3</v>
      </c>
      <c r="U1601">
        <v>0.2</v>
      </c>
      <c r="V1601">
        <v>35.759999999999962</v>
      </c>
    </row>
    <row r="1602" spans="1:22">
      <c r="A1602">
        <v>1601</v>
      </c>
      <c r="B1602" t="s">
        <v>4213</v>
      </c>
      <c r="C1602">
        <v>2014</v>
      </c>
      <c r="D1602" s="16">
        <v>41963</v>
      </c>
      <c r="E1602" s="16">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c r="A1603">
        <v>1602</v>
      </c>
      <c r="B1603" t="s">
        <v>4219</v>
      </c>
      <c r="C1603">
        <v>2013</v>
      </c>
      <c r="D1603" s="16">
        <v>41403</v>
      </c>
      <c r="E1603" s="16">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c r="A1604">
        <v>4057</v>
      </c>
      <c r="B1604" t="s">
        <v>7176</v>
      </c>
      <c r="C1604">
        <v>2011</v>
      </c>
      <c r="D1604" s="16">
        <v>40815</v>
      </c>
      <c r="E1604" s="16">
        <v>40819</v>
      </c>
      <c r="F1604" t="s">
        <v>50</v>
      </c>
      <c r="G1604" t="s">
        <v>3518</v>
      </c>
      <c r="H1604" t="s">
        <v>3519</v>
      </c>
      <c r="I1604" t="s">
        <v>41</v>
      </c>
      <c r="J1604" t="s">
        <v>27</v>
      </c>
      <c r="K1604" t="s">
        <v>146</v>
      </c>
      <c r="L1604" t="s">
        <v>147</v>
      </c>
      <c r="M1604">
        <v>19134</v>
      </c>
      <c r="N1604" t="s">
        <v>148</v>
      </c>
      <c r="O1604" t="s">
        <v>3224</v>
      </c>
      <c r="P1604" t="s">
        <v>32</v>
      </c>
      <c r="Q1604" t="s">
        <v>56</v>
      </c>
      <c r="R1604" t="s">
        <v>3225</v>
      </c>
      <c r="S1604">
        <v>67.175999999999988</v>
      </c>
      <c r="T1604">
        <v>1</v>
      </c>
      <c r="U1604">
        <v>0.4</v>
      </c>
      <c r="V1604">
        <v>-20.152800000000006</v>
      </c>
    </row>
    <row r="1605" spans="1:22">
      <c r="A1605">
        <v>4053</v>
      </c>
      <c r="B1605" t="s">
        <v>7176</v>
      </c>
      <c r="C1605">
        <v>2011</v>
      </c>
      <c r="D1605" s="16">
        <v>40815</v>
      </c>
      <c r="E1605" s="16">
        <v>40819</v>
      </c>
      <c r="F1605" t="s">
        <v>50</v>
      </c>
      <c r="G1605" t="s">
        <v>3518</v>
      </c>
      <c r="H1605" t="s">
        <v>3519</v>
      </c>
      <c r="I1605" t="s">
        <v>41</v>
      </c>
      <c r="J1605" t="s">
        <v>27</v>
      </c>
      <c r="K1605" t="s">
        <v>146</v>
      </c>
      <c r="L1605" t="s">
        <v>147</v>
      </c>
      <c r="M1605">
        <v>19134</v>
      </c>
      <c r="N1605" t="s">
        <v>148</v>
      </c>
      <c r="O1605" t="s">
        <v>4671</v>
      </c>
      <c r="P1605" t="s">
        <v>32</v>
      </c>
      <c r="Q1605" t="s">
        <v>56</v>
      </c>
      <c r="R1605" t="s">
        <v>4672</v>
      </c>
      <c r="S1605">
        <v>409.27199999999999</v>
      </c>
      <c r="T1605">
        <v>2</v>
      </c>
      <c r="U1605">
        <v>0.4</v>
      </c>
      <c r="V1605">
        <v>-81.854399999999998</v>
      </c>
    </row>
    <row r="1606" spans="1:22">
      <c r="A1606">
        <v>4051</v>
      </c>
      <c r="B1606" t="s">
        <v>7175</v>
      </c>
      <c r="C1606">
        <v>2014</v>
      </c>
      <c r="D1606" s="16">
        <v>41815</v>
      </c>
      <c r="E1606" s="16">
        <v>41817</v>
      </c>
      <c r="F1606" t="s">
        <v>23</v>
      </c>
      <c r="G1606" t="s">
        <v>5921</v>
      </c>
      <c r="H1606" t="s">
        <v>5922</v>
      </c>
      <c r="I1606" t="s">
        <v>26</v>
      </c>
      <c r="J1606" t="s">
        <v>27</v>
      </c>
      <c r="K1606" t="s">
        <v>266</v>
      </c>
      <c r="L1606" t="s">
        <v>267</v>
      </c>
      <c r="M1606">
        <v>10011</v>
      </c>
      <c r="N1606" t="s">
        <v>148</v>
      </c>
      <c r="O1606" t="s">
        <v>1084</v>
      </c>
      <c r="P1606" t="s">
        <v>32</v>
      </c>
      <c r="Q1606" t="s">
        <v>36</v>
      </c>
      <c r="R1606" t="s">
        <v>1085</v>
      </c>
      <c r="S1606">
        <v>172.76400000000001</v>
      </c>
      <c r="T1606">
        <v>2</v>
      </c>
      <c r="U1606">
        <v>0.1</v>
      </c>
      <c r="V1606">
        <v>32.633200000000016</v>
      </c>
    </row>
    <row r="1607" spans="1:22">
      <c r="A1607">
        <v>4050</v>
      </c>
      <c r="B1607" t="s">
        <v>7175</v>
      </c>
      <c r="C1607">
        <v>2014</v>
      </c>
      <c r="D1607" s="16">
        <v>41815</v>
      </c>
      <c r="E1607" s="16">
        <v>41817</v>
      </c>
      <c r="F1607" t="s">
        <v>23</v>
      </c>
      <c r="G1607" t="s">
        <v>5921</v>
      </c>
      <c r="H1607" t="s">
        <v>5922</v>
      </c>
      <c r="I1607" t="s">
        <v>26</v>
      </c>
      <c r="J1607" t="s">
        <v>27</v>
      </c>
      <c r="K1607" t="s">
        <v>266</v>
      </c>
      <c r="L1607" t="s">
        <v>267</v>
      </c>
      <c r="M1607">
        <v>10011</v>
      </c>
      <c r="N1607" t="s">
        <v>148</v>
      </c>
      <c r="O1607" t="s">
        <v>2878</v>
      </c>
      <c r="P1607" t="s">
        <v>32</v>
      </c>
      <c r="Q1607" t="s">
        <v>65</v>
      </c>
      <c r="R1607" t="s">
        <v>2879</v>
      </c>
      <c r="S1607">
        <v>276.69</v>
      </c>
      <c r="T1607">
        <v>3</v>
      </c>
      <c r="U1607">
        <v>0</v>
      </c>
      <c r="V1607">
        <v>49.804199999999994</v>
      </c>
    </row>
    <row r="1608" spans="1:22">
      <c r="A1608">
        <v>4045</v>
      </c>
      <c r="B1608" t="s">
        <v>7171</v>
      </c>
      <c r="C1608">
        <v>2012</v>
      </c>
      <c r="D1608" s="16">
        <v>41085</v>
      </c>
      <c r="E1608" s="16">
        <v>41090</v>
      </c>
      <c r="F1608" t="s">
        <v>50</v>
      </c>
      <c r="G1608" t="s">
        <v>4536</v>
      </c>
      <c r="H1608" t="s">
        <v>4537</v>
      </c>
      <c r="I1608" t="s">
        <v>26</v>
      </c>
      <c r="J1608" t="s">
        <v>27</v>
      </c>
      <c r="K1608" t="s">
        <v>127</v>
      </c>
      <c r="L1608" t="s">
        <v>43</v>
      </c>
      <c r="M1608">
        <v>94110</v>
      </c>
      <c r="N1608" t="s">
        <v>44</v>
      </c>
      <c r="O1608" t="s">
        <v>1994</v>
      </c>
      <c r="P1608" t="s">
        <v>32</v>
      </c>
      <c r="Q1608" t="s">
        <v>65</v>
      </c>
      <c r="R1608" t="s">
        <v>1995</v>
      </c>
      <c r="S1608">
        <v>204.85</v>
      </c>
      <c r="T1608">
        <v>5</v>
      </c>
      <c r="U1608">
        <v>0</v>
      </c>
      <c r="V1608">
        <v>57.358000000000011</v>
      </c>
    </row>
    <row r="1609" spans="1:22">
      <c r="A1609">
        <v>4044</v>
      </c>
      <c r="B1609" t="s">
        <v>7170</v>
      </c>
      <c r="C1609">
        <v>2011</v>
      </c>
      <c r="D1609" s="16">
        <v>40906</v>
      </c>
      <c r="E1609" s="16">
        <v>40910</v>
      </c>
      <c r="F1609" t="s">
        <v>50</v>
      </c>
      <c r="G1609" t="s">
        <v>2431</v>
      </c>
      <c r="H1609" t="s">
        <v>2432</v>
      </c>
      <c r="I1609" t="s">
        <v>41</v>
      </c>
      <c r="J1609" t="s">
        <v>27</v>
      </c>
      <c r="K1609" t="s">
        <v>127</v>
      </c>
      <c r="L1609" t="s">
        <v>43</v>
      </c>
      <c r="M1609">
        <v>94110</v>
      </c>
      <c r="N1609" t="s">
        <v>44</v>
      </c>
      <c r="O1609" t="s">
        <v>6567</v>
      </c>
      <c r="P1609" t="s">
        <v>32</v>
      </c>
      <c r="Q1609" t="s">
        <v>65</v>
      </c>
      <c r="R1609" t="s">
        <v>6568</v>
      </c>
      <c r="S1609">
        <v>70.56</v>
      </c>
      <c r="T1609">
        <v>6</v>
      </c>
      <c r="U1609">
        <v>0</v>
      </c>
      <c r="V1609">
        <v>23.990399999999994</v>
      </c>
    </row>
    <row r="1610" spans="1:22">
      <c r="A1610">
        <v>4038</v>
      </c>
      <c r="B1610" t="s">
        <v>7170</v>
      </c>
      <c r="C1610">
        <v>2011</v>
      </c>
      <c r="D1610" s="16">
        <v>40906</v>
      </c>
      <c r="E1610" s="16">
        <v>40910</v>
      </c>
      <c r="F1610" t="s">
        <v>50</v>
      </c>
      <c r="G1610" t="s">
        <v>2431</v>
      </c>
      <c r="H1610" t="s">
        <v>2432</v>
      </c>
      <c r="I1610" t="s">
        <v>41</v>
      </c>
      <c r="J1610" t="s">
        <v>27</v>
      </c>
      <c r="K1610" t="s">
        <v>127</v>
      </c>
      <c r="L1610" t="s">
        <v>43</v>
      </c>
      <c r="M1610">
        <v>94110</v>
      </c>
      <c r="N1610" t="s">
        <v>44</v>
      </c>
      <c r="O1610" t="s">
        <v>6191</v>
      </c>
      <c r="P1610" t="s">
        <v>32</v>
      </c>
      <c r="Q1610" t="s">
        <v>65</v>
      </c>
      <c r="R1610" t="s">
        <v>6192</v>
      </c>
      <c r="S1610">
        <v>24.900000000000002</v>
      </c>
      <c r="T1610">
        <v>5</v>
      </c>
      <c r="U1610">
        <v>0</v>
      </c>
      <c r="V1610">
        <v>8.2169999999999987</v>
      </c>
    </row>
    <row r="1611" spans="1:22">
      <c r="A1611">
        <v>4031</v>
      </c>
      <c r="B1611" t="s">
        <v>7165</v>
      </c>
      <c r="C1611">
        <v>2014</v>
      </c>
      <c r="D1611" s="16">
        <v>41998</v>
      </c>
      <c r="E1611" s="16">
        <v>42002</v>
      </c>
      <c r="F1611" t="s">
        <v>50</v>
      </c>
      <c r="G1611" t="s">
        <v>3259</v>
      </c>
      <c r="H1611" t="s">
        <v>3260</v>
      </c>
      <c r="I1611" t="s">
        <v>26</v>
      </c>
      <c r="J1611" t="s">
        <v>27</v>
      </c>
      <c r="K1611" t="s">
        <v>4268</v>
      </c>
      <c r="L1611" t="s">
        <v>736</v>
      </c>
      <c r="M1611">
        <v>70506</v>
      </c>
      <c r="N1611" t="s">
        <v>30</v>
      </c>
      <c r="O1611" t="s">
        <v>5494</v>
      </c>
      <c r="P1611" t="s">
        <v>32</v>
      </c>
      <c r="Q1611" t="s">
        <v>36</v>
      </c>
      <c r="R1611" t="s">
        <v>5495</v>
      </c>
      <c r="S1611">
        <v>232.88</v>
      </c>
      <c r="T1611">
        <v>4</v>
      </c>
      <c r="U1611">
        <v>0</v>
      </c>
      <c r="V1611">
        <v>60.5488</v>
      </c>
    </row>
    <row r="1612" spans="1:22">
      <c r="A1612">
        <v>1611</v>
      </c>
      <c r="B1612" t="s">
        <v>4235</v>
      </c>
      <c r="C1612">
        <v>2011</v>
      </c>
      <c r="D1612" s="16">
        <v>40689</v>
      </c>
      <c r="E1612" s="16">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c r="A1613">
        <v>4024</v>
      </c>
      <c r="B1613" t="s">
        <v>7160</v>
      </c>
      <c r="C1613">
        <v>2014</v>
      </c>
      <c r="D1613" s="16">
        <v>41940</v>
      </c>
      <c r="E1613" s="16">
        <v>41941</v>
      </c>
      <c r="F1613" t="s">
        <v>188</v>
      </c>
      <c r="G1613" t="s">
        <v>6634</v>
      </c>
      <c r="H1613" t="s">
        <v>6635</v>
      </c>
      <c r="I1613" t="s">
        <v>41</v>
      </c>
      <c r="J1613" t="s">
        <v>27</v>
      </c>
      <c r="K1613" t="s">
        <v>127</v>
      </c>
      <c r="L1613" t="s">
        <v>43</v>
      </c>
      <c r="M1613">
        <v>94110</v>
      </c>
      <c r="N1613" t="s">
        <v>44</v>
      </c>
      <c r="O1613" t="s">
        <v>4883</v>
      </c>
      <c r="P1613" t="s">
        <v>32</v>
      </c>
      <c r="Q1613" t="s">
        <v>33</v>
      </c>
      <c r="R1613" t="s">
        <v>4884</v>
      </c>
      <c r="S1613">
        <v>556.66499999999996</v>
      </c>
      <c r="T1613">
        <v>5</v>
      </c>
      <c r="U1613">
        <v>0.15</v>
      </c>
      <c r="V1613">
        <v>6.5490000000000208</v>
      </c>
    </row>
    <row r="1614" spans="1:22">
      <c r="A1614">
        <v>4023</v>
      </c>
      <c r="B1614" t="s">
        <v>7157</v>
      </c>
      <c r="C1614">
        <v>2011</v>
      </c>
      <c r="D1614" s="16">
        <v>40716</v>
      </c>
      <c r="E1614" s="16">
        <v>40721</v>
      </c>
      <c r="F1614" t="s">
        <v>50</v>
      </c>
      <c r="G1614" t="s">
        <v>7158</v>
      </c>
      <c r="H1614" t="s">
        <v>7159</v>
      </c>
      <c r="I1614" t="s">
        <v>26</v>
      </c>
      <c r="J1614" t="s">
        <v>27</v>
      </c>
      <c r="K1614" t="s">
        <v>2252</v>
      </c>
      <c r="L1614" t="s">
        <v>147</v>
      </c>
      <c r="M1614">
        <v>19013</v>
      </c>
      <c r="N1614" t="s">
        <v>148</v>
      </c>
      <c r="O1614" t="s">
        <v>35</v>
      </c>
      <c r="P1614" t="s">
        <v>32</v>
      </c>
      <c r="Q1614" t="s">
        <v>36</v>
      </c>
      <c r="R1614" t="s">
        <v>37</v>
      </c>
      <c r="S1614">
        <v>853.92999999999984</v>
      </c>
      <c r="T1614">
        <v>5</v>
      </c>
      <c r="U1614">
        <v>0.3</v>
      </c>
      <c r="V1614">
        <v>0</v>
      </c>
    </row>
    <row r="1615" spans="1:22">
      <c r="A1615">
        <v>4021</v>
      </c>
      <c r="B1615" t="s">
        <v>7157</v>
      </c>
      <c r="C1615">
        <v>2011</v>
      </c>
      <c r="D1615" s="16">
        <v>40716</v>
      </c>
      <c r="E1615" s="16">
        <v>40721</v>
      </c>
      <c r="F1615" t="s">
        <v>50</v>
      </c>
      <c r="G1615" t="s">
        <v>7158</v>
      </c>
      <c r="H1615" t="s">
        <v>7159</v>
      </c>
      <c r="I1615" t="s">
        <v>26</v>
      </c>
      <c r="J1615" t="s">
        <v>27</v>
      </c>
      <c r="K1615" t="s">
        <v>2252</v>
      </c>
      <c r="L1615" t="s">
        <v>147</v>
      </c>
      <c r="M1615">
        <v>19013</v>
      </c>
      <c r="N1615" t="s">
        <v>148</v>
      </c>
      <c r="O1615" t="s">
        <v>716</v>
      </c>
      <c r="P1615" t="s">
        <v>32</v>
      </c>
      <c r="Q1615" t="s">
        <v>36</v>
      </c>
      <c r="R1615" t="s">
        <v>717</v>
      </c>
      <c r="S1615">
        <v>170.05799999999999</v>
      </c>
      <c r="T1615">
        <v>3</v>
      </c>
      <c r="U1615">
        <v>0.3</v>
      </c>
      <c r="V1615">
        <v>-4.858799999999988</v>
      </c>
    </row>
    <row r="1616" spans="1:22">
      <c r="A1616">
        <v>4010</v>
      </c>
      <c r="B1616" t="s">
        <v>7148</v>
      </c>
      <c r="C1616">
        <v>2014</v>
      </c>
      <c r="D1616" s="16">
        <v>41641</v>
      </c>
      <c r="E1616" s="16">
        <v>41645</v>
      </c>
      <c r="F1616" t="s">
        <v>50</v>
      </c>
      <c r="G1616" t="s">
        <v>519</v>
      </c>
      <c r="H1616" t="s">
        <v>520</v>
      </c>
      <c r="I1616" t="s">
        <v>26</v>
      </c>
      <c r="J1616" t="s">
        <v>27</v>
      </c>
      <c r="K1616" t="s">
        <v>42</v>
      </c>
      <c r="L1616" t="s">
        <v>43</v>
      </c>
      <c r="M1616">
        <v>90036</v>
      </c>
      <c r="N1616" t="s">
        <v>44</v>
      </c>
      <c r="O1616" t="s">
        <v>7149</v>
      </c>
      <c r="P1616" t="s">
        <v>32</v>
      </c>
      <c r="Q1616" t="s">
        <v>65</v>
      </c>
      <c r="R1616" t="s">
        <v>7150</v>
      </c>
      <c r="S1616">
        <v>474.43</v>
      </c>
      <c r="T1616">
        <v>11</v>
      </c>
      <c r="U1616">
        <v>0</v>
      </c>
      <c r="V1616">
        <v>199.26060000000004</v>
      </c>
    </row>
    <row r="1617" spans="1:22">
      <c r="A1617">
        <v>4003</v>
      </c>
      <c r="B1617" t="s">
        <v>7139</v>
      </c>
      <c r="C1617">
        <v>2013</v>
      </c>
      <c r="D1617" s="16">
        <v>41337</v>
      </c>
      <c r="E1617" s="16">
        <v>41342</v>
      </c>
      <c r="F1617" t="s">
        <v>50</v>
      </c>
      <c r="G1617" t="s">
        <v>3525</v>
      </c>
      <c r="H1617" t="s">
        <v>3526</v>
      </c>
      <c r="I1617" t="s">
        <v>26</v>
      </c>
      <c r="J1617" t="s">
        <v>27</v>
      </c>
      <c r="K1617" t="s">
        <v>678</v>
      </c>
      <c r="L1617" t="s">
        <v>104</v>
      </c>
      <c r="M1617">
        <v>78207</v>
      </c>
      <c r="N1617" t="s">
        <v>105</v>
      </c>
      <c r="O1617" t="s">
        <v>1326</v>
      </c>
      <c r="P1617" t="s">
        <v>32</v>
      </c>
      <c r="Q1617" t="s">
        <v>56</v>
      </c>
      <c r="R1617" t="s">
        <v>1327</v>
      </c>
      <c r="S1617">
        <v>637.89599999999996</v>
      </c>
      <c r="T1617">
        <v>3</v>
      </c>
      <c r="U1617">
        <v>0.3</v>
      </c>
      <c r="V1617">
        <v>-127.57919999999996</v>
      </c>
    </row>
    <row r="1618" spans="1:22">
      <c r="A1618">
        <v>4001</v>
      </c>
      <c r="B1618" t="s">
        <v>7136</v>
      </c>
      <c r="C1618">
        <v>2011</v>
      </c>
      <c r="D1618" s="16">
        <v>40827</v>
      </c>
      <c r="E1618" s="16">
        <v>40832</v>
      </c>
      <c r="F1618" t="s">
        <v>50</v>
      </c>
      <c r="G1618" t="s">
        <v>5928</v>
      </c>
      <c r="H1618" t="s">
        <v>5929</v>
      </c>
      <c r="I1618" t="s">
        <v>102</v>
      </c>
      <c r="J1618" t="s">
        <v>27</v>
      </c>
      <c r="K1618" t="s">
        <v>95</v>
      </c>
      <c r="L1618" t="s">
        <v>96</v>
      </c>
      <c r="M1618">
        <v>98115</v>
      </c>
      <c r="N1618" t="s">
        <v>44</v>
      </c>
      <c r="O1618" t="s">
        <v>4552</v>
      </c>
      <c r="P1618" t="s">
        <v>32</v>
      </c>
      <c r="Q1618" t="s">
        <v>65</v>
      </c>
      <c r="R1618" t="s">
        <v>4553</v>
      </c>
      <c r="S1618">
        <v>63.47</v>
      </c>
      <c r="T1618">
        <v>11</v>
      </c>
      <c r="U1618">
        <v>0</v>
      </c>
      <c r="V1618">
        <v>19.040999999999997</v>
      </c>
    </row>
    <row r="1619" spans="1:22">
      <c r="A1619">
        <v>4000</v>
      </c>
      <c r="B1619" t="s">
        <v>7135</v>
      </c>
      <c r="C1619">
        <v>2012</v>
      </c>
      <c r="D1619" s="16">
        <v>41107</v>
      </c>
      <c r="E1619" s="16">
        <v>41110</v>
      </c>
      <c r="F1619" t="s">
        <v>23</v>
      </c>
      <c r="G1619" t="s">
        <v>1477</v>
      </c>
      <c r="H1619" t="s">
        <v>1478</v>
      </c>
      <c r="I1619" t="s">
        <v>41</v>
      </c>
      <c r="J1619" t="s">
        <v>27</v>
      </c>
      <c r="K1619" t="s">
        <v>6850</v>
      </c>
      <c r="L1619" t="s">
        <v>54</v>
      </c>
      <c r="M1619">
        <v>34952</v>
      </c>
      <c r="N1619" t="s">
        <v>30</v>
      </c>
      <c r="O1619" t="s">
        <v>1076</v>
      </c>
      <c r="P1619" t="s">
        <v>32</v>
      </c>
      <c r="Q1619" t="s">
        <v>33</v>
      </c>
      <c r="R1619" t="s">
        <v>1077</v>
      </c>
      <c r="S1619">
        <v>231.92000000000002</v>
      </c>
      <c r="T1619">
        <v>5</v>
      </c>
      <c r="U1619">
        <v>0.2</v>
      </c>
      <c r="V1619">
        <v>5.7980000000000018</v>
      </c>
    </row>
    <row r="1620" spans="1:22">
      <c r="A1620">
        <v>3999</v>
      </c>
      <c r="B1620" t="s">
        <v>7130</v>
      </c>
      <c r="C1620">
        <v>2012</v>
      </c>
      <c r="D1620" s="16">
        <v>40976</v>
      </c>
      <c r="E1620" s="16">
        <v>40980</v>
      </c>
      <c r="F1620" t="s">
        <v>50</v>
      </c>
      <c r="G1620" t="s">
        <v>7131</v>
      </c>
      <c r="H1620" t="s">
        <v>7132</v>
      </c>
      <c r="I1620" t="s">
        <v>26</v>
      </c>
      <c r="J1620" t="s">
        <v>27</v>
      </c>
      <c r="K1620" t="s">
        <v>4514</v>
      </c>
      <c r="L1620" t="s">
        <v>114</v>
      </c>
      <c r="M1620">
        <v>53142</v>
      </c>
      <c r="N1620" t="s">
        <v>105</v>
      </c>
      <c r="O1620" t="s">
        <v>5271</v>
      </c>
      <c r="P1620" t="s">
        <v>32</v>
      </c>
      <c r="Q1620" t="s">
        <v>65</v>
      </c>
      <c r="R1620" t="s">
        <v>5272</v>
      </c>
      <c r="S1620">
        <v>373.08</v>
      </c>
      <c r="T1620">
        <v>6</v>
      </c>
      <c r="U1620">
        <v>0</v>
      </c>
      <c r="V1620">
        <v>82.077600000000004</v>
      </c>
    </row>
    <row r="1621" spans="1:22">
      <c r="A1621">
        <v>3996</v>
      </c>
      <c r="B1621" t="s">
        <v>7130</v>
      </c>
      <c r="C1621">
        <v>2012</v>
      </c>
      <c r="D1621" s="16">
        <v>40976</v>
      </c>
      <c r="E1621" s="16">
        <v>40980</v>
      </c>
      <c r="F1621" t="s">
        <v>50</v>
      </c>
      <c r="G1621" t="s">
        <v>7131</v>
      </c>
      <c r="H1621" t="s">
        <v>7132</v>
      </c>
      <c r="I1621" t="s">
        <v>26</v>
      </c>
      <c r="J1621" t="s">
        <v>27</v>
      </c>
      <c r="K1621" t="s">
        <v>4514</v>
      </c>
      <c r="L1621" t="s">
        <v>114</v>
      </c>
      <c r="M1621">
        <v>53142</v>
      </c>
      <c r="N1621" t="s">
        <v>105</v>
      </c>
      <c r="O1621" t="s">
        <v>5123</v>
      </c>
      <c r="P1621" t="s">
        <v>32</v>
      </c>
      <c r="Q1621" t="s">
        <v>36</v>
      </c>
      <c r="R1621" t="s">
        <v>5124</v>
      </c>
      <c r="S1621">
        <v>860.93</v>
      </c>
      <c r="T1621">
        <v>7</v>
      </c>
      <c r="U1621">
        <v>0</v>
      </c>
      <c r="V1621">
        <v>189.40460000000002</v>
      </c>
    </row>
    <row r="1622" spans="1:22">
      <c r="A1622">
        <v>1621</v>
      </c>
      <c r="B1622" t="s">
        <v>4252</v>
      </c>
      <c r="C1622">
        <v>2014</v>
      </c>
      <c r="D1622" s="16">
        <v>41829</v>
      </c>
      <c r="E1622" s="16">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c r="A1623">
        <v>3995</v>
      </c>
      <c r="B1623" t="s">
        <v>7130</v>
      </c>
      <c r="C1623">
        <v>2012</v>
      </c>
      <c r="D1623" s="16">
        <v>40976</v>
      </c>
      <c r="E1623" s="16">
        <v>40980</v>
      </c>
      <c r="F1623" t="s">
        <v>50</v>
      </c>
      <c r="G1623" t="s">
        <v>7131</v>
      </c>
      <c r="H1623" t="s">
        <v>7132</v>
      </c>
      <c r="I1623" t="s">
        <v>26</v>
      </c>
      <c r="J1623" t="s">
        <v>27</v>
      </c>
      <c r="K1623" t="s">
        <v>4514</v>
      </c>
      <c r="L1623" t="s">
        <v>114</v>
      </c>
      <c r="M1623">
        <v>53142</v>
      </c>
      <c r="N1623" t="s">
        <v>105</v>
      </c>
      <c r="O1623" t="s">
        <v>6559</v>
      </c>
      <c r="P1623" t="s">
        <v>32</v>
      </c>
      <c r="Q1623" t="s">
        <v>33</v>
      </c>
      <c r="R1623" t="s">
        <v>6560</v>
      </c>
      <c r="S1623">
        <v>512.93999999999994</v>
      </c>
      <c r="T1623">
        <v>3</v>
      </c>
      <c r="U1623">
        <v>0</v>
      </c>
      <c r="V1623">
        <v>97.45859999999999</v>
      </c>
    </row>
    <row r="1624" spans="1:22">
      <c r="A1624">
        <v>3992</v>
      </c>
      <c r="B1624" t="s">
        <v>7129</v>
      </c>
      <c r="C1624">
        <v>2012</v>
      </c>
      <c r="D1624" s="16">
        <v>41030</v>
      </c>
      <c r="E1624" s="16">
        <v>41034</v>
      </c>
      <c r="F1624" t="s">
        <v>50</v>
      </c>
      <c r="G1624" t="s">
        <v>910</v>
      </c>
      <c r="H1624" t="s">
        <v>911</v>
      </c>
      <c r="I1624" t="s">
        <v>41</v>
      </c>
      <c r="J1624" t="s">
        <v>27</v>
      </c>
      <c r="K1624" t="s">
        <v>900</v>
      </c>
      <c r="L1624" t="s">
        <v>54</v>
      </c>
      <c r="M1624">
        <v>33614</v>
      </c>
      <c r="N1624" t="s">
        <v>30</v>
      </c>
      <c r="O1624" t="s">
        <v>2932</v>
      </c>
      <c r="P1624" t="s">
        <v>32</v>
      </c>
      <c r="Q1624" t="s">
        <v>65</v>
      </c>
      <c r="R1624" t="s">
        <v>2933</v>
      </c>
      <c r="S1624">
        <v>63.552000000000007</v>
      </c>
      <c r="T1624">
        <v>3</v>
      </c>
      <c r="U1624">
        <v>0.2</v>
      </c>
      <c r="V1624">
        <v>14.299199999999999</v>
      </c>
    </row>
    <row r="1625" spans="1:22">
      <c r="A1625">
        <v>3990</v>
      </c>
      <c r="B1625" t="s">
        <v>7126</v>
      </c>
      <c r="C1625">
        <v>2011</v>
      </c>
      <c r="D1625" s="16">
        <v>40872</v>
      </c>
      <c r="E1625" s="16">
        <v>40874</v>
      </c>
      <c r="F1625" t="s">
        <v>23</v>
      </c>
      <c r="G1625" t="s">
        <v>4029</v>
      </c>
      <c r="H1625" t="s">
        <v>4030</v>
      </c>
      <c r="I1625" t="s">
        <v>26</v>
      </c>
      <c r="J1625" t="s">
        <v>27</v>
      </c>
      <c r="K1625" t="s">
        <v>7127</v>
      </c>
      <c r="L1625" t="s">
        <v>1399</v>
      </c>
      <c r="M1625">
        <v>2895</v>
      </c>
      <c r="N1625" t="s">
        <v>148</v>
      </c>
      <c r="O1625" t="s">
        <v>2932</v>
      </c>
      <c r="P1625" t="s">
        <v>32</v>
      </c>
      <c r="Q1625" t="s">
        <v>65</v>
      </c>
      <c r="R1625" t="s">
        <v>2933</v>
      </c>
      <c r="S1625">
        <v>52.96</v>
      </c>
      <c r="T1625">
        <v>2</v>
      </c>
      <c r="U1625">
        <v>0</v>
      </c>
      <c r="V1625">
        <v>20.1248</v>
      </c>
    </row>
    <row r="1626" spans="1:22">
      <c r="A1626">
        <v>3989</v>
      </c>
      <c r="B1626" t="s">
        <v>7121</v>
      </c>
      <c r="C1626">
        <v>2013</v>
      </c>
      <c r="D1626" s="16">
        <v>41382</v>
      </c>
      <c r="E1626" s="16">
        <v>41387</v>
      </c>
      <c r="F1626" t="s">
        <v>50</v>
      </c>
      <c r="G1626" t="s">
        <v>7122</v>
      </c>
      <c r="H1626" t="s">
        <v>7123</v>
      </c>
      <c r="I1626" t="s">
        <v>41</v>
      </c>
      <c r="J1626" t="s">
        <v>27</v>
      </c>
      <c r="K1626" t="s">
        <v>382</v>
      </c>
      <c r="L1626" t="s">
        <v>335</v>
      </c>
      <c r="M1626">
        <v>38401</v>
      </c>
      <c r="N1626" t="s">
        <v>30</v>
      </c>
      <c r="O1626" t="s">
        <v>7124</v>
      </c>
      <c r="P1626" t="s">
        <v>32</v>
      </c>
      <c r="Q1626" t="s">
        <v>65</v>
      </c>
      <c r="R1626" t="s">
        <v>7125</v>
      </c>
      <c r="S1626">
        <v>79.12</v>
      </c>
      <c r="T1626">
        <v>5</v>
      </c>
      <c r="U1626">
        <v>0.2</v>
      </c>
      <c r="V1626">
        <v>13.845999999999997</v>
      </c>
    </row>
    <row r="1627" spans="1:22">
      <c r="A1627">
        <v>3986</v>
      </c>
      <c r="B1627" t="s">
        <v>7117</v>
      </c>
      <c r="C1627">
        <v>2013</v>
      </c>
      <c r="D1627" s="16">
        <v>41382</v>
      </c>
      <c r="E1627" s="16">
        <v>41386</v>
      </c>
      <c r="F1627" t="s">
        <v>50</v>
      </c>
      <c r="G1627" t="s">
        <v>2825</v>
      </c>
      <c r="H1627" t="s">
        <v>2826</v>
      </c>
      <c r="I1627" t="s">
        <v>26</v>
      </c>
      <c r="J1627" t="s">
        <v>27</v>
      </c>
      <c r="K1627" t="s">
        <v>1119</v>
      </c>
      <c r="L1627" t="s">
        <v>43</v>
      </c>
      <c r="M1627">
        <v>90712</v>
      </c>
      <c r="N1627" t="s">
        <v>44</v>
      </c>
      <c r="O1627" t="s">
        <v>2782</v>
      </c>
      <c r="P1627" t="s">
        <v>32</v>
      </c>
      <c r="Q1627" t="s">
        <v>33</v>
      </c>
      <c r="R1627" t="s">
        <v>2783</v>
      </c>
      <c r="S1627">
        <v>257.49900000000002</v>
      </c>
      <c r="T1627">
        <v>3</v>
      </c>
      <c r="U1627">
        <v>0.15</v>
      </c>
      <c r="V1627">
        <v>24.235199999999978</v>
      </c>
    </row>
    <row r="1628" spans="1:22">
      <c r="A1628">
        <v>3983</v>
      </c>
      <c r="B1628" t="s">
        <v>7116</v>
      </c>
      <c r="C1628">
        <v>2013</v>
      </c>
      <c r="D1628" s="16">
        <v>41463</v>
      </c>
      <c r="E1628" s="16">
        <v>41465</v>
      </c>
      <c r="F1628" t="s">
        <v>23</v>
      </c>
      <c r="G1628" t="s">
        <v>6045</v>
      </c>
      <c r="H1628" t="s">
        <v>6046</v>
      </c>
      <c r="I1628" t="s">
        <v>26</v>
      </c>
      <c r="J1628" t="s">
        <v>27</v>
      </c>
      <c r="K1628" t="s">
        <v>42</v>
      </c>
      <c r="L1628" t="s">
        <v>43</v>
      </c>
      <c r="M1628">
        <v>90045</v>
      </c>
      <c r="N1628" t="s">
        <v>44</v>
      </c>
      <c r="O1628" t="s">
        <v>261</v>
      </c>
      <c r="P1628" t="s">
        <v>32</v>
      </c>
      <c r="Q1628" t="s">
        <v>36</v>
      </c>
      <c r="R1628" t="s">
        <v>262</v>
      </c>
      <c r="S1628">
        <v>287.96800000000002</v>
      </c>
      <c r="T1628">
        <v>4</v>
      </c>
      <c r="U1628">
        <v>0.2</v>
      </c>
      <c r="V1628">
        <v>-3.5996000000000521</v>
      </c>
    </row>
    <row r="1629" spans="1:22">
      <c r="A1629">
        <v>1628</v>
      </c>
      <c r="B1629" t="s">
        <v>4265</v>
      </c>
      <c r="C1629">
        <v>2012</v>
      </c>
      <c r="D1629" s="16">
        <v>41176</v>
      </c>
      <c r="E1629" s="16">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c r="A1630">
        <v>1629</v>
      </c>
      <c r="B1630" t="s">
        <v>4269</v>
      </c>
      <c r="C1630">
        <v>2014</v>
      </c>
      <c r="D1630" s="16">
        <v>41812</v>
      </c>
      <c r="E1630" s="16">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c r="A1631">
        <v>3982</v>
      </c>
      <c r="B1631" t="s">
        <v>7115</v>
      </c>
      <c r="C1631">
        <v>2014</v>
      </c>
      <c r="D1631" s="16">
        <v>41989</v>
      </c>
      <c r="E1631" s="16">
        <v>41994</v>
      </c>
      <c r="F1631" t="s">
        <v>50</v>
      </c>
      <c r="G1631" t="s">
        <v>4051</v>
      </c>
      <c r="H1631" t="s">
        <v>4052</v>
      </c>
      <c r="I1631" t="s">
        <v>102</v>
      </c>
      <c r="J1631" t="s">
        <v>27</v>
      </c>
      <c r="K1631" t="s">
        <v>95</v>
      </c>
      <c r="L1631" t="s">
        <v>96</v>
      </c>
      <c r="M1631">
        <v>98115</v>
      </c>
      <c r="N1631" t="s">
        <v>44</v>
      </c>
      <c r="O1631" t="s">
        <v>2181</v>
      </c>
      <c r="P1631" t="s">
        <v>32</v>
      </c>
      <c r="Q1631" t="s">
        <v>65</v>
      </c>
      <c r="R1631" t="s">
        <v>2182</v>
      </c>
      <c r="S1631">
        <v>22.77</v>
      </c>
      <c r="T1631">
        <v>3</v>
      </c>
      <c r="U1631">
        <v>0</v>
      </c>
      <c r="V1631">
        <v>9.7911000000000001</v>
      </c>
    </row>
    <row r="1632" spans="1:22">
      <c r="A1632">
        <v>3980</v>
      </c>
      <c r="B1632" t="s">
        <v>7114</v>
      </c>
      <c r="C1632">
        <v>2011</v>
      </c>
      <c r="D1632" s="16">
        <v>40900</v>
      </c>
      <c r="E1632" s="16">
        <v>40904</v>
      </c>
      <c r="F1632" t="s">
        <v>50</v>
      </c>
      <c r="G1632" t="s">
        <v>2171</v>
      </c>
      <c r="H1632" t="s">
        <v>2172</v>
      </c>
      <c r="I1632" t="s">
        <v>41</v>
      </c>
      <c r="J1632" t="s">
        <v>27</v>
      </c>
      <c r="K1632" t="s">
        <v>266</v>
      </c>
      <c r="L1632" t="s">
        <v>267</v>
      </c>
      <c r="M1632">
        <v>10024</v>
      </c>
      <c r="N1632" t="s">
        <v>148</v>
      </c>
      <c r="O1632" t="s">
        <v>3806</v>
      </c>
      <c r="P1632" t="s">
        <v>32</v>
      </c>
      <c r="Q1632" t="s">
        <v>56</v>
      </c>
      <c r="R1632" t="s">
        <v>3807</v>
      </c>
      <c r="S1632">
        <v>53.315999999999995</v>
      </c>
      <c r="T1632">
        <v>2</v>
      </c>
      <c r="U1632">
        <v>0.4</v>
      </c>
      <c r="V1632">
        <v>-19.549200000000006</v>
      </c>
    </row>
    <row r="1633" spans="1:22">
      <c r="A1633">
        <v>3977</v>
      </c>
      <c r="B1633" t="s">
        <v>7110</v>
      </c>
      <c r="C1633">
        <v>2013</v>
      </c>
      <c r="D1633" s="16">
        <v>41570</v>
      </c>
      <c r="E1633" s="16">
        <v>41572</v>
      </c>
      <c r="F1633" t="s">
        <v>188</v>
      </c>
      <c r="G1633" t="s">
        <v>4353</v>
      </c>
      <c r="H1633" t="s">
        <v>4354</v>
      </c>
      <c r="I1633" t="s">
        <v>26</v>
      </c>
      <c r="J1633" t="s">
        <v>27</v>
      </c>
      <c r="K1633" t="s">
        <v>1464</v>
      </c>
      <c r="L1633" t="s">
        <v>319</v>
      </c>
      <c r="M1633">
        <v>23223</v>
      </c>
      <c r="N1633" t="s">
        <v>30</v>
      </c>
      <c r="O1633" t="s">
        <v>7111</v>
      </c>
      <c r="P1633" t="s">
        <v>32</v>
      </c>
      <c r="Q1633" t="s">
        <v>65</v>
      </c>
      <c r="R1633" t="s">
        <v>7112</v>
      </c>
      <c r="S1633">
        <v>39.92</v>
      </c>
      <c r="T1633">
        <v>4</v>
      </c>
      <c r="U1633">
        <v>0</v>
      </c>
      <c r="V1633">
        <v>11.177600000000002</v>
      </c>
    </row>
    <row r="1634" spans="1:22">
      <c r="A1634">
        <v>3975</v>
      </c>
      <c r="B1634" t="s">
        <v>7109</v>
      </c>
      <c r="C1634">
        <v>2013</v>
      </c>
      <c r="D1634" s="16">
        <v>41363</v>
      </c>
      <c r="E1634" s="16">
        <v>41367</v>
      </c>
      <c r="F1634" t="s">
        <v>50</v>
      </c>
      <c r="G1634" t="s">
        <v>465</v>
      </c>
      <c r="H1634" t="s">
        <v>466</v>
      </c>
      <c r="I1634" t="s">
        <v>26</v>
      </c>
      <c r="J1634" t="s">
        <v>27</v>
      </c>
      <c r="K1634" t="s">
        <v>266</v>
      </c>
      <c r="L1634" t="s">
        <v>267</v>
      </c>
      <c r="M1634">
        <v>10009</v>
      </c>
      <c r="N1634" t="s">
        <v>148</v>
      </c>
      <c r="O1634" t="s">
        <v>170</v>
      </c>
      <c r="P1634" t="s">
        <v>32</v>
      </c>
      <c r="Q1634" t="s">
        <v>65</v>
      </c>
      <c r="R1634" t="s">
        <v>171</v>
      </c>
      <c r="S1634">
        <v>414</v>
      </c>
      <c r="T1634">
        <v>8</v>
      </c>
      <c r="U1634">
        <v>0</v>
      </c>
      <c r="V1634">
        <v>124.19999999999999</v>
      </c>
    </row>
    <row r="1635" spans="1:22">
      <c r="A1635">
        <v>3964</v>
      </c>
      <c r="B1635" t="s">
        <v>7095</v>
      </c>
      <c r="C1635">
        <v>2014</v>
      </c>
      <c r="D1635" s="16">
        <v>41690</v>
      </c>
      <c r="E1635" s="16">
        <v>41691</v>
      </c>
      <c r="F1635" t="s">
        <v>188</v>
      </c>
      <c r="G1635" t="s">
        <v>4443</v>
      </c>
      <c r="H1635" t="s">
        <v>4444</v>
      </c>
      <c r="I1635" t="s">
        <v>102</v>
      </c>
      <c r="J1635" t="s">
        <v>27</v>
      </c>
      <c r="K1635" t="s">
        <v>42</v>
      </c>
      <c r="L1635" t="s">
        <v>43</v>
      </c>
      <c r="M1635">
        <v>90045</v>
      </c>
      <c r="N1635" t="s">
        <v>44</v>
      </c>
      <c r="O1635" t="s">
        <v>3696</v>
      </c>
      <c r="P1635" t="s">
        <v>32</v>
      </c>
      <c r="Q1635" t="s">
        <v>65</v>
      </c>
      <c r="R1635" t="s">
        <v>3697</v>
      </c>
      <c r="S1635">
        <v>44.67</v>
      </c>
      <c r="T1635">
        <v>3</v>
      </c>
      <c r="U1635">
        <v>0</v>
      </c>
      <c r="V1635">
        <v>12.060900000000002</v>
      </c>
    </row>
    <row r="1636" spans="1:22">
      <c r="A1636">
        <v>3960</v>
      </c>
      <c r="B1636" t="s">
        <v>7091</v>
      </c>
      <c r="C1636">
        <v>2013</v>
      </c>
      <c r="D1636" s="16">
        <v>41424</v>
      </c>
      <c r="E1636" s="16">
        <v>41428</v>
      </c>
      <c r="F1636" t="s">
        <v>50</v>
      </c>
      <c r="G1636" t="s">
        <v>1558</v>
      </c>
      <c r="H1636" t="s">
        <v>1559</v>
      </c>
      <c r="I1636" t="s">
        <v>26</v>
      </c>
      <c r="J1636" t="s">
        <v>27</v>
      </c>
      <c r="K1636" t="s">
        <v>5661</v>
      </c>
      <c r="L1636" t="s">
        <v>335</v>
      </c>
      <c r="M1636">
        <v>37211</v>
      </c>
      <c r="N1636" t="s">
        <v>30</v>
      </c>
      <c r="O1636" t="s">
        <v>7092</v>
      </c>
      <c r="P1636" t="s">
        <v>32</v>
      </c>
      <c r="Q1636" t="s">
        <v>65</v>
      </c>
      <c r="R1636" t="s">
        <v>7093</v>
      </c>
      <c r="S1636">
        <v>44.76</v>
      </c>
      <c r="T1636">
        <v>3</v>
      </c>
      <c r="U1636">
        <v>0.2</v>
      </c>
      <c r="V1636">
        <v>14.546999999999995</v>
      </c>
    </row>
    <row r="1637" spans="1:22">
      <c r="A1637">
        <v>3957</v>
      </c>
      <c r="B1637" t="s">
        <v>7090</v>
      </c>
      <c r="C1637">
        <v>2013</v>
      </c>
      <c r="D1637" s="16">
        <v>41452</v>
      </c>
      <c r="E1637" s="16">
        <v>41459</v>
      </c>
      <c r="F1637" t="s">
        <v>50</v>
      </c>
      <c r="G1637" t="s">
        <v>364</v>
      </c>
      <c r="H1637" t="s">
        <v>365</v>
      </c>
      <c r="I1637" t="s">
        <v>26</v>
      </c>
      <c r="J1637" t="s">
        <v>27</v>
      </c>
      <c r="K1637" t="s">
        <v>127</v>
      </c>
      <c r="L1637" t="s">
        <v>43</v>
      </c>
      <c r="M1637">
        <v>94109</v>
      </c>
      <c r="N1637" t="s">
        <v>44</v>
      </c>
      <c r="O1637" t="s">
        <v>5061</v>
      </c>
      <c r="P1637" t="s">
        <v>32</v>
      </c>
      <c r="Q1637" t="s">
        <v>65</v>
      </c>
      <c r="R1637" t="s">
        <v>5062</v>
      </c>
      <c r="S1637">
        <v>22.14</v>
      </c>
      <c r="T1637">
        <v>3</v>
      </c>
      <c r="U1637">
        <v>0</v>
      </c>
      <c r="V1637">
        <v>6.4205999999999976</v>
      </c>
    </row>
    <row r="1638" spans="1:22">
      <c r="A1638">
        <v>3955</v>
      </c>
      <c r="B1638" t="s">
        <v>7089</v>
      </c>
      <c r="C1638">
        <v>2011</v>
      </c>
      <c r="D1638" s="16">
        <v>40637</v>
      </c>
      <c r="E1638" s="16">
        <v>40642</v>
      </c>
      <c r="F1638" t="s">
        <v>50</v>
      </c>
      <c r="G1638" t="s">
        <v>3166</v>
      </c>
      <c r="H1638" t="s">
        <v>3167</v>
      </c>
      <c r="I1638" t="s">
        <v>26</v>
      </c>
      <c r="J1638" t="s">
        <v>27</v>
      </c>
      <c r="K1638" t="s">
        <v>880</v>
      </c>
      <c r="L1638" t="s">
        <v>238</v>
      </c>
      <c r="M1638">
        <v>48205</v>
      </c>
      <c r="N1638" t="s">
        <v>105</v>
      </c>
      <c r="O1638" t="s">
        <v>1910</v>
      </c>
      <c r="P1638" t="s">
        <v>32</v>
      </c>
      <c r="Q1638" t="s">
        <v>65</v>
      </c>
      <c r="R1638" t="s">
        <v>1911</v>
      </c>
      <c r="S1638">
        <v>5.47</v>
      </c>
      <c r="T1638">
        <v>1</v>
      </c>
      <c r="U1638">
        <v>0</v>
      </c>
      <c r="V1638">
        <v>2.3521000000000001</v>
      </c>
    </row>
    <row r="1639" spans="1:22">
      <c r="A1639">
        <v>3951</v>
      </c>
      <c r="B1639" t="s">
        <v>7083</v>
      </c>
      <c r="C1639">
        <v>2013</v>
      </c>
      <c r="D1639" s="16">
        <v>41597</v>
      </c>
      <c r="E1639" s="16">
        <v>41601</v>
      </c>
      <c r="F1639" t="s">
        <v>50</v>
      </c>
      <c r="G1639" t="s">
        <v>197</v>
      </c>
      <c r="H1639" t="s">
        <v>198</v>
      </c>
      <c r="I1639" t="s">
        <v>102</v>
      </c>
      <c r="J1639" t="s">
        <v>27</v>
      </c>
      <c r="K1639" t="s">
        <v>602</v>
      </c>
      <c r="L1639" t="s">
        <v>104</v>
      </c>
      <c r="M1639">
        <v>77506</v>
      </c>
      <c r="N1639" t="s">
        <v>105</v>
      </c>
      <c r="O1639" t="s">
        <v>701</v>
      </c>
      <c r="P1639" t="s">
        <v>32</v>
      </c>
      <c r="Q1639" t="s">
        <v>36</v>
      </c>
      <c r="R1639" t="s">
        <v>702</v>
      </c>
      <c r="S1639">
        <v>255.108</v>
      </c>
      <c r="T1639">
        <v>6</v>
      </c>
      <c r="U1639">
        <v>0.3</v>
      </c>
      <c r="V1639">
        <v>-18.221999999999994</v>
      </c>
    </row>
    <row r="1640" spans="1:22">
      <c r="A1640">
        <v>3941</v>
      </c>
      <c r="B1640" t="s">
        <v>7076</v>
      </c>
      <c r="C1640">
        <v>2014</v>
      </c>
      <c r="D1640" s="16">
        <v>41778</v>
      </c>
      <c r="E1640" s="16">
        <v>41783</v>
      </c>
      <c r="F1640" t="s">
        <v>50</v>
      </c>
      <c r="G1640" t="s">
        <v>2961</v>
      </c>
      <c r="H1640" t="s">
        <v>2962</v>
      </c>
      <c r="I1640" t="s">
        <v>26</v>
      </c>
      <c r="J1640" t="s">
        <v>27</v>
      </c>
      <c r="K1640" t="s">
        <v>266</v>
      </c>
      <c r="L1640" t="s">
        <v>267</v>
      </c>
      <c r="M1640">
        <v>10024</v>
      </c>
      <c r="N1640" t="s">
        <v>148</v>
      </c>
      <c r="O1640" t="s">
        <v>4064</v>
      </c>
      <c r="P1640" t="s">
        <v>32</v>
      </c>
      <c r="Q1640" t="s">
        <v>65</v>
      </c>
      <c r="R1640" t="s">
        <v>4065</v>
      </c>
      <c r="S1640">
        <v>14.56</v>
      </c>
      <c r="T1640">
        <v>2</v>
      </c>
      <c r="U1640">
        <v>0</v>
      </c>
      <c r="V1640">
        <v>6.2608000000000015</v>
      </c>
    </row>
    <row r="1641" spans="1:22">
      <c r="A1641">
        <v>3940</v>
      </c>
      <c r="B1641" t="s">
        <v>7074</v>
      </c>
      <c r="C1641">
        <v>2013</v>
      </c>
      <c r="D1641" s="16">
        <v>41619</v>
      </c>
      <c r="E1641" s="16">
        <v>41619</v>
      </c>
      <c r="F1641" t="s">
        <v>1290</v>
      </c>
      <c r="G1641" t="s">
        <v>6663</v>
      </c>
      <c r="H1641" t="s">
        <v>6664</v>
      </c>
      <c r="I1641" t="s">
        <v>26</v>
      </c>
      <c r="J1641" t="s">
        <v>27</v>
      </c>
      <c r="K1641" t="s">
        <v>7075</v>
      </c>
      <c r="L1641" t="s">
        <v>254</v>
      </c>
      <c r="M1641">
        <v>46142</v>
      </c>
      <c r="N1641" t="s">
        <v>105</v>
      </c>
      <c r="O1641" t="s">
        <v>1793</v>
      </c>
      <c r="P1641" t="s">
        <v>32</v>
      </c>
      <c r="Q1641" t="s">
        <v>36</v>
      </c>
      <c r="R1641" t="s">
        <v>1794</v>
      </c>
      <c r="S1641">
        <v>1424.9</v>
      </c>
      <c r="T1641">
        <v>5</v>
      </c>
      <c r="U1641">
        <v>0</v>
      </c>
      <c r="V1641">
        <v>356.22500000000002</v>
      </c>
    </row>
    <row r="1642" spans="1:22">
      <c r="A1642">
        <v>3939</v>
      </c>
      <c r="B1642" t="s">
        <v>7072</v>
      </c>
      <c r="C1642">
        <v>2012</v>
      </c>
      <c r="D1642" s="16">
        <v>41076</v>
      </c>
      <c r="E1642" s="16">
        <v>41080</v>
      </c>
      <c r="F1642" t="s">
        <v>50</v>
      </c>
      <c r="G1642" t="s">
        <v>6971</v>
      </c>
      <c r="H1642" t="s">
        <v>6972</v>
      </c>
      <c r="I1642" t="s">
        <v>26</v>
      </c>
      <c r="J1642" t="s">
        <v>27</v>
      </c>
      <c r="K1642" t="s">
        <v>758</v>
      </c>
      <c r="L1642" t="s">
        <v>104</v>
      </c>
      <c r="M1642">
        <v>75051</v>
      </c>
      <c r="N1642" t="s">
        <v>105</v>
      </c>
      <c r="O1642" t="s">
        <v>3495</v>
      </c>
      <c r="P1642" t="s">
        <v>32</v>
      </c>
      <c r="Q1642" t="s">
        <v>36</v>
      </c>
      <c r="R1642" t="s">
        <v>3496</v>
      </c>
      <c r="S1642">
        <v>197.37199999999999</v>
      </c>
      <c r="T1642">
        <v>2</v>
      </c>
      <c r="U1642">
        <v>0.3</v>
      </c>
      <c r="V1642">
        <v>-25.376400000000018</v>
      </c>
    </row>
    <row r="1643" spans="1:22">
      <c r="A1643">
        <v>1642</v>
      </c>
      <c r="B1643" t="s">
        <v>4281</v>
      </c>
      <c r="C1643">
        <v>2013</v>
      </c>
      <c r="D1643" s="16">
        <v>41421</v>
      </c>
      <c r="E1643" s="16">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c r="A1644">
        <v>3929</v>
      </c>
      <c r="B1644" t="s">
        <v>7067</v>
      </c>
      <c r="C1644">
        <v>2013</v>
      </c>
      <c r="D1644" s="16">
        <v>41348</v>
      </c>
      <c r="E1644" s="16">
        <v>41351</v>
      </c>
      <c r="F1644" t="s">
        <v>188</v>
      </c>
      <c r="G1644" t="s">
        <v>3019</v>
      </c>
      <c r="H1644" t="s">
        <v>3020</v>
      </c>
      <c r="I1644" t="s">
        <v>26</v>
      </c>
      <c r="J1644" t="s">
        <v>27</v>
      </c>
      <c r="K1644" t="s">
        <v>1302</v>
      </c>
      <c r="L1644" t="s">
        <v>104</v>
      </c>
      <c r="M1644">
        <v>78550</v>
      </c>
      <c r="N1644" t="s">
        <v>105</v>
      </c>
      <c r="O1644" t="s">
        <v>2462</v>
      </c>
      <c r="P1644" t="s">
        <v>32</v>
      </c>
      <c r="Q1644" t="s">
        <v>33</v>
      </c>
      <c r="R1644" t="s">
        <v>2463</v>
      </c>
      <c r="S1644">
        <v>241.33199999999999</v>
      </c>
      <c r="T1644">
        <v>5</v>
      </c>
      <c r="U1644">
        <v>0.32</v>
      </c>
      <c r="V1644">
        <v>-14.195999999999998</v>
      </c>
    </row>
    <row r="1645" spans="1:22">
      <c r="A1645">
        <v>3927</v>
      </c>
      <c r="B1645" t="s">
        <v>7066</v>
      </c>
      <c r="C1645">
        <v>2011</v>
      </c>
      <c r="D1645" s="16">
        <v>40803</v>
      </c>
      <c r="E1645" s="16">
        <v>40807</v>
      </c>
      <c r="F1645" t="s">
        <v>50</v>
      </c>
      <c r="G1645" t="s">
        <v>1754</v>
      </c>
      <c r="H1645" t="s">
        <v>1755</v>
      </c>
      <c r="I1645" t="s">
        <v>26</v>
      </c>
      <c r="J1645" t="s">
        <v>27</v>
      </c>
      <c r="K1645" t="s">
        <v>95</v>
      </c>
      <c r="L1645" t="s">
        <v>96</v>
      </c>
      <c r="M1645">
        <v>98103</v>
      </c>
      <c r="N1645" t="s">
        <v>44</v>
      </c>
      <c r="O1645" t="s">
        <v>5698</v>
      </c>
      <c r="P1645" t="s">
        <v>32</v>
      </c>
      <c r="Q1645" t="s">
        <v>65</v>
      </c>
      <c r="R1645" t="s">
        <v>5699</v>
      </c>
      <c r="S1645">
        <v>35.340000000000003</v>
      </c>
      <c r="T1645">
        <v>2</v>
      </c>
      <c r="U1645">
        <v>0</v>
      </c>
      <c r="V1645">
        <v>13.429200000000002</v>
      </c>
    </row>
    <row r="1646" spans="1:22">
      <c r="A1646">
        <v>3919</v>
      </c>
      <c r="B1646" t="s">
        <v>7058</v>
      </c>
      <c r="C1646">
        <v>2014</v>
      </c>
      <c r="D1646" s="16">
        <v>41839</v>
      </c>
      <c r="E1646" s="16">
        <v>41844</v>
      </c>
      <c r="F1646" t="s">
        <v>50</v>
      </c>
      <c r="G1646" t="s">
        <v>5155</v>
      </c>
      <c r="H1646" t="s">
        <v>5156</v>
      </c>
      <c r="I1646" t="s">
        <v>26</v>
      </c>
      <c r="J1646" t="s">
        <v>27</v>
      </c>
      <c r="K1646" t="s">
        <v>544</v>
      </c>
      <c r="L1646" t="s">
        <v>310</v>
      </c>
      <c r="M1646">
        <v>85023</v>
      </c>
      <c r="N1646" t="s">
        <v>44</v>
      </c>
      <c r="O1646" t="s">
        <v>336</v>
      </c>
      <c r="P1646" t="s">
        <v>32</v>
      </c>
      <c r="Q1646" t="s">
        <v>36</v>
      </c>
      <c r="R1646" t="s">
        <v>337</v>
      </c>
      <c r="S1646">
        <v>311.97600000000006</v>
      </c>
      <c r="T1646">
        <v>3</v>
      </c>
      <c r="U1646">
        <v>0.2</v>
      </c>
      <c r="V1646">
        <v>-42.89670000000001</v>
      </c>
    </row>
    <row r="1647" spans="1:22">
      <c r="A1647">
        <v>3916</v>
      </c>
      <c r="B1647" t="s">
        <v>7058</v>
      </c>
      <c r="C1647">
        <v>2014</v>
      </c>
      <c r="D1647" s="16">
        <v>41839</v>
      </c>
      <c r="E1647" s="16">
        <v>41844</v>
      </c>
      <c r="F1647" t="s">
        <v>50</v>
      </c>
      <c r="G1647" t="s">
        <v>5155</v>
      </c>
      <c r="H1647" t="s">
        <v>5156</v>
      </c>
      <c r="I1647" t="s">
        <v>26</v>
      </c>
      <c r="J1647" t="s">
        <v>27</v>
      </c>
      <c r="K1647" t="s">
        <v>544</v>
      </c>
      <c r="L1647" t="s">
        <v>310</v>
      </c>
      <c r="M1647">
        <v>85023</v>
      </c>
      <c r="N1647" t="s">
        <v>44</v>
      </c>
      <c r="O1647" t="s">
        <v>203</v>
      </c>
      <c r="P1647" t="s">
        <v>32</v>
      </c>
      <c r="Q1647" t="s">
        <v>36</v>
      </c>
      <c r="R1647" t="s">
        <v>204</v>
      </c>
      <c r="S1647">
        <v>161.56800000000001</v>
      </c>
      <c r="T1647">
        <v>2</v>
      </c>
      <c r="U1647">
        <v>0.2</v>
      </c>
      <c r="V1647">
        <v>10.098000000000006</v>
      </c>
    </row>
    <row r="1648" spans="1:22">
      <c r="A1648">
        <v>3915</v>
      </c>
      <c r="B1648" t="s">
        <v>7058</v>
      </c>
      <c r="C1648">
        <v>2014</v>
      </c>
      <c r="D1648" s="16">
        <v>41839</v>
      </c>
      <c r="E1648" s="16">
        <v>41844</v>
      </c>
      <c r="F1648" t="s">
        <v>50</v>
      </c>
      <c r="G1648" t="s">
        <v>5155</v>
      </c>
      <c r="H1648" t="s">
        <v>5156</v>
      </c>
      <c r="I1648" t="s">
        <v>26</v>
      </c>
      <c r="J1648" t="s">
        <v>27</v>
      </c>
      <c r="K1648" t="s">
        <v>544</v>
      </c>
      <c r="L1648" t="s">
        <v>310</v>
      </c>
      <c r="M1648">
        <v>85023</v>
      </c>
      <c r="N1648" t="s">
        <v>44</v>
      </c>
      <c r="O1648" t="s">
        <v>3326</v>
      </c>
      <c r="P1648" t="s">
        <v>32</v>
      </c>
      <c r="Q1648" t="s">
        <v>56</v>
      </c>
      <c r="R1648" t="s">
        <v>3327</v>
      </c>
      <c r="S1648">
        <v>801.59999999999991</v>
      </c>
      <c r="T1648">
        <v>5</v>
      </c>
      <c r="U1648">
        <v>0.5</v>
      </c>
      <c r="V1648">
        <v>-448.89599999999996</v>
      </c>
    </row>
    <row r="1649" spans="1:22">
      <c r="A1649">
        <v>3914</v>
      </c>
      <c r="B1649" t="s">
        <v>7057</v>
      </c>
      <c r="C1649">
        <v>2014</v>
      </c>
      <c r="D1649" s="16">
        <v>41901</v>
      </c>
      <c r="E1649" s="16">
        <v>41908</v>
      </c>
      <c r="F1649" t="s">
        <v>50</v>
      </c>
      <c r="G1649" t="s">
        <v>1318</v>
      </c>
      <c r="H1649" t="s">
        <v>1319</v>
      </c>
      <c r="I1649" t="s">
        <v>41</v>
      </c>
      <c r="J1649" t="s">
        <v>27</v>
      </c>
      <c r="K1649" t="s">
        <v>266</v>
      </c>
      <c r="L1649" t="s">
        <v>267</v>
      </c>
      <c r="M1649">
        <v>10035</v>
      </c>
      <c r="N1649" t="s">
        <v>148</v>
      </c>
      <c r="O1649" t="s">
        <v>3406</v>
      </c>
      <c r="P1649" t="s">
        <v>32</v>
      </c>
      <c r="Q1649" t="s">
        <v>65</v>
      </c>
      <c r="R1649" t="s">
        <v>3407</v>
      </c>
      <c r="S1649">
        <v>9.82</v>
      </c>
      <c r="T1649">
        <v>2</v>
      </c>
      <c r="U1649">
        <v>0</v>
      </c>
      <c r="V1649">
        <v>3.2405999999999997</v>
      </c>
    </row>
    <row r="1650" spans="1:22">
      <c r="A1650">
        <v>3911</v>
      </c>
      <c r="B1650" t="s">
        <v>7049</v>
      </c>
      <c r="C1650">
        <v>2012</v>
      </c>
      <c r="D1650" s="16">
        <v>41004</v>
      </c>
      <c r="E1650" s="16">
        <v>41009</v>
      </c>
      <c r="F1650" t="s">
        <v>50</v>
      </c>
      <c r="G1650" t="s">
        <v>7050</v>
      </c>
      <c r="H1650" t="s">
        <v>7051</v>
      </c>
      <c r="I1650" t="s">
        <v>102</v>
      </c>
      <c r="J1650" t="s">
        <v>27</v>
      </c>
      <c r="K1650" t="s">
        <v>146</v>
      </c>
      <c r="L1650" t="s">
        <v>147</v>
      </c>
      <c r="M1650">
        <v>19143</v>
      </c>
      <c r="N1650" t="s">
        <v>148</v>
      </c>
      <c r="O1650" t="s">
        <v>7052</v>
      </c>
      <c r="P1650" t="s">
        <v>32</v>
      </c>
      <c r="Q1650" t="s">
        <v>33</v>
      </c>
      <c r="R1650" t="s">
        <v>7053</v>
      </c>
      <c r="S1650">
        <v>352.45</v>
      </c>
      <c r="T1650">
        <v>5</v>
      </c>
      <c r="U1650">
        <v>0.5</v>
      </c>
      <c r="V1650">
        <v>-211.47</v>
      </c>
    </row>
    <row r="1651" spans="1:22">
      <c r="A1651">
        <v>3910</v>
      </c>
      <c r="B1651" t="s">
        <v>7049</v>
      </c>
      <c r="C1651">
        <v>2012</v>
      </c>
      <c r="D1651" s="16">
        <v>41004</v>
      </c>
      <c r="E1651" s="16">
        <v>41009</v>
      </c>
      <c r="F1651" t="s">
        <v>50</v>
      </c>
      <c r="G1651" t="s">
        <v>7050</v>
      </c>
      <c r="H1651" t="s">
        <v>7051</v>
      </c>
      <c r="I1651" t="s">
        <v>102</v>
      </c>
      <c r="J1651" t="s">
        <v>27</v>
      </c>
      <c r="K1651" t="s">
        <v>146</v>
      </c>
      <c r="L1651" t="s">
        <v>147</v>
      </c>
      <c r="M1651">
        <v>19143</v>
      </c>
      <c r="N1651" t="s">
        <v>148</v>
      </c>
      <c r="O1651" t="s">
        <v>4745</v>
      </c>
      <c r="P1651" t="s">
        <v>32</v>
      </c>
      <c r="Q1651" t="s">
        <v>65</v>
      </c>
      <c r="R1651" t="s">
        <v>4746</v>
      </c>
      <c r="S1651">
        <v>7.5840000000000005</v>
      </c>
      <c r="T1651">
        <v>1</v>
      </c>
      <c r="U1651">
        <v>0.2</v>
      </c>
      <c r="V1651">
        <v>2.37</v>
      </c>
    </row>
    <row r="1652" spans="1:22">
      <c r="A1652">
        <v>3907</v>
      </c>
      <c r="B1652" t="s">
        <v>7049</v>
      </c>
      <c r="C1652">
        <v>2012</v>
      </c>
      <c r="D1652" s="16">
        <v>41004</v>
      </c>
      <c r="E1652" s="16">
        <v>41009</v>
      </c>
      <c r="F1652" t="s">
        <v>50</v>
      </c>
      <c r="G1652" t="s">
        <v>7050</v>
      </c>
      <c r="H1652" t="s">
        <v>7051</v>
      </c>
      <c r="I1652" t="s">
        <v>102</v>
      </c>
      <c r="J1652" t="s">
        <v>27</v>
      </c>
      <c r="K1652" t="s">
        <v>146</v>
      </c>
      <c r="L1652" t="s">
        <v>147</v>
      </c>
      <c r="M1652">
        <v>19143</v>
      </c>
      <c r="N1652" t="s">
        <v>148</v>
      </c>
      <c r="O1652" t="s">
        <v>5344</v>
      </c>
      <c r="P1652" t="s">
        <v>32</v>
      </c>
      <c r="Q1652" t="s">
        <v>65</v>
      </c>
      <c r="R1652" t="s">
        <v>5345</v>
      </c>
      <c r="S1652">
        <v>547.13599999999997</v>
      </c>
      <c r="T1652">
        <v>4</v>
      </c>
      <c r="U1652">
        <v>0.2</v>
      </c>
      <c r="V1652">
        <v>-68.392000000000053</v>
      </c>
    </row>
    <row r="1653" spans="1:22">
      <c r="A1653">
        <v>3892</v>
      </c>
      <c r="B1653" t="s">
        <v>7032</v>
      </c>
      <c r="C1653">
        <v>2013</v>
      </c>
      <c r="D1653" s="16">
        <v>41603</v>
      </c>
      <c r="E1653" s="16">
        <v>41609</v>
      </c>
      <c r="F1653" t="s">
        <v>50</v>
      </c>
      <c r="G1653" t="s">
        <v>1157</v>
      </c>
      <c r="H1653" t="s">
        <v>1158</v>
      </c>
      <c r="I1653" t="s">
        <v>41</v>
      </c>
      <c r="J1653" t="s">
        <v>27</v>
      </c>
      <c r="K1653" t="s">
        <v>42</v>
      </c>
      <c r="L1653" t="s">
        <v>43</v>
      </c>
      <c r="M1653">
        <v>90036</v>
      </c>
      <c r="N1653" t="s">
        <v>44</v>
      </c>
      <c r="O1653" t="s">
        <v>2555</v>
      </c>
      <c r="P1653" t="s">
        <v>32</v>
      </c>
      <c r="Q1653" t="s">
        <v>36</v>
      </c>
      <c r="R1653" t="s">
        <v>2556</v>
      </c>
      <c r="S1653">
        <v>1684.7520000000002</v>
      </c>
      <c r="T1653">
        <v>6</v>
      </c>
      <c r="U1653">
        <v>0.2</v>
      </c>
      <c r="V1653">
        <v>210.59399999999977</v>
      </c>
    </row>
    <row r="1654" spans="1:22">
      <c r="A1654">
        <v>3884</v>
      </c>
      <c r="B1654" t="s">
        <v>7023</v>
      </c>
      <c r="C1654">
        <v>2012</v>
      </c>
      <c r="D1654" s="16">
        <v>41075</v>
      </c>
      <c r="E1654" s="16">
        <v>41080</v>
      </c>
      <c r="F1654" t="s">
        <v>50</v>
      </c>
      <c r="G1654" t="s">
        <v>7024</v>
      </c>
      <c r="H1654" t="s">
        <v>7025</v>
      </c>
      <c r="I1654" t="s">
        <v>26</v>
      </c>
      <c r="J1654" t="s">
        <v>27</v>
      </c>
      <c r="K1654" t="s">
        <v>309</v>
      </c>
      <c r="L1654" t="s">
        <v>310</v>
      </c>
      <c r="M1654">
        <v>85234</v>
      </c>
      <c r="N1654" t="s">
        <v>44</v>
      </c>
      <c r="O1654" t="s">
        <v>7026</v>
      </c>
      <c r="P1654" t="s">
        <v>32</v>
      </c>
      <c r="Q1654" t="s">
        <v>65</v>
      </c>
      <c r="R1654" t="s">
        <v>7027</v>
      </c>
      <c r="S1654">
        <v>40.256</v>
      </c>
      <c r="T1654">
        <v>4</v>
      </c>
      <c r="U1654">
        <v>0.2</v>
      </c>
      <c r="V1654">
        <v>11.070400000000003</v>
      </c>
    </row>
    <row r="1655" spans="1:22">
      <c r="A1655">
        <v>3883</v>
      </c>
      <c r="B1655" t="s">
        <v>7023</v>
      </c>
      <c r="C1655">
        <v>2012</v>
      </c>
      <c r="D1655" s="16">
        <v>41075</v>
      </c>
      <c r="E1655" s="16">
        <v>41080</v>
      </c>
      <c r="F1655" t="s">
        <v>50</v>
      </c>
      <c r="G1655" t="s">
        <v>7024</v>
      </c>
      <c r="H1655" t="s">
        <v>7025</v>
      </c>
      <c r="I1655" t="s">
        <v>26</v>
      </c>
      <c r="J1655" t="s">
        <v>27</v>
      </c>
      <c r="K1655" t="s">
        <v>309</v>
      </c>
      <c r="L1655" t="s">
        <v>310</v>
      </c>
      <c r="M1655">
        <v>85234</v>
      </c>
      <c r="N1655" t="s">
        <v>44</v>
      </c>
      <c r="O1655" t="s">
        <v>7015</v>
      </c>
      <c r="P1655" t="s">
        <v>32</v>
      </c>
      <c r="Q1655" t="s">
        <v>65</v>
      </c>
      <c r="R1655" t="s">
        <v>7016</v>
      </c>
      <c r="S1655">
        <v>364.70400000000006</v>
      </c>
      <c r="T1655">
        <v>6</v>
      </c>
      <c r="U1655">
        <v>0.2</v>
      </c>
      <c r="V1655">
        <v>-36.470400000000041</v>
      </c>
    </row>
    <row r="1656" spans="1:22">
      <c r="A1656">
        <v>3873</v>
      </c>
      <c r="B1656" t="s">
        <v>7019</v>
      </c>
      <c r="C1656">
        <v>2012</v>
      </c>
      <c r="D1656" s="16">
        <v>41205</v>
      </c>
      <c r="E1656" s="16">
        <v>41209</v>
      </c>
      <c r="F1656" t="s">
        <v>23</v>
      </c>
      <c r="G1656" t="s">
        <v>2334</v>
      </c>
      <c r="H1656" t="s">
        <v>2335</v>
      </c>
      <c r="I1656" t="s">
        <v>26</v>
      </c>
      <c r="J1656" t="s">
        <v>27</v>
      </c>
      <c r="K1656" t="s">
        <v>947</v>
      </c>
      <c r="L1656" t="s">
        <v>43</v>
      </c>
      <c r="M1656">
        <v>92105</v>
      </c>
      <c r="N1656" t="s">
        <v>44</v>
      </c>
      <c r="O1656" t="s">
        <v>4519</v>
      </c>
      <c r="P1656" t="s">
        <v>32</v>
      </c>
      <c r="Q1656" t="s">
        <v>36</v>
      </c>
      <c r="R1656" t="s">
        <v>4520</v>
      </c>
      <c r="S1656">
        <v>842.35200000000009</v>
      </c>
      <c r="T1656">
        <v>3</v>
      </c>
      <c r="U1656">
        <v>0.2</v>
      </c>
      <c r="V1656">
        <v>42.117600000000039</v>
      </c>
    </row>
    <row r="1657" spans="1:22">
      <c r="A1657">
        <v>3870</v>
      </c>
      <c r="B1657" t="s">
        <v>7019</v>
      </c>
      <c r="C1657">
        <v>2012</v>
      </c>
      <c r="D1657" s="16">
        <v>41205</v>
      </c>
      <c r="E1657" s="16">
        <v>41209</v>
      </c>
      <c r="F1657" t="s">
        <v>23</v>
      </c>
      <c r="G1657" t="s">
        <v>2334</v>
      </c>
      <c r="H1657" t="s">
        <v>2335</v>
      </c>
      <c r="I1657" t="s">
        <v>26</v>
      </c>
      <c r="J1657" t="s">
        <v>27</v>
      </c>
      <c r="K1657" t="s">
        <v>947</v>
      </c>
      <c r="L1657" t="s">
        <v>43</v>
      </c>
      <c r="M1657">
        <v>92105</v>
      </c>
      <c r="N1657" t="s">
        <v>44</v>
      </c>
      <c r="O1657" t="s">
        <v>3411</v>
      </c>
      <c r="P1657" t="s">
        <v>32</v>
      </c>
      <c r="Q1657" t="s">
        <v>36</v>
      </c>
      <c r="R1657" t="s">
        <v>3412</v>
      </c>
      <c r="S1657">
        <v>191.96800000000002</v>
      </c>
      <c r="T1657">
        <v>7</v>
      </c>
      <c r="U1657">
        <v>0.2</v>
      </c>
      <c r="V1657">
        <v>16.797200000000004</v>
      </c>
    </row>
    <row r="1658" spans="1:22">
      <c r="A1658">
        <v>3869</v>
      </c>
      <c r="B1658" t="s">
        <v>7019</v>
      </c>
      <c r="C1658">
        <v>2012</v>
      </c>
      <c r="D1658" s="16">
        <v>41205</v>
      </c>
      <c r="E1658" s="16">
        <v>41209</v>
      </c>
      <c r="F1658" t="s">
        <v>23</v>
      </c>
      <c r="G1658" t="s">
        <v>2334</v>
      </c>
      <c r="H1658" t="s">
        <v>2335</v>
      </c>
      <c r="I1658" t="s">
        <v>26</v>
      </c>
      <c r="J1658" t="s">
        <v>27</v>
      </c>
      <c r="K1658" t="s">
        <v>947</v>
      </c>
      <c r="L1658" t="s">
        <v>43</v>
      </c>
      <c r="M1658">
        <v>92105</v>
      </c>
      <c r="N1658" t="s">
        <v>44</v>
      </c>
      <c r="O1658" t="s">
        <v>6357</v>
      </c>
      <c r="P1658" t="s">
        <v>32</v>
      </c>
      <c r="Q1658" t="s">
        <v>36</v>
      </c>
      <c r="R1658" t="s">
        <v>6358</v>
      </c>
      <c r="S1658">
        <v>240.78400000000002</v>
      </c>
      <c r="T1658">
        <v>1</v>
      </c>
      <c r="U1658">
        <v>0.2</v>
      </c>
      <c r="V1658">
        <v>27.088199999999965</v>
      </c>
    </row>
    <row r="1659" spans="1:22">
      <c r="A1659">
        <v>1658</v>
      </c>
      <c r="B1659" t="s">
        <v>4317</v>
      </c>
      <c r="C1659">
        <v>2011</v>
      </c>
      <c r="D1659" s="16">
        <v>40675</v>
      </c>
      <c r="E1659" s="16">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c r="A1660">
        <v>3865</v>
      </c>
      <c r="B1660" t="s">
        <v>7013</v>
      </c>
      <c r="C1660">
        <v>2012</v>
      </c>
      <c r="D1660" s="16">
        <v>41241</v>
      </c>
      <c r="E1660" s="16">
        <v>41246</v>
      </c>
      <c r="F1660" t="s">
        <v>50</v>
      </c>
      <c r="G1660" t="s">
        <v>564</v>
      </c>
      <c r="H1660" t="s">
        <v>565</v>
      </c>
      <c r="I1660" t="s">
        <v>26</v>
      </c>
      <c r="J1660" t="s">
        <v>27</v>
      </c>
      <c r="K1660" t="s">
        <v>7014</v>
      </c>
      <c r="L1660" t="s">
        <v>211</v>
      </c>
      <c r="M1660">
        <v>61821</v>
      </c>
      <c r="N1660" t="s">
        <v>105</v>
      </c>
      <c r="O1660" t="s">
        <v>7015</v>
      </c>
      <c r="P1660" t="s">
        <v>32</v>
      </c>
      <c r="Q1660" t="s">
        <v>65</v>
      </c>
      <c r="R1660" t="s">
        <v>7016</v>
      </c>
      <c r="S1660">
        <v>151.96</v>
      </c>
      <c r="T1660">
        <v>5</v>
      </c>
      <c r="U1660">
        <v>0.6</v>
      </c>
      <c r="V1660">
        <v>-182.35200000000003</v>
      </c>
    </row>
    <row r="1661" spans="1:22">
      <c r="A1661">
        <v>3860</v>
      </c>
      <c r="B1661" t="s">
        <v>7004</v>
      </c>
      <c r="C1661">
        <v>2014</v>
      </c>
      <c r="D1661" s="16">
        <v>41688</v>
      </c>
      <c r="E1661" s="16">
        <v>41693</v>
      </c>
      <c r="F1661" t="s">
        <v>50</v>
      </c>
      <c r="G1661" t="s">
        <v>3787</v>
      </c>
      <c r="H1661" t="s">
        <v>3788</v>
      </c>
      <c r="I1661" t="s">
        <v>102</v>
      </c>
      <c r="J1661" t="s">
        <v>27</v>
      </c>
      <c r="K1661" t="s">
        <v>303</v>
      </c>
      <c r="L1661" t="s">
        <v>211</v>
      </c>
      <c r="M1661">
        <v>60653</v>
      </c>
      <c r="N1661" t="s">
        <v>105</v>
      </c>
      <c r="O1661" t="s">
        <v>3326</v>
      </c>
      <c r="P1661" t="s">
        <v>32</v>
      </c>
      <c r="Q1661" t="s">
        <v>56</v>
      </c>
      <c r="R1661" t="s">
        <v>3327</v>
      </c>
      <c r="S1661">
        <v>480.96</v>
      </c>
      <c r="T1661">
        <v>3</v>
      </c>
      <c r="U1661">
        <v>0.5</v>
      </c>
      <c r="V1661">
        <v>-269.33760000000001</v>
      </c>
    </row>
    <row r="1662" spans="1:22">
      <c r="A1662">
        <v>3854</v>
      </c>
      <c r="B1662" t="s">
        <v>6996</v>
      </c>
      <c r="C1662">
        <v>2014</v>
      </c>
      <c r="D1662" s="16">
        <v>41797</v>
      </c>
      <c r="E1662" s="16">
        <v>41801</v>
      </c>
      <c r="F1662" t="s">
        <v>50</v>
      </c>
      <c r="G1662" t="s">
        <v>6370</v>
      </c>
      <c r="H1662" t="s">
        <v>6371</v>
      </c>
      <c r="I1662" t="s">
        <v>102</v>
      </c>
      <c r="J1662" t="s">
        <v>27</v>
      </c>
      <c r="K1662" t="s">
        <v>127</v>
      </c>
      <c r="L1662" t="s">
        <v>43</v>
      </c>
      <c r="M1662">
        <v>94122</v>
      </c>
      <c r="N1662" t="s">
        <v>44</v>
      </c>
      <c r="O1662" t="s">
        <v>6997</v>
      </c>
      <c r="P1662" t="s">
        <v>32</v>
      </c>
      <c r="Q1662" t="s">
        <v>65</v>
      </c>
      <c r="R1662" t="s">
        <v>6998</v>
      </c>
      <c r="S1662">
        <v>4.95</v>
      </c>
      <c r="T1662">
        <v>1</v>
      </c>
      <c r="U1662">
        <v>0</v>
      </c>
      <c r="V1662">
        <v>2.1780000000000004</v>
      </c>
    </row>
    <row r="1663" spans="1:22">
      <c r="A1663">
        <v>3852</v>
      </c>
      <c r="B1663" t="s">
        <v>6992</v>
      </c>
      <c r="C1663">
        <v>2012</v>
      </c>
      <c r="D1663" s="16">
        <v>41173</v>
      </c>
      <c r="E1663" s="16">
        <v>41173</v>
      </c>
      <c r="F1663" t="s">
        <v>1290</v>
      </c>
      <c r="G1663" t="s">
        <v>6993</v>
      </c>
      <c r="H1663" t="s">
        <v>6994</v>
      </c>
      <c r="I1663" t="s">
        <v>102</v>
      </c>
      <c r="J1663" t="s">
        <v>27</v>
      </c>
      <c r="K1663" t="s">
        <v>1320</v>
      </c>
      <c r="L1663" t="s">
        <v>1245</v>
      </c>
      <c r="M1663">
        <v>2169</v>
      </c>
      <c r="N1663" t="s">
        <v>148</v>
      </c>
      <c r="O1663" t="s">
        <v>460</v>
      </c>
      <c r="P1663" t="s">
        <v>32</v>
      </c>
      <c r="Q1663" t="s">
        <v>65</v>
      </c>
      <c r="R1663" t="s">
        <v>461</v>
      </c>
      <c r="S1663">
        <v>85.3</v>
      </c>
      <c r="T1663">
        <v>2</v>
      </c>
      <c r="U1663">
        <v>0</v>
      </c>
      <c r="V1663">
        <v>14.500999999999991</v>
      </c>
    </row>
    <row r="1664" spans="1:22">
      <c r="A1664">
        <v>3846</v>
      </c>
      <c r="B1664" t="s">
        <v>6984</v>
      </c>
      <c r="C1664">
        <v>2011</v>
      </c>
      <c r="D1664" s="16">
        <v>40844</v>
      </c>
      <c r="E1664" s="16">
        <v>40847</v>
      </c>
      <c r="F1664" t="s">
        <v>188</v>
      </c>
      <c r="G1664" t="s">
        <v>4002</v>
      </c>
      <c r="H1664" t="s">
        <v>4003</v>
      </c>
      <c r="I1664" t="s">
        <v>41</v>
      </c>
      <c r="J1664" t="s">
        <v>27</v>
      </c>
      <c r="K1664" t="s">
        <v>42</v>
      </c>
      <c r="L1664" t="s">
        <v>43</v>
      </c>
      <c r="M1664">
        <v>90049</v>
      </c>
      <c r="N1664" t="s">
        <v>44</v>
      </c>
      <c r="O1664" t="s">
        <v>1669</v>
      </c>
      <c r="P1664" t="s">
        <v>32</v>
      </c>
      <c r="Q1664" t="s">
        <v>33</v>
      </c>
      <c r="R1664" t="s">
        <v>1670</v>
      </c>
      <c r="S1664">
        <v>616.99800000000005</v>
      </c>
      <c r="T1664">
        <v>6</v>
      </c>
      <c r="U1664">
        <v>0.15</v>
      </c>
      <c r="V1664">
        <v>-36.293999999999997</v>
      </c>
    </row>
    <row r="1665" spans="1:22">
      <c r="A1665">
        <v>3842</v>
      </c>
      <c r="B1665" t="s">
        <v>6981</v>
      </c>
      <c r="C1665">
        <v>2011</v>
      </c>
      <c r="D1665" s="16">
        <v>40702</v>
      </c>
      <c r="E1665" s="16">
        <v>40706</v>
      </c>
      <c r="F1665" t="s">
        <v>50</v>
      </c>
      <c r="G1665" t="s">
        <v>6982</v>
      </c>
      <c r="H1665" t="s">
        <v>6983</v>
      </c>
      <c r="I1665" t="s">
        <v>41</v>
      </c>
      <c r="J1665" t="s">
        <v>27</v>
      </c>
      <c r="K1665" t="s">
        <v>515</v>
      </c>
      <c r="L1665" t="s">
        <v>335</v>
      </c>
      <c r="M1665">
        <v>37620</v>
      </c>
      <c r="N1665" t="s">
        <v>30</v>
      </c>
      <c r="O1665" t="s">
        <v>1839</v>
      </c>
      <c r="P1665" t="s">
        <v>32</v>
      </c>
      <c r="Q1665" t="s">
        <v>36</v>
      </c>
      <c r="R1665" t="s">
        <v>1840</v>
      </c>
      <c r="S1665">
        <v>170.35200000000003</v>
      </c>
      <c r="T1665">
        <v>3</v>
      </c>
      <c r="U1665">
        <v>0.2</v>
      </c>
      <c r="V1665">
        <v>10.647000000000006</v>
      </c>
    </row>
    <row r="1666" spans="1:22">
      <c r="A1666">
        <v>3840</v>
      </c>
      <c r="B1666" t="s">
        <v>6978</v>
      </c>
      <c r="C1666">
        <v>2011</v>
      </c>
      <c r="D1666" s="16">
        <v>40750</v>
      </c>
      <c r="E1666" s="16">
        <v>40757</v>
      </c>
      <c r="F1666" t="s">
        <v>50</v>
      </c>
      <c r="G1666" t="s">
        <v>290</v>
      </c>
      <c r="H1666" t="s">
        <v>291</v>
      </c>
      <c r="I1666" t="s">
        <v>26</v>
      </c>
      <c r="J1666" t="s">
        <v>27</v>
      </c>
      <c r="K1666" t="s">
        <v>4045</v>
      </c>
      <c r="L1666" t="s">
        <v>1392</v>
      </c>
      <c r="M1666">
        <v>89031</v>
      </c>
      <c r="N1666" t="s">
        <v>44</v>
      </c>
      <c r="O1666" t="s">
        <v>3696</v>
      </c>
      <c r="P1666" t="s">
        <v>32</v>
      </c>
      <c r="Q1666" t="s">
        <v>65</v>
      </c>
      <c r="R1666" t="s">
        <v>3697</v>
      </c>
      <c r="S1666">
        <v>134.01</v>
      </c>
      <c r="T1666">
        <v>9</v>
      </c>
      <c r="U1666">
        <v>0</v>
      </c>
      <c r="V1666">
        <v>36.182700000000004</v>
      </c>
    </row>
    <row r="1667" spans="1:22">
      <c r="A1667">
        <v>3839</v>
      </c>
      <c r="B1667" t="s">
        <v>6978</v>
      </c>
      <c r="C1667">
        <v>2011</v>
      </c>
      <c r="D1667" s="16">
        <v>40750</v>
      </c>
      <c r="E1667" s="16">
        <v>40757</v>
      </c>
      <c r="F1667" t="s">
        <v>50</v>
      </c>
      <c r="G1667" t="s">
        <v>290</v>
      </c>
      <c r="H1667" t="s">
        <v>291</v>
      </c>
      <c r="I1667" t="s">
        <v>26</v>
      </c>
      <c r="J1667" t="s">
        <v>27</v>
      </c>
      <c r="K1667" t="s">
        <v>4045</v>
      </c>
      <c r="L1667" t="s">
        <v>1392</v>
      </c>
      <c r="M1667">
        <v>89031</v>
      </c>
      <c r="N1667" t="s">
        <v>44</v>
      </c>
      <c r="O1667" t="s">
        <v>1195</v>
      </c>
      <c r="P1667" t="s">
        <v>32</v>
      </c>
      <c r="Q1667" t="s">
        <v>36</v>
      </c>
      <c r="R1667" t="s">
        <v>1196</v>
      </c>
      <c r="S1667">
        <v>674.35200000000009</v>
      </c>
      <c r="T1667">
        <v>3</v>
      </c>
      <c r="U1667">
        <v>0.2</v>
      </c>
      <c r="V1667">
        <v>-109.58220000000011</v>
      </c>
    </row>
    <row r="1668" spans="1:22">
      <c r="A1668">
        <v>3835</v>
      </c>
      <c r="B1668" t="s">
        <v>6974</v>
      </c>
      <c r="C1668">
        <v>2011</v>
      </c>
      <c r="D1668" s="16">
        <v>40871</v>
      </c>
      <c r="E1668" s="16">
        <v>40871</v>
      </c>
      <c r="F1668" t="s">
        <v>1290</v>
      </c>
      <c r="G1668" t="s">
        <v>4193</v>
      </c>
      <c r="H1668" t="s">
        <v>4194</v>
      </c>
      <c r="I1668" t="s">
        <v>41</v>
      </c>
      <c r="J1668" t="s">
        <v>27</v>
      </c>
      <c r="K1668" t="s">
        <v>497</v>
      </c>
      <c r="L1668" t="s">
        <v>498</v>
      </c>
      <c r="M1668">
        <v>43229</v>
      </c>
      <c r="N1668" t="s">
        <v>148</v>
      </c>
      <c r="O1668" t="s">
        <v>3945</v>
      </c>
      <c r="P1668" t="s">
        <v>32</v>
      </c>
      <c r="Q1668" t="s">
        <v>36</v>
      </c>
      <c r="R1668" t="s">
        <v>3946</v>
      </c>
      <c r="S1668">
        <v>611.05799999999999</v>
      </c>
      <c r="T1668">
        <v>3</v>
      </c>
      <c r="U1668">
        <v>0.3</v>
      </c>
      <c r="V1668">
        <v>-34.917600000000022</v>
      </c>
    </row>
    <row r="1669" spans="1:22">
      <c r="A1669">
        <v>3832</v>
      </c>
      <c r="B1669" t="s">
        <v>6970</v>
      </c>
      <c r="C1669">
        <v>2012</v>
      </c>
      <c r="D1669" s="16">
        <v>41227</v>
      </c>
      <c r="E1669" s="16">
        <v>41232</v>
      </c>
      <c r="F1669" t="s">
        <v>50</v>
      </c>
      <c r="G1669" t="s">
        <v>6971</v>
      </c>
      <c r="H1669" t="s">
        <v>6972</v>
      </c>
      <c r="I1669" t="s">
        <v>26</v>
      </c>
      <c r="J1669" t="s">
        <v>27</v>
      </c>
      <c r="K1669" t="s">
        <v>244</v>
      </c>
      <c r="L1669" t="s">
        <v>245</v>
      </c>
      <c r="M1669">
        <v>19901</v>
      </c>
      <c r="N1669" t="s">
        <v>148</v>
      </c>
      <c r="O1669" t="s">
        <v>905</v>
      </c>
      <c r="P1669" t="s">
        <v>32</v>
      </c>
      <c r="Q1669" t="s">
        <v>65</v>
      </c>
      <c r="R1669" t="s">
        <v>6973</v>
      </c>
      <c r="S1669">
        <v>76.14</v>
      </c>
      <c r="T1669">
        <v>3</v>
      </c>
      <c r="U1669">
        <v>0</v>
      </c>
      <c r="V1669">
        <v>26.648999999999997</v>
      </c>
    </row>
    <row r="1670" spans="1:22">
      <c r="A1670">
        <v>3830</v>
      </c>
      <c r="B1670" t="s">
        <v>6969</v>
      </c>
      <c r="C1670">
        <v>2014</v>
      </c>
      <c r="D1670" s="16">
        <v>41767</v>
      </c>
      <c r="E1670" s="16">
        <v>41771</v>
      </c>
      <c r="F1670" t="s">
        <v>50</v>
      </c>
      <c r="G1670" t="s">
        <v>3847</v>
      </c>
      <c r="H1670" t="s">
        <v>3848</v>
      </c>
      <c r="I1670" t="s">
        <v>41</v>
      </c>
      <c r="J1670" t="s">
        <v>27</v>
      </c>
      <c r="K1670" t="s">
        <v>880</v>
      </c>
      <c r="L1670" t="s">
        <v>238</v>
      </c>
      <c r="M1670">
        <v>48234</v>
      </c>
      <c r="N1670" t="s">
        <v>105</v>
      </c>
      <c r="O1670" t="s">
        <v>1807</v>
      </c>
      <c r="P1670" t="s">
        <v>32</v>
      </c>
      <c r="Q1670" t="s">
        <v>36</v>
      </c>
      <c r="R1670" t="s">
        <v>1808</v>
      </c>
      <c r="S1670">
        <v>476.8</v>
      </c>
      <c r="T1670">
        <v>2</v>
      </c>
      <c r="U1670">
        <v>0</v>
      </c>
      <c r="V1670">
        <v>119.19999999999999</v>
      </c>
    </row>
    <row r="1671" spans="1:22">
      <c r="A1671">
        <v>1670</v>
      </c>
      <c r="B1671" t="s">
        <v>4338</v>
      </c>
      <c r="C1671">
        <v>2012</v>
      </c>
      <c r="D1671" s="16">
        <v>40918</v>
      </c>
      <c r="E1671" s="16">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c r="A1672">
        <v>3829</v>
      </c>
      <c r="B1672" t="s">
        <v>6969</v>
      </c>
      <c r="C1672">
        <v>2014</v>
      </c>
      <c r="D1672" s="16">
        <v>41767</v>
      </c>
      <c r="E1672" s="16">
        <v>41771</v>
      </c>
      <c r="F1672" t="s">
        <v>50</v>
      </c>
      <c r="G1672" t="s">
        <v>3847</v>
      </c>
      <c r="H1672" t="s">
        <v>3848</v>
      </c>
      <c r="I1672" t="s">
        <v>41</v>
      </c>
      <c r="J1672" t="s">
        <v>27</v>
      </c>
      <c r="K1672" t="s">
        <v>880</v>
      </c>
      <c r="L1672" t="s">
        <v>238</v>
      </c>
      <c r="M1672">
        <v>48234</v>
      </c>
      <c r="N1672" t="s">
        <v>105</v>
      </c>
      <c r="O1672" t="s">
        <v>5750</v>
      </c>
      <c r="P1672" t="s">
        <v>32</v>
      </c>
      <c r="Q1672" t="s">
        <v>36</v>
      </c>
      <c r="R1672" t="s">
        <v>5751</v>
      </c>
      <c r="S1672">
        <v>26.64</v>
      </c>
      <c r="T1672">
        <v>1</v>
      </c>
      <c r="U1672">
        <v>0</v>
      </c>
      <c r="V1672">
        <v>7.4591999999999992</v>
      </c>
    </row>
    <row r="1673" spans="1:22">
      <c r="A1673">
        <v>3828</v>
      </c>
      <c r="B1673" t="s">
        <v>6969</v>
      </c>
      <c r="C1673">
        <v>2014</v>
      </c>
      <c r="D1673" s="16">
        <v>41767</v>
      </c>
      <c r="E1673" s="16">
        <v>41771</v>
      </c>
      <c r="F1673" t="s">
        <v>50</v>
      </c>
      <c r="G1673" t="s">
        <v>3847</v>
      </c>
      <c r="H1673" t="s">
        <v>3848</v>
      </c>
      <c r="I1673" t="s">
        <v>41</v>
      </c>
      <c r="J1673" t="s">
        <v>27</v>
      </c>
      <c r="K1673" t="s">
        <v>880</v>
      </c>
      <c r="L1673" t="s">
        <v>238</v>
      </c>
      <c r="M1673">
        <v>48234</v>
      </c>
      <c r="N1673" t="s">
        <v>105</v>
      </c>
      <c r="O1673" t="s">
        <v>1136</v>
      </c>
      <c r="P1673" t="s">
        <v>32</v>
      </c>
      <c r="Q1673" t="s">
        <v>36</v>
      </c>
      <c r="R1673" t="s">
        <v>1137</v>
      </c>
      <c r="S1673">
        <v>1458.65</v>
      </c>
      <c r="T1673">
        <v>5</v>
      </c>
      <c r="U1673">
        <v>0</v>
      </c>
      <c r="V1673">
        <v>423.00849999999997</v>
      </c>
    </row>
    <row r="1674" spans="1:22">
      <c r="A1674">
        <v>3821</v>
      </c>
      <c r="B1674" t="s">
        <v>6964</v>
      </c>
      <c r="C1674">
        <v>2014</v>
      </c>
      <c r="D1674" s="16">
        <v>41922</v>
      </c>
      <c r="E1674" s="16">
        <v>41927</v>
      </c>
      <c r="F1674" t="s">
        <v>50</v>
      </c>
      <c r="G1674" t="s">
        <v>6077</v>
      </c>
      <c r="H1674" t="s">
        <v>6078</v>
      </c>
      <c r="I1674" t="s">
        <v>26</v>
      </c>
      <c r="J1674" t="s">
        <v>27</v>
      </c>
      <c r="K1674" t="s">
        <v>266</v>
      </c>
      <c r="L1674" t="s">
        <v>267</v>
      </c>
      <c r="M1674">
        <v>10024</v>
      </c>
      <c r="N1674" t="s">
        <v>148</v>
      </c>
      <c r="O1674" t="s">
        <v>4883</v>
      </c>
      <c r="P1674" t="s">
        <v>32</v>
      </c>
      <c r="Q1674" t="s">
        <v>33</v>
      </c>
      <c r="R1674" t="s">
        <v>4884</v>
      </c>
      <c r="S1674">
        <v>314.35199999999998</v>
      </c>
      <c r="T1674">
        <v>3</v>
      </c>
      <c r="U1674">
        <v>0.2</v>
      </c>
      <c r="V1674">
        <v>-15.71759999999999</v>
      </c>
    </row>
    <row r="1675" spans="1:22">
      <c r="A1675">
        <v>3819</v>
      </c>
      <c r="B1675" t="s">
        <v>6963</v>
      </c>
      <c r="C1675">
        <v>2012</v>
      </c>
      <c r="D1675" s="16">
        <v>41167</v>
      </c>
      <c r="E1675" s="16">
        <v>41171</v>
      </c>
      <c r="F1675" t="s">
        <v>50</v>
      </c>
      <c r="G1675" t="s">
        <v>4276</v>
      </c>
      <c r="H1675" t="s">
        <v>4277</v>
      </c>
      <c r="I1675" t="s">
        <v>26</v>
      </c>
      <c r="J1675" t="s">
        <v>27</v>
      </c>
      <c r="K1675" t="s">
        <v>3909</v>
      </c>
      <c r="L1675" t="s">
        <v>358</v>
      </c>
      <c r="M1675">
        <v>36608</v>
      </c>
      <c r="N1675" t="s">
        <v>30</v>
      </c>
      <c r="O1675" t="s">
        <v>2060</v>
      </c>
      <c r="P1675" t="s">
        <v>32</v>
      </c>
      <c r="Q1675" t="s">
        <v>36</v>
      </c>
      <c r="R1675" t="s">
        <v>2061</v>
      </c>
      <c r="S1675">
        <v>1056.8599999999999</v>
      </c>
      <c r="T1675">
        <v>7</v>
      </c>
      <c r="U1675">
        <v>0</v>
      </c>
      <c r="V1675">
        <v>306.48939999999988</v>
      </c>
    </row>
    <row r="1676" spans="1:22">
      <c r="A1676">
        <v>1675</v>
      </c>
      <c r="B1676" t="s">
        <v>4351</v>
      </c>
      <c r="C1676">
        <v>2012</v>
      </c>
      <c r="D1676" s="16">
        <v>41169</v>
      </c>
      <c r="E1676" s="1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c r="A1677">
        <v>3817</v>
      </c>
      <c r="B1677" t="s">
        <v>6963</v>
      </c>
      <c r="C1677">
        <v>2012</v>
      </c>
      <c r="D1677" s="16">
        <v>41167</v>
      </c>
      <c r="E1677" s="16">
        <v>41171</v>
      </c>
      <c r="F1677" t="s">
        <v>50</v>
      </c>
      <c r="G1677" t="s">
        <v>4276</v>
      </c>
      <c r="H1677" t="s">
        <v>4277</v>
      </c>
      <c r="I1677" t="s">
        <v>26</v>
      </c>
      <c r="J1677" t="s">
        <v>27</v>
      </c>
      <c r="K1677" t="s">
        <v>3909</v>
      </c>
      <c r="L1677" t="s">
        <v>358</v>
      </c>
      <c r="M1677">
        <v>36608</v>
      </c>
      <c r="N1677" t="s">
        <v>30</v>
      </c>
      <c r="O1677" t="s">
        <v>5700</v>
      </c>
      <c r="P1677" t="s">
        <v>32</v>
      </c>
      <c r="Q1677" t="s">
        <v>56</v>
      </c>
      <c r="R1677" t="s">
        <v>5701</v>
      </c>
      <c r="S1677">
        <v>801.96</v>
      </c>
      <c r="T1677">
        <v>2</v>
      </c>
      <c r="U1677">
        <v>0</v>
      </c>
      <c r="V1677">
        <v>200.49</v>
      </c>
    </row>
    <row r="1678" spans="1:22">
      <c r="A1678">
        <v>3812</v>
      </c>
      <c r="B1678" t="s">
        <v>6955</v>
      </c>
      <c r="C1678">
        <v>2012</v>
      </c>
      <c r="D1678" s="16">
        <v>41225</v>
      </c>
      <c r="E1678" s="16">
        <v>41232</v>
      </c>
      <c r="F1678" t="s">
        <v>50</v>
      </c>
      <c r="G1678" t="s">
        <v>6638</v>
      </c>
      <c r="H1678" t="s">
        <v>6639</v>
      </c>
      <c r="I1678" t="s">
        <v>41</v>
      </c>
      <c r="J1678" t="s">
        <v>27</v>
      </c>
      <c r="K1678" t="s">
        <v>6825</v>
      </c>
      <c r="L1678" t="s">
        <v>54</v>
      </c>
      <c r="M1678">
        <v>33317</v>
      </c>
      <c r="N1678" t="s">
        <v>30</v>
      </c>
      <c r="O1678" t="s">
        <v>892</v>
      </c>
      <c r="P1678" t="s">
        <v>32</v>
      </c>
      <c r="Q1678" t="s">
        <v>36</v>
      </c>
      <c r="R1678" t="s">
        <v>893</v>
      </c>
      <c r="S1678">
        <v>146.13600000000002</v>
      </c>
      <c r="T1678">
        <v>3</v>
      </c>
      <c r="U1678">
        <v>0.2</v>
      </c>
      <c r="V1678">
        <v>16.440299999999986</v>
      </c>
    </row>
    <row r="1679" spans="1:22">
      <c r="A1679">
        <v>3810</v>
      </c>
      <c r="B1679" t="s">
        <v>6955</v>
      </c>
      <c r="C1679">
        <v>2012</v>
      </c>
      <c r="D1679" s="16">
        <v>41225</v>
      </c>
      <c r="E1679" s="16">
        <v>41232</v>
      </c>
      <c r="F1679" t="s">
        <v>50</v>
      </c>
      <c r="G1679" t="s">
        <v>6638</v>
      </c>
      <c r="H1679" t="s">
        <v>6639</v>
      </c>
      <c r="I1679" t="s">
        <v>41</v>
      </c>
      <c r="J1679" t="s">
        <v>27</v>
      </c>
      <c r="K1679" t="s">
        <v>6825</v>
      </c>
      <c r="L1679" t="s">
        <v>54</v>
      </c>
      <c r="M1679">
        <v>33317</v>
      </c>
      <c r="N1679" t="s">
        <v>30</v>
      </c>
      <c r="O1679" t="s">
        <v>6956</v>
      </c>
      <c r="P1679" t="s">
        <v>32</v>
      </c>
      <c r="Q1679" t="s">
        <v>36</v>
      </c>
      <c r="R1679" t="s">
        <v>6957</v>
      </c>
      <c r="S1679">
        <v>523.91999999999996</v>
      </c>
      <c r="T1679">
        <v>5</v>
      </c>
      <c r="U1679">
        <v>0.2</v>
      </c>
      <c r="V1679">
        <v>-72.039000000000044</v>
      </c>
    </row>
    <row r="1680" spans="1:22">
      <c r="A1680">
        <v>3801</v>
      </c>
      <c r="B1680" t="s">
        <v>6950</v>
      </c>
      <c r="C1680">
        <v>2013</v>
      </c>
      <c r="D1680" s="16">
        <v>41562</v>
      </c>
      <c r="E1680" s="16">
        <v>41568</v>
      </c>
      <c r="F1680" t="s">
        <v>50</v>
      </c>
      <c r="G1680" t="s">
        <v>6951</v>
      </c>
      <c r="H1680" t="s">
        <v>6952</v>
      </c>
      <c r="I1680" t="s">
        <v>26</v>
      </c>
      <c r="J1680" t="s">
        <v>27</v>
      </c>
      <c r="K1680" t="s">
        <v>1521</v>
      </c>
      <c r="L1680" t="s">
        <v>88</v>
      </c>
      <c r="M1680">
        <v>28540</v>
      </c>
      <c r="N1680" t="s">
        <v>30</v>
      </c>
      <c r="O1680" t="s">
        <v>6953</v>
      </c>
      <c r="P1680" t="s">
        <v>32</v>
      </c>
      <c r="Q1680" t="s">
        <v>36</v>
      </c>
      <c r="R1680" t="s">
        <v>6954</v>
      </c>
      <c r="S1680">
        <v>102.59200000000001</v>
      </c>
      <c r="T1680">
        <v>1</v>
      </c>
      <c r="U1680">
        <v>0.2</v>
      </c>
      <c r="V1680">
        <v>10.2592</v>
      </c>
    </row>
    <row r="1681" spans="1:22">
      <c r="A1681">
        <v>3799</v>
      </c>
      <c r="B1681" t="s">
        <v>6949</v>
      </c>
      <c r="C1681">
        <v>2014</v>
      </c>
      <c r="D1681" s="16">
        <v>41948</v>
      </c>
      <c r="E1681" s="16">
        <v>41949</v>
      </c>
      <c r="F1681" t="s">
        <v>188</v>
      </c>
      <c r="G1681" t="s">
        <v>1079</v>
      </c>
      <c r="H1681" t="s">
        <v>1080</v>
      </c>
      <c r="I1681" t="s">
        <v>41</v>
      </c>
      <c r="J1681" t="s">
        <v>27</v>
      </c>
      <c r="K1681" t="s">
        <v>4488</v>
      </c>
      <c r="L1681" t="s">
        <v>88</v>
      </c>
      <c r="M1681">
        <v>27405</v>
      </c>
      <c r="N1681" t="s">
        <v>30</v>
      </c>
      <c r="O1681" t="s">
        <v>1225</v>
      </c>
      <c r="P1681" t="s">
        <v>32</v>
      </c>
      <c r="Q1681" t="s">
        <v>56</v>
      </c>
      <c r="R1681" t="s">
        <v>1226</v>
      </c>
      <c r="S1681">
        <v>523.76400000000001</v>
      </c>
      <c r="T1681">
        <v>3</v>
      </c>
      <c r="U1681">
        <v>0.4</v>
      </c>
      <c r="V1681">
        <v>-192.04680000000008</v>
      </c>
    </row>
    <row r="1682" spans="1:22">
      <c r="A1682">
        <v>1681</v>
      </c>
      <c r="B1682" t="s">
        <v>4355</v>
      </c>
      <c r="C1682">
        <v>2011</v>
      </c>
      <c r="D1682" s="16">
        <v>40793</v>
      </c>
      <c r="E1682" s="16">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c r="A1683">
        <v>3796</v>
      </c>
      <c r="B1683" t="s">
        <v>6941</v>
      </c>
      <c r="C1683">
        <v>2011</v>
      </c>
      <c r="D1683" s="16">
        <v>40571</v>
      </c>
      <c r="E1683" s="16">
        <v>40577</v>
      </c>
      <c r="F1683" t="s">
        <v>50</v>
      </c>
      <c r="G1683" t="s">
        <v>6942</v>
      </c>
      <c r="H1683" t="s">
        <v>6943</v>
      </c>
      <c r="I1683" t="s">
        <v>26</v>
      </c>
      <c r="J1683" t="s">
        <v>27</v>
      </c>
      <c r="K1683" t="s">
        <v>947</v>
      </c>
      <c r="L1683" t="s">
        <v>43</v>
      </c>
      <c r="M1683">
        <v>92037</v>
      </c>
      <c r="N1683" t="s">
        <v>44</v>
      </c>
      <c r="O1683" t="s">
        <v>6944</v>
      </c>
      <c r="P1683" t="s">
        <v>32</v>
      </c>
      <c r="Q1683" t="s">
        <v>56</v>
      </c>
      <c r="R1683" t="s">
        <v>6945</v>
      </c>
      <c r="S1683">
        <v>333</v>
      </c>
      <c r="T1683">
        <v>3</v>
      </c>
      <c r="U1683">
        <v>0.2</v>
      </c>
      <c r="V1683">
        <v>-16.649999999999991</v>
      </c>
    </row>
    <row r="1684" spans="1:22">
      <c r="A1684">
        <v>3778</v>
      </c>
      <c r="B1684" t="s">
        <v>6922</v>
      </c>
      <c r="C1684">
        <v>2012</v>
      </c>
      <c r="D1684" s="16">
        <v>41032</v>
      </c>
      <c r="E1684" s="16">
        <v>41037</v>
      </c>
      <c r="F1684" t="s">
        <v>50</v>
      </c>
      <c r="G1684" t="s">
        <v>6180</v>
      </c>
      <c r="H1684" t="s">
        <v>6181</v>
      </c>
      <c r="I1684" t="s">
        <v>102</v>
      </c>
      <c r="J1684" t="s">
        <v>27</v>
      </c>
      <c r="K1684" t="s">
        <v>6923</v>
      </c>
      <c r="L1684" t="s">
        <v>43</v>
      </c>
      <c r="M1684">
        <v>91911</v>
      </c>
      <c r="N1684" t="s">
        <v>44</v>
      </c>
      <c r="O1684" t="s">
        <v>5400</v>
      </c>
      <c r="P1684" t="s">
        <v>32</v>
      </c>
      <c r="Q1684" t="s">
        <v>65</v>
      </c>
      <c r="R1684" t="s">
        <v>5401</v>
      </c>
      <c r="S1684">
        <v>665.88</v>
      </c>
      <c r="T1684">
        <v>6</v>
      </c>
      <c r="U1684">
        <v>0</v>
      </c>
      <c r="V1684">
        <v>106.54079999999999</v>
      </c>
    </row>
    <row r="1685" spans="1:22">
      <c r="A1685">
        <v>1684</v>
      </c>
      <c r="B1685" t="s">
        <v>4363</v>
      </c>
      <c r="C1685">
        <v>2013</v>
      </c>
      <c r="D1685" s="16">
        <v>41586</v>
      </c>
      <c r="E1685" s="16">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c r="A1686">
        <v>3771</v>
      </c>
      <c r="B1686" t="s">
        <v>6914</v>
      </c>
      <c r="C1686">
        <v>2013</v>
      </c>
      <c r="D1686" s="16">
        <v>41626</v>
      </c>
      <c r="E1686" s="16">
        <v>41630</v>
      </c>
      <c r="F1686" t="s">
        <v>50</v>
      </c>
      <c r="G1686" t="s">
        <v>3150</v>
      </c>
      <c r="H1686" t="s">
        <v>3151</v>
      </c>
      <c r="I1686" t="s">
        <v>26</v>
      </c>
      <c r="J1686" t="s">
        <v>27</v>
      </c>
      <c r="K1686" t="s">
        <v>127</v>
      </c>
      <c r="L1686" t="s">
        <v>43</v>
      </c>
      <c r="M1686">
        <v>94122</v>
      </c>
      <c r="N1686" t="s">
        <v>44</v>
      </c>
      <c r="O1686" t="s">
        <v>1896</v>
      </c>
      <c r="P1686" t="s">
        <v>32</v>
      </c>
      <c r="Q1686" t="s">
        <v>56</v>
      </c>
      <c r="R1686" t="s">
        <v>1897</v>
      </c>
      <c r="S1686">
        <v>2003.52</v>
      </c>
      <c r="T1686">
        <v>6</v>
      </c>
      <c r="U1686">
        <v>0.2</v>
      </c>
      <c r="V1686">
        <v>-325.57200000000023</v>
      </c>
    </row>
    <row r="1687" spans="1:22">
      <c r="A1687">
        <v>3769</v>
      </c>
      <c r="B1687" t="s">
        <v>6913</v>
      </c>
      <c r="C1687">
        <v>2011</v>
      </c>
      <c r="D1687" s="16">
        <v>40893</v>
      </c>
      <c r="E1687" s="16">
        <v>40897</v>
      </c>
      <c r="F1687" t="s">
        <v>23</v>
      </c>
      <c r="G1687" t="s">
        <v>135</v>
      </c>
      <c r="H1687" t="s">
        <v>136</v>
      </c>
      <c r="I1687" t="s">
        <v>41</v>
      </c>
      <c r="J1687" t="s">
        <v>27</v>
      </c>
      <c r="K1687" t="s">
        <v>2330</v>
      </c>
      <c r="L1687" t="s">
        <v>54</v>
      </c>
      <c r="M1687">
        <v>33012</v>
      </c>
      <c r="N1687" t="s">
        <v>30</v>
      </c>
      <c r="O1687" t="s">
        <v>4619</v>
      </c>
      <c r="P1687" t="s">
        <v>32</v>
      </c>
      <c r="Q1687" t="s">
        <v>36</v>
      </c>
      <c r="R1687" t="s">
        <v>4620</v>
      </c>
      <c r="S1687">
        <v>1013.8320000000001</v>
      </c>
      <c r="T1687">
        <v>9</v>
      </c>
      <c r="U1687">
        <v>0.2</v>
      </c>
      <c r="V1687">
        <v>101.38319999999999</v>
      </c>
    </row>
    <row r="1688" spans="1:22">
      <c r="A1688">
        <v>3766</v>
      </c>
      <c r="B1688" t="s">
        <v>6911</v>
      </c>
      <c r="C1688">
        <v>2013</v>
      </c>
      <c r="D1688" s="16">
        <v>41355</v>
      </c>
      <c r="E1688" s="16">
        <v>41359</v>
      </c>
      <c r="F1688" t="s">
        <v>50</v>
      </c>
      <c r="G1688" t="s">
        <v>6233</v>
      </c>
      <c r="H1688" t="s">
        <v>6234</v>
      </c>
      <c r="I1688" t="s">
        <v>41</v>
      </c>
      <c r="J1688" t="s">
        <v>27</v>
      </c>
      <c r="K1688" t="s">
        <v>184</v>
      </c>
      <c r="L1688" t="s">
        <v>104</v>
      </c>
      <c r="M1688">
        <v>77036</v>
      </c>
      <c r="N1688" t="s">
        <v>105</v>
      </c>
      <c r="O1688" t="s">
        <v>4677</v>
      </c>
      <c r="P1688" t="s">
        <v>32</v>
      </c>
      <c r="Q1688" t="s">
        <v>56</v>
      </c>
      <c r="R1688" t="s">
        <v>4678</v>
      </c>
      <c r="S1688">
        <v>99.372</v>
      </c>
      <c r="T1688">
        <v>2</v>
      </c>
      <c r="U1688">
        <v>0.3</v>
      </c>
      <c r="V1688">
        <v>-1.4196000000000097</v>
      </c>
    </row>
    <row r="1689" spans="1:22">
      <c r="A1689">
        <v>3763</v>
      </c>
      <c r="B1689" t="s">
        <v>6908</v>
      </c>
      <c r="C1689">
        <v>2013</v>
      </c>
      <c r="D1689" s="16">
        <v>41500</v>
      </c>
      <c r="E1689" s="16">
        <v>41505</v>
      </c>
      <c r="F1689" t="s">
        <v>23</v>
      </c>
      <c r="G1689" t="s">
        <v>3136</v>
      </c>
      <c r="H1689" t="s">
        <v>3137</v>
      </c>
      <c r="I1689" t="s">
        <v>41</v>
      </c>
      <c r="J1689" t="s">
        <v>27</v>
      </c>
      <c r="K1689" t="s">
        <v>6909</v>
      </c>
      <c r="L1689" t="s">
        <v>114</v>
      </c>
      <c r="M1689">
        <v>53214</v>
      </c>
      <c r="N1689" t="s">
        <v>105</v>
      </c>
      <c r="O1689" t="s">
        <v>1669</v>
      </c>
      <c r="P1689" t="s">
        <v>32</v>
      </c>
      <c r="Q1689" t="s">
        <v>33</v>
      </c>
      <c r="R1689" t="s">
        <v>1670</v>
      </c>
      <c r="S1689">
        <v>241.96</v>
      </c>
      <c r="T1689">
        <v>2</v>
      </c>
      <c r="U1689">
        <v>0</v>
      </c>
      <c r="V1689">
        <v>24.195999999999998</v>
      </c>
    </row>
    <row r="1690" spans="1:22">
      <c r="A1690">
        <v>1689</v>
      </c>
      <c r="B1690" t="s">
        <v>4369</v>
      </c>
      <c r="C1690">
        <v>2014</v>
      </c>
      <c r="D1690" s="16">
        <v>41984</v>
      </c>
      <c r="E1690" s="16">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c r="A1691">
        <v>1690</v>
      </c>
      <c r="B1691" t="s">
        <v>4370</v>
      </c>
      <c r="C1691">
        <v>2011</v>
      </c>
      <c r="D1691" s="16">
        <v>40771</v>
      </c>
      <c r="E1691" s="16">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c r="A1692">
        <v>3761</v>
      </c>
      <c r="B1692" t="s">
        <v>6906</v>
      </c>
      <c r="C1692">
        <v>2012</v>
      </c>
      <c r="D1692" s="16">
        <v>41170</v>
      </c>
      <c r="E1692" s="16">
        <v>41175</v>
      </c>
      <c r="F1692" t="s">
        <v>50</v>
      </c>
      <c r="G1692" t="s">
        <v>2760</v>
      </c>
      <c r="H1692" t="s">
        <v>2761</v>
      </c>
      <c r="I1692" t="s">
        <v>41</v>
      </c>
      <c r="J1692" t="s">
        <v>27</v>
      </c>
      <c r="K1692" t="s">
        <v>42</v>
      </c>
      <c r="L1692" t="s">
        <v>43</v>
      </c>
      <c r="M1692">
        <v>90049</v>
      </c>
      <c r="N1692" t="s">
        <v>44</v>
      </c>
      <c r="O1692" t="s">
        <v>4481</v>
      </c>
      <c r="P1692" t="s">
        <v>32</v>
      </c>
      <c r="Q1692" t="s">
        <v>65</v>
      </c>
      <c r="R1692" t="s">
        <v>4482</v>
      </c>
      <c r="S1692">
        <v>24.4</v>
      </c>
      <c r="T1692">
        <v>2</v>
      </c>
      <c r="U1692">
        <v>0</v>
      </c>
      <c r="V1692">
        <v>10.248000000000001</v>
      </c>
    </row>
    <row r="1693" spans="1:22">
      <c r="A1693">
        <v>3757</v>
      </c>
      <c r="B1693" t="s">
        <v>6901</v>
      </c>
      <c r="C1693">
        <v>2013</v>
      </c>
      <c r="D1693" s="16">
        <v>41337</v>
      </c>
      <c r="E1693" s="16">
        <v>41340</v>
      </c>
      <c r="F1693" t="s">
        <v>188</v>
      </c>
      <c r="G1693" t="s">
        <v>6311</v>
      </c>
      <c r="H1693" t="s">
        <v>6312</v>
      </c>
      <c r="I1693" t="s">
        <v>41</v>
      </c>
      <c r="J1693" t="s">
        <v>27</v>
      </c>
      <c r="K1693" t="s">
        <v>6902</v>
      </c>
      <c r="L1693" t="s">
        <v>104</v>
      </c>
      <c r="M1693">
        <v>79762</v>
      </c>
      <c r="N1693" t="s">
        <v>105</v>
      </c>
      <c r="O1693" t="s">
        <v>6903</v>
      </c>
      <c r="P1693" t="s">
        <v>32</v>
      </c>
      <c r="Q1693" t="s">
        <v>36</v>
      </c>
      <c r="R1693" t="s">
        <v>6904</v>
      </c>
      <c r="S1693">
        <v>563.42999999999984</v>
      </c>
      <c r="T1693">
        <v>5</v>
      </c>
      <c r="U1693">
        <v>0.3</v>
      </c>
      <c r="V1693">
        <v>-56.343000000000018</v>
      </c>
    </row>
    <row r="1694" spans="1:22">
      <c r="A1694">
        <v>1693</v>
      </c>
      <c r="B1694" t="s">
        <v>4375</v>
      </c>
      <c r="C1694">
        <v>2013</v>
      </c>
      <c r="D1694" s="16">
        <v>41348</v>
      </c>
      <c r="E1694" s="16">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c r="A1695">
        <v>3752</v>
      </c>
      <c r="B1695" t="s">
        <v>6900</v>
      </c>
      <c r="C1695">
        <v>2014</v>
      </c>
      <c r="D1695" s="16">
        <v>41879</v>
      </c>
      <c r="E1695" s="16">
        <v>41881</v>
      </c>
      <c r="F1695" t="s">
        <v>23</v>
      </c>
      <c r="G1695" t="s">
        <v>958</v>
      </c>
      <c r="H1695" t="s">
        <v>959</v>
      </c>
      <c r="I1695" t="s">
        <v>41</v>
      </c>
      <c r="J1695" t="s">
        <v>27</v>
      </c>
      <c r="K1695" t="s">
        <v>1027</v>
      </c>
      <c r="L1695" t="s">
        <v>43</v>
      </c>
      <c r="M1695">
        <v>90301</v>
      </c>
      <c r="N1695" t="s">
        <v>44</v>
      </c>
      <c r="O1695" t="s">
        <v>1461</v>
      </c>
      <c r="P1695" t="s">
        <v>32</v>
      </c>
      <c r="Q1695" t="s">
        <v>36</v>
      </c>
      <c r="R1695" t="s">
        <v>1462</v>
      </c>
      <c r="S1695">
        <v>230.28000000000003</v>
      </c>
      <c r="T1695">
        <v>3</v>
      </c>
      <c r="U1695">
        <v>0.2</v>
      </c>
      <c r="V1695">
        <v>23.027999999999992</v>
      </c>
    </row>
    <row r="1696" spans="1:22">
      <c r="A1696">
        <v>3748</v>
      </c>
      <c r="B1696" t="s">
        <v>6900</v>
      </c>
      <c r="C1696">
        <v>2014</v>
      </c>
      <c r="D1696" s="16">
        <v>41879</v>
      </c>
      <c r="E1696" s="16">
        <v>41881</v>
      </c>
      <c r="F1696" t="s">
        <v>23</v>
      </c>
      <c r="G1696" t="s">
        <v>958</v>
      </c>
      <c r="H1696" t="s">
        <v>959</v>
      </c>
      <c r="I1696" t="s">
        <v>41</v>
      </c>
      <c r="J1696" t="s">
        <v>27</v>
      </c>
      <c r="K1696" t="s">
        <v>1027</v>
      </c>
      <c r="L1696" t="s">
        <v>43</v>
      </c>
      <c r="M1696">
        <v>90301</v>
      </c>
      <c r="N1696" t="s">
        <v>44</v>
      </c>
      <c r="O1696" t="s">
        <v>4256</v>
      </c>
      <c r="P1696" t="s">
        <v>32</v>
      </c>
      <c r="Q1696" t="s">
        <v>65</v>
      </c>
      <c r="R1696" t="s">
        <v>4257</v>
      </c>
      <c r="S1696">
        <v>198.46</v>
      </c>
      <c r="T1696">
        <v>2</v>
      </c>
      <c r="U1696">
        <v>0</v>
      </c>
      <c r="V1696">
        <v>99.23</v>
      </c>
    </row>
    <row r="1697" spans="1:22">
      <c r="A1697">
        <v>3747</v>
      </c>
      <c r="B1697" t="s">
        <v>6899</v>
      </c>
      <c r="C1697">
        <v>2013</v>
      </c>
      <c r="D1697" s="16">
        <v>41541</v>
      </c>
      <c r="E1697" s="16">
        <v>41546</v>
      </c>
      <c r="F1697" t="s">
        <v>23</v>
      </c>
      <c r="G1697" t="s">
        <v>1329</v>
      </c>
      <c r="H1697" t="s">
        <v>1330</v>
      </c>
      <c r="I1697" t="s">
        <v>26</v>
      </c>
      <c r="J1697" t="s">
        <v>27</v>
      </c>
      <c r="K1697" t="s">
        <v>497</v>
      </c>
      <c r="L1697" t="s">
        <v>1272</v>
      </c>
      <c r="M1697">
        <v>31907</v>
      </c>
      <c r="N1697" t="s">
        <v>30</v>
      </c>
      <c r="O1697" t="s">
        <v>5123</v>
      </c>
      <c r="P1697" t="s">
        <v>32</v>
      </c>
      <c r="Q1697" t="s">
        <v>36</v>
      </c>
      <c r="R1697" t="s">
        <v>5124</v>
      </c>
      <c r="S1697">
        <v>368.96999999999997</v>
      </c>
      <c r="T1697">
        <v>3</v>
      </c>
      <c r="U1697">
        <v>0</v>
      </c>
      <c r="V1697">
        <v>81.173400000000001</v>
      </c>
    </row>
    <row r="1698" spans="1:22">
      <c r="A1698">
        <v>3736</v>
      </c>
      <c r="B1698" t="s">
        <v>6889</v>
      </c>
      <c r="C1698">
        <v>2014</v>
      </c>
      <c r="D1698" s="16">
        <v>41705</v>
      </c>
      <c r="E1698" s="16">
        <v>41710</v>
      </c>
      <c r="F1698" t="s">
        <v>23</v>
      </c>
      <c r="G1698" t="s">
        <v>6890</v>
      </c>
      <c r="H1698" t="s">
        <v>6891</v>
      </c>
      <c r="I1698" t="s">
        <v>26</v>
      </c>
      <c r="J1698" t="s">
        <v>27</v>
      </c>
      <c r="K1698" t="s">
        <v>266</v>
      </c>
      <c r="L1698" t="s">
        <v>267</v>
      </c>
      <c r="M1698">
        <v>10011</v>
      </c>
      <c r="N1698" t="s">
        <v>148</v>
      </c>
      <c r="O1698" t="s">
        <v>3613</v>
      </c>
      <c r="P1698" t="s">
        <v>32</v>
      </c>
      <c r="Q1698" t="s">
        <v>65</v>
      </c>
      <c r="R1698" t="s">
        <v>3614</v>
      </c>
      <c r="S1698">
        <v>71.97</v>
      </c>
      <c r="T1698">
        <v>3</v>
      </c>
      <c r="U1698">
        <v>0</v>
      </c>
      <c r="V1698">
        <v>16.553099999999993</v>
      </c>
    </row>
    <row r="1699" spans="1:22">
      <c r="A1699">
        <v>3721</v>
      </c>
      <c r="B1699" t="s">
        <v>6880</v>
      </c>
      <c r="C1699">
        <v>2013</v>
      </c>
      <c r="D1699" s="16">
        <v>41629</v>
      </c>
      <c r="E1699" s="16">
        <v>41633</v>
      </c>
      <c r="F1699" t="s">
        <v>50</v>
      </c>
      <c r="G1699" t="s">
        <v>3676</v>
      </c>
      <c r="H1699" t="s">
        <v>3677</v>
      </c>
      <c r="I1699" t="s">
        <v>102</v>
      </c>
      <c r="J1699" t="s">
        <v>27</v>
      </c>
      <c r="K1699" t="s">
        <v>328</v>
      </c>
      <c r="L1699" t="s">
        <v>1487</v>
      </c>
      <c r="M1699">
        <v>39212</v>
      </c>
      <c r="N1699" t="s">
        <v>30</v>
      </c>
      <c r="O1699" t="s">
        <v>1134</v>
      </c>
      <c r="P1699" t="s">
        <v>32</v>
      </c>
      <c r="Q1699" t="s">
        <v>65</v>
      </c>
      <c r="R1699" t="s">
        <v>1135</v>
      </c>
      <c r="S1699">
        <v>18.920000000000002</v>
      </c>
      <c r="T1699">
        <v>4</v>
      </c>
      <c r="U1699">
        <v>0</v>
      </c>
      <c r="V1699">
        <v>7.3788000000000018</v>
      </c>
    </row>
    <row r="1700" spans="1:22">
      <c r="A1700">
        <v>3716</v>
      </c>
      <c r="B1700" t="s">
        <v>6874</v>
      </c>
      <c r="C1700">
        <v>2011</v>
      </c>
      <c r="D1700" s="16">
        <v>40885</v>
      </c>
      <c r="E1700" s="16">
        <v>40887</v>
      </c>
      <c r="F1700" t="s">
        <v>23</v>
      </c>
      <c r="G1700" t="s">
        <v>5281</v>
      </c>
      <c r="H1700" t="s">
        <v>5282</v>
      </c>
      <c r="I1700" t="s">
        <v>26</v>
      </c>
      <c r="J1700" t="s">
        <v>27</v>
      </c>
      <c r="K1700" t="s">
        <v>3015</v>
      </c>
      <c r="L1700" t="s">
        <v>96</v>
      </c>
      <c r="M1700">
        <v>98502</v>
      </c>
      <c r="N1700" t="s">
        <v>44</v>
      </c>
      <c r="O1700" t="s">
        <v>1164</v>
      </c>
      <c r="P1700" t="s">
        <v>32</v>
      </c>
      <c r="Q1700" t="s">
        <v>36</v>
      </c>
      <c r="R1700" t="s">
        <v>1165</v>
      </c>
      <c r="S1700">
        <v>603.91999999999996</v>
      </c>
      <c r="T1700">
        <v>5</v>
      </c>
      <c r="U1700">
        <v>0.2</v>
      </c>
      <c r="V1700">
        <v>45.294000000000011</v>
      </c>
    </row>
    <row r="1701" spans="1:22">
      <c r="A1701">
        <v>1700</v>
      </c>
      <c r="B1701" t="s">
        <v>4388</v>
      </c>
      <c r="C1701">
        <v>2011</v>
      </c>
      <c r="D1701" s="16">
        <v>40697</v>
      </c>
      <c r="E1701" s="16">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c r="A1702">
        <v>3714</v>
      </c>
      <c r="B1702" t="s">
        <v>6871</v>
      </c>
      <c r="C1702">
        <v>2014</v>
      </c>
      <c r="D1702" s="16">
        <v>41751</v>
      </c>
      <c r="E1702" s="16">
        <v>41754</v>
      </c>
      <c r="F1702" t="s">
        <v>188</v>
      </c>
      <c r="G1702" t="s">
        <v>4458</v>
      </c>
      <c r="H1702" t="s">
        <v>4459</v>
      </c>
      <c r="I1702" t="s">
        <v>26</v>
      </c>
      <c r="J1702" t="s">
        <v>27</v>
      </c>
      <c r="K1702" t="s">
        <v>95</v>
      </c>
      <c r="L1702" t="s">
        <v>96</v>
      </c>
      <c r="M1702">
        <v>98103</v>
      </c>
      <c r="N1702" t="s">
        <v>44</v>
      </c>
      <c r="O1702" t="s">
        <v>3120</v>
      </c>
      <c r="P1702" t="s">
        <v>32</v>
      </c>
      <c r="Q1702" t="s">
        <v>65</v>
      </c>
      <c r="R1702" t="s">
        <v>3121</v>
      </c>
      <c r="S1702">
        <v>162.60000000000002</v>
      </c>
      <c r="T1702">
        <v>3</v>
      </c>
      <c r="U1702">
        <v>0</v>
      </c>
      <c r="V1702">
        <v>34.145999999999994</v>
      </c>
    </row>
    <row r="1703" spans="1:22">
      <c r="A1703">
        <v>1702</v>
      </c>
      <c r="B1703" t="s">
        <v>4389</v>
      </c>
      <c r="C1703">
        <v>2012</v>
      </c>
      <c r="D1703" s="16">
        <v>41103</v>
      </c>
      <c r="E1703" s="16">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c r="A1704">
        <v>3711</v>
      </c>
      <c r="B1704" t="s">
        <v>6870</v>
      </c>
      <c r="C1704">
        <v>2014</v>
      </c>
      <c r="D1704" s="16">
        <v>41928</v>
      </c>
      <c r="E1704" s="16">
        <v>41930</v>
      </c>
      <c r="F1704" t="s">
        <v>188</v>
      </c>
      <c r="G1704" t="s">
        <v>2293</v>
      </c>
      <c r="H1704" t="s">
        <v>2294</v>
      </c>
      <c r="I1704" t="s">
        <v>41</v>
      </c>
      <c r="J1704" t="s">
        <v>27</v>
      </c>
      <c r="K1704" t="s">
        <v>42</v>
      </c>
      <c r="L1704" t="s">
        <v>43</v>
      </c>
      <c r="M1704">
        <v>90045</v>
      </c>
      <c r="N1704" t="s">
        <v>44</v>
      </c>
      <c r="O1704" t="s">
        <v>901</v>
      </c>
      <c r="P1704" t="s">
        <v>32</v>
      </c>
      <c r="Q1704" t="s">
        <v>56</v>
      </c>
      <c r="R1704" t="s">
        <v>902</v>
      </c>
      <c r="S1704">
        <v>510.24</v>
      </c>
      <c r="T1704">
        <v>3</v>
      </c>
      <c r="U1704">
        <v>0.2</v>
      </c>
      <c r="V1704">
        <v>6.3779999999999575</v>
      </c>
    </row>
    <row r="1705" spans="1:22">
      <c r="A1705">
        <v>3708</v>
      </c>
      <c r="B1705" t="s">
        <v>6869</v>
      </c>
      <c r="C1705">
        <v>2011</v>
      </c>
      <c r="D1705" s="16">
        <v>40870</v>
      </c>
      <c r="E1705" s="16">
        <v>40874</v>
      </c>
      <c r="F1705" t="s">
        <v>50</v>
      </c>
      <c r="G1705" t="s">
        <v>1396</v>
      </c>
      <c r="H1705" t="s">
        <v>1397</v>
      </c>
      <c r="I1705" t="s">
        <v>41</v>
      </c>
      <c r="J1705" t="s">
        <v>27</v>
      </c>
      <c r="K1705" t="s">
        <v>5011</v>
      </c>
      <c r="L1705" t="s">
        <v>104</v>
      </c>
      <c r="M1705">
        <v>75150</v>
      </c>
      <c r="N1705" t="s">
        <v>105</v>
      </c>
      <c r="O1705" t="s">
        <v>2887</v>
      </c>
      <c r="P1705" t="s">
        <v>32</v>
      </c>
      <c r="Q1705" t="s">
        <v>65</v>
      </c>
      <c r="R1705" t="s">
        <v>186</v>
      </c>
      <c r="S1705">
        <v>6.3680000000000003</v>
      </c>
      <c r="T1705">
        <v>2</v>
      </c>
      <c r="U1705">
        <v>0.6</v>
      </c>
      <c r="V1705">
        <v>-2.5471999999999984</v>
      </c>
    </row>
    <row r="1706" spans="1:22">
      <c r="A1706">
        <v>3702</v>
      </c>
      <c r="B1706" t="s">
        <v>6864</v>
      </c>
      <c r="C1706">
        <v>2013</v>
      </c>
      <c r="D1706" s="16">
        <v>41283</v>
      </c>
      <c r="E1706" s="16">
        <v>41287</v>
      </c>
      <c r="F1706" t="s">
        <v>23</v>
      </c>
      <c r="G1706" t="s">
        <v>6865</v>
      </c>
      <c r="H1706" t="s">
        <v>6866</v>
      </c>
      <c r="I1706" t="s">
        <v>41</v>
      </c>
      <c r="J1706" t="s">
        <v>27</v>
      </c>
      <c r="K1706" t="s">
        <v>2835</v>
      </c>
      <c r="L1706" t="s">
        <v>498</v>
      </c>
      <c r="M1706">
        <v>43615</v>
      </c>
      <c r="N1706" t="s">
        <v>148</v>
      </c>
      <c r="O1706" t="s">
        <v>6158</v>
      </c>
      <c r="P1706" t="s">
        <v>32</v>
      </c>
      <c r="Q1706" t="s">
        <v>65</v>
      </c>
      <c r="R1706" t="s">
        <v>6159</v>
      </c>
      <c r="S1706">
        <v>15.168000000000001</v>
      </c>
      <c r="T1706">
        <v>2</v>
      </c>
      <c r="U1706">
        <v>0.2</v>
      </c>
      <c r="V1706">
        <v>3.7920000000000011</v>
      </c>
    </row>
    <row r="1707" spans="1:22">
      <c r="A1707">
        <v>3701</v>
      </c>
      <c r="B1707" t="s">
        <v>6863</v>
      </c>
      <c r="C1707">
        <v>2014</v>
      </c>
      <c r="D1707" s="16">
        <v>41998</v>
      </c>
      <c r="E1707" s="16">
        <v>42003</v>
      </c>
      <c r="F1707" t="s">
        <v>50</v>
      </c>
      <c r="G1707" t="s">
        <v>4808</v>
      </c>
      <c r="H1707" t="s">
        <v>4809</v>
      </c>
      <c r="I1707" t="s">
        <v>41</v>
      </c>
      <c r="J1707" t="s">
        <v>27</v>
      </c>
      <c r="K1707" t="s">
        <v>389</v>
      </c>
      <c r="L1707" t="s">
        <v>267</v>
      </c>
      <c r="M1707">
        <v>14609</v>
      </c>
      <c r="N1707" t="s">
        <v>148</v>
      </c>
      <c r="O1707" t="s">
        <v>3012</v>
      </c>
      <c r="P1707" t="s">
        <v>32</v>
      </c>
      <c r="Q1707" t="s">
        <v>65</v>
      </c>
      <c r="R1707" t="s">
        <v>3013</v>
      </c>
      <c r="S1707">
        <v>37.93</v>
      </c>
      <c r="T1707">
        <v>1</v>
      </c>
      <c r="U1707">
        <v>0</v>
      </c>
      <c r="V1707">
        <v>6.8273999999999972</v>
      </c>
    </row>
    <row r="1708" spans="1:22">
      <c r="A1708">
        <v>3698</v>
      </c>
      <c r="B1708" t="s">
        <v>6858</v>
      </c>
      <c r="C1708">
        <v>2012</v>
      </c>
      <c r="D1708" s="16">
        <v>41232</v>
      </c>
      <c r="E1708" s="16">
        <v>41234</v>
      </c>
      <c r="F1708" t="s">
        <v>23</v>
      </c>
      <c r="G1708" t="s">
        <v>6256</v>
      </c>
      <c r="H1708" t="s">
        <v>6257</v>
      </c>
      <c r="I1708" t="s">
        <v>102</v>
      </c>
      <c r="J1708" t="s">
        <v>27</v>
      </c>
      <c r="K1708" t="s">
        <v>95</v>
      </c>
      <c r="L1708" t="s">
        <v>96</v>
      </c>
      <c r="M1708">
        <v>98115</v>
      </c>
      <c r="N1708" t="s">
        <v>44</v>
      </c>
      <c r="O1708" t="s">
        <v>6144</v>
      </c>
      <c r="P1708" t="s">
        <v>32</v>
      </c>
      <c r="Q1708" t="s">
        <v>65</v>
      </c>
      <c r="R1708" t="s">
        <v>6145</v>
      </c>
      <c r="S1708">
        <v>141.96</v>
      </c>
      <c r="T1708">
        <v>2</v>
      </c>
      <c r="U1708">
        <v>0</v>
      </c>
      <c r="V1708">
        <v>22.7136</v>
      </c>
    </row>
    <row r="1709" spans="1:22">
      <c r="A1709">
        <v>3694</v>
      </c>
      <c r="B1709" t="s">
        <v>6852</v>
      </c>
      <c r="C1709">
        <v>2012</v>
      </c>
      <c r="D1709" s="16">
        <v>41212</v>
      </c>
      <c r="E1709" s="16">
        <v>41215</v>
      </c>
      <c r="F1709" t="s">
        <v>23</v>
      </c>
      <c r="G1709" t="s">
        <v>1171</v>
      </c>
      <c r="H1709" t="s">
        <v>1172</v>
      </c>
      <c r="I1709" t="s">
        <v>41</v>
      </c>
      <c r="J1709" t="s">
        <v>27</v>
      </c>
      <c r="K1709" t="s">
        <v>807</v>
      </c>
      <c r="L1709" t="s">
        <v>457</v>
      </c>
      <c r="M1709">
        <v>80219</v>
      </c>
      <c r="N1709" t="s">
        <v>44</v>
      </c>
      <c r="O1709" t="s">
        <v>6855</v>
      </c>
      <c r="P1709" t="s">
        <v>32</v>
      </c>
      <c r="Q1709" t="s">
        <v>65</v>
      </c>
      <c r="R1709" t="s">
        <v>6856</v>
      </c>
      <c r="S1709">
        <v>15.488</v>
      </c>
      <c r="T1709">
        <v>4</v>
      </c>
      <c r="U1709">
        <v>0.2</v>
      </c>
      <c r="V1709">
        <v>3.6783999999999999</v>
      </c>
    </row>
    <row r="1710" spans="1:22">
      <c r="A1710">
        <v>3680</v>
      </c>
      <c r="B1710" t="s">
        <v>6843</v>
      </c>
      <c r="C1710">
        <v>2012</v>
      </c>
      <c r="D1710" s="16">
        <v>41099</v>
      </c>
      <c r="E1710" s="16">
        <v>41104</v>
      </c>
      <c r="F1710" t="s">
        <v>50</v>
      </c>
      <c r="G1710" t="s">
        <v>4558</v>
      </c>
      <c r="H1710" t="s">
        <v>4559</v>
      </c>
      <c r="I1710" t="s">
        <v>26</v>
      </c>
      <c r="J1710" t="s">
        <v>27</v>
      </c>
      <c r="K1710" t="s">
        <v>3213</v>
      </c>
      <c r="L1710" t="s">
        <v>2735</v>
      </c>
      <c r="M1710">
        <v>20735</v>
      </c>
      <c r="N1710" t="s">
        <v>148</v>
      </c>
      <c r="O1710" t="s">
        <v>1086</v>
      </c>
      <c r="P1710" t="s">
        <v>32</v>
      </c>
      <c r="Q1710" t="s">
        <v>65</v>
      </c>
      <c r="R1710" t="s">
        <v>1087</v>
      </c>
      <c r="S1710">
        <v>181.96</v>
      </c>
      <c r="T1710">
        <v>2</v>
      </c>
      <c r="U1710">
        <v>0</v>
      </c>
      <c r="V1710">
        <v>20.015600000000006</v>
      </c>
    </row>
    <row r="1711" spans="1:22">
      <c r="A1711">
        <v>1710</v>
      </c>
      <c r="B1711" t="s">
        <v>4396</v>
      </c>
      <c r="C1711">
        <v>2014</v>
      </c>
      <c r="D1711" s="16">
        <v>41943</v>
      </c>
      <c r="E1711" s="16">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c r="A1712">
        <v>3677</v>
      </c>
      <c r="B1712" t="s">
        <v>6842</v>
      </c>
      <c r="C1712">
        <v>2012</v>
      </c>
      <c r="D1712" s="16">
        <v>41248</v>
      </c>
      <c r="E1712" s="16">
        <v>41252</v>
      </c>
      <c r="F1712" t="s">
        <v>50</v>
      </c>
      <c r="G1712" t="s">
        <v>5173</v>
      </c>
      <c r="H1712" t="s">
        <v>5174</v>
      </c>
      <c r="I1712" t="s">
        <v>41</v>
      </c>
      <c r="J1712" t="s">
        <v>27</v>
      </c>
      <c r="K1712" t="s">
        <v>947</v>
      </c>
      <c r="L1712" t="s">
        <v>43</v>
      </c>
      <c r="M1712">
        <v>92105</v>
      </c>
      <c r="N1712" t="s">
        <v>44</v>
      </c>
      <c r="O1712" t="s">
        <v>2509</v>
      </c>
      <c r="P1712" t="s">
        <v>32</v>
      </c>
      <c r="Q1712" t="s">
        <v>65</v>
      </c>
      <c r="R1712" t="s">
        <v>2510</v>
      </c>
      <c r="S1712">
        <v>44.46</v>
      </c>
      <c r="T1712">
        <v>2</v>
      </c>
      <c r="U1712">
        <v>0</v>
      </c>
      <c r="V1712">
        <v>14.671799999999998</v>
      </c>
    </row>
    <row r="1713" spans="1:22">
      <c r="A1713">
        <v>3675</v>
      </c>
      <c r="B1713" t="s">
        <v>6841</v>
      </c>
      <c r="C1713">
        <v>2014</v>
      </c>
      <c r="D1713" s="16">
        <v>41950</v>
      </c>
      <c r="E1713" s="16">
        <v>41955</v>
      </c>
      <c r="F1713" t="s">
        <v>50</v>
      </c>
      <c r="G1713" t="s">
        <v>5155</v>
      </c>
      <c r="H1713" t="s">
        <v>5156</v>
      </c>
      <c r="I1713" t="s">
        <v>26</v>
      </c>
      <c r="J1713" t="s">
        <v>27</v>
      </c>
      <c r="K1713" t="s">
        <v>146</v>
      </c>
      <c r="L1713" t="s">
        <v>147</v>
      </c>
      <c r="M1713">
        <v>19143</v>
      </c>
      <c r="N1713" t="s">
        <v>148</v>
      </c>
      <c r="O1713" t="s">
        <v>4839</v>
      </c>
      <c r="P1713" t="s">
        <v>32</v>
      </c>
      <c r="Q1713" t="s">
        <v>36</v>
      </c>
      <c r="R1713" t="s">
        <v>4840</v>
      </c>
      <c r="S1713">
        <v>127.372</v>
      </c>
      <c r="T1713">
        <v>2</v>
      </c>
      <c r="U1713">
        <v>0.3</v>
      </c>
      <c r="V1713">
        <v>-30.933200000000006</v>
      </c>
    </row>
    <row r="1714" spans="1:22">
      <c r="A1714">
        <v>3660</v>
      </c>
      <c r="B1714" t="s">
        <v>6824</v>
      </c>
      <c r="C1714">
        <v>2012</v>
      </c>
      <c r="D1714" s="16">
        <v>40980</v>
      </c>
      <c r="E1714" s="16">
        <v>40985</v>
      </c>
      <c r="F1714" t="s">
        <v>50</v>
      </c>
      <c r="G1714" t="s">
        <v>4136</v>
      </c>
      <c r="H1714" t="s">
        <v>4137</v>
      </c>
      <c r="I1714" t="s">
        <v>41</v>
      </c>
      <c r="J1714" t="s">
        <v>27</v>
      </c>
      <c r="K1714" t="s">
        <v>6825</v>
      </c>
      <c r="L1714" t="s">
        <v>54</v>
      </c>
      <c r="M1714">
        <v>33317</v>
      </c>
      <c r="N1714" t="s">
        <v>30</v>
      </c>
      <c r="O1714" t="s">
        <v>6826</v>
      </c>
      <c r="P1714" t="s">
        <v>32</v>
      </c>
      <c r="Q1714" t="s">
        <v>65</v>
      </c>
      <c r="R1714" t="s">
        <v>6827</v>
      </c>
      <c r="S1714">
        <v>6.4080000000000004</v>
      </c>
      <c r="T1714">
        <v>3</v>
      </c>
      <c r="U1714">
        <v>0.2</v>
      </c>
      <c r="V1714">
        <v>1.4418</v>
      </c>
    </row>
    <row r="1715" spans="1:22">
      <c r="A1715">
        <v>1714</v>
      </c>
      <c r="B1715" t="s">
        <v>4406</v>
      </c>
      <c r="C1715">
        <v>2014</v>
      </c>
      <c r="D1715" s="16">
        <v>41891</v>
      </c>
      <c r="E1715" s="16">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c r="A1716">
        <v>1715</v>
      </c>
      <c r="B1716" t="s">
        <v>4407</v>
      </c>
      <c r="C1716">
        <v>2014</v>
      </c>
      <c r="D1716" s="16">
        <v>41920</v>
      </c>
      <c r="E1716" s="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c r="A1717">
        <v>3659</v>
      </c>
      <c r="B1717" t="s">
        <v>6824</v>
      </c>
      <c r="C1717">
        <v>2012</v>
      </c>
      <c r="D1717" s="16">
        <v>40980</v>
      </c>
      <c r="E1717" s="16">
        <v>40985</v>
      </c>
      <c r="F1717" t="s">
        <v>50</v>
      </c>
      <c r="G1717" t="s">
        <v>4136</v>
      </c>
      <c r="H1717" t="s">
        <v>4137</v>
      </c>
      <c r="I1717" t="s">
        <v>41</v>
      </c>
      <c r="J1717" t="s">
        <v>27</v>
      </c>
      <c r="K1717" t="s">
        <v>6825</v>
      </c>
      <c r="L1717" t="s">
        <v>54</v>
      </c>
      <c r="M1717">
        <v>33317</v>
      </c>
      <c r="N1717" t="s">
        <v>30</v>
      </c>
      <c r="O1717" t="s">
        <v>352</v>
      </c>
      <c r="P1717" t="s">
        <v>32</v>
      </c>
      <c r="Q1717" t="s">
        <v>65</v>
      </c>
      <c r="R1717" t="s">
        <v>353</v>
      </c>
      <c r="S1717">
        <v>30.880000000000003</v>
      </c>
      <c r="T1717">
        <v>4</v>
      </c>
      <c r="U1717">
        <v>0.2</v>
      </c>
      <c r="V1717">
        <v>3.8599999999999977</v>
      </c>
    </row>
    <row r="1718" spans="1:22">
      <c r="A1718">
        <v>3639</v>
      </c>
      <c r="B1718" t="s">
        <v>6800</v>
      </c>
      <c r="C1718">
        <v>2013</v>
      </c>
      <c r="D1718" s="16">
        <v>41589</v>
      </c>
      <c r="E1718" s="16">
        <v>41593</v>
      </c>
      <c r="F1718" t="s">
        <v>50</v>
      </c>
      <c r="G1718" t="s">
        <v>3790</v>
      </c>
      <c r="H1718" t="s">
        <v>3791</v>
      </c>
      <c r="I1718" t="s">
        <v>102</v>
      </c>
      <c r="J1718" t="s">
        <v>27</v>
      </c>
      <c r="K1718" t="s">
        <v>318</v>
      </c>
      <c r="L1718" t="s">
        <v>498</v>
      </c>
      <c r="M1718">
        <v>45503</v>
      </c>
      <c r="N1718" t="s">
        <v>148</v>
      </c>
      <c r="O1718" t="s">
        <v>4356</v>
      </c>
      <c r="P1718" t="s">
        <v>32</v>
      </c>
      <c r="Q1718" t="s">
        <v>65</v>
      </c>
      <c r="R1718" t="s">
        <v>4357</v>
      </c>
      <c r="S1718">
        <v>148.28800000000001</v>
      </c>
      <c r="T1718">
        <v>7</v>
      </c>
      <c r="U1718">
        <v>0.2</v>
      </c>
      <c r="V1718">
        <v>29.657599999999988</v>
      </c>
    </row>
    <row r="1719" spans="1:22">
      <c r="A1719">
        <v>3625</v>
      </c>
      <c r="B1719" t="s">
        <v>6794</v>
      </c>
      <c r="C1719">
        <v>2014</v>
      </c>
      <c r="D1719" s="16">
        <v>41779</v>
      </c>
      <c r="E1719" s="16">
        <v>41781</v>
      </c>
      <c r="F1719" t="s">
        <v>23</v>
      </c>
      <c r="G1719" t="s">
        <v>5320</v>
      </c>
      <c r="H1719" t="s">
        <v>5321</v>
      </c>
      <c r="I1719" t="s">
        <v>102</v>
      </c>
      <c r="J1719" t="s">
        <v>27</v>
      </c>
      <c r="K1719" t="s">
        <v>127</v>
      </c>
      <c r="L1719" t="s">
        <v>43</v>
      </c>
      <c r="M1719">
        <v>94109</v>
      </c>
      <c r="N1719" t="s">
        <v>44</v>
      </c>
      <c r="O1719" t="s">
        <v>1839</v>
      </c>
      <c r="P1719" t="s">
        <v>32</v>
      </c>
      <c r="Q1719" t="s">
        <v>36</v>
      </c>
      <c r="R1719" t="s">
        <v>1840</v>
      </c>
      <c r="S1719">
        <v>681.40800000000013</v>
      </c>
      <c r="T1719">
        <v>12</v>
      </c>
      <c r="U1719">
        <v>0.2</v>
      </c>
      <c r="V1719">
        <v>42.588000000000022</v>
      </c>
    </row>
    <row r="1720" spans="1:22">
      <c r="A1720">
        <v>1719</v>
      </c>
      <c r="B1720" t="s">
        <v>4411</v>
      </c>
      <c r="C1720">
        <v>2013</v>
      </c>
      <c r="D1720" s="16">
        <v>41414</v>
      </c>
      <c r="E1720" s="16">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c r="A1721">
        <v>1720</v>
      </c>
      <c r="B1721" t="s">
        <v>4411</v>
      </c>
      <c r="C1721">
        <v>2013</v>
      </c>
      <c r="D1721" s="16">
        <v>41414</v>
      </c>
      <c r="E1721" s="16">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c r="A1722">
        <v>3623</v>
      </c>
      <c r="B1722" t="s">
        <v>6793</v>
      </c>
      <c r="C1722">
        <v>2011</v>
      </c>
      <c r="D1722" s="16">
        <v>40800</v>
      </c>
      <c r="E1722" s="16">
        <v>40805</v>
      </c>
      <c r="F1722" t="s">
        <v>50</v>
      </c>
      <c r="G1722" t="s">
        <v>4682</v>
      </c>
      <c r="H1722" t="s">
        <v>4683</v>
      </c>
      <c r="I1722" t="s">
        <v>26</v>
      </c>
      <c r="J1722" t="s">
        <v>27</v>
      </c>
      <c r="K1722" t="s">
        <v>3555</v>
      </c>
      <c r="L1722" t="s">
        <v>1272</v>
      </c>
      <c r="M1722">
        <v>31204</v>
      </c>
      <c r="N1722" t="s">
        <v>30</v>
      </c>
      <c r="O1722" t="s">
        <v>4583</v>
      </c>
      <c r="P1722" t="s">
        <v>32</v>
      </c>
      <c r="Q1722" t="s">
        <v>65</v>
      </c>
      <c r="R1722" t="s">
        <v>4584</v>
      </c>
      <c r="S1722">
        <v>142.4</v>
      </c>
      <c r="T1722">
        <v>5</v>
      </c>
      <c r="U1722">
        <v>0</v>
      </c>
      <c r="V1722">
        <v>52.688000000000002</v>
      </c>
    </row>
    <row r="1723" spans="1:22">
      <c r="A1723">
        <v>3615</v>
      </c>
      <c r="B1723" t="s">
        <v>6787</v>
      </c>
      <c r="C1723">
        <v>2014</v>
      </c>
      <c r="D1723" s="16">
        <v>41963</v>
      </c>
      <c r="E1723" s="16">
        <v>41965</v>
      </c>
      <c r="F1723" t="s">
        <v>188</v>
      </c>
      <c r="G1723" t="s">
        <v>355</v>
      </c>
      <c r="H1723" t="s">
        <v>356</v>
      </c>
      <c r="I1723" t="s">
        <v>41</v>
      </c>
      <c r="J1723" t="s">
        <v>27</v>
      </c>
      <c r="K1723" t="s">
        <v>678</v>
      </c>
      <c r="L1723" t="s">
        <v>104</v>
      </c>
      <c r="M1723">
        <v>78207</v>
      </c>
      <c r="N1723" t="s">
        <v>105</v>
      </c>
      <c r="O1723" t="s">
        <v>3817</v>
      </c>
      <c r="P1723" t="s">
        <v>32</v>
      </c>
      <c r="Q1723" t="s">
        <v>56</v>
      </c>
      <c r="R1723" t="s">
        <v>3818</v>
      </c>
      <c r="S1723">
        <v>718.11599999999987</v>
      </c>
      <c r="T1723">
        <v>6</v>
      </c>
      <c r="U1723">
        <v>0.3</v>
      </c>
      <c r="V1723">
        <v>-71.811599999999999</v>
      </c>
    </row>
    <row r="1724" spans="1:22">
      <c r="A1724">
        <v>3606</v>
      </c>
      <c r="B1724" t="s">
        <v>6779</v>
      </c>
      <c r="C1724">
        <v>2014</v>
      </c>
      <c r="D1724" s="16">
        <v>41873</v>
      </c>
      <c r="E1724" s="16">
        <v>41879</v>
      </c>
      <c r="F1724" t="s">
        <v>50</v>
      </c>
      <c r="G1724" t="s">
        <v>2284</v>
      </c>
      <c r="H1724" t="s">
        <v>2285</v>
      </c>
      <c r="I1724" t="s">
        <v>102</v>
      </c>
      <c r="J1724" t="s">
        <v>27</v>
      </c>
      <c r="K1724" t="s">
        <v>382</v>
      </c>
      <c r="L1724" t="s">
        <v>2735</v>
      </c>
      <c r="M1724">
        <v>21044</v>
      </c>
      <c r="N1724" t="s">
        <v>148</v>
      </c>
      <c r="O1724" t="s">
        <v>3634</v>
      </c>
      <c r="P1724" t="s">
        <v>32</v>
      </c>
      <c r="Q1724" t="s">
        <v>65</v>
      </c>
      <c r="R1724" t="s">
        <v>3635</v>
      </c>
      <c r="S1724">
        <v>91.92</v>
      </c>
      <c r="T1724">
        <v>4</v>
      </c>
      <c r="U1724">
        <v>0</v>
      </c>
      <c r="V1724">
        <v>31.252800000000001</v>
      </c>
    </row>
    <row r="1725" spans="1:22">
      <c r="A1725">
        <v>1724</v>
      </c>
      <c r="B1725" t="s">
        <v>4414</v>
      </c>
      <c r="C1725">
        <v>2012</v>
      </c>
      <c r="D1725" s="16">
        <v>41263</v>
      </c>
      <c r="E1725" s="16">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c r="A1726">
        <v>3605</v>
      </c>
      <c r="B1726" t="s">
        <v>6779</v>
      </c>
      <c r="C1726">
        <v>2014</v>
      </c>
      <c r="D1726" s="16">
        <v>41873</v>
      </c>
      <c r="E1726" s="16">
        <v>41879</v>
      </c>
      <c r="F1726" t="s">
        <v>50</v>
      </c>
      <c r="G1726" t="s">
        <v>2284</v>
      </c>
      <c r="H1726" t="s">
        <v>2285</v>
      </c>
      <c r="I1726" t="s">
        <v>102</v>
      </c>
      <c r="J1726" t="s">
        <v>27</v>
      </c>
      <c r="K1726" t="s">
        <v>382</v>
      </c>
      <c r="L1726" t="s">
        <v>2735</v>
      </c>
      <c r="M1726">
        <v>21044</v>
      </c>
      <c r="N1726" t="s">
        <v>148</v>
      </c>
      <c r="O1726" t="s">
        <v>3839</v>
      </c>
      <c r="P1726" t="s">
        <v>32</v>
      </c>
      <c r="Q1726" t="s">
        <v>65</v>
      </c>
      <c r="R1726" t="s">
        <v>3840</v>
      </c>
      <c r="S1726">
        <v>25.16</v>
      </c>
      <c r="T1726">
        <v>2</v>
      </c>
      <c r="U1726">
        <v>0</v>
      </c>
      <c r="V1726">
        <v>8.5543999999999976</v>
      </c>
    </row>
    <row r="1727" spans="1:22">
      <c r="A1727">
        <v>3603</v>
      </c>
      <c r="B1727" t="s">
        <v>6776</v>
      </c>
      <c r="C1727">
        <v>2011</v>
      </c>
      <c r="D1727" s="16">
        <v>40864</v>
      </c>
      <c r="E1727" s="16">
        <v>40871</v>
      </c>
      <c r="F1727" t="s">
        <v>50</v>
      </c>
      <c r="G1727" t="s">
        <v>6777</v>
      </c>
      <c r="H1727" t="s">
        <v>6778</v>
      </c>
      <c r="I1727" t="s">
        <v>26</v>
      </c>
      <c r="J1727" t="s">
        <v>27</v>
      </c>
      <c r="K1727" t="s">
        <v>146</v>
      </c>
      <c r="L1727" t="s">
        <v>147</v>
      </c>
      <c r="M1727">
        <v>19143</v>
      </c>
      <c r="N1727" t="s">
        <v>148</v>
      </c>
      <c r="O1727" t="s">
        <v>1931</v>
      </c>
      <c r="P1727" t="s">
        <v>32</v>
      </c>
      <c r="Q1727" t="s">
        <v>36</v>
      </c>
      <c r="R1727" t="s">
        <v>1932</v>
      </c>
      <c r="S1727">
        <v>657.93</v>
      </c>
      <c r="T1727">
        <v>5</v>
      </c>
      <c r="U1727">
        <v>0.3</v>
      </c>
      <c r="V1727">
        <v>-93.989999999999952</v>
      </c>
    </row>
    <row r="1728" spans="1:22">
      <c r="A1728">
        <v>3599</v>
      </c>
      <c r="B1728" t="s">
        <v>6772</v>
      </c>
      <c r="C1728">
        <v>2011</v>
      </c>
      <c r="D1728" s="16">
        <v>40795</v>
      </c>
      <c r="E1728" s="16">
        <v>40800</v>
      </c>
      <c r="F1728" t="s">
        <v>23</v>
      </c>
      <c r="G1728" t="s">
        <v>813</v>
      </c>
      <c r="H1728" t="s">
        <v>814</v>
      </c>
      <c r="I1728" t="s">
        <v>26</v>
      </c>
      <c r="J1728" t="s">
        <v>27</v>
      </c>
      <c r="K1728" t="s">
        <v>146</v>
      </c>
      <c r="L1728" t="s">
        <v>147</v>
      </c>
      <c r="M1728">
        <v>19140</v>
      </c>
      <c r="N1728" t="s">
        <v>148</v>
      </c>
      <c r="O1728" t="s">
        <v>4064</v>
      </c>
      <c r="P1728" t="s">
        <v>32</v>
      </c>
      <c r="Q1728" t="s">
        <v>65</v>
      </c>
      <c r="R1728" t="s">
        <v>4065</v>
      </c>
      <c r="S1728">
        <v>17.472000000000001</v>
      </c>
      <c r="T1728">
        <v>3</v>
      </c>
      <c r="U1728">
        <v>0.2</v>
      </c>
      <c r="V1728">
        <v>5.023200000000001</v>
      </c>
    </row>
    <row r="1729" spans="1:22">
      <c r="A1729">
        <v>1728</v>
      </c>
      <c r="B1729" t="s">
        <v>4426</v>
      </c>
      <c r="C1729">
        <v>2014</v>
      </c>
      <c r="D1729" s="16">
        <v>41759</v>
      </c>
      <c r="E1729" s="16">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c r="A1730">
        <v>3585</v>
      </c>
      <c r="B1730" t="s">
        <v>6762</v>
      </c>
      <c r="C1730">
        <v>2012</v>
      </c>
      <c r="D1730" s="16">
        <v>41253</v>
      </c>
      <c r="E1730" s="16">
        <v>41259</v>
      </c>
      <c r="F1730" t="s">
        <v>50</v>
      </c>
      <c r="G1730" t="s">
        <v>3939</v>
      </c>
      <c r="H1730" t="s">
        <v>3940</v>
      </c>
      <c r="I1730" t="s">
        <v>41</v>
      </c>
      <c r="J1730" t="s">
        <v>27</v>
      </c>
      <c r="K1730" t="s">
        <v>328</v>
      </c>
      <c r="L1730" t="s">
        <v>238</v>
      </c>
      <c r="M1730">
        <v>49201</v>
      </c>
      <c r="N1730" t="s">
        <v>105</v>
      </c>
      <c r="O1730" t="s">
        <v>3891</v>
      </c>
      <c r="P1730" t="s">
        <v>32</v>
      </c>
      <c r="Q1730" t="s">
        <v>36</v>
      </c>
      <c r="R1730" t="s">
        <v>3892</v>
      </c>
      <c r="S1730">
        <v>191.96</v>
      </c>
      <c r="T1730">
        <v>2</v>
      </c>
      <c r="U1730">
        <v>0</v>
      </c>
      <c r="V1730">
        <v>32.633199999999988</v>
      </c>
    </row>
    <row r="1731" spans="1:22">
      <c r="A1731">
        <v>3584</v>
      </c>
      <c r="B1731" t="s">
        <v>6762</v>
      </c>
      <c r="C1731">
        <v>2012</v>
      </c>
      <c r="D1731" s="16">
        <v>41253</v>
      </c>
      <c r="E1731" s="16">
        <v>41259</v>
      </c>
      <c r="F1731" t="s">
        <v>50</v>
      </c>
      <c r="G1731" t="s">
        <v>3939</v>
      </c>
      <c r="H1731" t="s">
        <v>3940</v>
      </c>
      <c r="I1731" t="s">
        <v>41</v>
      </c>
      <c r="J1731" t="s">
        <v>27</v>
      </c>
      <c r="K1731" t="s">
        <v>328</v>
      </c>
      <c r="L1731" t="s">
        <v>238</v>
      </c>
      <c r="M1731">
        <v>49201</v>
      </c>
      <c r="N1731" t="s">
        <v>105</v>
      </c>
      <c r="O1731" t="s">
        <v>5700</v>
      </c>
      <c r="P1731" t="s">
        <v>32</v>
      </c>
      <c r="Q1731" t="s">
        <v>56</v>
      </c>
      <c r="R1731" t="s">
        <v>5701</v>
      </c>
      <c r="S1731">
        <v>801.96</v>
      </c>
      <c r="T1731">
        <v>2</v>
      </c>
      <c r="U1731">
        <v>0</v>
      </c>
      <c r="V1731">
        <v>200.49</v>
      </c>
    </row>
    <row r="1732" spans="1:22">
      <c r="A1732">
        <v>3581</v>
      </c>
      <c r="B1732" t="s">
        <v>6758</v>
      </c>
      <c r="C1732">
        <v>2013</v>
      </c>
      <c r="D1732" s="16">
        <v>41481</v>
      </c>
      <c r="E1732" s="16">
        <v>41485</v>
      </c>
      <c r="F1732" t="s">
        <v>50</v>
      </c>
      <c r="G1732" t="s">
        <v>3003</v>
      </c>
      <c r="H1732" t="s">
        <v>3004</v>
      </c>
      <c r="I1732" t="s">
        <v>26</v>
      </c>
      <c r="J1732" t="s">
        <v>27</v>
      </c>
      <c r="K1732" t="s">
        <v>328</v>
      </c>
      <c r="L1732" t="s">
        <v>1487</v>
      </c>
      <c r="M1732">
        <v>39212</v>
      </c>
      <c r="N1732" t="s">
        <v>30</v>
      </c>
      <c r="O1732" t="s">
        <v>1326</v>
      </c>
      <c r="P1732" t="s">
        <v>32</v>
      </c>
      <c r="Q1732" t="s">
        <v>56</v>
      </c>
      <c r="R1732" t="s">
        <v>1327</v>
      </c>
      <c r="S1732">
        <v>2430.08</v>
      </c>
      <c r="T1732">
        <v>8</v>
      </c>
      <c r="U1732">
        <v>0</v>
      </c>
      <c r="V1732">
        <v>388.81280000000015</v>
      </c>
    </row>
    <row r="1733" spans="1:22">
      <c r="A1733">
        <v>3568</v>
      </c>
      <c r="B1733" t="s">
        <v>6747</v>
      </c>
      <c r="C1733">
        <v>2013</v>
      </c>
      <c r="D1733" s="16">
        <v>41527</v>
      </c>
      <c r="E1733" s="16">
        <v>41532</v>
      </c>
      <c r="F1733" t="s">
        <v>23</v>
      </c>
      <c r="G1733" t="s">
        <v>5603</v>
      </c>
      <c r="H1733" t="s">
        <v>5604</v>
      </c>
      <c r="I1733" t="s">
        <v>102</v>
      </c>
      <c r="J1733" t="s">
        <v>27</v>
      </c>
      <c r="K1733" t="s">
        <v>815</v>
      </c>
      <c r="L1733" t="s">
        <v>104</v>
      </c>
      <c r="M1733">
        <v>75220</v>
      </c>
      <c r="N1733" t="s">
        <v>105</v>
      </c>
      <c r="O1733" t="s">
        <v>6031</v>
      </c>
      <c r="P1733" t="s">
        <v>32</v>
      </c>
      <c r="Q1733" t="s">
        <v>65</v>
      </c>
      <c r="R1733" t="s">
        <v>6032</v>
      </c>
      <c r="S1733">
        <v>15.008000000000003</v>
      </c>
      <c r="T1733">
        <v>4</v>
      </c>
      <c r="U1733">
        <v>0.6</v>
      </c>
      <c r="V1733">
        <v>-12.006399999999999</v>
      </c>
    </row>
    <row r="1734" spans="1:22">
      <c r="A1734">
        <v>3552</v>
      </c>
      <c r="B1734" t="s">
        <v>6733</v>
      </c>
      <c r="C1734">
        <v>2013</v>
      </c>
      <c r="D1734" s="16">
        <v>41363</v>
      </c>
      <c r="E1734" s="16">
        <v>41367</v>
      </c>
      <c r="F1734" t="s">
        <v>23</v>
      </c>
      <c r="G1734" t="s">
        <v>3915</v>
      </c>
      <c r="H1734" t="s">
        <v>3916</v>
      </c>
      <c r="I1734" t="s">
        <v>102</v>
      </c>
      <c r="J1734" t="s">
        <v>27</v>
      </c>
      <c r="K1734" t="s">
        <v>303</v>
      </c>
      <c r="L1734" t="s">
        <v>211</v>
      </c>
      <c r="M1734">
        <v>60653</v>
      </c>
      <c r="N1734" t="s">
        <v>105</v>
      </c>
      <c r="O1734" t="s">
        <v>942</v>
      </c>
      <c r="P1734" t="s">
        <v>32</v>
      </c>
      <c r="Q1734" t="s">
        <v>36</v>
      </c>
      <c r="R1734" t="s">
        <v>943</v>
      </c>
      <c r="S1734">
        <v>844.11599999999987</v>
      </c>
      <c r="T1734">
        <v>6</v>
      </c>
      <c r="U1734">
        <v>0.3</v>
      </c>
      <c r="V1734">
        <v>-36.176400000000001</v>
      </c>
    </row>
    <row r="1735" spans="1:22">
      <c r="A1735">
        <v>3549</v>
      </c>
      <c r="B1735" t="s">
        <v>6730</v>
      </c>
      <c r="C1735">
        <v>2014</v>
      </c>
      <c r="D1735" s="16">
        <v>41943</v>
      </c>
      <c r="E1735" s="16">
        <v>41945</v>
      </c>
      <c r="F1735" t="s">
        <v>188</v>
      </c>
      <c r="G1735" t="s">
        <v>2313</v>
      </c>
      <c r="H1735" t="s">
        <v>2314</v>
      </c>
      <c r="I1735" t="s">
        <v>102</v>
      </c>
      <c r="J1735" t="s">
        <v>27</v>
      </c>
      <c r="K1735" t="s">
        <v>1464</v>
      </c>
      <c r="L1735" t="s">
        <v>29</v>
      </c>
      <c r="M1735">
        <v>40475</v>
      </c>
      <c r="N1735" t="s">
        <v>30</v>
      </c>
      <c r="O1735" t="s">
        <v>5165</v>
      </c>
      <c r="P1735" t="s">
        <v>32</v>
      </c>
      <c r="Q1735" t="s">
        <v>36</v>
      </c>
      <c r="R1735" t="s">
        <v>5166</v>
      </c>
      <c r="S1735">
        <v>33.94</v>
      </c>
      <c r="T1735">
        <v>1</v>
      </c>
      <c r="U1735">
        <v>0</v>
      </c>
      <c r="V1735">
        <v>9.1637999999999984</v>
      </c>
    </row>
    <row r="1736" spans="1:22">
      <c r="A1736">
        <v>3543</v>
      </c>
      <c r="B1736" t="s">
        <v>6726</v>
      </c>
      <c r="C1736">
        <v>2013</v>
      </c>
      <c r="D1736" s="16">
        <v>41536</v>
      </c>
      <c r="E1736" s="16">
        <v>41538</v>
      </c>
      <c r="F1736" t="s">
        <v>188</v>
      </c>
      <c r="G1736" t="s">
        <v>2304</v>
      </c>
      <c r="H1736" t="s">
        <v>2305</v>
      </c>
      <c r="I1736" t="s">
        <v>26</v>
      </c>
      <c r="J1736" t="s">
        <v>27</v>
      </c>
      <c r="K1736" t="s">
        <v>497</v>
      </c>
      <c r="L1736" t="s">
        <v>498</v>
      </c>
      <c r="M1736">
        <v>43229</v>
      </c>
      <c r="N1736" t="s">
        <v>148</v>
      </c>
      <c r="O1736" t="s">
        <v>1839</v>
      </c>
      <c r="P1736" t="s">
        <v>32</v>
      </c>
      <c r="Q1736" t="s">
        <v>36</v>
      </c>
      <c r="R1736" t="s">
        <v>1840</v>
      </c>
      <c r="S1736">
        <v>99.372</v>
      </c>
      <c r="T1736">
        <v>2</v>
      </c>
      <c r="U1736">
        <v>0.3</v>
      </c>
      <c r="V1736">
        <v>-7.0979999999999919</v>
      </c>
    </row>
    <row r="1737" spans="1:22">
      <c r="A1737">
        <v>3542</v>
      </c>
      <c r="B1737" t="s">
        <v>6726</v>
      </c>
      <c r="C1737">
        <v>2013</v>
      </c>
      <c r="D1737" s="16">
        <v>41536</v>
      </c>
      <c r="E1737" s="16">
        <v>41538</v>
      </c>
      <c r="F1737" t="s">
        <v>188</v>
      </c>
      <c r="G1737" t="s">
        <v>2304</v>
      </c>
      <c r="H1737" t="s">
        <v>2305</v>
      </c>
      <c r="I1737" t="s">
        <v>26</v>
      </c>
      <c r="J1737" t="s">
        <v>27</v>
      </c>
      <c r="K1737" t="s">
        <v>497</v>
      </c>
      <c r="L1737" t="s">
        <v>498</v>
      </c>
      <c r="M1737">
        <v>43229</v>
      </c>
      <c r="N1737" t="s">
        <v>148</v>
      </c>
      <c r="O1737" t="s">
        <v>5535</v>
      </c>
      <c r="P1737" t="s">
        <v>32</v>
      </c>
      <c r="Q1737" t="s">
        <v>65</v>
      </c>
      <c r="R1737" t="s">
        <v>5536</v>
      </c>
      <c r="S1737">
        <v>5.3520000000000003</v>
      </c>
      <c r="T1737">
        <v>3</v>
      </c>
      <c r="U1737">
        <v>0.2</v>
      </c>
      <c r="V1737">
        <v>1.6055999999999999</v>
      </c>
    </row>
    <row r="1738" spans="1:22">
      <c r="A1738">
        <v>3520</v>
      </c>
      <c r="B1738" t="s">
        <v>6705</v>
      </c>
      <c r="C1738">
        <v>2012</v>
      </c>
      <c r="D1738" s="16">
        <v>41082</v>
      </c>
      <c r="E1738" s="16">
        <v>41085</v>
      </c>
      <c r="F1738" t="s">
        <v>188</v>
      </c>
      <c r="G1738" t="s">
        <v>6201</v>
      </c>
      <c r="H1738" t="s">
        <v>6202</v>
      </c>
      <c r="I1738" t="s">
        <v>102</v>
      </c>
      <c r="J1738" t="s">
        <v>27</v>
      </c>
      <c r="K1738" t="s">
        <v>456</v>
      </c>
      <c r="L1738" t="s">
        <v>211</v>
      </c>
      <c r="M1738">
        <v>60505</v>
      </c>
      <c r="N1738" t="s">
        <v>105</v>
      </c>
      <c r="O1738" t="s">
        <v>5482</v>
      </c>
      <c r="P1738" t="s">
        <v>32</v>
      </c>
      <c r="Q1738" t="s">
        <v>56</v>
      </c>
      <c r="R1738" t="s">
        <v>5483</v>
      </c>
      <c r="S1738">
        <v>796.42500000000007</v>
      </c>
      <c r="T1738">
        <v>7</v>
      </c>
      <c r="U1738">
        <v>0.5</v>
      </c>
      <c r="V1738">
        <v>-525.6405000000002</v>
      </c>
    </row>
    <row r="1739" spans="1:22">
      <c r="A1739">
        <v>3513</v>
      </c>
      <c r="B1739" t="s">
        <v>6700</v>
      </c>
      <c r="C1739">
        <v>2014</v>
      </c>
      <c r="D1739" s="16">
        <v>41887</v>
      </c>
      <c r="E1739" s="16">
        <v>41889</v>
      </c>
      <c r="F1739" t="s">
        <v>188</v>
      </c>
      <c r="G1739" t="s">
        <v>2507</v>
      </c>
      <c r="H1739" t="s">
        <v>2508</v>
      </c>
      <c r="I1739" t="s">
        <v>41</v>
      </c>
      <c r="J1739" t="s">
        <v>27</v>
      </c>
      <c r="K1739" t="s">
        <v>303</v>
      </c>
      <c r="L1739" t="s">
        <v>211</v>
      </c>
      <c r="M1739">
        <v>60653</v>
      </c>
      <c r="N1739" t="s">
        <v>105</v>
      </c>
      <c r="O1739" t="s">
        <v>6701</v>
      </c>
      <c r="P1739" t="s">
        <v>32</v>
      </c>
      <c r="Q1739" t="s">
        <v>33</v>
      </c>
      <c r="R1739" t="s">
        <v>6702</v>
      </c>
      <c r="S1739">
        <v>825.17399999999998</v>
      </c>
      <c r="T1739">
        <v>9</v>
      </c>
      <c r="U1739">
        <v>0.3</v>
      </c>
      <c r="V1739">
        <v>-117.88199999999998</v>
      </c>
    </row>
    <row r="1740" spans="1:22">
      <c r="A1740">
        <v>3508</v>
      </c>
      <c r="B1740" t="s">
        <v>6695</v>
      </c>
      <c r="C1740">
        <v>2011</v>
      </c>
      <c r="D1740" s="16">
        <v>40714</v>
      </c>
      <c r="E1740" s="16">
        <v>40718</v>
      </c>
      <c r="F1740" t="s">
        <v>50</v>
      </c>
      <c r="G1740" t="s">
        <v>6696</v>
      </c>
      <c r="H1740" t="s">
        <v>6697</v>
      </c>
      <c r="I1740" t="s">
        <v>26</v>
      </c>
      <c r="J1740" t="s">
        <v>27</v>
      </c>
      <c r="K1740" t="s">
        <v>4346</v>
      </c>
      <c r="L1740" t="s">
        <v>104</v>
      </c>
      <c r="M1740">
        <v>75023</v>
      </c>
      <c r="N1740" t="s">
        <v>105</v>
      </c>
      <c r="O1740" t="s">
        <v>6698</v>
      </c>
      <c r="P1740" t="s">
        <v>32</v>
      </c>
      <c r="Q1740" t="s">
        <v>33</v>
      </c>
      <c r="R1740" t="s">
        <v>6699</v>
      </c>
      <c r="S1740">
        <v>193.06559999999999</v>
      </c>
      <c r="T1740">
        <v>4</v>
      </c>
      <c r="U1740">
        <v>0.32</v>
      </c>
      <c r="V1740">
        <v>-19.874399999999994</v>
      </c>
    </row>
    <row r="1741" spans="1:22">
      <c r="A1741">
        <v>3497</v>
      </c>
      <c r="B1741" t="s">
        <v>6689</v>
      </c>
      <c r="C1741">
        <v>2013</v>
      </c>
      <c r="D1741" s="16">
        <v>41495</v>
      </c>
      <c r="E1741" s="16">
        <v>41502</v>
      </c>
      <c r="F1741" t="s">
        <v>50</v>
      </c>
      <c r="G1741" t="s">
        <v>3378</v>
      </c>
      <c r="H1741" t="s">
        <v>3379</v>
      </c>
      <c r="I1741" t="s">
        <v>102</v>
      </c>
      <c r="J1741" t="s">
        <v>27</v>
      </c>
      <c r="K1741" t="s">
        <v>42</v>
      </c>
      <c r="L1741" t="s">
        <v>43</v>
      </c>
      <c r="M1741">
        <v>90036</v>
      </c>
      <c r="N1741" t="s">
        <v>44</v>
      </c>
      <c r="O1741" t="s">
        <v>3326</v>
      </c>
      <c r="P1741" t="s">
        <v>32</v>
      </c>
      <c r="Q1741" t="s">
        <v>56</v>
      </c>
      <c r="R1741" t="s">
        <v>3327</v>
      </c>
      <c r="S1741">
        <v>513.024</v>
      </c>
      <c r="T1741">
        <v>2</v>
      </c>
      <c r="U1741">
        <v>0.2</v>
      </c>
      <c r="V1741">
        <v>12.82559999999998</v>
      </c>
    </row>
    <row r="1742" spans="1:22">
      <c r="A1742">
        <v>3496</v>
      </c>
      <c r="B1742" t="s">
        <v>6683</v>
      </c>
      <c r="C1742">
        <v>2014</v>
      </c>
      <c r="D1742" s="16">
        <v>41907</v>
      </c>
      <c r="E1742" s="16">
        <v>41911</v>
      </c>
      <c r="F1742" t="s">
        <v>50</v>
      </c>
      <c r="G1742" t="s">
        <v>1805</v>
      </c>
      <c r="H1742" t="s">
        <v>1806</v>
      </c>
      <c r="I1742" t="s">
        <v>41</v>
      </c>
      <c r="J1742" t="s">
        <v>27</v>
      </c>
      <c r="K1742" t="s">
        <v>6684</v>
      </c>
      <c r="L1742" t="s">
        <v>229</v>
      </c>
      <c r="M1742">
        <v>56301</v>
      </c>
      <c r="N1742" t="s">
        <v>105</v>
      </c>
      <c r="O1742" t="s">
        <v>2580</v>
      </c>
      <c r="P1742" t="s">
        <v>32</v>
      </c>
      <c r="Q1742" t="s">
        <v>36</v>
      </c>
      <c r="R1742" t="s">
        <v>2581</v>
      </c>
      <c r="S1742">
        <v>603.91999999999996</v>
      </c>
      <c r="T1742">
        <v>4</v>
      </c>
      <c r="U1742">
        <v>0</v>
      </c>
      <c r="V1742">
        <v>181.17599999999993</v>
      </c>
    </row>
    <row r="1743" spans="1:22">
      <c r="A1743">
        <v>3490</v>
      </c>
      <c r="B1743" t="s">
        <v>6681</v>
      </c>
      <c r="C1743">
        <v>2012</v>
      </c>
      <c r="D1743" s="16">
        <v>41092</v>
      </c>
      <c r="E1743" s="16">
        <v>41096</v>
      </c>
      <c r="F1743" t="s">
        <v>50</v>
      </c>
      <c r="G1743" t="s">
        <v>5127</v>
      </c>
      <c r="H1743" t="s">
        <v>5128</v>
      </c>
      <c r="I1743" t="s">
        <v>26</v>
      </c>
      <c r="J1743" t="s">
        <v>27</v>
      </c>
      <c r="K1743" t="s">
        <v>6682</v>
      </c>
      <c r="L1743" t="s">
        <v>211</v>
      </c>
      <c r="M1743">
        <v>60188</v>
      </c>
      <c r="N1743" t="s">
        <v>105</v>
      </c>
      <c r="O1743" t="s">
        <v>4839</v>
      </c>
      <c r="P1743" t="s">
        <v>32</v>
      </c>
      <c r="Q1743" t="s">
        <v>36</v>
      </c>
      <c r="R1743" t="s">
        <v>4840</v>
      </c>
      <c r="S1743">
        <v>382.11599999999999</v>
      </c>
      <c r="T1743">
        <v>6</v>
      </c>
      <c r="U1743">
        <v>0.3</v>
      </c>
      <c r="V1743">
        <v>-92.799600000000027</v>
      </c>
    </row>
    <row r="1744" spans="1:22">
      <c r="A1744">
        <v>1743</v>
      </c>
      <c r="B1744" t="s">
        <v>4445</v>
      </c>
      <c r="C1744">
        <v>2014</v>
      </c>
      <c r="D1744" s="16">
        <v>41943</v>
      </c>
      <c r="E1744" s="16">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c r="A1745">
        <v>3489</v>
      </c>
      <c r="B1745" t="s">
        <v>6681</v>
      </c>
      <c r="C1745">
        <v>2012</v>
      </c>
      <c r="D1745" s="16">
        <v>41092</v>
      </c>
      <c r="E1745" s="16">
        <v>41096</v>
      </c>
      <c r="F1745" t="s">
        <v>50</v>
      </c>
      <c r="G1745" t="s">
        <v>5127</v>
      </c>
      <c r="H1745" t="s">
        <v>5128</v>
      </c>
      <c r="I1745" t="s">
        <v>26</v>
      </c>
      <c r="J1745" t="s">
        <v>27</v>
      </c>
      <c r="K1745" t="s">
        <v>6682</v>
      </c>
      <c r="L1745" t="s">
        <v>211</v>
      </c>
      <c r="M1745">
        <v>60188</v>
      </c>
      <c r="N1745" t="s">
        <v>105</v>
      </c>
      <c r="O1745" t="s">
        <v>1136</v>
      </c>
      <c r="P1745" t="s">
        <v>32</v>
      </c>
      <c r="Q1745" t="s">
        <v>36</v>
      </c>
      <c r="R1745" t="s">
        <v>1137</v>
      </c>
      <c r="S1745">
        <v>408.42200000000003</v>
      </c>
      <c r="T1745">
        <v>2</v>
      </c>
      <c r="U1745">
        <v>0.3</v>
      </c>
      <c r="V1745">
        <v>-5.8346000000000231</v>
      </c>
    </row>
    <row r="1746" spans="1:22">
      <c r="A1746">
        <v>3485</v>
      </c>
      <c r="B1746" t="s">
        <v>6676</v>
      </c>
      <c r="C1746">
        <v>2011</v>
      </c>
      <c r="D1746" s="16">
        <v>40782</v>
      </c>
      <c r="E1746" s="16">
        <v>40784</v>
      </c>
      <c r="F1746" t="s">
        <v>188</v>
      </c>
      <c r="G1746" t="s">
        <v>4952</v>
      </c>
      <c r="H1746" t="s">
        <v>4953</v>
      </c>
      <c r="I1746" t="s">
        <v>41</v>
      </c>
      <c r="J1746" t="s">
        <v>27</v>
      </c>
      <c r="K1746" t="s">
        <v>318</v>
      </c>
      <c r="L1746" t="s">
        <v>319</v>
      </c>
      <c r="M1746">
        <v>22153</v>
      </c>
      <c r="N1746" t="s">
        <v>30</v>
      </c>
      <c r="O1746" t="s">
        <v>5700</v>
      </c>
      <c r="P1746" t="s">
        <v>32</v>
      </c>
      <c r="Q1746" t="s">
        <v>56</v>
      </c>
      <c r="R1746" t="s">
        <v>5701</v>
      </c>
      <c r="S1746">
        <v>1202.94</v>
      </c>
      <c r="T1746">
        <v>3</v>
      </c>
      <c r="U1746">
        <v>0</v>
      </c>
      <c r="V1746">
        <v>300.73500000000001</v>
      </c>
    </row>
    <row r="1747" spans="1:22">
      <c r="A1747">
        <v>3484</v>
      </c>
      <c r="B1747" t="s">
        <v>6676</v>
      </c>
      <c r="C1747">
        <v>2011</v>
      </c>
      <c r="D1747" s="16">
        <v>40782</v>
      </c>
      <c r="E1747" s="16">
        <v>40784</v>
      </c>
      <c r="F1747" t="s">
        <v>188</v>
      </c>
      <c r="G1747" t="s">
        <v>4952</v>
      </c>
      <c r="H1747" t="s">
        <v>4953</v>
      </c>
      <c r="I1747" t="s">
        <v>41</v>
      </c>
      <c r="J1747" t="s">
        <v>27</v>
      </c>
      <c r="K1747" t="s">
        <v>318</v>
      </c>
      <c r="L1747" t="s">
        <v>319</v>
      </c>
      <c r="M1747">
        <v>22153</v>
      </c>
      <c r="N1747" t="s">
        <v>30</v>
      </c>
      <c r="O1747" t="s">
        <v>4064</v>
      </c>
      <c r="P1747" t="s">
        <v>32</v>
      </c>
      <c r="Q1747" t="s">
        <v>65</v>
      </c>
      <c r="R1747" t="s">
        <v>4065</v>
      </c>
      <c r="S1747">
        <v>29.12</v>
      </c>
      <c r="T1747">
        <v>4</v>
      </c>
      <c r="U1747">
        <v>0</v>
      </c>
      <c r="V1747">
        <v>12.521600000000003</v>
      </c>
    </row>
    <row r="1748" spans="1:22">
      <c r="A1748">
        <v>3482</v>
      </c>
      <c r="B1748" t="s">
        <v>6675</v>
      </c>
      <c r="C1748">
        <v>2011</v>
      </c>
      <c r="D1748" s="16">
        <v>40640</v>
      </c>
      <c r="E1748" s="16">
        <v>40643</v>
      </c>
      <c r="F1748" t="s">
        <v>188</v>
      </c>
      <c r="G1748" t="s">
        <v>2540</v>
      </c>
      <c r="H1748" t="s">
        <v>2541</v>
      </c>
      <c r="I1748" t="s">
        <v>26</v>
      </c>
      <c r="J1748" t="s">
        <v>27</v>
      </c>
      <c r="K1748" t="s">
        <v>3909</v>
      </c>
      <c r="L1748" t="s">
        <v>358</v>
      </c>
      <c r="M1748">
        <v>36608</v>
      </c>
      <c r="N1748" t="s">
        <v>30</v>
      </c>
      <c r="O1748" t="s">
        <v>4270</v>
      </c>
      <c r="P1748" t="s">
        <v>32</v>
      </c>
      <c r="Q1748" t="s">
        <v>65</v>
      </c>
      <c r="R1748" t="s">
        <v>4271</v>
      </c>
      <c r="S1748">
        <v>8.9600000000000009</v>
      </c>
      <c r="T1748">
        <v>2</v>
      </c>
      <c r="U1748">
        <v>0</v>
      </c>
      <c r="V1748">
        <v>2.7775999999999996</v>
      </c>
    </row>
    <row r="1749" spans="1:22">
      <c r="A1749">
        <v>3481</v>
      </c>
      <c r="B1749" t="s">
        <v>6672</v>
      </c>
      <c r="C1749">
        <v>2013</v>
      </c>
      <c r="D1749" s="16">
        <v>41617</v>
      </c>
      <c r="E1749" s="16">
        <v>41623</v>
      </c>
      <c r="F1749" t="s">
        <v>50</v>
      </c>
      <c r="G1749" t="s">
        <v>3427</v>
      </c>
      <c r="H1749" t="s">
        <v>3428</v>
      </c>
      <c r="I1749" t="s">
        <v>41</v>
      </c>
      <c r="J1749" t="s">
        <v>27</v>
      </c>
      <c r="K1749" t="s">
        <v>127</v>
      </c>
      <c r="L1749" t="s">
        <v>43</v>
      </c>
      <c r="M1749">
        <v>94110</v>
      </c>
      <c r="N1749" t="s">
        <v>44</v>
      </c>
      <c r="O1749" t="s">
        <v>4949</v>
      </c>
      <c r="P1749" t="s">
        <v>32</v>
      </c>
      <c r="Q1749" t="s">
        <v>56</v>
      </c>
      <c r="R1749" t="s">
        <v>4950</v>
      </c>
      <c r="S1749">
        <v>1421.6640000000002</v>
      </c>
      <c r="T1749">
        <v>6</v>
      </c>
      <c r="U1749">
        <v>0.2</v>
      </c>
      <c r="V1749">
        <v>-195.47879999999998</v>
      </c>
    </row>
    <row r="1750" spans="1:22">
      <c r="A1750">
        <v>3474</v>
      </c>
      <c r="B1750" t="s">
        <v>6667</v>
      </c>
      <c r="C1750">
        <v>2014</v>
      </c>
      <c r="D1750" s="16">
        <v>41702</v>
      </c>
      <c r="E1750" s="16">
        <v>41709</v>
      </c>
      <c r="F1750" t="s">
        <v>50</v>
      </c>
      <c r="G1750" t="s">
        <v>1827</v>
      </c>
      <c r="H1750" t="s">
        <v>1828</v>
      </c>
      <c r="I1750" t="s">
        <v>26</v>
      </c>
      <c r="J1750" t="s">
        <v>27</v>
      </c>
      <c r="K1750" t="s">
        <v>6668</v>
      </c>
      <c r="L1750" t="s">
        <v>238</v>
      </c>
      <c r="M1750">
        <v>48127</v>
      </c>
      <c r="N1750" t="s">
        <v>105</v>
      </c>
      <c r="O1750" t="s">
        <v>1280</v>
      </c>
      <c r="P1750" t="s">
        <v>32</v>
      </c>
      <c r="Q1750" t="s">
        <v>36</v>
      </c>
      <c r="R1750" t="s">
        <v>1281</v>
      </c>
      <c r="S1750">
        <v>180.98</v>
      </c>
      <c r="T1750">
        <v>1</v>
      </c>
      <c r="U1750">
        <v>0</v>
      </c>
      <c r="V1750">
        <v>47.0548</v>
      </c>
    </row>
    <row r="1751" spans="1:22">
      <c r="A1751">
        <v>3471</v>
      </c>
      <c r="B1751" t="s">
        <v>6665</v>
      </c>
      <c r="C1751">
        <v>2013</v>
      </c>
      <c r="D1751" s="16">
        <v>41610</v>
      </c>
      <c r="E1751" s="16">
        <v>41614</v>
      </c>
      <c r="F1751" t="s">
        <v>50</v>
      </c>
      <c r="G1751" t="s">
        <v>4094</v>
      </c>
      <c r="H1751" t="s">
        <v>4095</v>
      </c>
      <c r="I1751" t="s">
        <v>26</v>
      </c>
      <c r="J1751" t="s">
        <v>27</v>
      </c>
      <c r="K1751" t="s">
        <v>127</v>
      </c>
      <c r="L1751" t="s">
        <v>43</v>
      </c>
      <c r="M1751">
        <v>94122</v>
      </c>
      <c r="N1751" t="s">
        <v>44</v>
      </c>
      <c r="O1751" t="s">
        <v>3505</v>
      </c>
      <c r="P1751" t="s">
        <v>32</v>
      </c>
      <c r="Q1751" t="s">
        <v>65</v>
      </c>
      <c r="R1751" t="s">
        <v>3506</v>
      </c>
      <c r="S1751">
        <v>16.739999999999998</v>
      </c>
      <c r="T1751">
        <v>2</v>
      </c>
      <c r="U1751">
        <v>0</v>
      </c>
      <c r="V1751">
        <v>4.3523999999999994</v>
      </c>
    </row>
    <row r="1752" spans="1:22">
      <c r="A1752">
        <v>1751</v>
      </c>
      <c r="B1752" t="s">
        <v>4454</v>
      </c>
      <c r="C1752">
        <v>2012</v>
      </c>
      <c r="D1752" s="16">
        <v>41235</v>
      </c>
      <c r="E1752" s="16">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c r="A1753">
        <v>1752</v>
      </c>
      <c r="B1753" t="s">
        <v>4457</v>
      </c>
      <c r="C1753">
        <v>2014</v>
      </c>
      <c r="D1753" s="16">
        <v>41927</v>
      </c>
      <c r="E1753" s="16">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c r="A1754">
        <v>3469</v>
      </c>
      <c r="B1754" t="s">
        <v>6661</v>
      </c>
      <c r="C1754">
        <v>2013</v>
      </c>
      <c r="D1754" s="16">
        <v>41623</v>
      </c>
      <c r="E1754" s="16">
        <v>41628</v>
      </c>
      <c r="F1754" t="s">
        <v>50</v>
      </c>
      <c r="G1754" t="s">
        <v>2225</v>
      </c>
      <c r="H1754" t="s">
        <v>2226</v>
      </c>
      <c r="I1754" t="s">
        <v>26</v>
      </c>
      <c r="J1754" t="s">
        <v>27</v>
      </c>
      <c r="K1754" t="s">
        <v>328</v>
      </c>
      <c r="L1754" t="s">
        <v>1487</v>
      </c>
      <c r="M1754">
        <v>39212</v>
      </c>
      <c r="N1754" t="s">
        <v>30</v>
      </c>
      <c r="O1754" t="s">
        <v>5693</v>
      </c>
      <c r="P1754" t="s">
        <v>32</v>
      </c>
      <c r="Q1754" t="s">
        <v>65</v>
      </c>
      <c r="R1754" t="s">
        <v>5694</v>
      </c>
      <c r="S1754">
        <v>133.38</v>
      </c>
      <c r="T1754">
        <v>6</v>
      </c>
      <c r="U1754">
        <v>0</v>
      </c>
      <c r="V1754">
        <v>58.687200000000011</v>
      </c>
    </row>
    <row r="1755" spans="1:22">
      <c r="A1755">
        <v>3467</v>
      </c>
      <c r="B1755" t="s">
        <v>6660</v>
      </c>
      <c r="C1755">
        <v>2012</v>
      </c>
      <c r="D1755" s="16">
        <v>41162</v>
      </c>
      <c r="E1755" s="16">
        <v>41166</v>
      </c>
      <c r="F1755" t="s">
        <v>50</v>
      </c>
      <c r="G1755" t="s">
        <v>4764</v>
      </c>
      <c r="H1755" t="s">
        <v>4765</v>
      </c>
      <c r="I1755" t="s">
        <v>41</v>
      </c>
      <c r="J1755" t="s">
        <v>27</v>
      </c>
      <c r="K1755" t="s">
        <v>6570</v>
      </c>
      <c r="L1755" t="s">
        <v>1245</v>
      </c>
      <c r="M1755">
        <v>2151</v>
      </c>
      <c r="N1755" t="s">
        <v>148</v>
      </c>
      <c r="O1755" t="s">
        <v>852</v>
      </c>
      <c r="P1755" t="s">
        <v>32</v>
      </c>
      <c r="Q1755" t="s">
        <v>33</v>
      </c>
      <c r="R1755" t="s">
        <v>853</v>
      </c>
      <c r="S1755">
        <v>361.96</v>
      </c>
      <c r="T1755">
        <v>2</v>
      </c>
      <c r="U1755">
        <v>0</v>
      </c>
      <c r="V1755">
        <v>83.25079999999997</v>
      </c>
    </row>
    <row r="1756" spans="1:22">
      <c r="A1756">
        <v>3458</v>
      </c>
      <c r="B1756" t="s">
        <v>6653</v>
      </c>
      <c r="C1756">
        <v>2014</v>
      </c>
      <c r="D1756" s="16">
        <v>41899</v>
      </c>
      <c r="E1756" s="16">
        <v>41901</v>
      </c>
      <c r="F1756" t="s">
        <v>188</v>
      </c>
      <c r="G1756" t="s">
        <v>4708</v>
      </c>
      <c r="H1756" t="s">
        <v>4709</v>
      </c>
      <c r="I1756" t="s">
        <v>26</v>
      </c>
      <c r="J1756" t="s">
        <v>27</v>
      </c>
      <c r="K1756" t="s">
        <v>146</v>
      </c>
      <c r="L1756" t="s">
        <v>147</v>
      </c>
      <c r="M1756">
        <v>19143</v>
      </c>
      <c r="N1756" t="s">
        <v>148</v>
      </c>
      <c r="O1756" t="s">
        <v>6031</v>
      </c>
      <c r="P1756" t="s">
        <v>32</v>
      </c>
      <c r="Q1756" t="s">
        <v>65</v>
      </c>
      <c r="R1756" t="s">
        <v>6032</v>
      </c>
      <c r="S1756">
        <v>22.512000000000004</v>
      </c>
      <c r="T1756">
        <v>3</v>
      </c>
      <c r="U1756">
        <v>0.2</v>
      </c>
      <c r="V1756">
        <v>2.2511999999999999</v>
      </c>
    </row>
    <row r="1757" spans="1:22">
      <c r="A1757">
        <v>3439</v>
      </c>
      <c r="B1757" t="s">
        <v>6629</v>
      </c>
      <c r="C1757">
        <v>2014</v>
      </c>
      <c r="D1757" s="16">
        <v>41943</v>
      </c>
      <c r="E1757" s="16">
        <v>41943</v>
      </c>
      <c r="F1757" t="s">
        <v>1290</v>
      </c>
      <c r="G1757" t="s">
        <v>2996</v>
      </c>
      <c r="H1757" t="s">
        <v>2997</v>
      </c>
      <c r="I1757" t="s">
        <v>26</v>
      </c>
      <c r="J1757" t="s">
        <v>27</v>
      </c>
      <c r="K1757" t="s">
        <v>815</v>
      </c>
      <c r="L1757" t="s">
        <v>104</v>
      </c>
      <c r="M1757">
        <v>75217</v>
      </c>
      <c r="N1757" t="s">
        <v>105</v>
      </c>
      <c r="O1757" t="s">
        <v>1436</v>
      </c>
      <c r="P1757" t="s">
        <v>32</v>
      </c>
      <c r="Q1757" t="s">
        <v>56</v>
      </c>
      <c r="R1757" t="s">
        <v>1437</v>
      </c>
      <c r="S1757">
        <v>251.00599999999997</v>
      </c>
      <c r="T1757">
        <v>2</v>
      </c>
      <c r="U1757">
        <v>0.3</v>
      </c>
      <c r="V1757">
        <v>-68.130199999999988</v>
      </c>
    </row>
    <row r="1758" spans="1:22">
      <c r="A1758">
        <v>3438</v>
      </c>
      <c r="B1758" t="s">
        <v>6629</v>
      </c>
      <c r="C1758">
        <v>2014</v>
      </c>
      <c r="D1758" s="16">
        <v>41943</v>
      </c>
      <c r="E1758" s="16">
        <v>41943</v>
      </c>
      <c r="F1758" t="s">
        <v>1290</v>
      </c>
      <c r="G1758" t="s">
        <v>2996</v>
      </c>
      <c r="H1758" t="s">
        <v>2997</v>
      </c>
      <c r="I1758" t="s">
        <v>26</v>
      </c>
      <c r="J1758" t="s">
        <v>27</v>
      </c>
      <c r="K1758" t="s">
        <v>815</v>
      </c>
      <c r="L1758" t="s">
        <v>104</v>
      </c>
      <c r="M1758">
        <v>75217</v>
      </c>
      <c r="N1758" t="s">
        <v>105</v>
      </c>
      <c r="O1758" t="s">
        <v>2043</v>
      </c>
      <c r="P1758" t="s">
        <v>32</v>
      </c>
      <c r="Q1758" t="s">
        <v>65</v>
      </c>
      <c r="R1758" t="s">
        <v>2044</v>
      </c>
      <c r="S1758">
        <v>16.192</v>
      </c>
      <c r="T1758">
        <v>2</v>
      </c>
      <c r="U1758">
        <v>0.6</v>
      </c>
      <c r="V1758">
        <v>-8.5007999999999981</v>
      </c>
    </row>
    <row r="1759" spans="1:22">
      <c r="A1759">
        <v>3437</v>
      </c>
      <c r="B1759" t="s">
        <v>6628</v>
      </c>
      <c r="C1759">
        <v>2012</v>
      </c>
      <c r="D1759" s="16">
        <v>41179</v>
      </c>
      <c r="E1759" s="16">
        <v>41181</v>
      </c>
      <c r="F1759" t="s">
        <v>188</v>
      </c>
      <c r="G1759" t="s">
        <v>3237</v>
      </c>
      <c r="H1759" t="s">
        <v>3238</v>
      </c>
      <c r="I1759" t="s">
        <v>26</v>
      </c>
      <c r="J1759" t="s">
        <v>27</v>
      </c>
      <c r="K1759" t="s">
        <v>303</v>
      </c>
      <c r="L1759" t="s">
        <v>211</v>
      </c>
      <c r="M1759">
        <v>60610</v>
      </c>
      <c r="N1759" t="s">
        <v>105</v>
      </c>
      <c r="O1759" t="s">
        <v>2043</v>
      </c>
      <c r="P1759" t="s">
        <v>32</v>
      </c>
      <c r="Q1759" t="s">
        <v>65</v>
      </c>
      <c r="R1759" t="s">
        <v>2044</v>
      </c>
      <c r="S1759">
        <v>24.288</v>
      </c>
      <c r="T1759">
        <v>3</v>
      </c>
      <c r="U1759">
        <v>0.6</v>
      </c>
      <c r="V1759">
        <v>-12.751199999999997</v>
      </c>
    </row>
    <row r="1760" spans="1:22">
      <c r="A1760">
        <v>3432</v>
      </c>
      <c r="B1760" t="s">
        <v>6624</v>
      </c>
      <c r="C1760">
        <v>2014</v>
      </c>
      <c r="D1760" s="16">
        <v>41982</v>
      </c>
      <c r="E1760" s="16">
        <v>41983</v>
      </c>
      <c r="F1760" t="s">
        <v>188</v>
      </c>
      <c r="G1760" t="s">
        <v>1417</v>
      </c>
      <c r="H1760" t="s">
        <v>1418</v>
      </c>
      <c r="I1760" t="s">
        <v>26</v>
      </c>
      <c r="J1760" t="s">
        <v>27</v>
      </c>
      <c r="K1760" t="s">
        <v>1027</v>
      </c>
      <c r="L1760" t="s">
        <v>43</v>
      </c>
      <c r="M1760">
        <v>90301</v>
      </c>
      <c r="N1760" t="s">
        <v>44</v>
      </c>
      <c r="O1760" t="s">
        <v>6625</v>
      </c>
      <c r="P1760" t="s">
        <v>32</v>
      </c>
      <c r="Q1760" t="s">
        <v>65</v>
      </c>
      <c r="R1760" t="s">
        <v>6626</v>
      </c>
      <c r="S1760">
        <v>128.9</v>
      </c>
      <c r="T1760">
        <v>2</v>
      </c>
      <c r="U1760">
        <v>0</v>
      </c>
      <c r="V1760">
        <v>15.468000000000004</v>
      </c>
    </row>
    <row r="1761" spans="1:22">
      <c r="A1761">
        <v>3429</v>
      </c>
      <c r="B1761" t="s">
        <v>6621</v>
      </c>
      <c r="C1761">
        <v>2014</v>
      </c>
      <c r="D1761" s="16">
        <v>41824</v>
      </c>
      <c r="E1761" s="16">
        <v>41827</v>
      </c>
      <c r="F1761" t="s">
        <v>23</v>
      </c>
      <c r="G1761" t="s">
        <v>3758</v>
      </c>
      <c r="H1761" t="s">
        <v>3759</v>
      </c>
      <c r="I1761" t="s">
        <v>102</v>
      </c>
      <c r="J1761" t="s">
        <v>27</v>
      </c>
      <c r="K1761" t="s">
        <v>2470</v>
      </c>
      <c r="L1761" t="s">
        <v>498</v>
      </c>
      <c r="M1761">
        <v>43130</v>
      </c>
      <c r="N1761" t="s">
        <v>148</v>
      </c>
      <c r="O1761" t="s">
        <v>1436</v>
      </c>
      <c r="P1761" t="s">
        <v>32</v>
      </c>
      <c r="Q1761" t="s">
        <v>56</v>
      </c>
      <c r="R1761" t="s">
        <v>1437</v>
      </c>
      <c r="S1761">
        <v>215.148</v>
      </c>
      <c r="T1761">
        <v>2</v>
      </c>
      <c r="U1761">
        <v>0.4</v>
      </c>
      <c r="V1761">
        <v>-103.98819999999998</v>
      </c>
    </row>
    <row r="1762" spans="1:22">
      <c r="A1762">
        <v>1761</v>
      </c>
      <c r="B1762" t="s">
        <v>4471</v>
      </c>
      <c r="C1762">
        <v>2012</v>
      </c>
      <c r="D1762" s="16">
        <v>41157</v>
      </c>
      <c r="E1762" s="16">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c r="A1763">
        <v>3427</v>
      </c>
      <c r="B1763" t="s">
        <v>6619</v>
      </c>
      <c r="C1763">
        <v>2012</v>
      </c>
      <c r="D1763" s="16">
        <v>41176</v>
      </c>
      <c r="E1763" s="16">
        <v>41180</v>
      </c>
      <c r="F1763" t="s">
        <v>50</v>
      </c>
      <c r="G1763" t="s">
        <v>3049</v>
      </c>
      <c r="H1763" t="s">
        <v>3050</v>
      </c>
      <c r="I1763" t="s">
        <v>102</v>
      </c>
      <c r="J1763" t="s">
        <v>27</v>
      </c>
      <c r="K1763" t="s">
        <v>6620</v>
      </c>
      <c r="L1763" t="s">
        <v>489</v>
      </c>
      <c r="M1763">
        <v>52001</v>
      </c>
      <c r="N1763" t="s">
        <v>105</v>
      </c>
      <c r="O1763" t="s">
        <v>4619</v>
      </c>
      <c r="P1763" t="s">
        <v>32</v>
      </c>
      <c r="Q1763" t="s">
        <v>36</v>
      </c>
      <c r="R1763" t="s">
        <v>4620</v>
      </c>
      <c r="S1763">
        <v>1408.1</v>
      </c>
      <c r="T1763">
        <v>10</v>
      </c>
      <c r="U1763">
        <v>0</v>
      </c>
      <c r="V1763">
        <v>394.26800000000003</v>
      </c>
    </row>
    <row r="1764" spans="1:22">
      <c r="A1764">
        <v>1763</v>
      </c>
      <c r="B1764" t="s">
        <v>4471</v>
      </c>
      <c r="C1764">
        <v>2012</v>
      </c>
      <c r="D1764" s="16">
        <v>41157</v>
      </c>
      <c r="E1764" s="16">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c r="A1765">
        <v>3420</v>
      </c>
      <c r="B1765" t="s">
        <v>6617</v>
      </c>
      <c r="C1765">
        <v>2012</v>
      </c>
      <c r="D1765" s="16">
        <v>41158</v>
      </c>
      <c r="E1765" s="16">
        <v>41165</v>
      </c>
      <c r="F1765" t="s">
        <v>50</v>
      </c>
      <c r="G1765" t="s">
        <v>2130</v>
      </c>
      <c r="H1765" t="s">
        <v>2131</v>
      </c>
      <c r="I1765" t="s">
        <v>102</v>
      </c>
      <c r="J1765" t="s">
        <v>27</v>
      </c>
      <c r="K1765" t="s">
        <v>266</v>
      </c>
      <c r="L1765" t="s">
        <v>267</v>
      </c>
      <c r="M1765">
        <v>10024</v>
      </c>
      <c r="N1765" t="s">
        <v>148</v>
      </c>
      <c r="O1765" t="s">
        <v>2580</v>
      </c>
      <c r="P1765" t="s">
        <v>32</v>
      </c>
      <c r="Q1765" t="s">
        <v>36</v>
      </c>
      <c r="R1765" t="s">
        <v>2581</v>
      </c>
      <c r="S1765">
        <v>271.76400000000001</v>
      </c>
      <c r="T1765">
        <v>2</v>
      </c>
      <c r="U1765">
        <v>0.1</v>
      </c>
      <c r="V1765">
        <v>60.391999999999967</v>
      </c>
    </row>
    <row r="1766" spans="1:22">
      <c r="A1766">
        <v>3409</v>
      </c>
      <c r="B1766" t="s">
        <v>6612</v>
      </c>
      <c r="C1766">
        <v>2011</v>
      </c>
      <c r="D1766" s="16">
        <v>40656</v>
      </c>
      <c r="E1766" s="16">
        <v>40660</v>
      </c>
      <c r="F1766" t="s">
        <v>50</v>
      </c>
      <c r="G1766" t="s">
        <v>6479</v>
      </c>
      <c r="H1766" t="s">
        <v>6480</v>
      </c>
      <c r="I1766" t="s">
        <v>102</v>
      </c>
      <c r="J1766" t="s">
        <v>27</v>
      </c>
      <c r="K1766" t="s">
        <v>497</v>
      </c>
      <c r="L1766" t="s">
        <v>498</v>
      </c>
      <c r="M1766">
        <v>43229</v>
      </c>
      <c r="N1766" t="s">
        <v>148</v>
      </c>
      <c r="O1766" t="s">
        <v>3027</v>
      </c>
      <c r="P1766" t="s">
        <v>32</v>
      </c>
      <c r="Q1766" t="s">
        <v>65</v>
      </c>
      <c r="R1766" t="s">
        <v>3028</v>
      </c>
      <c r="S1766">
        <v>22.336000000000002</v>
      </c>
      <c r="T1766">
        <v>4</v>
      </c>
      <c r="U1766">
        <v>0.2</v>
      </c>
      <c r="V1766">
        <v>7.8175999999999997</v>
      </c>
    </row>
    <row r="1767" spans="1:22">
      <c r="A1767">
        <v>1766</v>
      </c>
      <c r="B1767" t="s">
        <v>4478</v>
      </c>
      <c r="C1767">
        <v>2013</v>
      </c>
      <c r="D1767" s="16">
        <v>41491</v>
      </c>
      <c r="E1767" s="16">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c r="A1768">
        <v>3407</v>
      </c>
      <c r="B1768" t="s">
        <v>6612</v>
      </c>
      <c r="C1768">
        <v>2011</v>
      </c>
      <c r="D1768" s="16">
        <v>40656</v>
      </c>
      <c r="E1768" s="16">
        <v>40660</v>
      </c>
      <c r="F1768" t="s">
        <v>50</v>
      </c>
      <c r="G1768" t="s">
        <v>6479</v>
      </c>
      <c r="H1768" t="s">
        <v>6480</v>
      </c>
      <c r="I1768" t="s">
        <v>102</v>
      </c>
      <c r="J1768" t="s">
        <v>27</v>
      </c>
      <c r="K1768" t="s">
        <v>497</v>
      </c>
      <c r="L1768" t="s">
        <v>498</v>
      </c>
      <c r="M1768">
        <v>43229</v>
      </c>
      <c r="N1768" t="s">
        <v>148</v>
      </c>
      <c r="O1768" t="s">
        <v>942</v>
      </c>
      <c r="P1768" t="s">
        <v>32</v>
      </c>
      <c r="Q1768" t="s">
        <v>36</v>
      </c>
      <c r="R1768" t="s">
        <v>943</v>
      </c>
      <c r="S1768">
        <v>281.37199999999996</v>
      </c>
      <c r="T1768">
        <v>2</v>
      </c>
      <c r="U1768">
        <v>0.3</v>
      </c>
      <c r="V1768">
        <v>-12.058799999999991</v>
      </c>
    </row>
    <row r="1769" spans="1:22">
      <c r="A1769">
        <v>3406</v>
      </c>
      <c r="B1769" t="s">
        <v>6612</v>
      </c>
      <c r="C1769">
        <v>2011</v>
      </c>
      <c r="D1769" s="16">
        <v>40656</v>
      </c>
      <c r="E1769" s="16">
        <v>40660</v>
      </c>
      <c r="F1769" t="s">
        <v>50</v>
      </c>
      <c r="G1769" t="s">
        <v>6479</v>
      </c>
      <c r="H1769" t="s">
        <v>6480</v>
      </c>
      <c r="I1769" t="s">
        <v>102</v>
      </c>
      <c r="J1769" t="s">
        <v>27</v>
      </c>
      <c r="K1769" t="s">
        <v>497</v>
      </c>
      <c r="L1769" t="s">
        <v>498</v>
      </c>
      <c r="M1769">
        <v>43229</v>
      </c>
      <c r="N1769" t="s">
        <v>148</v>
      </c>
      <c r="O1769" t="s">
        <v>942</v>
      </c>
      <c r="P1769" t="s">
        <v>32</v>
      </c>
      <c r="Q1769" t="s">
        <v>36</v>
      </c>
      <c r="R1769" t="s">
        <v>943</v>
      </c>
      <c r="S1769">
        <v>281.37199999999996</v>
      </c>
      <c r="T1769">
        <v>2</v>
      </c>
      <c r="U1769">
        <v>0.3</v>
      </c>
      <c r="V1769">
        <v>-12.058799999999991</v>
      </c>
    </row>
    <row r="1770" spans="1:22">
      <c r="A1770">
        <v>3404</v>
      </c>
      <c r="B1770" t="s">
        <v>6608</v>
      </c>
      <c r="C1770">
        <v>2014</v>
      </c>
      <c r="D1770" s="16">
        <v>41789</v>
      </c>
      <c r="E1770" s="16">
        <v>41796</v>
      </c>
      <c r="F1770" t="s">
        <v>50</v>
      </c>
      <c r="G1770" t="s">
        <v>4376</v>
      </c>
      <c r="H1770" t="s">
        <v>4377</v>
      </c>
      <c r="I1770" t="s">
        <v>26</v>
      </c>
      <c r="J1770" t="s">
        <v>27</v>
      </c>
      <c r="K1770" t="s">
        <v>184</v>
      </c>
      <c r="L1770" t="s">
        <v>104</v>
      </c>
      <c r="M1770">
        <v>77095</v>
      </c>
      <c r="N1770" t="s">
        <v>105</v>
      </c>
      <c r="O1770" t="s">
        <v>6609</v>
      </c>
      <c r="P1770" t="s">
        <v>32</v>
      </c>
      <c r="Q1770" t="s">
        <v>65</v>
      </c>
      <c r="R1770" t="s">
        <v>6610</v>
      </c>
      <c r="S1770">
        <v>65.424000000000007</v>
      </c>
      <c r="T1770">
        <v>4</v>
      </c>
      <c r="U1770">
        <v>0.6</v>
      </c>
      <c r="V1770">
        <v>-52.339199999999991</v>
      </c>
    </row>
    <row r="1771" spans="1:22">
      <c r="A1771">
        <v>3403</v>
      </c>
      <c r="B1771" t="s">
        <v>6606</v>
      </c>
      <c r="C1771">
        <v>2012</v>
      </c>
      <c r="D1771" s="16">
        <v>41033</v>
      </c>
      <c r="E1771" s="16">
        <v>41034</v>
      </c>
      <c r="F1771" t="s">
        <v>188</v>
      </c>
      <c r="G1771" t="s">
        <v>1345</v>
      </c>
      <c r="H1771" t="s">
        <v>1346</v>
      </c>
      <c r="I1771" t="s">
        <v>41</v>
      </c>
      <c r="J1771" t="s">
        <v>27</v>
      </c>
      <c r="K1771" t="s">
        <v>6607</v>
      </c>
      <c r="L1771" t="s">
        <v>211</v>
      </c>
      <c r="M1771">
        <v>60477</v>
      </c>
      <c r="N1771" t="s">
        <v>105</v>
      </c>
      <c r="O1771" t="s">
        <v>2887</v>
      </c>
      <c r="P1771" t="s">
        <v>32</v>
      </c>
      <c r="Q1771" t="s">
        <v>65</v>
      </c>
      <c r="R1771" t="s">
        <v>186</v>
      </c>
      <c r="S1771">
        <v>22.288</v>
      </c>
      <c r="T1771">
        <v>7</v>
      </c>
      <c r="U1771">
        <v>0.6</v>
      </c>
      <c r="V1771">
        <v>-8.9151999999999987</v>
      </c>
    </row>
    <row r="1772" spans="1:22">
      <c r="A1772">
        <v>3390</v>
      </c>
      <c r="B1772" t="s">
        <v>6597</v>
      </c>
      <c r="C1772">
        <v>2014</v>
      </c>
      <c r="D1772" s="16">
        <v>41920</v>
      </c>
      <c r="E1772" s="16">
        <v>41924</v>
      </c>
      <c r="F1772" t="s">
        <v>50</v>
      </c>
      <c r="G1772" t="s">
        <v>5928</v>
      </c>
      <c r="H1772" t="s">
        <v>5929</v>
      </c>
      <c r="I1772" t="s">
        <v>102</v>
      </c>
      <c r="J1772" t="s">
        <v>27</v>
      </c>
      <c r="K1772" t="s">
        <v>467</v>
      </c>
      <c r="L1772" t="s">
        <v>88</v>
      </c>
      <c r="M1772">
        <v>28205</v>
      </c>
      <c r="N1772" t="s">
        <v>30</v>
      </c>
      <c r="O1772" t="s">
        <v>3822</v>
      </c>
      <c r="P1772" t="s">
        <v>32</v>
      </c>
      <c r="Q1772" t="s">
        <v>56</v>
      </c>
      <c r="R1772" t="s">
        <v>3274</v>
      </c>
      <c r="S1772">
        <v>154.76400000000001</v>
      </c>
      <c r="T1772">
        <v>3</v>
      </c>
      <c r="U1772">
        <v>0.4</v>
      </c>
      <c r="V1772">
        <v>-36.11160000000001</v>
      </c>
    </row>
    <row r="1773" spans="1:22">
      <c r="A1773">
        <v>3384</v>
      </c>
      <c r="B1773" t="s">
        <v>6594</v>
      </c>
      <c r="C1773">
        <v>2012</v>
      </c>
      <c r="D1773" s="16">
        <v>41247</v>
      </c>
      <c r="E1773" s="16">
        <v>41252</v>
      </c>
      <c r="F1773" t="s">
        <v>23</v>
      </c>
      <c r="G1773" t="s">
        <v>2757</v>
      </c>
      <c r="H1773" t="s">
        <v>2758</v>
      </c>
      <c r="I1773" t="s">
        <v>26</v>
      </c>
      <c r="J1773" t="s">
        <v>27</v>
      </c>
      <c r="K1773" t="s">
        <v>266</v>
      </c>
      <c r="L1773" t="s">
        <v>267</v>
      </c>
      <c r="M1773">
        <v>10035</v>
      </c>
      <c r="N1773" t="s">
        <v>148</v>
      </c>
      <c r="O1773" t="s">
        <v>6595</v>
      </c>
      <c r="P1773" t="s">
        <v>32</v>
      </c>
      <c r="Q1773" t="s">
        <v>36</v>
      </c>
      <c r="R1773" t="s">
        <v>6596</v>
      </c>
      <c r="S1773">
        <v>384.17399999999998</v>
      </c>
      <c r="T1773">
        <v>7</v>
      </c>
      <c r="U1773">
        <v>0.1</v>
      </c>
      <c r="V1773">
        <v>29.880199999999981</v>
      </c>
    </row>
    <row r="1774" spans="1:22">
      <c r="A1774">
        <v>3381</v>
      </c>
      <c r="B1774" t="s">
        <v>6590</v>
      </c>
      <c r="C1774">
        <v>2014</v>
      </c>
      <c r="D1774" s="16">
        <v>41967</v>
      </c>
      <c r="E1774" s="16">
        <v>41968</v>
      </c>
      <c r="F1774" t="s">
        <v>188</v>
      </c>
      <c r="G1774" t="s">
        <v>1242</v>
      </c>
      <c r="H1774" t="s">
        <v>1243</v>
      </c>
      <c r="I1774" t="s">
        <v>26</v>
      </c>
      <c r="J1774" t="s">
        <v>27</v>
      </c>
      <c r="K1774" t="s">
        <v>146</v>
      </c>
      <c r="L1774" t="s">
        <v>147</v>
      </c>
      <c r="M1774">
        <v>19120</v>
      </c>
      <c r="N1774" t="s">
        <v>148</v>
      </c>
      <c r="O1774" t="s">
        <v>6591</v>
      </c>
      <c r="P1774" t="s">
        <v>32</v>
      </c>
      <c r="Q1774" t="s">
        <v>65</v>
      </c>
      <c r="R1774" t="s">
        <v>6592</v>
      </c>
      <c r="S1774">
        <v>24.048000000000002</v>
      </c>
      <c r="T1774">
        <v>9</v>
      </c>
      <c r="U1774">
        <v>0.2</v>
      </c>
      <c r="V1774">
        <v>7.2144000000000013</v>
      </c>
    </row>
    <row r="1775" spans="1:22">
      <c r="A1775">
        <v>3377</v>
      </c>
      <c r="B1775" t="s">
        <v>6581</v>
      </c>
      <c r="C1775">
        <v>2012</v>
      </c>
      <c r="D1775" s="16">
        <v>41247</v>
      </c>
      <c r="E1775" s="16">
        <v>41253</v>
      </c>
      <c r="F1775" t="s">
        <v>50</v>
      </c>
      <c r="G1775" t="s">
        <v>51</v>
      </c>
      <c r="H1775" t="s">
        <v>52</v>
      </c>
      <c r="I1775" t="s">
        <v>26</v>
      </c>
      <c r="J1775" t="s">
        <v>27</v>
      </c>
      <c r="K1775" t="s">
        <v>6102</v>
      </c>
      <c r="L1775" t="s">
        <v>267</v>
      </c>
      <c r="M1775">
        <v>11550</v>
      </c>
      <c r="N1775" t="s">
        <v>148</v>
      </c>
      <c r="O1775" t="s">
        <v>942</v>
      </c>
      <c r="P1775" t="s">
        <v>32</v>
      </c>
      <c r="Q1775" t="s">
        <v>36</v>
      </c>
      <c r="R1775" t="s">
        <v>943</v>
      </c>
      <c r="S1775">
        <v>361.76400000000001</v>
      </c>
      <c r="T1775">
        <v>2</v>
      </c>
      <c r="U1775">
        <v>0.1</v>
      </c>
      <c r="V1775">
        <v>68.333200000000005</v>
      </c>
    </row>
    <row r="1776" spans="1:22">
      <c r="A1776">
        <v>3375</v>
      </c>
      <c r="B1776" t="s">
        <v>6581</v>
      </c>
      <c r="C1776">
        <v>2012</v>
      </c>
      <c r="D1776" s="16">
        <v>41247</v>
      </c>
      <c r="E1776" s="16">
        <v>41253</v>
      </c>
      <c r="F1776" t="s">
        <v>50</v>
      </c>
      <c r="G1776" t="s">
        <v>51</v>
      </c>
      <c r="H1776" t="s">
        <v>52</v>
      </c>
      <c r="I1776" t="s">
        <v>26</v>
      </c>
      <c r="J1776" t="s">
        <v>27</v>
      </c>
      <c r="K1776" t="s">
        <v>6102</v>
      </c>
      <c r="L1776" t="s">
        <v>267</v>
      </c>
      <c r="M1776">
        <v>11550</v>
      </c>
      <c r="N1776" t="s">
        <v>148</v>
      </c>
      <c r="O1776" t="s">
        <v>1548</v>
      </c>
      <c r="P1776" t="s">
        <v>32</v>
      </c>
      <c r="Q1776" t="s">
        <v>36</v>
      </c>
      <c r="R1776" t="s">
        <v>1549</v>
      </c>
      <c r="S1776">
        <v>364.41</v>
      </c>
      <c r="T1776">
        <v>5</v>
      </c>
      <c r="U1776">
        <v>0.1</v>
      </c>
      <c r="V1776">
        <v>8.0980000000000203</v>
      </c>
    </row>
    <row r="1777" spans="1:22">
      <c r="A1777">
        <v>3374</v>
      </c>
      <c r="B1777" t="s">
        <v>6581</v>
      </c>
      <c r="C1777">
        <v>2012</v>
      </c>
      <c r="D1777" s="16">
        <v>41247</v>
      </c>
      <c r="E1777" s="16">
        <v>41253</v>
      </c>
      <c r="F1777" t="s">
        <v>50</v>
      </c>
      <c r="G1777" t="s">
        <v>51</v>
      </c>
      <c r="H1777" t="s">
        <v>52</v>
      </c>
      <c r="I1777" t="s">
        <v>26</v>
      </c>
      <c r="J1777" t="s">
        <v>27</v>
      </c>
      <c r="K1777" t="s">
        <v>6102</v>
      </c>
      <c r="L1777" t="s">
        <v>267</v>
      </c>
      <c r="M1777">
        <v>11550</v>
      </c>
      <c r="N1777" t="s">
        <v>148</v>
      </c>
      <c r="O1777" t="s">
        <v>6158</v>
      </c>
      <c r="P1777" t="s">
        <v>32</v>
      </c>
      <c r="Q1777" t="s">
        <v>65</v>
      </c>
      <c r="R1777" t="s">
        <v>6159</v>
      </c>
      <c r="S1777">
        <v>28.44</v>
      </c>
      <c r="T1777">
        <v>3</v>
      </c>
      <c r="U1777">
        <v>0</v>
      </c>
      <c r="V1777">
        <v>11.376000000000001</v>
      </c>
    </row>
    <row r="1778" spans="1:22">
      <c r="A1778">
        <v>3369</v>
      </c>
      <c r="B1778" t="s">
        <v>6576</v>
      </c>
      <c r="C1778">
        <v>2012</v>
      </c>
      <c r="D1778" s="16">
        <v>41234</v>
      </c>
      <c r="E1778" s="16">
        <v>41238</v>
      </c>
      <c r="F1778" t="s">
        <v>50</v>
      </c>
      <c r="G1778" t="s">
        <v>4276</v>
      </c>
      <c r="H1778" t="s">
        <v>4277</v>
      </c>
      <c r="I1778" t="s">
        <v>26</v>
      </c>
      <c r="J1778" t="s">
        <v>27</v>
      </c>
      <c r="K1778" t="s">
        <v>1391</v>
      </c>
      <c r="L1778" t="s">
        <v>1392</v>
      </c>
      <c r="M1778">
        <v>89115</v>
      </c>
      <c r="N1778" t="s">
        <v>44</v>
      </c>
      <c r="O1778" t="s">
        <v>6577</v>
      </c>
      <c r="P1778" t="s">
        <v>32</v>
      </c>
      <c r="Q1778" t="s">
        <v>33</v>
      </c>
      <c r="R1778" t="s">
        <v>6578</v>
      </c>
      <c r="S1778">
        <v>141.96</v>
      </c>
      <c r="T1778">
        <v>2</v>
      </c>
      <c r="U1778">
        <v>0</v>
      </c>
      <c r="V1778">
        <v>41.168399999999991</v>
      </c>
    </row>
    <row r="1779" spans="1:22">
      <c r="A1779">
        <v>3366</v>
      </c>
      <c r="B1779" t="s">
        <v>6572</v>
      </c>
      <c r="C1779">
        <v>2011</v>
      </c>
      <c r="D1779" s="16">
        <v>40575</v>
      </c>
      <c r="E1779" s="16">
        <v>40577</v>
      </c>
      <c r="F1779" t="s">
        <v>188</v>
      </c>
      <c r="G1779" t="s">
        <v>6573</v>
      </c>
      <c r="H1779" t="s">
        <v>6574</v>
      </c>
      <c r="I1779" t="s">
        <v>26</v>
      </c>
      <c r="J1779" t="s">
        <v>27</v>
      </c>
      <c r="K1779" t="s">
        <v>2116</v>
      </c>
      <c r="L1779" t="s">
        <v>43</v>
      </c>
      <c r="M1779">
        <v>92691</v>
      </c>
      <c r="N1779" t="s">
        <v>44</v>
      </c>
      <c r="O1779" t="s">
        <v>4417</v>
      </c>
      <c r="P1779" t="s">
        <v>32</v>
      </c>
      <c r="Q1779" t="s">
        <v>33</v>
      </c>
      <c r="R1779" t="s">
        <v>4418</v>
      </c>
      <c r="S1779">
        <v>290.666</v>
      </c>
      <c r="T1779">
        <v>2</v>
      </c>
      <c r="U1779">
        <v>0.15</v>
      </c>
      <c r="V1779">
        <v>3.4195999999999884</v>
      </c>
    </row>
    <row r="1780" spans="1:22">
      <c r="A1780">
        <v>3365</v>
      </c>
      <c r="B1780" t="s">
        <v>6571</v>
      </c>
      <c r="C1780">
        <v>2013</v>
      </c>
      <c r="D1780" s="16">
        <v>41472</v>
      </c>
      <c r="E1780" s="16">
        <v>41474</v>
      </c>
      <c r="F1780" t="s">
        <v>23</v>
      </c>
      <c r="G1780" t="s">
        <v>3907</v>
      </c>
      <c r="H1780" t="s">
        <v>3908</v>
      </c>
      <c r="I1780" t="s">
        <v>41</v>
      </c>
      <c r="J1780" t="s">
        <v>27</v>
      </c>
      <c r="K1780" t="s">
        <v>184</v>
      </c>
      <c r="L1780" t="s">
        <v>104</v>
      </c>
      <c r="M1780">
        <v>77036</v>
      </c>
      <c r="N1780" t="s">
        <v>105</v>
      </c>
      <c r="O1780" t="s">
        <v>2887</v>
      </c>
      <c r="P1780" t="s">
        <v>32</v>
      </c>
      <c r="Q1780" t="s">
        <v>65</v>
      </c>
      <c r="R1780" t="s">
        <v>186</v>
      </c>
      <c r="S1780">
        <v>9.5519999999999996</v>
      </c>
      <c r="T1780">
        <v>3</v>
      </c>
      <c r="U1780">
        <v>0.6</v>
      </c>
      <c r="V1780">
        <v>-3.8207999999999984</v>
      </c>
    </row>
    <row r="1781" spans="1:22">
      <c r="A1781">
        <v>3362</v>
      </c>
      <c r="B1781" t="s">
        <v>6566</v>
      </c>
      <c r="C1781">
        <v>2012</v>
      </c>
      <c r="D1781" s="16">
        <v>41064</v>
      </c>
      <c r="E1781" s="16">
        <v>41068</v>
      </c>
      <c r="F1781" t="s">
        <v>23</v>
      </c>
      <c r="G1781" t="s">
        <v>3606</v>
      </c>
      <c r="H1781" t="s">
        <v>3607</v>
      </c>
      <c r="I1781" t="s">
        <v>102</v>
      </c>
      <c r="J1781" t="s">
        <v>27</v>
      </c>
      <c r="K1781" t="s">
        <v>266</v>
      </c>
      <c r="L1781" t="s">
        <v>267</v>
      </c>
      <c r="M1781">
        <v>10024</v>
      </c>
      <c r="N1781" t="s">
        <v>148</v>
      </c>
      <c r="O1781" t="s">
        <v>6567</v>
      </c>
      <c r="P1781" t="s">
        <v>32</v>
      </c>
      <c r="Q1781" t="s">
        <v>65</v>
      </c>
      <c r="R1781" t="s">
        <v>6568</v>
      </c>
      <c r="S1781">
        <v>35.28</v>
      </c>
      <c r="T1781">
        <v>3</v>
      </c>
      <c r="U1781">
        <v>0</v>
      </c>
      <c r="V1781">
        <v>11.995199999999997</v>
      </c>
    </row>
    <row r="1782" spans="1:22">
      <c r="A1782">
        <v>3355</v>
      </c>
      <c r="B1782" t="s">
        <v>6561</v>
      </c>
      <c r="C1782">
        <v>2011</v>
      </c>
      <c r="D1782" s="16">
        <v>40743</v>
      </c>
      <c r="E1782" s="16">
        <v>40748</v>
      </c>
      <c r="F1782" t="s">
        <v>50</v>
      </c>
      <c r="G1782" t="s">
        <v>1005</v>
      </c>
      <c r="H1782" t="s">
        <v>1006</v>
      </c>
      <c r="I1782" t="s">
        <v>41</v>
      </c>
      <c r="J1782" t="s">
        <v>27</v>
      </c>
      <c r="K1782" t="s">
        <v>515</v>
      </c>
      <c r="L1782" t="s">
        <v>747</v>
      </c>
      <c r="M1782">
        <v>6010</v>
      </c>
      <c r="N1782" t="s">
        <v>148</v>
      </c>
      <c r="O1782" t="s">
        <v>6562</v>
      </c>
      <c r="P1782" t="s">
        <v>32</v>
      </c>
      <c r="Q1782" t="s">
        <v>56</v>
      </c>
      <c r="R1782" t="s">
        <v>6563</v>
      </c>
      <c r="S1782">
        <v>70.559999999999988</v>
      </c>
      <c r="T1782">
        <v>1</v>
      </c>
      <c r="U1782">
        <v>0.3</v>
      </c>
      <c r="V1782">
        <v>-4.032</v>
      </c>
    </row>
    <row r="1783" spans="1:22">
      <c r="A1783">
        <v>3352</v>
      </c>
      <c r="B1783" t="s">
        <v>6558</v>
      </c>
      <c r="C1783">
        <v>2011</v>
      </c>
      <c r="D1783" s="16">
        <v>40809</v>
      </c>
      <c r="E1783" s="16">
        <v>40814</v>
      </c>
      <c r="F1783" t="s">
        <v>50</v>
      </c>
      <c r="G1783" t="s">
        <v>2605</v>
      </c>
      <c r="H1783" t="s">
        <v>2606</v>
      </c>
      <c r="I1783" t="s">
        <v>41</v>
      </c>
      <c r="J1783" t="s">
        <v>27</v>
      </c>
      <c r="K1783" t="s">
        <v>947</v>
      </c>
      <c r="L1783" t="s">
        <v>43</v>
      </c>
      <c r="M1783">
        <v>92037</v>
      </c>
      <c r="N1783" t="s">
        <v>44</v>
      </c>
      <c r="O1783" t="s">
        <v>6559</v>
      </c>
      <c r="P1783" t="s">
        <v>32</v>
      </c>
      <c r="Q1783" t="s">
        <v>33</v>
      </c>
      <c r="R1783" t="s">
        <v>6560</v>
      </c>
      <c r="S1783">
        <v>435.99900000000002</v>
      </c>
      <c r="T1783">
        <v>3</v>
      </c>
      <c r="U1783">
        <v>0.15</v>
      </c>
      <c r="V1783">
        <v>20.517599999999987</v>
      </c>
    </row>
    <row r="1784" spans="1:22">
      <c r="A1784">
        <v>3343</v>
      </c>
      <c r="B1784" t="s">
        <v>6552</v>
      </c>
      <c r="C1784">
        <v>2013</v>
      </c>
      <c r="D1784" s="16">
        <v>41514</v>
      </c>
      <c r="E1784" s="16">
        <v>41519</v>
      </c>
      <c r="F1784" t="s">
        <v>23</v>
      </c>
      <c r="G1784" t="s">
        <v>274</v>
      </c>
      <c r="H1784" t="s">
        <v>275</v>
      </c>
      <c r="I1784" t="s">
        <v>26</v>
      </c>
      <c r="J1784" t="s">
        <v>27</v>
      </c>
      <c r="K1784" t="s">
        <v>1320</v>
      </c>
      <c r="L1784" t="s">
        <v>1245</v>
      </c>
      <c r="M1784">
        <v>2169</v>
      </c>
      <c r="N1784" t="s">
        <v>148</v>
      </c>
      <c r="O1784" t="s">
        <v>4429</v>
      </c>
      <c r="P1784" t="s">
        <v>32</v>
      </c>
      <c r="Q1784" t="s">
        <v>56</v>
      </c>
      <c r="R1784" t="s">
        <v>4430</v>
      </c>
      <c r="S1784">
        <v>244.61499999999998</v>
      </c>
      <c r="T1784">
        <v>1</v>
      </c>
      <c r="U1784">
        <v>0.3</v>
      </c>
      <c r="V1784">
        <v>20.966999999999999</v>
      </c>
    </row>
    <row r="1785" spans="1:22">
      <c r="A1785">
        <v>3338</v>
      </c>
      <c r="B1785" t="s">
        <v>6543</v>
      </c>
      <c r="C1785">
        <v>2014</v>
      </c>
      <c r="D1785" s="16">
        <v>41873</v>
      </c>
      <c r="E1785" s="16">
        <v>41874</v>
      </c>
      <c r="F1785" t="s">
        <v>188</v>
      </c>
      <c r="G1785" t="s">
        <v>6544</v>
      </c>
      <c r="H1785" t="s">
        <v>6545</v>
      </c>
      <c r="I1785" t="s">
        <v>26</v>
      </c>
      <c r="J1785" t="s">
        <v>27</v>
      </c>
      <c r="K1785" t="s">
        <v>3199</v>
      </c>
      <c r="L1785" t="s">
        <v>43</v>
      </c>
      <c r="M1785">
        <v>94601</v>
      </c>
      <c r="N1785" t="s">
        <v>44</v>
      </c>
      <c r="O1785" t="s">
        <v>80</v>
      </c>
      <c r="P1785" t="s">
        <v>32</v>
      </c>
      <c r="Q1785" t="s">
        <v>56</v>
      </c>
      <c r="R1785" t="s">
        <v>81</v>
      </c>
      <c r="S1785">
        <v>568.72800000000007</v>
      </c>
      <c r="T1785">
        <v>3</v>
      </c>
      <c r="U1785">
        <v>0.2</v>
      </c>
      <c r="V1785">
        <v>28.436399999999935</v>
      </c>
    </row>
    <row r="1786" spans="1:22">
      <c r="A1786">
        <v>3337</v>
      </c>
      <c r="B1786" t="s">
        <v>6543</v>
      </c>
      <c r="C1786">
        <v>2014</v>
      </c>
      <c r="D1786" s="16">
        <v>41873</v>
      </c>
      <c r="E1786" s="16">
        <v>41874</v>
      </c>
      <c r="F1786" t="s">
        <v>188</v>
      </c>
      <c r="G1786" t="s">
        <v>6544</v>
      </c>
      <c r="H1786" t="s">
        <v>6545</v>
      </c>
      <c r="I1786" t="s">
        <v>26</v>
      </c>
      <c r="J1786" t="s">
        <v>27</v>
      </c>
      <c r="K1786" t="s">
        <v>3199</v>
      </c>
      <c r="L1786" t="s">
        <v>43</v>
      </c>
      <c r="M1786">
        <v>94601</v>
      </c>
      <c r="N1786" t="s">
        <v>44</v>
      </c>
      <c r="O1786" t="s">
        <v>6546</v>
      </c>
      <c r="P1786" t="s">
        <v>32</v>
      </c>
      <c r="Q1786" t="s">
        <v>65</v>
      </c>
      <c r="R1786" t="s">
        <v>6547</v>
      </c>
      <c r="S1786">
        <v>129.91999999999999</v>
      </c>
      <c r="T1786">
        <v>4</v>
      </c>
      <c r="U1786">
        <v>0</v>
      </c>
      <c r="V1786">
        <v>10.393599999999992</v>
      </c>
    </row>
    <row r="1787" spans="1:22">
      <c r="A1787">
        <v>3334</v>
      </c>
      <c r="B1787" t="s">
        <v>6538</v>
      </c>
      <c r="C1787">
        <v>2014</v>
      </c>
      <c r="D1787" s="16">
        <v>41988</v>
      </c>
      <c r="E1787" s="16">
        <v>41994</v>
      </c>
      <c r="F1787" t="s">
        <v>50</v>
      </c>
      <c r="G1787" t="s">
        <v>395</v>
      </c>
      <c r="H1787" t="s">
        <v>396</v>
      </c>
      <c r="I1787" t="s">
        <v>102</v>
      </c>
      <c r="J1787" t="s">
        <v>27</v>
      </c>
      <c r="K1787" t="s">
        <v>303</v>
      </c>
      <c r="L1787" t="s">
        <v>211</v>
      </c>
      <c r="M1787">
        <v>60653</v>
      </c>
      <c r="N1787" t="s">
        <v>105</v>
      </c>
      <c r="O1787" t="s">
        <v>6541</v>
      </c>
      <c r="P1787" t="s">
        <v>32</v>
      </c>
      <c r="Q1787" t="s">
        <v>65</v>
      </c>
      <c r="R1787" t="s">
        <v>6542</v>
      </c>
      <c r="S1787">
        <v>2.032</v>
      </c>
      <c r="T1787">
        <v>1</v>
      </c>
      <c r="U1787">
        <v>0.6</v>
      </c>
      <c r="V1787">
        <v>-1.3208000000000002</v>
      </c>
    </row>
    <row r="1788" spans="1:22">
      <c r="A1788">
        <v>3324</v>
      </c>
      <c r="B1788" t="s">
        <v>6534</v>
      </c>
      <c r="C1788">
        <v>2012</v>
      </c>
      <c r="D1788" s="16">
        <v>41113</v>
      </c>
      <c r="E1788" s="16">
        <v>41117</v>
      </c>
      <c r="F1788" t="s">
        <v>50</v>
      </c>
      <c r="G1788" t="s">
        <v>2284</v>
      </c>
      <c r="H1788" t="s">
        <v>2285</v>
      </c>
      <c r="I1788" t="s">
        <v>102</v>
      </c>
      <c r="J1788" t="s">
        <v>27</v>
      </c>
      <c r="K1788" t="s">
        <v>266</v>
      </c>
      <c r="L1788" t="s">
        <v>267</v>
      </c>
      <c r="M1788">
        <v>10009</v>
      </c>
      <c r="N1788" t="s">
        <v>148</v>
      </c>
      <c r="O1788" t="s">
        <v>2307</v>
      </c>
      <c r="P1788" t="s">
        <v>32</v>
      </c>
      <c r="Q1788" t="s">
        <v>65</v>
      </c>
      <c r="R1788" t="s">
        <v>2308</v>
      </c>
      <c r="S1788">
        <v>128.82</v>
      </c>
      <c r="T1788">
        <v>3</v>
      </c>
      <c r="U1788">
        <v>0</v>
      </c>
      <c r="V1788">
        <v>50.239800000000002</v>
      </c>
    </row>
    <row r="1789" spans="1:22">
      <c r="A1789">
        <v>3321</v>
      </c>
      <c r="B1789" t="s">
        <v>6531</v>
      </c>
      <c r="C1789">
        <v>2011</v>
      </c>
      <c r="D1789" s="16">
        <v>40897</v>
      </c>
      <c r="E1789" s="16">
        <v>40902</v>
      </c>
      <c r="F1789" t="s">
        <v>50</v>
      </c>
      <c r="G1789" t="s">
        <v>6532</v>
      </c>
      <c r="H1789" t="s">
        <v>6533</v>
      </c>
      <c r="I1789" t="s">
        <v>26</v>
      </c>
      <c r="J1789" t="s">
        <v>27</v>
      </c>
      <c r="K1789" t="s">
        <v>382</v>
      </c>
      <c r="L1789" t="s">
        <v>335</v>
      </c>
      <c r="M1789">
        <v>38401</v>
      </c>
      <c r="N1789" t="s">
        <v>30</v>
      </c>
      <c r="O1789" t="s">
        <v>686</v>
      </c>
      <c r="P1789" t="s">
        <v>32</v>
      </c>
      <c r="Q1789" t="s">
        <v>36</v>
      </c>
      <c r="R1789" t="s">
        <v>687</v>
      </c>
      <c r="S1789">
        <v>662.88</v>
      </c>
      <c r="T1789">
        <v>3</v>
      </c>
      <c r="U1789">
        <v>0.2</v>
      </c>
      <c r="V1789">
        <v>74.573999999999955</v>
      </c>
    </row>
    <row r="1790" spans="1:22">
      <c r="A1790">
        <v>3317</v>
      </c>
      <c r="B1790" t="s">
        <v>6529</v>
      </c>
      <c r="C1790">
        <v>2014</v>
      </c>
      <c r="D1790" s="16">
        <v>41954</v>
      </c>
      <c r="E1790" s="16">
        <v>41959</v>
      </c>
      <c r="F1790" t="s">
        <v>23</v>
      </c>
      <c r="G1790" t="s">
        <v>4136</v>
      </c>
      <c r="H1790" t="s">
        <v>4137</v>
      </c>
      <c r="I1790" t="s">
        <v>41</v>
      </c>
      <c r="J1790" t="s">
        <v>27</v>
      </c>
      <c r="K1790" t="s">
        <v>2891</v>
      </c>
      <c r="L1790" t="s">
        <v>104</v>
      </c>
      <c r="M1790">
        <v>78664</v>
      </c>
      <c r="N1790" t="s">
        <v>105</v>
      </c>
      <c r="O1790" t="s">
        <v>5344</v>
      </c>
      <c r="P1790" t="s">
        <v>32</v>
      </c>
      <c r="Q1790" t="s">
        <v>65</v>
      </c>
      <c r="R1790" t="s">
        <v>5345</v>
      </c>
      <c r="S1790">
        <v>341.96</v>
      </c>
      <c r="T1790">
        <v>5</v>
      </c>
      <c r="U1790">
        <v>0.6</v>
      </c>
      <c r="V1790">
        <v>-427.45000000000005</v>
      </c>
    </row>
    <row r="1791" spans="1:22">
      <c r="A1791">
        <v>3315</v>
      </c>
      <c r="B1791" t="s">
        <v>6528</v>
      </c>
      <c r="C1791">
        <v>2014</v>
      </c>
      <c r="D1791" s="16">
        <v>41998</v>
      </c>
      <c r="E1791" s="16">
        <v>42002</v>
      </c>
      <c r="F1791" t="s">
        <v>50</v>
      </c>
      <c r="G1791" t="s">
        <v>5793</v>
      </c>
      <c r="H1791" t="s">
        <v>5794</v>
      </c>
      <c r="I1791" t="s">
        <v>26</v>
      </c>
      <c r="J1791" t="s">
        <v>27</v>
      </c>
      <c r="K1791" t="s">
        <v>2343</v>
      </c>
      <c r="L1791" t="s">
        <v>267</v>
      </c>
      <c r="M1791">
        <v>11572</v>
      </c>
      <c r="N1791" t="s">
        <v>148</v>
      </c>
      <c r="O1791" t="s">
        <v>1164</v>
      </c>
      <c r="P1791" t="s">
        <v>32</v>
      </c>
      <c r="Q1791" t="s">
        <v>36</v>
      </c>
      <c r="R1791" t="s">
        <v>1165</v>
      </c>
      <c r="S1791">
        <v>271.76400000000001</v>
      </c>
      <c r="T1791">
        <v>2</v>
      </c>
      <c r="U1791">
        <v>0.1</v>
      </c>
      <c r="V1791">
        <v>48.313600000000008</v>
      </c>
    </row>
    <row r="1792" spans="1:22">
      <c r="A1792">
        <v>3313</v>
      </c>
      <c r="B1792" t="s">
        <v>6527</v>
      </c>
      <c r="C1792">
        <v>2011</v>
      </c>
      <c r="D1792" s="16">
        <v>40813</v>
      </c>
      <c r="E1792" s="16">
        <v>40817</v>
      </c>
      <c r="F1792" t="s">
        <v>50</v>
      </c>
      <c r="G1792" t="s">
        <v>4319</v>
      </c>
      <c r="H1792" t="s">
        <v>4320</v>
      </c>
      <c r="I1792" t="s">
        <v>26</v>
      </c>
      <c r="J1792" t="s">
        <v>27</v>
      </c>
      <c r="K1792" t="s">
        <v>947</v>
      </c>
      <c r="L1792" t="s">
        <v>43</v>
      </c>
      <c r="M1792">
        <v>92037</v>
      </c>
      <c r="N1792" t="s">
        <v>44</v>
      </c>
      <c r="O1792" t="s">
        <v>1164</v>
      </c>
      <c r="P1792" t="s">
        <v>32</v>
      </c>
      <c r="Q1792" t="s">
        <v>36</v>
      </c>
      <c r="R1792" t="s">
        <v>1165</v>
      </c>
      <c r="S1792">
        <v>603.91999999999996</v>
      </c>
      <c r="T1792">
        <v>5</v>
      </c>
      <c r="U1792">
        <v>0.2</v>
      </c>
      <c r="V1792">
        <v>45.294000000000011</v>
      </c>
    </row>
    <row r="1793" spans="1:22">
      <c r="A1793">
        <v>1792</v>
      </c>
      <c r="B1793" t="s">
        <v>4518</v>
      </c>
      <c r="C1793">
        <v>2011</v>
      </c>
      <c r="D1793" s="16">
        <v>40878</v>
      </c>
      <c r="E1793" s="16">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c r="A1794">
        <v>3312</v>
      </c>
      <c r="B1794" t="s">
        <v>6526</v>
      </c>
      <c r="C1794">
        <v>2013</v>
      </c>
      <c r="D1794" s="16">
        <v>41354</v>
      </c>
      <c r="E1794" s="16">
        <v>41359</v>
      </c>
      <c r="F1794" t="s">
        <v>23</v>
      </c>
      <c r="G1794" t="s">
        <v>6420</v>
      </c>
      <c r="H1794" t="s">
        <v>6421</v>
      </c>
      <c r="I1794" t="s">
        <v>41</v>
      </c>
      <c r="J1794" t="s">
        <v>27</v>
      </c>
      <c r="K1794" t="s">
        <v>3482</v>
      </c>
      <c r="L1794" t="s">
        <v>1487</v>
      </c>
      <c r="M1794">
        <v>39503</v>
      </c>
      <c r="N1794" t="s">
        <v>30</v>
      </c>
      <c r="O1794" t="s">
        <v>3469</v>
      </c>
      <c r="P1794" t="s">
        <v>32</v>
      </c>
      <c r="Q1794" t="s">
        <v>65</v>
      </c>
      <c r="R1794" t="s">
        <v>3470</v>
      </c>
      <c r="S1794">
        <v>86.45</v>
      </c>
      <c r="T1794">
        <v>7</v>
      </c>
      <c r="U1794">
        <v>0</v>
      </c>
      <c r="V1794">
        <v>38.038000000000004</v>
      </c>
    </row>
    <row r="1795" spans="1:22">
      <c r="A1795">
        <v>3303</v>
      </c>
      <c r="B1795" t="s">
        <v>6520</v>
      </c>
      <c r="C1795">
        <v>2011</v>
      </c>
      <c r="D1795" s="16">
        <v>40865</v>
      </c>
      <c r="E1795" s="16">
        <v>40869</v>
      </c>
      <c r="F1795" t="s">
        <v>50</v>
      </c>
      <c r="G1795" t="s">
        <v>1952</v>
      </c>
      <c r="H1795" t="s">
        <v>1953</v>
      </c>
      <c r="I1795" t="s">
        <v>26</v>
      </c>
      <c r="J1795" t="s">
        <v>27</v>
      </c>
      <c r="K1795" t="s">
        <v>146</v>
      </c>
      <c r="L1795" t="s">
        <v>147</v>
      </c>
      <c r="M1795">
        <v>19140</v>
      </c>
      <c r="N1795" t="s">
        <v>148</v>
      </c>
      <c r="O1795" t="s">
        <v>3928</v>
      </c>
      <c r="P1795" t="s">
        <v>32</v>
      </c>
      <c r="Q1795" t="s">
        <v>65</v>
      </c>
      <c r="R1795" t="s">
        <v>5146</v>
      </c>
      <c r="S1795">
        <v>60.311999999999998</v>
      </c>
      <c r="T1795">
        <v>3</v>
      </c>
      <c r="U1795">
        <v>0.2</v>
      </c>
      <c r="V1795">
        <v>5.2773000000000003</v>
      </c>
    </row>
    <row r="1796" spans="1:22">
      <c r="A1796">
        <v>3294</v>
      </c>
      <c r="B1796" t="s">
        <v>6513</v>
      </c>
      <c r="C1796">
        <v>2011</v>
      </c>
      <c r="D1796" s="16">
        <v>40903</v>
      </c>
      <c r="E1796" s="16">
        <v>40907</v>
      </c>
      <c r="F1796" t="s">
        <v>50</v>
      </c>
      <c r="G1796" t="s">
        <v>2035</v>
      </c>
      <c r="H1796" t="s">
        <v>2036</v>
      </c>
      <c r="I1796" t="s">
        <v>26</v>
      </c>
      <c r="J1796" t="s">
        <v>27</v>
      </c>
      <c r="K1796" t="s">
        <v>947</v>
      </c>
      <c r="L1796" t="s">
        <v>43</v>
      </c>
      <c r="M1796">
        <v>92024</v>
      </c>
      <c r="N1796" t="s">
        <v>44</v>
      </c>
      <c r="O1796" t="s">
        <v>3316</v>
      </c>
      <c r="P1796" t="s">
        <v>32</v>
      </c>
      <c r="Q1796" t="s">
        <v>65</v>
      </c>
      <c r="R1796" t="s">
        <v>3317</v>
      </c>
      <c r="S1796">
        <v>3.48</v>
      </c>
      <c r="T1796">
        <v>2</v>
      </c>
      <c r="U1796">
        <v>0</v>
      </c>
      <c r="V1796">
        <v>1.1135999999999999</v>
      </c>
    </row>
    <row r="1797" spans="1:22">
      <c r="A1797">
        <v>3284</v>
      </c>
      <c r="B1797" t="s">
        <v>6503</v>
      </c>
      <c r="C1797">
        <v>2011</v>
      </c>
      <c r="D1797" s="16">
        <v>40816</v>
      </c>
      <c r="E1797" s="16">
        <v>40822</v>
      </c>
      <c r="F1797" t="s">
        <v>50</v>
      </c>
      <c r="G1797" t="s">
        <v>1621</v>
      </c>
      <c r="H1797" t="s">
        <v>1622</v>
      </c>
      <c r="I1797" t="s">
        <v>41</v>
      </c>
      <c r="J1797" t="s">
        <v>27</v>
      </c>
      <c r="K1797" t="s">
        <v>266</v>
      </c>
      <c r="L1797" t="s">
        <v>267</v>
      </c>
      <c r="M1797">
        <v>10035</v>
      </c>
      <c r="N1797" t="s">
        <v>148</v>
      </c>
      <c r="O1797" t="s">
        <v>2069</v>
      </c>
      <c r="P1797" t="s">
        <v>32</v>
      </c>
      <c r="Q1797" t="s">
        <v>65</v>
      </c>
      <c r="R1797" t="s">
        <v>2070</v>
      </c>
      <c r="S1797">
        <v>15.24</v>
      </c>
      <c r="T1797">
        <v>3</v>
      </c>
      <c r="U1797">
        <v>0</v>
      </c>
      <c r="V1797">
        <v>5.1815999999999995</v>
      </c>
    </row>
    <row r="1798" spans="1:22">
      <c r="A1798">
        <v>3273</v>
      </c>
      <c r="B1798" t="s">
        <v>6497</v>
      </c>
      <c r="C1798">
        <v>2012</v>
      </c>
      <c r="D1798" s="16">
        <v>40948</v>
      </c>
      <c r="E1798" s="16">
        <v>40955</v>
      </c>
      <c r="F1798" t="s">
        <v>50</v>
      </c>
      <c r="G1798" t="s">
        <v>6461</v>
      </c>
      <c r="H1798" t="s">
        <v>6462</v>
      </c>
      <c r="I1798" t="s">
        <v>26</v>
      </c>
      <c r="J1798" t="s">
        <v>27</v>
      </c>
      <c r="K1798" t="s">
        <v>42</v>
      </c>
      <c r="L1798" t="s">
        <v>43</v>
      </c>
      <c r="M1798">
        <v>90049</v>
      </c>
      <c r="N1798" t="s">
        <v>44</v>
      </c>
      <c r="O1798" t="s">
        <v>149</v>
      </c>
      <c r="P1798" t="s">
        <v>32</v>
      </c>
      <c r="Q1798" t="s">
        <v>36</v>
      </c>
      <c r="R1798" t="s">
        <v>150</v>
      </c>
      <c r="S1798">
        <v>203.92</v>
      </c>
      <c r="T1798">
        <v>5</v>
      </c>
      <c r="U1798">
        <v>0.2</v>
      </c>
      <c r="V1798">
        <v>22.940999999999995</v>
      </c>
    </row>
    <row r="1799" spans="1:22">
      <c r="A1799">
        <v>3258</v>
      </c>
      <c r="B1799" t="s">
        <v>6477</v>
      </c>
      <c r="C1799">
        <v>2013</v>
      </c>
      <c r="D1799" s="16">
        <v>41618</v>
      </c>
      <c r="E1799" s="16">
        <v>41623</v>
      </c>
      <c r="F1799" t="s">
        <v>23</v>
      </c>
      <c r="G1799" t="s">
        <v>3856</v>
      </c>
      <c r="H1799" t="s">
        <v>3857</v>
      </c>
      <c r="I1799" t="s">
        <v>41</v>
      </c>
      <c r="J1799" t="s">
        <v>27</v>
      </c>
      <c r="K1799" t="s">
        <v>612</v>
      </c>
      <c r="L1799" t="s">
        <v>335</v>
      </c>
      <c r="M1799">
        <v>37064</v>
      </c>
      <c r="N1799" t="s">
        <v>30</v>
      </c>
      <c r="O1799" t="s">
        <v>3806</v>
      </c>
      <c r="P1799" t="s">
        <v>32</v>
      </c>
      <c r="Q1799" t="s">
        <v>56</v>
      </c>
      <c r="R1799" t="s">
        <v>3807</v>
      </c>
      <c r="S1799">
        <v>79.97399999999999</v>
      </c>
      <c r="T1799">
        <v>3</v>
      </c>
      <c r="U1799">
        <v>0.4</v>
      </c>
      <c r="V1799">
        <v>-29.323800000000006</v>
      </c>
    </row>
    <row r="1800" spans="1:22">
      <c r="A1800">
        <v>1799</v>
      </c>
      <c r="B1800" t="s">
        <v>4534</v>
      </c>
      <c r="C1800">
        <v>2013</v>
      </c>
      <c r="D1800" s="16">
        <v>41463</v>
      </c>
      <c r="E1800" s="16">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c r="A1801">
        <v>3252</v>
      </c>
      <c r="B1801" t="s">
        <v>6471</v>
      </c>
      <c r="C1801">
        <v>2014</v>
      </c>
      <c r="D1801" s="16">
        <v>41747</v>
      </c>
      <c r="E1801" s="16">
        <v>41749</v>
      </c>
      <c r="F1801" t="s">
        <v>188</v>
      </c>
      <c r="G1801" t="s">
        <v>6472</v>
      </c>
      <c r="H1801" t="s">
        <v>6473</v>
      </c>
      <c r="I1801" t="s">
        <v>26</v>
      </c>
      <c r="J1801" t="s">
        <v>27</v>
      </c>
      <c r="K1801" t="s">
        <v>146</v>
      </c>
      <c r="L1801" t="s">
        <v>147</v>
      </c>
      <c r="M1801">
        <v>19120</v>
      </c>
      <c r="N1801" t="s">
        <v>148</v>
      </c>
      <c r="O1801" t="s">
        <v>3928</v>
      </c>
      <c r="P1801" t="s">
        <v>32</v>
      </c>
      <c r="Q1801" t="s">
        <v>65</v>
      </c>
      <c r="R1801" t="s">
        <v>5146</v>
      </c>
      <c r="S1801">
        <v>60.311999999999998</v>
      </c>
      <c r="T1801">
        <v>3</v>
      </c>
      <c r="U1801">
        <v>0.2</v>
      </c>
      <c r="V1801">
        <v>5.2773000000000003</v>
      </c>
    </row>
    <row r="1802" spans="1:22">
      <c r="A1802">
        <v>3249</v>
      </c>
      <c r="B1802" t="s">
        <v>6468</v>
      </c>
      <c r="C1802">
        <v>2013</v>
      </c>
      <c r="D1802" s="16">
        <v>41535</v>
      </c>
      <c r="E1802" s="16">
        <v>41539</v>
      </c>
      <c r="F1802" t="s">
        <v>50</v>
      </c>
      <c r="G1802" t="s">
        <v>2656</v>
      </c>
      <c r="H1802" t="s">
        <v>2657</v>
      </c>
      <c r="I1802" t="s">
        <v>102</v>
      </c>
      <c r="J1802" t="s">
        <v>27</v>
      </c>
      <c r="K1802" t="s">
        <v>95</v>
      </c>
      <c r="L1802" t="s">
        <v>96</v>
      </c>
      <c r="M1802">
        <v>98103</v>
      </c>
      <c r="N1802" t="s">
        <v>44</v>
      </c>
      <c r="O1802" t="s">
        <v>6142</v>
      </c>
      <c r="P1802" t="s">
        <v>32</v>
      </c>
      <c r="Q1802" t="s">
        <v>36</v>
      </c>
      <c r="R1802" t="s">
        <v>6143</v>
      </c>
      <c r="S1802">
        <v>113.88800000000002</v>
      </c>
      <c r="T1802">
        <v>2</v>
      </c>
      <c r="U1802">
        <v>0.2</v>
      </c>
      <c r="V1802">
        <v>9.9651999999999994</v>
      </c>
    </row>
    <row r="1803" spans="1:22">
      <c r="A1803">
        <v>1802</v>
      </c>
      <c r="B1803" t="s">
        <v>4540</v>
      </c>
      <c r="C1803">
        <v>2013</v>
      </c>
      <c r="D1803" s="16">
        <v>41592</v>
      </c>
      <c r="E1803" s="16">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c r="A1804">
        <v>3245</v>
      </c>
      <c r="B1804" t="s">
        <v>6460</v>
      </c>
      <c r="C1804">
        <v>2014</v>
      </c>
      <c r="D1804" s="16">
        <v>41975</v>
      </c>
      <c r="E1804" s="16">
        <v>41979</v>
      </c>
      <c r="F1804" t="s">
        <v>50</v>
      </c>
      <c r="G1804" t="s">
        <v>6461</v>
      </c>
      <c r="H1804" t="s">
        <v>6462</v>
      </c>
      <c r="I1804" t="s">
        <v>26</v>
      </c>
      <c r="J1804" t="s">
        <v>27</v>
      </c>
      <c r="K1804" t="s">
        <v>758</v>
      </c>
      <c r="L1804" t="s">
        <v>104</v>
      </c>
      <c r="M1804">
        <v>75051</v>
      </c>
      <c r="N1804" t="s">
        <v>105</v>
      </c>
      <c r="O1804" t="s">
        <v>1164</v>
      </c>
      <c r="P1804" t="s">
        <v>32</v>
      </c>
      <c r="Q1804" t="s">
        <v>36</v>
      </c>
      <c r="R1804" t="s">
        <v>1165</v>
      </c>
      <c r="S1804">
        <v>317.05799999999999</v>
      </c>
      <c r="T1804">
        <v>3</v>
      </c>
      <c r="U1804">
        <v>0.3</v>
      </c>
      <c r="V1804">
        <v>-18.117599999999996</v>
      </c>
    </row>
    <row r="1805" spans="1:22">
      <c r="A1805">
        <v>3241</v>
      </c>
      <c r="B1805" t="s">
        <v>6453</v>
      </c>
      <c r="C1805">
        <v>2013</v>
      </c>
      <c r="D1805" s="16">
        <v>41599</v>
      </c>
      <c r="E1805" s="16">
        <v>41606</v>
      </c>
      <c r="F1805" t="s">
        <v>50</v>
      </c>
      <c r="G1805" t="s">
        <v>6454</v>
      </c>
      <c r="H1805" t="s">
        <v>6455</v>
      </c>
      <c r="I1805" t="s">
        <v>41</v>
      </c>
      <c r="J1805" t="s">
        <v>27</v>
      </c>
      <c r="K1805" t="s">
        <v>184</v>
      </c>
      <c r="L1805" t="s">
        <v>104</v>
      </c>
      <c r="M1805">
        <v>77095</v>
      </c>
      <c r="N1805" t="s">
        <v>105</v>
      </c>
      <c r="O1805" t="s">
        <v>1284</v>
      </c>
      <c r="P1805" t="s">
        <v>32</v>
      </c>
      <c r="Q1805" t="s">
        <v>65</v>
      </c>
      <c r="R1805" t="s">
        <v>1285</v>
      </c>
      <c r="S1805">
        <v>7.0679999999999996</v>
      </c>
      <c r="T1805">
        <v>3</v>
      </c>
      <c r="U1805">
        <v>0.6</v>
      </c>
      <c r="V1805">
        <v>-2.8271999999999995</v>
      </c>
    </row>
    <row r="1806" spans="1:22">
      <c r="A1806">
        <v>3239</v>
      </c>
      <c r="B1806" t="s">
        <v>6453</v>
      </c>
      <c r="C1806">
        <v>2013</v>
      </c>
      <c r="D1806" s="16">
        <v>41599</v>
      </c>
      <c r="E1806" s="16">
        <v>41606</v>
      </c>
      <c r="F1806" t="s">
        <v>50</v>
      </c>
      <c r="G1806" t="s">
        <v>6454</v>
      </c>
      <c r="H1806" t="s">
        <v>6455</v>
      </c>
      <c r="I1806" t="s">
        <v>41</v>
      </c>
      <c r="J1806" t="s">
        <v>27</v>
      </c>
      <c r="K1806" t="s">
        <v>184</v>
      </c>
      <c r="L1806" t="s">
        <v>104</v>
      </c>
      <c r="M1806">
        <v>77095</v>
      </c>
      <c r="N1806" t="s">
        <v>105</v>
      </c>
      <c r="O1806" t="s">
        <v>4839</v>
      </c>
      <c r="P1806" t="s">
        <v>32</v>
      </c>
      <c r="Q1806" t="s">
        <v>36</v>
      </c>
      <c r="R1806" t="s">
        <v>4840</v>
      </c>
      <c r="S1806">
        <v>318.43</v>
      </c>
      <c r="T1806">
        <v>5</v>
      </c>
      <c r="U1806">
        <v>0.3</v>
      </c>
      <c r="V1806">
        <v>-77.333000000000013</v>
      </c>
    </row>
    <row r="1807" spans="1:22">
      <c r="A1807">
        <v>3236</v>
      </c>
      <c r="B1807" t="s">
        <v>6449</v>
      </c>
      <c r="C1807">
        <v>2013</v>
      </c>
      <c r="D1807" s="16">
        <v>41289</v>
      </c>
      <c r="E1807" s="16">
        <v>41289</v>
      </c>
      <c r="F1807" t="s">
        <v>1290</v>
      </c>
      <c r="G1807" t="s">
        <v>984</v>
      </c>
      <c r="H1807" t="s">
        <v>985</v>
      </c>
      <c r="I1807" t="s">
        <v>26</v>
      </c>
      <c r="J1807" t="s">
        <v>27</v>
      </c>
      <c r="K1807" t="s">
        <v>746</v>
      </c>
      <c r="L1807" t="s">
        <v>747</v>
      </c>
      <c r="M1807">
        <v>6824</v>
      </c>
      <c r="N1807" t="s">
        <v>148</v>
      </c>
      <c r="O1807" t="s">
        <v>1051</v>
      </c>
      <c r="P1807" t="s">
        <v>32</v>
      </c>
      <c r="Q1807" t="s">
        <v>56</v>
      </c>
      <c r="R1807" t="s">
        <v>1052</v>
      </c>
      <c r="S1807">
        <v>181.79699999999997</v>
      </c>
      <c r="T1807">
        <v>1</v>
      </c>
      <c r="U1807">
        <v>0.3</v>
      </c>
      <c r="V1807">
        <v>-15.582599999999999</v>
      </c>
    </row>
    <row r="1808" spans="1:22">
      <c r="A1808">
        <v>3231</v>
      </c>
      <c r="B1808" t="s">
        <v>6444</v>
      </c>
      <c r="C1808">
        <v>2014</v>
      </c>
      <c r="D1808" s="16">
        <v>41884</v>
      </c>
      <c r="E1808" s="16">
        <v>41888</v>
      </c>
      <c r="F1808" t="s">
        <v>23</v>
      </c>
      <c r="G1808" t="s">
        <v>1754</v>
      </c>
      <c r="H1808" t="s">
        <v>1755</v>
      </c>
      <c r="I1808" t="s">
        <v>26</v>
      </c>
      <c r="J1808" t="s">
        <v>27</v>
      </c>
      <c r="K1808" t="s">
        <v>266</v>
      </c>
      <c r="L1808" t="s">
        <v>267</v>
      </c>
      <c r="M1808">
        <v>10009</v>
      </c>
      <c r="N1808" t="s">
        <v>148</v>
      </c>
      <c r="O1808" t="s">
        <v>3634</v>
      </c>
      <c r="P1808" t="s">
        <v>32</v>
      </c>
      <c r="Q1808" t="s">
        <v>65</v>
      </c>
      <c r="R1808" t="s">
        <v>3635</v>
      </c>
      <c r="S1808">
        <v>114.9</v>
      </c>
      <c r="T1808">
        <v>5</v>
      </c>
      <c r="U1808">
        <v>0</v>
      </c>
      <c r="V1808">
        <v>39.066000000000003</v>
      </c>
    </row>
    <row r="1809" spans="1:22">
      <c r="A1809">
        <v>3207</v>
      </c>
      <c r="B1809" t="s">
        <v>6423</v>
      </c>
      <c r="C1809">
        <v>2011</v>
      </c>
      <c r="D1809" s="16">
        <v>40857</v>
      </c>
      <c r="E1809" s="16">
        <v>40863</v>
      </c>
      <c r="F1809" t="s">
        <v>50</v>
      </c>
      <c r="G1809" t="s">
        <v>665</v>
      </c>
      <c r="H1809" t="s">
        <v>666</v>
      </c>
      <c r="I1809" t="s">
        <v>26</v>
      </c>
      <c r="J1809" t="s">
        <v>27</v>
      </c>
      <c r="K1809" t="s">
        <v>947</v>
      </c>
      <c r="L1809" t="s">
        <v>43</v>
      </c>
      <c r="M1809">
        <v>92037</v>
      </c>
      <c r="N1809" t="s">
        <v>44</v>
      </c>
      <c r="O1809" t="s">
        <v>3431</v>
      </c>
      <c r="P1809" t="s">
        <v>32</v>
      </c>
      <c r="Q1809" t="s">
        <v>65</v>
      </c>
      <c r="R1809" t="s">
        <v>3432</v>
      </c>
      <c r="S1809">
        <v>53.2</v>
      </c>
      <c r="T1809">
        <v>5</v>
      </c>
      <c r="U1809">
        <v>0</v>
      </c>
      <c r="V1809">
        <v>14.896000000000003</v>
      </c>
    </row>
    <row r="1810" spans="1:22">
      <c r="A1810">
        <v>3205</v>
      </c>
      <c r="B1810" t="s">
        <v>6423</v>
      </c>
      <c r="C1810">
        <v>2011</v>
      </c>
      <c r="D1810" s="16">
        <v>40857</v>
      </c>
      <c r="E1810" s="16">
        <v>40863</v>
      </c>
      <c r="F1810" t="s">
        <v>50</v>
      </c>
      <c r="G1810" t="s">
        <v>665</v>
      </c>
      <c r="H1810" t="s">
        <v>666</v>
      </c>
      <c r="I1810" t="s">
        <v>26</v>
      </c>
      <c r="J1810" t="s">
        <v>27</v>
      </c>
      <c r="K1810" t="s">
        <v>947</v>
      </c>
      <c r="L1810" t="s">
        <v>43</v>
      </c>
      <c r="M1810">
        <v>92037</v>
      </c>
      <c r="N1810" t="s">
        <v>44</v>
      </c>
      <c r="O1810" t="s">
        <v>298</v>
      </c>
      <c r="P1810" t="s">
        <v>32</v>
      </c>
      <c r="Q1810" t="s">
        <v>65</v>
      </c>
      <c r="R1810" t="s">
        <v>299</v>
      </c>
      <c r="S1810">
        <v>39.880000000000003</v>
      </c>
      <c r="T1810">
        <v>2</v>
      </c>
      <c r="U1810">
        <v>0</v>
      </c>
      <c r="V1810">
        <v>11.166400000000003</v>
      </c>
    </row>
    <row r="1811" spans="1:22">
      <c r="A1811">
        <v>1810</v>
      </c>
      <c r="B1811" t="s">
        <v>4551</v>
      </c>
      <c r="C1811">
        <v>2013</v>
      </c>
      <c r="D1811" s="16">
        <v>41571</v>
      </c>
      <c r="E1811" s="16">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c r="A1812">
        <v>3201</v>
      </c>
      <c r="B1812" t="s">
        <v>6422</v>
      </c>
      <c r="C1812">
        <v>2011</v>
      </c>
      <c r="D1812" s="16">
        <v>40681</v>
      </c>
      <c r="E1812" s="16">
        <v>40683</v>
      </c>
      <c r="F1812" t="s">
        <v>23</v>
      </c>
      <c r="G1812" t="s">
        <v>655</v>
      </c>
      <c r="H1812" t="s">
        <v>656</v>
      </c>
      <c r="I1812" t="s">
        <v>26</v>
      </c>
      <c r="J1812" t="s">
        <v>27</v>
      </c>
      <c r="K1812" t="s">
        <v>801</v>
      </c>
      <c r="L1812" t="s">
        <v>498</v>
      </c>
      <c r="M1812">
        <v>44312</v>
      </c>
      <c r="N1812" t="s">
        <v>148</v>
      </c>
      <c r="O1812" t="s">
        <v>5271</v>
      </c>
      <c r="P1812" t="s">
        <v>32</v>
      </c>
      <c r="Q1812" t="s">
        <v>65</v>
      </c>
      <c r="R1812" t="s">
        <v>5272</v>
      </c>
      <c r="S1812">
        <v>149.232</v>
      </c>
      <c r="T1812">
        <v>3</v>
      </c>
      <c r="U1812">
        <v>0.2</v>
      </c>
      <c r="V1812">
        <v>3.7308000000000021</v>
      </c>
    </row>
    <row r="1813" spans="1:22">
      <c r="A1813">
        <v>1812</v>
      </c>
      <c r="B1813" t="s">
        <v>4556</v>
      </c>
      <c r="C1813">
        <v>2011</v>
      </c>
      <c r="D1813" s="16">
        <v>40703</v>
      </c>
      <c r="E1813" s="16">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c r="A1814">
        <v>1813</v>
      </c>
      <c r="B1814" t="s">
        <v>4557</v>
      </c>
      <c r="C1814">
        <v>2014</v>
      </c>
      <c r="D1814" s="16">
        <v>41964</v>
      </c>
      <c r="E1814" s="16">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c r="A1815">
        <v>1814</v>
      </c>
      <c r="B1815" t="s">
        <v>4557</v>
      </c>
      <c r="C1815">
        <v>2014</v>
      </c>
      <c r="D1815" s="16">
        <v>41964</v>
      </c>
      <c r="E1815" s="16">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c r="A1816">
        <v>1815</v>
      </c>
      <c r="B1816" t="s">
        <v>4560</v>
      </c>
      <c r="C1816">
        <v>2012</v>
      </c>
      <c r="D1816" s="16">
        <v>41166</v>
      </c>
      <c r="E1816" s="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c r="A1817">
        <v>3180</v>
      </c>
      <c r="B1817" t="s">
        <v>6393</v>
      </c>
      <c r="C1817">
        <v>2014</v>
      </c>
      <c r="D1817" s="16">
        <v>41979</v>
      </c>
      <c r="E1817" s="16">
        <v>41985</v>
      </c>
      <c r="F1817" t="s">
        <v>50</v>
      </c>
      <c r="G1817" t="s">
        <v>3518</v>
      </c>
      <c r="H1817" t="s">
        <v>3519</v>
      </c>
      <c r="I1817" t="s">
        <v>41</v>
      </c>
      <c r="J1817" t="s">
        <v>27</v>
      </c>
      <c r="K1817" t="s">
        <v>266</v>
      </c>
      <c r="L1817" t="s">
        <v>267</v>
      </c>
      <c r="M1817">
        <v>10011</v>
      </c>
      <c r="N1817" t="s">
        <v>148</v>
      </c>
      <c r="O1817" t="s">
        <v>607</v>
      </c>
      <c r="P1817" t="s">
        <v>32</v>
      </c>
      <c r="Q1817" t="s">
        <v>65</v>
      </c>
      <c r="R1817" t="s">
        <v>608</v>
      </c>
      <c r="S1817">
        <v>58.68</v>
      </c>
      <c r="T1817">
        <v>2</v>
      </c>
      <c r="U1817">
        <v>0</v>
      </c>
      <c r="V1817">
        <v>18.190799999999996</v>
      </c>
    </row>
    <row r="1818" spans="1:22">
      <c r="A1818">
        <v>3179</v>
      </c>
      <c r="B1818" t="s">
        <v>6393</v>
      </c>
      <c r="C1818">
        <v>2014</v>
      </c>
      <c r="D1818" s="16">
        <v>41979</v>
      </c>
      <c r="E1818" s="16">
        <v>41985</v>
      </c>
      <c r="F1818" t="s">
        <v>50</v>
      </c>
      <c r="G1818" t="s">
        <v>3518</v>
      </c>
      <c r="H1818" t="s">
        <v>3519</v>
      </c>
      <c r="I1818" t="s">
        <v>41</v>
      </c>
      <c r="J1818" t="s">
        <v>27</v>
      </c>
      <c r="K1818" t="s">
        <v>266</v>
      </c>
      <c r="L1818" t="s">
        <v>267</v>
      </c>
      <c r="M1818">
        <v>10011</v>
      </c>
      <c r="N1818" t="s">
        <v>148</v>
      </c>
      <c r="O1818" t="s">
        <v>64</v>
      </c>
      <c r="P1818" t="s">
        <v>32</v>
      </c>
      <c r="Q1818" t="s">
        <v>65</v>
      </c>
      <c r="R1818" t="s">
        <v>66</v>
      </c>
      <c r="S1818">
        <v>20.94</v>
      </c>
      <c r="T1818">
        <v>3</v>
      </c>
      <c r="U1818">
        <v>0</v>
      </c>
      <c r="V1818">
        <v>6.0725999999999987</v>
      </c>
    </row>
    <row r="1819" spans="1:22">
      <c r="A1819">
        <v>3176</v>
      </c>
      <c r="B1819" t="s">
        <v>6391</v>
      </c>
      <c r="C1819">
        <v>2014</v>
      </c>
      <c r="D1819" s="16">
        <v>41906</v>
      </c>
      <c r="E1819" s="16">
        <v>41912</v>
      </c>
      <c r="F1819" t="s">
        <v>50</v>
      </c>
      <c r="G1819" t="s">
        <v>2287</v>
      </c>
      <c r="H1819" t="s">
        <v>2288</v>
      </c>
      <c r="I1819" t="s">
        <v>26</v>
      </c>
      <c r="J1819" t="s">
        <v>27</v>
      </c>
      <c r="K1819" t="s">
        <v>5340</v>
      </c>
      <c r="L1819" t="s">
        <v>457</v>
      </c>
      <c r="M1819">
        <v>80525</v>
      </c>
      <c r="N1819" t="s">
        <v>44</v>
      </c>
      <c r="O1819" t="s">
        <v>3091</v>
      </c>
      <c r="P1819" t="s">
        <v>32</v>
      </c>
      <c r="Q1819" t="s">
        <v>33</v>
      </c>
      <c r="R1819" t="s">
        <v>3092</v>
      </c>
      <c r="S1819">
        <v>180.58800000000005</v>
      </c>
      <c r="T1819">
        <v>2</v>
      </c>
      <c r="U1819">
        <v>0.7</v>
      </c>
      <c r="V1819">
        <v>-240.78400000000005</v>
      </c>
    </row>
    <row r="1820" spans="1:22">
      <c r="A1820">
        <v>3173</v>
      </c>
      <c r="B1820" t="s">
        <v>6387</v>
      </c>
      <c r="C1820">
        <v>2013</v>
      </c>
      <c r="D1820" s="16">
        <v>41355</v>
      </c>
      <c r="E1820" s="16">
        <v>41362</v>
      </c>
      <c r="F1820" t="s">
        <v>50</v>
      </c>
      <c r="G1820" t="s">
        <v>3739</v>
      </c>
      <c r="H1820" t="s">
        <v>3740</v>
      </c>
      <c r="I1820" t="s">
        <v>26</v>
      </c>
      <c r="J1820" t="s">
        <v>27</v>
      </c>
      <c r="K1820" t="s">
        <v>303</v>
      </c>
      <c r="L1820" t="s">
        <v>211</v>
      </c>
      <c r="M1820">
        <v>60623</v>
      </c>
      <c r="N1820" t="s">
        <v>105</v>
      </c>
      <c r="O1820" t="s">
        <v>2580</v>
      </c>
      <c r="P1820" t="s">
        <v>32</v>
      </c>
      <c r="Q1820" t="s">
        <v>36</v>
      </c>
      <c r="R1820" t="s">
        <v>2581</v>
      </c>
      <c r="S1820">
        <v>528.42999999999995</v>
      </c>
      <c r="T1820">
        <v>5</v>
      </c>
      <c r="U1820">
        <v>0.3</v>
      </c>
      <c r="V1820">
        <v>0</v>
      </c>
    </row>
    <row r="1821" spans="1:22">
      <c r="A1821">
        <v>1820</v>
      </c>
      <c r="B1821" t="s">
        <v>4567</v>
      </c>
      <c r="C1821">
        <v>2011</v>
      </c>
      <c r="D1821" s="16">
        <v>40688</v>
      </c>
      <c r="E1821" s="16">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c r="A1822">
        <v>3169</v>
      </c>
      <c r="B1822" t="s">
        <v>6385</v>
      </c>
      <c r="C1822">
        <v>2013</v>
      </c>
      <c r="D1822" s="16">
        <v>41423</v>
      </c>
      <c r="E1822" s="16">
        <v>41429</v>
      </c>
      <c r="F1822" t="s">
        <v>50</v>
      </c>
      <c r="G1822" t="s">
        <v>1448</v>
      </c>
      <c r="H1822" t="s">
        <v>1449</v>
      </c>
      <c r="I1822" t="s">
        <v>41</v>
      </c>
      <c r="J1822" t="s">
        <v>27</v>
      </c>
      <c r="K1822" t="s">
        <v>5647</v>
      </c>
      <c r="L1822" t="s">
        <v>54</v>
      </c>
      <c r="M1822">
        <v>32303</v>
      </c>
      <c r="N1822" t="s">
        <v>30</v>
      </c>
      <c r="O1822" t="s">
        <v>4928</v>
      </c>
      <c r="P1822" t="s">
        <v>32</v>
      </c>
      <c r="Q1822" t="s">
        <v>36</v>
      </c>
      <c r="R1822" t="s">
        <v>4929</v>
      </c>
      <c r="S1822">
        <v>390.27199999999999</v>
      </c>
      <c r="T1822">
        <v>8</v>
      </c>
      <c r="U1822">
        <v>0.2</v>
      </c>
      <c r="V1822">
        <v>-24.39200000000001</v>
      </c>
    </row>
    <row r="1823" spans="1:22">
      <c r="A1823">
        <v>3168</v>
      </c>
      <c r="B1823" t="s">
        <v>6384</v>
      </c>
      <c r="C1823">
        <v>2013</v>
      </c>
      <c r="D1823" s="16">
        <v>41577</v>
      </c>
      <c r="E1823" s="16">
        <v>41579</v>
      </c>
      <c r="F1823" t="s">
        <v>188</v>
      </c>
      <c r="G1823" t="s">
        <v>1278</v>
      </c>
      <c r="H1823" t="s">
        <v>1279</v>
      </c>
      <c r="I1823" t="s">
        <v>26</v>
      </c>
      <c r="J1823" t="s">
        <v>27</v>
      </c>
      <c r="K1823" t="s">
        <v>3304</v>
      </c>
      <c r="L1823" t="s">
        <v>238</v>
      </c>
      <c r="M1823">
        <v>48911</v>
      </c>
      <c r="N1823" t="s">
        <v>105</v>
      </c>
      <c r="O1823" t="s">
        <v>1110</v>
      </c>
      <c r="P1823" t="s">
        <v>32</v>
      </c>
      <c r="Q1823" t="s">
        <v>65</v>
      </c>
      <c r="R1823" t="s">
        <v>1111</v>
      </c>
      <c r="S1823">
        <v>67</v>
      </c>
      <c r="T1823">
        <v>5</v>
      </c>
      <c r="U1823">
        <v>0</v>
      </c>
      <c r="V1823">
        <v>32.159999999999997</v>
      </c>
    </row>
    <row r="1824" spans="1:22">
      <c r="A1824">
        <v>1823</v>
      </c>
      <c r="B1824" t="s">
        <v>4574</v>
      </c>
      <c r="C1824">
        <v>2013</v>
      </c>
      <c r="D1824" s="16">
        <v>41321</v>
      </c>
      <c r="E1824" s="16">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c r="A1825">
        <v>3157</v>
      </c>
      <c r="B1825" t="s">
        <v>6372</v>
      </c>
      <c r="C1825">
        <v>2012</v>
      </c>
      <c r="D1825" s="16">
        <v>41145</v>
      </c>
      <c r="E1825" s="16">
        <v>41149</v>
      </c>
      <c r="F1825" t="s">
        <v>50</v>
      </c>
      <c r="G1825" t="s">
        <v>5459</v>
      </c>
      <c r="H1825" t="s">
        <v>5460</v>
      </c>
      <c r="I1825" t="s">
        <v>41</v>
      </c>
      <c r="J1825" t="s">
        <v>27</v>
      </c>
      <c r="K1825" t="s">
        <v>266</v>
      </c>
      <c r="L1825" t="s">
        <v>267</v>
      </c>
      <c r="M1825">
        <v>10009</v>
      </c>
      <c r="N1825" t="s">
        <v>148</v>
      </c>
      <c r="O1825" t="s">
        <v>80</v>
      </c>
      <c r="P1825" t="s">
        <v>32</v>
      </c>
      <c r="Q1825" t="s">
        <v>56</v>
      </c>
      <c r="R1825" t="s">
        <v>81</v>
      </c>
      <c r="S1825">
        <v>284.36399999999998</v>
      </c>
      <c r="T1825">
        <v>2</v>
      </c>
      <c r="U1825">
        <v>0.4</v>
      </c>
      <c r="V1825">
        <v>-75.830400000000054</v>
      </c>
    </row>
    <row r="1826" spans="1:22">
      <c r="A1826">
        <v>3154</v>
      </c>
      <c r="B1826" t="s">
        <v>6362</v>
      </c>
      <c r="C1826">
        <v>2012</v>
      </c>
      <c r="D1826" s="16">
        <v>41258</v>
      </c>
      <c r="E1826" s="16">
        <v>41261</v>
      </c>
      <c r="F1826" t="s">
        <v>188</v>
      </c>
      <c r="G1826" t="s">
        <v>1485</v>
      </c>
      <c r="H1826" t="s">
        <v>1486</v>
      </c>
      <c r="I1826" t="s">
        <v>26</v>
      </c>
      <c r="J1826" t="s">
        <v>27</v>
      </c>
      <c r="K1826" t="s">
        <v>606</v>
      </c>
      <c r="L1826" t="s">
        <v>498</v>
      </c>
      <c r="M1826">
        <v>43055</v>
      </c>
      <c r="N1826" t="s">
        <v>148</v>
      </c>
      <c r="O1826" t="s">
        <v>1082</v>
      </c>
      <c r="P1826" t="s">
        <v>32</v>
      </c>
      <c r="Q1826" t="s">
        <v>65</v>
      </c>
      <c r="R1826" t="s">
        <v>1083</v>
      </c>
      <c r="S1826">
        <v>262.86399999999998</v>
      </c>
      <c r="T1826">
        <v>7</v>
      </c>
      <c r="U1826">
        <v>0.2</v>
      </c>
      <c r="V1826">
        <v>69.001800000000017</v>
      </c>
    </row>
    <row r="1827" spans="1:22">
      <c r="A1827">
        <v>1826</v>
      </c>
      <c r="B1827" t="s">
        <v>4581</v>
      </c>
      <c r="C1827">
        <v>2013</v>
      </c>
      <c r="D1827" s="16">
        <v>41631</v>
      </c>
      <c r="E1827" s="16">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c r="A1828">
        <v>1827</v>
      </c>
      <c r="B1828" t="s">
        <v>4581</v>
      </c>
      <c r="C1828">
        <v>2013</v>
      </c>
      <c r="D1828" s="16">
        <v>41631</v>
      </c>
      <c r="E1828" s="16">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c r="A1829">
        <v>3146</v>
      </c>
      <c r="B1829" t="s">
        <v>6354</v>
      </c>
      <c r="C1829">
        <v>2014</v>
      </c>
      <c r="D1829" s="16">
        <v>41682</v>
      </c>
      <c r="E1829" s="16">
        <v>41684</v>
      </c>
      <c r="F1829" t="s">
        <v>23</v>
      </c>
      <c r="G1829" t="s">
        <v>6355</v>
      </c>
      <c r="H1829" t="s">
        <v>6356</v>
      </c>
      <c r="I1829" t="s">
        <v>41</v>
      </c>
      <c r="J1829" t="s">
        <v>27</v>
      </c>
      <c r="K1829" t="s">
        <v>95</v>
      </c>
      <c r="L1829" t="s">
        <v>96</v>
      </c>
      <c r="M1829">
        <v>98105</v>
      </c>
      <c r="N1829" t="s">
        <v>44</v>
      </c>
      <c r="O1829" t="s">
        <v>6357</v>
      </c>
      <c r="P1829" t="s">
        <v>32</v>
      </c>
      <c r="Q1829" t="s">
        <v>36</v>
      </c>
      <c r="R1829" t="s">
        <v>6358</v>
      </c>
      <c r="S1829">
        <v>963.13600000000008</v>
      </c>
      <c r="T1829">
        <v>4</v>
      </c>
      <c r="U1829">
        <v>0.2</v>
      </c>
      <c r="V1829">
        <v>108.35279999999986</v>
      </c>
    </row>
    <row r="1830" spans="1:22">
      <c r="A1830">
        <v>3145</v>
      </c>
      <c r="B1830" t="s">
        <v>6353</v>
      </c>
      <c r="C1830">
        <v>2013</v>
      </c>
      <c r="D1830" s="16">
        <v>41523</v>
      </c>
      <c r="E1830" s="16">
        <v>41529</v>
      </c>
      <c r="F1830" t="s">
        <v>50</v>
      </c>
      <c r="G1830" t="s">
        <v>2140</v>
      </c>
      <c r="H1830" t="s">
        <v>2141</v>
      </c>
      <c r="I1830" t="s">
        <v>41</v>
      </c>
      <c r="J1830" t="s">
        <v>27</v>
      </c>
      <c r="K1830" t="s">
        <v>1237</v>
      </c>
      <c r="L1830" t="s">
        <v>104</v>
      </c>
      <c r="M1830">
        <v>78745</v>
      </c>
      <c r="N1830" t="s">
        <v>105</v>
      </c>
      <c r="O1830" t="s">
        <v>1839</v>
      </c>
      <c r="P1830" t="s">
        <v>32</v>
      </c>
      <c r="Q1830" t="s">
        <v>36</v>
      </c>
      <c r="R1830" t="s">
        <v>1840</v>
      </c>
      <c r="S1830">
        <v>347.80200000000002</v>
      </c>
      <c r="T1830">
        <v>7</v>
      </c>
      <c r="U1830">
        <v>0.3</v>
      </c>
      <c r="V1830">
        <v>-24.842999999999961</v>
      </c>
    </row>
    <row r="1831" spans="1:22">
      <c r="A1831">
        <v>3140</v>
      </c>
      <c r="B1831" t="s">
        <v>6347</v>
      </c>
      <c r="C1831">
        <v>2014</v>
      </c>
      <c r="D1831" s="16">
        <v>41956</v>
      </c>
      <c r="E1831" s="16">
        <v>41962</v>
      </c>
      <c r="F1831" t="s">
        <v>50</v>
      </c>
      <c r="G1831" t="s">
        <v>550</v>
      </c>
      <c r="H1831" t="s">
        <v>551</v>
      </c>
      <c r="I1831" t="s">
        <v>102</v>
      </c>
      <c r="J1831" t="s">
        <v>27</v>
      </c>
      <c r="K1831" t="s">
        <v>815</v>
      </c>
      <c r="L1831" t="s">
        <v>104</v>
      </c>
      <c r="M1831">
        <v>75081</v>
      </c>
      <c r="N1831" t="s">
        <v>105</v>
      </c>
      <c r="O1831" t="s">
        <v>1138</v>
      </c>
      <c r="P1831" t="s">
        <v>32</v>
      </c>
      <c r="Q1831" t="s">
        <v>65</v>
      </c>
      <c r="R1831" t="s">
        <v>1139</v>
      </c>
      <c r="S1831">
        <v>22.847999999999999</v>
      </c>
      <c r="T1831">
        <v>3</v>
      </c>
      <c r="U1831">
        <v>0.6</v>
      </c>
      <c r="V1831">
        <v>-17.707200000000007</v>
      </c>
    </row>
    <row r="1832" spans="1:22">
      <c r="A1832">
        <v>3133</v>
      </c>
      <c r="B1832" t="s">
        <v>6342</v>
      </c>
      <c r="C1832">
        <v>2011</v>
      </c>
      <c r="D1832" s="16">
        <v>40779</v>
      </c>
      <c r="E1832" s="16">
        <v>40781</v>
      </c>
      <c r="F1832" t="s">
        <v>188</v>
      </c>
      <c r="G1832" t="s">
        <v>6343</v>
      </c>
      <c r="H1832" t="s">
        <v>6344</v>
      </c>
      <c r="I1832" t="s">
        <v>41</v>
      </c>
      <c r="J1832" t="s">
        <v>27</v>
      </c>
      <c r="K1832" t="s">
        <v>2343</v>
      </c>
      <c r="L1832" t="s">
        <v>267</v>
      </c>
      <c r="M1832">
        <v>11572</v>
      </c>
      <c r="N1832" t="s">
        <v>148</v>
      </c>
      <c r="O1832" t="s">
        <v>6345</v>
      </c>
      <c r="P1832" t="s">
        <v>32</v>
      </c>
      <c r="Q1832" t="s">
        <v>65</v>
      </c>
      <c r="R1832" t="s">
        <v>6346</v>
      </c>
      <c r="S1832">
        <v>13.28</v>
      </c>
      <c r="T1832">
        <v>2</v>
      </c>
      <c r="U1832">
        <v>0</v>
      </c>
      <c r="V1832">
        <v>6.3743999999999996</v>
      </c>
    </row>
    <row r="1833" spans="1:22">
      <c r="A1833">
        <v>1832</v>
      </c>
      <c r="B1833" t="s">
        <v>4597</v>
      </c>
      <c r="C1833">
        <v>2014</v>
      </c>
      <c r="D1833" s="16">
        <v>41934</v>
      </c>
      <c r="E1833" s="16">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c r="A1834">
        <v>1833</v>
      </c>
      <c r="B1834" t="s">
        <v>4601</v>
      </c>
      <c r="C1834">
        <v>2012</v>
      </c>
      <c r="D1834" s="16">
        <v>41218</v>
      </c>
      <c r="E1834" s="16">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c r="A1835">
        <v>3130</v>
      </c>
      <c r="B1835" t="s">
        <v>6341</v>
      </c>
      <c r="C1835">
        <v>2011</v>
      </c>
      <c r="D1835" s="16">
        <v>40893</v>
      </c>
      <c r="E1835" s="16">
        <v>40894</v>
      </c>
      <c r="F1835" t="s">
        <v>188</v>
      </c>
      <c r="G1835" t="s">
        <v>3173</v>
      </c>
      <c r="H1835" t="s">
        <v>3174</v>
      </c>
      <c r="I1835" t="s">
        <v>102</v>
      </c>
      <c r="J1835" t="s">
        <v>27</v>
      </c>
      <c r="K1835" t="s">
        <v>42</v>
      </c>
      <c r="L1835" t="s">
        <v>43</v>
      </c>
      <c r="M1835">
        <v>90049</v>
      </c>
      <c r="N1835" t="s">
        <v>44</v>
      </c>
      <c r="O1835" t="s">
        <v>1164</v>
      </c>
      <c r="P1835" t="s">
        <v>32</v>
      </c>
      <c r="Q1835" t="s">
        <v>36</v>
      </c>
      <c r="R1835" t="s">
        <v>1165</v>
      </c>
      <c r="S1835">
        <v>241.56799999999998</v>
      </c>
      <c r="T1835">
        <v>2</v>
      </c>
      <c r="U1835">
        <v>0.2</v>
      </c>
      <c r="V1835">
        <v>18.11760000000001</v>
      </c>
    </row>
    <row r="1836" spans="1:22">
      <c r="A1836">
        <v>3129</v>
      </c>
      <c r="B1836" t="s">
        <v>6341</v>
      </c>
      <c r="C1836">
        <v>2011</v>
      </c>
      <c r="D1836" s="16">
        <v>40893</v>
      </c>
      <c r="E1836" s="16">
        <v>40894</v>
      </c>
      <c r="F1836" t="s">
        <v>188</v>
      </c>
      <c r="G1836" t="s">
        <v>3173</v>
      </c>
      <c r="H1836" t="s">
        <v>3174</v>
      </c>
      <c r="I1836" t="s">
        <v>102</v>
      </c>
      <c r="J1836" t="s">
        <v>27</v>
      </c>
      <c r="K1836" t="s">
        <v>42</v>
      </c>
      <c r="L1836" t="s">
        <v>43</v>
      </c>
      <c r="M1836">
        <v>90049</v>
      </c>
      <c r="N1836" t="s">
        <v>44</v>
      </c>
      <c r="O1836" t="s">
        <v>2509</v>
      </c>
      <c r="P1836" t="s">
        <v>32</v>
      </c>
      <c r="Q1836" t="s">
        <v>65</v>
      </c>
      <c r="R1836" t="s">
        <v>2510</v>
      </c>
      <c r="S1836">
        <v>44.46</v>
      </c>
      <c r="T1836">
        <v>2</v>
      </c>
      <c r="U1836">
        <v>0</v>
      </c>
      <c r="V1836">
        <v>14.671799999999998</v>
      </c>
    </row>
    <row r="1837" spans="1:22">
      <c r="A1837">
        <v>3121</v>
      </c>
      <c r="B1837" t="s">
        <v>6331</v>
      </c>
      <c r="C1837">
        <v>2012</v>
      </c>
      <c r="D1837" s="16">
        <v>41071</v>
      </c>
      <c r="E1837" s="16">
        <v>41072</v>
      </c>
      <c r="F1837" t="s">
        <v>188</v>
      </c>
      <c r="G1837" t="s">
        <v>4507</v>
      </c>
      <c r="H1837" t="s">
        <v>4508</v>
      </c>
      <c r="I1837" t="s">
        <v>41</v>
      </c>
      <c r="J1837" t="s">
        <v>27</v>
      </c>
      <c r="K1837" t="s">
        <v>1792</v>
      </c>
      <c r="L1837" t="s">
        <v>54</v>
      </c>
      <c r="M1837">
        <v>33801</v>
      </c>
      <c r="N1837" t="s">
        <v>30</v>
      </c>
      <c r="O1837" t="s">
        <v>6332</v>
      </c>
      <c r="P1837" t="s">
        <v>32</v>
      </c>
      <c r="Q1837" t="s">
        <v>65</v>
      </c>
      <c r="R1837" t="s">
        <v>6333</v>
      </c>
      <c r="S1837">
        <v>48.671999999999997</v>
      </c>
      <c r="T1837">
        <v>3</v>
      </c>
      <c r="U1837">
        <v>0.2</v>
      </c>
      <c r="V1837">
        <v>7.3007999999999988</v>
      </c>
    </row>
    <row r="1838" spans="1:22">
      <c r="A1838">
        <v>3119</v>
      </c>
      <c r="B1838" t="s">
        <v>6331</v>
      </c>
      <c r="C1838">
        <v>2012</v>
      </c>
      <c r="D1838" s="16">
        <v>41071</v>
      </c>
      <c r="E1838" s="16">
        <v>41072</v>
      </c>
      <c r="F1838" t="s">
        <v>188</v>
      </c>
      <c r="G1838" t="s">
        <v>4507</v>
      </c>
      <c r="H1838" t="s">
        <v>4508</v>
      </c>
      <c r="I1838" t="s">
        <v>41</v>
      </c>
      <c r="J1838" t="s">
        <v>27</v>
      </c>
      <c r="K1838" t="s">
        <v>1792</v>
      </c>
      <c r="L1838" t="s">
        <v>54</v>
      </c>
      <c r="M1838">
        <v>33801</v>
      </c>
      <c r="N1838" t="s">
        <v>30</v>
      </c>
      <c r="O1838" t="s">
        <v>1195</v>
      </c>
      <c r="P1838" t="s">
        <v>32</v>
      </c>
      <c r="Q1838" t="s">
        <v>36</v>
      </c>
      <c r="R1838" t="s">
        <v>1196</v>
      </c>
      <c r="S1838">
        <v>1123.92</v>
      </c>
      <c r="T1838">
        <v>5</v>
      </c>
      <c r="U1838">
        <v>0.2</v>
      </c>
      <c r="V1838">
        <v>-182.63700000000017</v>
      </c>
    </row>
    <row r="1839" spans="1:22">
      <c r="A1839">
        <v>3116</v>
      </c>
      <c r="B1839" t="s">
        <v>6328</v>
      </c>
      <c r="C1839">
        <v>2013</v>
      </c>
      <c r="D1839" s="16">
        <v>41510</v>
      </c>
      <c r="E1839" s="16">
        <v>41517</v>
      </c>
      <c r="F1839" t="s">
        <v>50</v>
      </c>
      <c r="G1839" t="s">
        <v>3987</v>
      </c>
      <c r="H1839" t="s">
        <v>3988</v>
      </c>
      <c r="I1839" t="s">
        <v>26</v>
      </c>
      <c r="J1839" t="s">
        <v>27</v>
      </c>
      <c r="K1839" t="s">
        <v>95</v>
      </c>
      <c r="L1839" t="s">
        <v>96</v>
      </c>
      <c r="M1839">
        <v>98105</v>
      </c>
      <c r="N1839" t="s">
        <v>44</v>
      </c>
      <c r="O1839" t="s">
        <v>3545</v>
      </c>
      <c r="P1839" t="s">
        <v>32</v>
      </c>
      <c r="Q1839" t="s">
        <v>36</v>
      </c>
      <c r="R1839" t="s">
        <v>3546</v>
      </c>
      <c r="S1839">
        <v>532.70400000000006</v>
      </c>
      <c r="T1839">
        <v>6</v>
      </c>
      <c r="U1839">
        <v>0.2</v>
      </c>
      <c r="V1839">
        <v>-39.952800000000025</v>
      </c>
    </row>
    <row r="1840" spans="1:22">
      <c r="A1840">
        <v>1839</v>
      </c>
      <c r="B1840" t="s">
        <v>4610</v>
      </c>
      <c r="C1840">
        <v>2011</v>
      </c>
      <c r="D1840" s="16">
        <v>40756</v>
      </c>
      <c r="E1840" s="16">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c r="A1841">
        <v>3103</v>
      </c>
      <c r="B1841" t="s">
        <v>6310</v>
      </c>
      <c r="C1841">
        <v>2014</v>
      </c>
      <c r="D1841" s="16">
        <v>41996</v>
      </c>
      <c r="E1841" s="16">
        <v>42001</v>
      </c>
      <c r="F1841" t="s">
        <v>23</v>
      </c>
      <c r="G1841" t="s">
        <v>6311</v>
      </c>
      <c r="H1841" t="s">
        <v>6312</v>
      </c>
      <c r="I1841" t="s">
        <v>41</v>
      </c>
      <c r="J1841" t="s">
        <v>27</v>
      </c>
      <c r="K1841" t="s">
        <v>3577</v>
      </c>
      <c r="L1841" t="s">
        <v>1399</v>
      </c>
      <c r="M1841">
        <v>2908</v>
      </c>
      <c r="N1841" t="s">
        <v>148</v>
      </c>
      <c r="O1841" t="s">
        <v>6313</v>
      </c>
      <c r="P1841" t="s">
        <v>32</v>
      </c>
      <c r="Q1841" t="s">
        <v>33</v>
      </c>
      <c r="R1841" t="s">
        <v>6314</v>
      </c>
      <c r="S1841">
        <v>220.98</v>
      </c>
      <c r="T1841">
        <v>1</v>
      </c>
      <c r="U1841">
        <v>0</v>
      </c>
      <c r="V1841">
        <v>50.825400000000002</v>
      </c>
    </row>
    <row r="1842" spans="1:22">
      <c r="A1842">
        <v>3101</v>
      </c>
      <c r="B1842" t="s">
        <v>6309</v>
      </c>
      <c r="C1842">
        <v>2014</v>
      </c>
      <c r="D1842" s="16">
        <v>41744</v>
      </c>
      <c r="E1842" s="16">
        <v>41749</v>
      </c>
      <c r="F1842" t="s">
        <v>50</v>
      </c>
      <c r="G1842" t="s">
        <v>3259</v>
      </c>
      <c r="H1842" t="s">
        <v>3260</v>
      </c>
      <c r="I1842" t="s">
        <v>26</v>
      </c>
      <c r="J1842" t="s">
        <v>27</v>
      </c>
      <c r="K1842" t="s">
        <v>266</v>
      </c>
      <c r="L1842" t="s">
        <v>267</v>
      </c>
      <c r="M1842">
        <v>10024</v>
      </c>
      <c r="N1842" t="s">
        <v>148</v>
      </c>
      <c r="O1842" t="s">
        <v>2782</v>
      </c>
      <c r="P1842" t="s">
        <v>32</v>
      </c>
      <c r="Q1842" t="s">
        <v>33</v>
      </c>
      <c r="R1842" t="s">
        <v>2783</v>
      </c>
      <c r="S1842">
        <v>242.35200000000003</v>
      </c>
      <c r="T1842">
        <v>3</v>
      </c>
      <c r="U1842">
        <v>0.2</v>
      </c>
      <c r="V1842">
        <v>9.0881999999999721</v>
      </c>
    </row>
    <row r="1843" spans="1:22">
      <c r="A1843">
        <v>1842</v>
      </c>
      <c r="B1843" t="s">
        <v>4615</v>
      </c>
      <c r="C1843">
        <v>2013</v>
      </c>
      <c r="D1843" s="16">
        <v>41474</v>
      </c>
      <c r="E1843" s="16">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c r="A1844">
        <v>3099</v>
      </c>
      <c r="B1844" t="s">
        <v>6308</v>
      </c>
      <c r="C1844">
        <v>2014</v>
      </c>
      <c r="D1844" s="16">
        <v>41757</v>
      </c>
      <c r="E1844" s="16">
        <v>41761</v>
      </c>
      <c r="F1844" t="s">
        <v>50</v>
      </c>
      <c r="G1844" t="s">
        <v>481</v>
      </c>
      <c r="H1844" t="s">
        <v>482</v>
      </c>
      <c r="I1844" t="s">
        <v>41</v>
      </c>
      <c r="J1844" t="s">
        <v>27</v>
      </c>
      <c r="K1844" t="s">
        <v>103</v>
      </c>
      <c r="L1844" t="s">
        <v>104</v>
      </c>
      <c r="M1844">
        <v>76106</v>
      </c>
      <c r="N1844" t="s">
        <v>105</v>
      </c>
      <c r="O1844" t="s">
        <v>1260</v>
      </c>
      <c r="P1844" t="s">
        <v>32</v>
      </c>
      <c r="Q1844" t="s">
        <v>33</v>
      </c>
      <c r="R1844" t="s">
        <v>1261</v>
      </c>
      <c r="S1844">
        <v>220.26559999999998</v>
      </c>
      <c r="T1844">
        <v>4</v>
      </c>
      <c r="U1844">
        <v>0.32</v>
      </c>
      <c r="V1844">
        <v>-42.1096</v>
      </c>
    </row>
    <row r="1845" spans="1:22">
      <c r="A1845">
        <v>1844</v>
      </c>
      <c r="B1845" t="s">
        <v>4621</v>
      </c>
      <c r="C1845">
        <v>2012</v>
      </c>
      <c r="D1845" s="16">
        <v>40948</v>
      </c>
      <c r="E1845" s="16">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c r="A1846">
        <v>3089</v>
      </c>
      <c r="B1846" t="s">
        <v>6300</v>
      </c>
      <c r="C1846">
        <v>2014</v>
      </c>
      <c r="D1846" s="16">
        <v>41730</v>
      </c>
      <c r="E1846" s="16">
        <v>41732</v>
      </c>
      <c r="F1846" t="s">
        <v>23</v>
      </c>
      <c r="G1846" t="s">
        <v>5603</v>
      </c>
      <c r="H1846" t="s">
        <v>5604</v>
      </c>
      <c r="I1846" t="s">
        <v>102</v>
      </c>
      <c r="J1846" t="s">
        <v>27</v>
      </c>
      <c r="K1846" t="s">
        <v>28</v>
      </c>
      <c r="L1846" t="s">
        <v>29</v>
      </c>
      <c r="M1846">
        <v>42420</v>
      </c>
      <c r="N1846" t="s">
        <v>30</v>
      </c>
      <c r="O1846" t="s">
        <v>4481</v>
      </c>
      <c r="P1846" t="s">
        <v>32</v>
      </c>
      <c r="Q1846" t="s">
        <v>65</v>
      </c>
      <c r="R1846" t="s">
        <v>4482</v>
      </c>
      <c r="S1846">
        <v>61</v>
      </c>
      <c r="T1846">
        <v>5</v>
      </c>
      <c r="U1846">
        <v>0</v>
      </c>
      <c r="V1846">
        <v>25.620000000000005</v>
      </c>
    </row>
    <row r="1847" spans="1:22">
      <c r="A1847">
        <v>3087</v>
      </c>
      <c r="B1847" t="s">
        <v>6299</v>
      </c>
      <c r="C1847">
        <v>2014</v>
      </c>
      <c r="D1847" s="16">
        <v>41680</v>
      </c>
      <c r="E1847" s="16">
        <v>41685</v>
      </c>
      <c r="F1847" t="s">
        <v>50</v>
      </c>
      <c r="G1847" t="s">
        <v>5259</v>
      </c>
      <c r="H1847" t="s">
        <v>5260</v>
      </c>
      <c r="I1847" t="s">
        <v>26</v>
      </c>
      <c r="J1847" t="s">
        <v>27</v>
      </c>
      <c r="K1847" t="s">
        <v>184</v>
      </c>
      <c r="L1847" t="s">
        <v>104</v>
      </c>
      <c r="M1847">
        <v>77070</v>
      </c>
      <c r="N1847" t="s">
        <v>105</v>
      </c>
      <c r="O1847" t="s">
        <v>6191</v>
      </c>
      <c r="P1847" t="s">
        <v>32</v>
      </c>
      <c r="Q1847" t="s">
        <v>65</v>
      </c>
      <c r="R1847" t="s">
        <v>6192</v>
      </c>
      <c r="S1847">
        <v>3.9840000000000004</v>
      </c>
      <c r="T1847">
        <v>2</v>
      </c>
      <c r="U1847">
        <v>0.6</v>
      </c>
      <c r="V1847">
        <v>-2.6892000000000005</v>
      </c>
    </row>
    <row r="1848" spans="1:22">
      <c r="A1848">
        <v>1847</v>
      </c>
      <c r="B1848" t="s">
        <v>4627</v>
      </c>
      <c r="C1848">
        <v>2014</v>
      </c>
      <c r="D1848" s="16">
        <v>41652</v>
      </c>
      <c r="E1848" s="16">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c r="A1849">
        <v>1848</v>
      </c>
      <c r="B1849" t="s">
        <v>4630</v>
      </c>
      <c r="C1849">
        <v>2014</v>
      </c>
      <c r="D1849" s="16">
        <v>41893</v>
      </c>
      <c r="E1849" s="16">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c r="A1850">
        <v>3078</v>
      </c>
      <c r="B1850" t="s">
        <v>6292</v>
      </c>
      <c r="C1850">
        <v>2011</v>
      </c>
      <c r="D1850" s="16">
        <v>40744</v>
      </c>
      <c r="E1850" s="16">
        <v>40748</v>
      </c>
      <c r="F1850" t="s">
        <v>50</v>
      </c>
      <c r="G1850" t="s">
        <v>3814</v>
      </c>
      <c r="H1850" t="s">
        <v>3815</v>
      </c>
      <c r="I1850" t="s">
        <v>102</v>
      </c>
      <c r="J1850" t="s">
        <v>27</v>
      </c>
      <c r="K1850" t="s">
        <v>815</v>
      </c>
      <c r="L1850" t="s">
        <v>104</v>
      </c>
      <c r="M1850">
        <v>75217</v>
      </c>
      <c r="N1850" t="s">
        <v>105</v>
      </c>
      <c r="O1850" t="s">
        <v>1872</v>
      </c>
      <c r="P1850" t="s">
        <v>32</v>
      </c>
      <c r="Q1850" t="s">
        <v>36</v>
      </c>
      <c r="R1850" t="s">
        <v>1873</v>
      </c>
      <c r="S1850">
        <v>981.37199999999996</v>
      </c>
      <c r="T1850">
        <v>2</v>
      </c>
      <c r="U1850">
        <v>0.3</v>
      </c>
      <c r="V1850">
        <v>-140.19599999999997</v>
      </c>
    </row>
    <row r="1851" spans="1:22">
      <c r="A1851">
        <v>3077</v>
      </c>
      <c r="B1851" t="s">
        <v>6292</v>
      </c>
      <c r="C1851">
        <v>2011</v>
      </c>
      <c r="D1851" s="16">
        <v>40744</v>
      </c>
      <c r="E1851" s="16">
        <v>40748</v>
      </c>
      <c r="F1851" t="s">
        <v>50</v>
      </c>
      <c r="G1851" t="s">
        <v>3814</v>
      </c>
      <c r="H1851" t="s">
        <v>3815</v>
      </c>
      <c r="I1851" t="s">
        <v>102</v>
      </c>
      <c r="J1851" t="s">
        <v>27</v>
      </c>
      <c r="K1851" t="s">
        <v>815</v>
      </c>
      <c r="L1851" t="s">
        <v>104</v>
      </c>
      <c r="M1851">
        <v>75217</v>
      </c>
      <c r="N1851" t="s">
        <v>105</v>
      </c>
      <c r="O1851" t="s">
        <v>3505</v>
      </c>
      <c r="P1851" t="s">
        <v>32</v>
      </c>
      <c r="Q1851" t="s">
        <v>65</v>
      </c>
      <c r="R1851" t="s">
        <v>3506</v>
      </c>
      <c r="S1851">
        <v>16.739999999999998</v>
      </c>
      <c r="T1851">
        <v>5</v>
      </c>
      <c r="U1851">
        <v>0.6</v>
      </c>
      <c r="V1851">
        <v>-14.228999999999997</v>
      </c>
    </row>
    <row r="1852" spans="1:22">
      <c r="A1852">
        <v>3075</v>
      </c>
      <c r="B1852" t="s">
        <v>6291</v>
      </c>
      <c r="C1852">
        <v>2012</v>
      </c>
      <c r="D1852" s="16">
        <v>41185</v>
      </c>
      <c r="E1852" s="16">
        <v>41190</v>
      </c>
      <c r="F1852" t="s">
        <v>50</v>
      </c>
      <c r="G1852" t="s">
        <v>805</v>
      </c>
      <c r="H1852" t="s">
        <v>806</v>
      </c>
      <c r="I1852" t="s">
        <v>26</v>
      </c>
      <c r="J1852" t="s">
        <v>27</v>
      </c>
      <c r="K1852" t="s">
        <v>42</v>
      </c>
      <c r="L1852" t="s">
        <v>43</v>
      </c>
      <c r="M1852">
        <v>90032</v>
      </c>
      <c r="N1852" t="s">
        <v>44</v>
      </c>
      <c r="O1852" t="s">
        <v>2462</v>
      </c>
      <c r="P1852" t="s">
        <v>32</v>
      </c>
      <c r="Q1852" t="s">
        <v>33</v>
      </c>
      <c r="R1852" t="s">
        <v>2463</v>
      </c>
      <c r="S1852">
        <v>120.666</v>
      </c>
      <c r="T1852">
        <v>2</v>
      </c>
      <c r="U1852">
        <v>0.15</v>
      </c>
      <c r="V1852">
        <v>18.454800000000002</v>
      </c>
    </row>
    <row r="1853" spans="1:22">
      <c r="A1853">
        <v>3072</v>
      </c>
      <c r="B1853" t="s">
        <v>6287</v>
      </c>
      <c r="C1853">
        <v>2011</v>
      </c>
      <c r="D1853" s="16">
        <v>40864</v>
      </c>
      <c r="E1853" s="16">
        <v>40869</v>
      </c>
      <c r="F1853" t="s">
        <v>50</v>
      </c>
      <c r="G1853" t="s">
        <v>2394</v>
      </c>
      <c r="H1853" t="s">
        <v>2395</v>
      </c>
      <c r="I1853" t="s">
        <v>41</v>
      </c>
      <c r="J1853" t="s">
        <v>27</v>
      </c>
      <c r="K1853" t="s">
        <v>606</v>
      </c>
      <c r="L1853" t="s">
        <v>245</v>
      </c>
      <c r="M1853">
        <v>19711</v>
      </c>
      <c r="N1853" t="s">
        <v>148</v>
      </c>
      <c r="O1853" t="s">
        <v>6288</v>
      </c>
      <c r="P1853" t="s">
        <v>32</v>
      </c>
      <c r="Q1853" t="s">
        <v>65</v>
      </c>
      <c r="R1853" t="s">
        <v>6289</v>
      </c>
      <c r="S1853">
        <v>124.41</v>
      </c>
      <c r="T1853">
        <v>3</v>
      </c>
      <c r="U1853">
        <v>0</v>
      </c>
      <c r="V1853">
        <v>14.929199999999994</v>
      </c>
    </row>
    <row r="1854" spans="1:22">
      <c r="A1854">
        <v>3060</v>
      </c>
      <c r="B1854" t="s">
        <v>6267</v>
      </c>
      <c r="C1854">
        <v>2014</v>
      </c>
      <c r="D1854" s="16">
        <v>41932</v>
      </c>
      <c r="E1854" s="16">
        <v>41937</v>
      </c>
      <c r="F1854" t="s">
        <v>23</v>
      </c>
      <c r="G1854" t="s">
        <v>4304</v>
      </c>
      <c r="H1854" t="s">
        <v>4305</v>
      </c>
      <c r="I1854" t="s">
        <v>41</v>
      </c>
      <c r="J1854" t="s">
        <v>27</v>
      </c>
      <c r="K1854" t="s">
        <v>127</v>
      </c>
      <c r="L1854" t="s">
        <v>43</v>
      </c>
      <c r="M1854">
        <v>94110</v>
      </c>
      <c r="N1854" t="s">
        <v>44</v>
      </c>
      <c r="O1854" t="s">
        <v>6268</v>
      </c>
      <c r="P1854" t="s">
        <v>32</v>
      </c>
      <c r="Q1854" t="s">
        <v>56</v>
      </c>
      <c r="R1854" t="s">
        <v>6269</v>
      </c>
      <c r="S1854">
        <v>24.368000000000002</v>
      </c>
      <c r="T1854">
        <v>2</v>
      </c>
      <c r="U1854">
        <v>0.2</v>
      </c>
      <c r="V1854">
        <v>-3.3506000000000018</v>
      </c>
    </row>
    <row r="1855" spans="1:22">
      <c r="A1855">
        <v>3059</v>
      </c>
      <c r="B1855" t="s">
        <v>6267</v>
      </c>
      <c r="C1855">
        <v>2014</v>
      </c>
      <c r="D1855" s="16">
        <v>41932</v>
      </c>
      <c r="E1855" s="16">
        <v>41937</v>
      </c>
      <c r="F1855" t="s">
        <v>23</v>
      </c>
      <c r="G1855" t="s">
        <v>4304</v>
      </c>
      <c r="H1855" t="s">
        <v>4305</v>
      </c>
      <c r="I1855" t="s">
        <v>41</v>
      </c>
      <c r="J1855" t="s">
        <v>27</v>
      </c>
      <c r="K1855" t="s">
        <v>127</v>
      </c>
      <c r="L1855" t="s">
        <v>43</v>
      </c>
      <c r="M1855">
        <v>94110</v>
      </c>
      <c r="N1855" t="s">
        <v>44</v>
      </c>
      <c r="O1855" t="s">
        <v>2629</v>
      </c>
      <c r="P1855" t="s">
        <v>32</v>
      </c>
      <c r="Q1855" t="s">
        <v>65</v>
      </c>
      <c r="R1855" t="s">
        <v>2630</v>
      </c>
      <c r="S1855">
        <v>30.56</v>
      </c>
      <c r="T1855">
        <v>2</v>
      </c>
      <c r="U1855">
        <v>0</v>
      </c>
      <c r="V1855">
        <v>10.3904</v>
      </c>
    </row>
    <row r="1856" spans="1:22">
      <c r="A1856">
        <v>3051</v>
      </c>
      <c r="B1856" t="s">
        <v>6258</v>
      </c>
      <c r="C1856">
        <v>2014</v>
      </c>
      <c r="D1856" s="16">
        <v>41919</v>
      </c>
      <c r="E1856" s="16">
        <v>41924</v>
      </c>
      <c r="F1856" t="s">
        <v>50</v>
      </c>
      <c r="G1856" t="s">
        <v>1068</v>
      </c>
      <c r="H1856" t="s">
        <v>1069</v>
      </c>
      <c r="I1856" t="s">
        <v>102</v>
      </c>
      <c r="J1856" t="s">
        <v>27</v>
      </c>
      <c r="K1856" t="s">
        <v>6259</v>
      </c>
      <c r="L1856" t="s">
        <v>6260</v>
      </c>
      <c r="M1856">
        <v>83642</v>
      </c>
      <c r="N1856" t="s">
        <v>44</v>
      </c>
      <c r="O1856" t="s">
        <v>6261</v>
      </c>
      <c r="P1856" t="s">
        <v>32</v>
      </c>
      <c r="Q1856" t="s">
        <v>65</v>
      </c>
      <c r="R1856" t="s">
        <v>6262</v>
      </c>
      <c r="S1856">
        <v>41.96</v>
      </c>
      <c r="T1856">
        <v>2</v>
      </c>
      <c r="U1856">
        <v>0</v>
      </c>
      <c r="V1856">
        <v>2.9371999999999971</v>
      </c>
    </row>
    <row r="1857" spans="1:22">
      <c r="A1857">
        <v>3049</v>
      </c>
      <c r="B1857" t="s">
        <v>6255</v>
      </c>
      <c r="C1857">
        <v>2014</v>
      </c>
      <c r="D1857" s="16">
        <v>41732</v>
      </c>
      <c r="E1857" s="16">
        <v>41734</v>
      </c>
      <c r="F1857" t="s">
        <v>188</v>
      </c>
      <c r="G1857" t="s">
        <v>6256</v>
      </c>
      <c r="H1857" t="s">
        <v>6257</v>
      </c>
      <c r="I1857" t="s">
        <v>102</v>
      </c>
      <c r="J1857" t="s">
        <v>27</v>
      </c>
      <c r="K1857" t="s">
        <v>497</v>
      </c>
      <c r="L1857" t="s">
        <v>1272</v>
      </c>
      <c r="M1857">
        <v>31907</v>
      </c>
      <c r="N1857" t="s">
        <v>30</v>
      </c>
      <c r="O1857" t="s">
        <v>539</v>
      </c>
      <c r="P1857" t="s">
        <v>32</v>
      </c>
      <c r="Q1857" t="s">
        <v>56</v>
      </c>
      <c r="R1857" t="s">
        <v>540</v>
      </c>
      <c r="S1857">
        <v>411.8</v>
      </c>
      <c r="T1857">
        <v>2</v>
      </c>
      <c r="U1857">
        <v>0</v>
      </c>
      <c r="V1857">
        <v>70.005999999999972</v>
      </c>
    </row>
    <row r="1858" spans="1:22">
      <c r="A1858">
        <v>3044</v>
      </c>
      <c r="B1858" t="s">
        <v>6245</v>
      </c>
      <c r="C1858">
        <v>2014</v>
      </c>
      <c r="D1858" s="16">
        <v>41894</v>
      </c>
      <c r="E1858" s="16">
        <v>41895</v>
      </c>
      <c r="F1858" t="s">
        <v>1290</v>
      </c>
      <c r="G1858" t="s">
        <v>5098</v>
      </c>
      <c r="H1858" t="s">
        <v>5099</v>
      </c>
      <c r="I1858" t="s">
        <v>102</v>
      </c>
      <c r="J1858" t="s">
        <v>27</v>
      </c>
      <c r="K1858" t="s">
        <v>1173</v>
      </c>
      <c r="L1858" t="s">
        <v>43</v>
      </c>
      <c r="M1858">
        <v>90805</v>
      </c>
      <c r="N1858" t="s">
        <v>44</v>
      </c>
      <c r="O1858" t="s">
        <v>6248</v>
      </c>
      <c r="P1858" t="s">
        <v>32</v>
      </c>
      <c r="Q1858" t="s">
        <v>36</v>
      </c>
      <c r="R1858" t="s">
        <v>6249</v>
      </c>
      <c r="S1858">
        <v>2054.2720000000004</v>
      </c>
      <c r="T1858">
        <v>8</v>
      </c>
      <c r="U1858">
        <v>0.2</v>
      </c>
      <c r="V1858">
        <v>256.78399999999976</v>
      </c>
    </row>
    <row r="1859" spans="1:22">
      <c r="A1859">
        <v>3041</v>
      </c>
      <c r="B1859" t="s">
        <v>6243</v>
      </c>
      <c r="C1859">
        <v>2013</v>
      </c>
      <c r="D1859" s="16">
        <v>41400</v>
      </c>
      <c r="E1859" s="16">
        <v>41404</v>
      </c>
      <c r="F1859" t="s">
        <v>50</v>
      </c>
      <c r="G1859" t="s">
        <v>125</v>
      </c>
      <c r="H1859" t="s">
        <v>126</v>
      </c>
      <c r="I1859" t="s">
        <v>26</v>
      </c>
      <c r="J1859" t="s">
        <v>27</v>
      </c>
      <c r="K1859" t="s">
        <v>6244</v>
      </c>
      <c r="L1859" t="s">
        <v>335</v>
      </c>
      <c r="M1859">
        <v>37421</v>
      </c>
      <c r="N1859" t="s">
        <v>30</v>
      </c>
      <c r="O1859" t="s">
        <v>3956</v>
      </c>
      <c r="P1859" t="s">
        <v>32</v>
      </c>
      <c r="Q1859" t="s">
        <v>65</v>
      </c>
      <c r="R1859" t="s">
        <v>3957</v>
      </c>
      <c r="S1859">
        <v>16.72</v>
      </c>
      <c r="T1859">
        <v>5</v>
      </c>
      <c r="U1859">
        <v>0.2</v>
      </c>
      <c r="V1859">
        <v>3.3439999999999994</v>
      </c>
    </row>
    <row r="1860" spans="1:22">
      <c r="A1860">
        <v>3040</v>
      </c>
      <c r="B1860" t="s">
        <v>6242</v>
      </c>
      <c r="C1860">
        <v>2014</v>
      </c>
      <c r="D1860" s="16">
        <v>41916</v>
      </c>
      <c r="E1860" s="16">
        <v>41921</v>
      </c>
      <c r="F1860" t="s">
        <v>50</v>
      </c>
      <c r="G1860" t="s">
        <v>3703</v>
      </c>
      <c r="H1860" t="s">
        <v>3704</v>
      </c>
      <c r="I1860" t="s">
        <v>41</v>
      </c>
      <c r="J1860" t="s">
        <v>27</v>
      </c>
      <c r="K1860" t="s">
        <v>602</v>
      </c>
      <c r="L1860" t="s">
        <v>43</v>
      </c>
      <c r="M1860">
        <v>91104</v>
      </c>
      <c r="N1860" t="s">
        <v>44</v>
      </c>
      <c r="O1860" t="s">
        <v>2803</v>
      </c>
      <c r="P1860" t="s">
        <v>32</v>
      </c>
      <c r="Q1860" t="s">
        <v>56</v>
      </c>
      <c r="R1860" t="s">
        <v>2804</v>
      </c>
      <c r="S1860">
        <v>171.28800000000001</v>
      </c>
      <c r="T1860">
        <v>3</v>
      </c>
      <c r="U1860">
        <v>0.2</v>
      </c>
      <c r="V1860">
        <v>-6.423300000000026</v>
      </c>
    </row>
    <row r="1861" spans="1:22">
      <c r="A1861">
        <v>3039</v>
      </c>
      <c r="B1861" t="s">
        <v>6237</v>
      </c>
      <c r="C1861">
        <v>2012</v>
      </c>
      <c r="D1861" s="16">
        <v>41071</v>
      </c>
      <c r="E1861" s="16">
        <v>41076</v>
      </c>
      <c r="F1861" t="s">
        <v>50</v>
      </c>
      <c r="G1861" t="s">
        <v>1786</v>
      </c>
      <c r="H1861" t="s">
        <v>1787</v>
      </c>
      <c r="I1861" t="s">
        <v>26</v>
      </c>
      <c r="J1861" t="s">
        <v>27</v>
      </c>
      <c r="K1861" t="s">
        <v>735</v>
      </c>
      <c r="L1861" t="s">
        <v>736</v>
      </c>
      <c r="M1861">
        <v>71203</v>
      </c>
      <c r="N1861" t="s">
        <v>30</v>
      </c>
      <c r="O1861" t="s">
        <v>6240</v>
      </c>
      <c r="P1861" t="s">
        <v>32</v>
      </c>
      <c r="Q1861" t="s">
        <v>65</v>
      </c>
      <c r="R1861" t="s">
        <v>6241</v>
      </c>
      <c r="S1861">
        <v>29.16</v>
      </c>
      <c r="T1861">
        <v>2</v>
      </c>
      <c r="U1861">
        <v>0</v>
      </c>
      <c r="V1861">
        <v>10.789200000000001</v>
      </c>
    </row>
    <row r="1862" spans="1:22">
      <c r="A1862">
        <v>1861</v>
      </c>
      <c r="B1862" t="s">
        <v>4647</v>
      </c>
      <c r="C1862">
        <v>2014</v>
      </c>
      <c r="D1862" s="16">
        <v>41725</v>
      </c>
      <c r="E1862" s="16">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c r="A1863">
        <v>3033</v>
      </c>
      <c r="B1863" t="s">
        <v>6235</v>
      </c>
      <c r="C1863">
        <v>2013</v>
      </c>
      <c r="D1863" s="16">
        <v>41600</v>
      </c>
      <c r="E1863" s="16">
        <v>41605</v>
      </c>
      <c r="F1863" t="s">
        <v>50</v>
      </c>
      <c r="G1863" t="s">
        <v>3593</v>
      </c>
      <c r="H1863" t="s">
        <v>3594</v>
      </c>
      <c r="I1863" t="s">
        <v>26</v>
      </c>
      <c r="J1863" t="s">
        <v>27</v>
      </c>
      <c r="K1863" t="s">
        <v>6231</v>
      </c>
      <c r="L1863" t="s">
        <v>420</v>
      </c>
      <c r="M1863">
        <v>97030</v>
      </c>
      <c r="N1863" t="s">
        <v>44</v>
      </c>
      <c r="O1863" t="s">
        <v>4928</v>
      </c>
      <c r="P1863" t="s">
        <v>32</v>
      </c>
      <c r="Q1863" t="s">
        <v>36</v>
      </c>
      <c r="R1863" t="s">
        <v>4929</v>
      </c>
      <c r="S1863">
        <v>195.136</v>
      </c>
      <c r="T1863">
        <v>4</v>
      </c>
      <c r="U1863">
        <v>0.2</v>
      </c>
      <c r="V1863">
        <v>-12.196000000000005</v>
      </c>
    </row>
    <row r="1864" spans="1:22">
      <c r="A1864">
        <v>3031</v>
      </c>
      <c r="B1864" t="s">
        <v>6232</v>
      </c>
      <c r="C1864">
        <v>2012</v>
      </c>
      <c r="D1864" s="16">
        <v>41173</v>
      </c>
      <c r="E1864" s="16">
        <v>41179</v>
      </c>
      <c r="F1864" t="s">
        <v>50</v>
      </c>
      <c r="G1864" t="s">
        <v>6233</v>
      </c>
      <c r="H1864" t="s">
        <v>6234</v>
      </c>
      <c r="I1864" t="s">
        <v>41</v>
      </c>
      <c r="J1864" t="s">
        <v>27</v>
      </c>
      <c r="K1864" t="s">
        <v>5160</v>
      </c>
      <c r="L1864" t="s">
        <v>238</v>
      </c>
      <c r="M1864">
        <v>48146</v>
      </c>
      <c r="N1864" t="s">
        <v>105</v>
      </c>
      <c r="O1864" t="s">
        <v>4791</v>
      </c>
      <c r="P1864" t="s">
        <v>32</v>
      </c>
      <c r="Q1864" t="s">
        <v>33</v>
      </c>
      <c r="R1864" t="s">
        <v>4792</v>
      </c>
      <c r="S1864">
        <v>194.32</v>
      </c>
      <c r="T1864">
        <v>4</v>
      </c>
      <c r="U1864">
        <v>0</v>
      </c>
      <c r="V1864">
        <v>31.091200000000015</v>
      </c>
    </row>
    <row r="1865" spans="1:22">
      <c r="A1865">
        <v>1864</v>
      </c>
      <c r="B1865" t="s">
        <v>4651</v>
      </c>
      <c r="C1865">
        <v>2013</v>
      </c>
      <c r="D1865" s="16">
        <v>41561</v>
      </c>
      <c r="E1865" s="16">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c r="A1866">
        <v>1865</v>
      </c>
      <c r="B1866" t="s">
        <v>4651</v>
      </c>
      <c r="C1866">
        <v>2013</v>
      </c>
      <c r="D1866" s="16">
        <v>41561</v>
      </c>
      <c r="E1866" s="1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c r="A1867">
        <v>3029</v>
      </c>
      <c r="B1867" t="s">
        <v>6229</v>
      </c>
      <c r="C1867">
        <v>2014</v>
      </c>
      <c r="D1867" s="16">
        <v>41991</v>
      </c>
      <c r="E1867" s="16">
        <v>41995</v>
      </c>
      <c r="F1867" t="s">
        <v>50</v>
      </c>
      <c r="G1867" t="s">
        <v>4042</v>
      </c>
      <c r="H1867" t="s">
        <v>4043</v>
      </c>
      <c r="I1867" t="s">
        <v>26</v>
      </c>
      <c r="J1867" t="s">
        <v>27</v>
      </c>
      <c r="K1867" t="s">
        <v>4874</v>
      </c>
      <c r="L1867" t="s">
        <v>319</v>
      </c>
      <c r="M1867">
        <v>23320</v>
      </c>
      <c r="N1867" t="s">
        <v>30</v>
      </c>
      <c r="O1867" t="s">
        <v>3621</v>
      </c>
      <c r="P1867" t="s">
        <v>32</v>
      </c>
      <c r="Q1867" t="s">
        <v>36</v>
      </c>
      <c r="R1867" t="s">
        <v>3622</v>
      </c>
      <c r="S1867">
        <v>504.90000000000003</v>
      </c>
      <c r="T1867">
        <v>5</v>
      </c>
      <c r="U1867">
        <v>0</v>
      </c>
      <c r="V1867">
        <v>80.78400000000002</v>
      </c>
    </row>
    <row r="1868" spans="1:22">
      <c r="A1868">
        <v>1867</v>
      </c>
      <c r="B1868" t="s">
        <v>4659</v>
      </c>
      <c r="C1868">
        <v>2014</v>
      </c>
      <c r="D1868" s="16">
        <v>41745</v>
      </c>
      <c r="E1868" s="16">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c r="A1869">
        <v>3027</v>
      </c>
      <c r="B1869" t="s">
        <v>6224</v>
      </c>
      <c r="C1869">
        <v>2014</v>
      </c>
      <c r="D1869" s="16">
        <v>41752</v>
      </c>
      <c r="E1869" s="16">
        <v>41756</v>
      </c>
      <c r="F1869" t="s">
        <v>50</v>
      </c>
      <c r="G1869" t="s">
        <v>2067</v>
      </c>
      <c r="H1869" t="s">
        <v>2068</v>
      </c>
      <c r="I1869" t="s">
        <v>102</v>
      </c>
      <c r="J1869" t="s">
        <v>27</v>
      </c>
      <c r="K1869" t="s">
        <v>146</v>
      </c>
      <c r="L1869" t="s">
        <v>147</v>
      </c>
      <c r="M1869">
        <v>19140</v>
      </c>
      <c r="N1869" t="s">
        <v>148</v>
      </c>
      <c r="O1869" t="s">
        <v>4220</v>
      </c>
      <c r="P1869" t="s">
        <v>32</v>
      </c>
      <c r="Q1869" t="s">
        <v>65</v>
      </c>
      <c r="R1869" t="s">
        <v>4221</v>
      </c>
      <c r="S1869">
        <v>254.35200000000003</v>
      </c>
      <c r="T1869">
        <v>3</v>
      </c>
      <c r="U1869">
        <v>0.2</v>
      </c>
      <c r="V1869">
        <v>0</v>
      </c>
    </row>
    <row r="1870" spans="1:22">
      <c r="A1870">
        <v>3024</v>
      </c>
      <c r="B1870" t="s">
        <v>6220</v>
      </c>
      <c r="C1870">
        <v>2014</v>
      </c>
      <c r="D1870" s="16">
        <v>41961</v>
      </c>
      <c r="E1870" s="16">
        <v>41967</v>
      </c>
      <c r="F1870" t="s">
        <v>50</v>
      </c>
      <c r="G1870" t="s">
        <v>6221</v>
      </c>
      <c r="H1870" t="s">
        <v>6222</v>
      </c>
      <c r="I1870" t="s">
        <v>26</v>
      </c>
      <c r="J1870" t="s">
        <v>27</v>
      </c>
      <c r="K1870" t="s">
        <v>3152</v>
      </c>
      <c r="L1870" t="s">
        <v>104</v>
      </c>
      <c r="M1870">
        <v>78521</v>
      </c>
      <c r="N1870" t="s">
        <v>105</v>
      </c>
      <c r="O1870" t="s">
        <v>5186</v>
      </c>
      <c r="P1870" t="s">
        <v>32</v>
      </c>
      <c r="Q1870" t="s">
        <v>33</v>
      </c>
      <c r="R1870" t="s">
        <v>5187</v>
      </c>
      <c r="S1870">
        <v>327.73279999999994</v>
      </c>
      <c r="T1870">
        <v>2</v>
      </c>
      <c r="U1870">
        <v>0.32</v>
      </c>
      <c r="V1870">
        <v>-14.458800000000025</v>
      </c>
    </row>
    <row r="1871" spans="1:22">
      <c r="A1871">
        <v>3022</v>
      </c>
      <c r="B1871" t="s">
        <v>6217</v>
      </c>
      <c r="C1871">
        <v>2012</v>
      </c>
      <c r="D1871" s="16">
        <v>41221</v>
      </c>
      <c r="E1871" s="16">
        <v>41227</v>
      </c>
      <c r="F1871" t="s">
        <v>50</v>
      </c>
      <c r="G1871" t="s">
        <v>1583</v>
      </c>
      <c r="H1871" t="s">
        <v>1584</v>
      </c>
      <c r="I1871" t="s">
        <v>26</v>
      </c>
      <c r="J1871" t="s">
        <v>27</v>
      </c>
      <c r="K1871" t="s">
        <v>120</v>
      </c>
      <c r="L1871" t="s">
        <v>121</v>
      </c>
      <c r="M1871">
        <v>84084</v>
      </c>
      <c r="N1871" t="s">
        <v>44</v>
      </c>
      <c r="O1871" t="s">
        <v>2509</v>
      </c>
      <c r="P1871" t="s">
        <v>32</v>
      </c>
      <c r="Q1871" t="s">
        <v>65</v>
      </c>
      <c r="R1871" t="s">
        <v>2510</v>
      </c>
      <c r="S1871">
        <v>66.69</v>
      </c>
      <c r="T1871">
        <v>3</v>
      </c>
      <c r="U1871">
        <v>0</v>
      </c>
      <c r="V1871">
        <v>22.007699999999996</v>
      </c>
    </row>
    <row r="1872" spans="1:22">
      <c r="A1872">
        <v>3018</v>
      </c>
      <c r="B1872" t="s">
        <v>6215</v>
      </c>
      <c r="C1872">
        <v>2013</v>
      </c>
      <c r="D1872" s="16">
        <v>41510</v>
      </c>
      <c r="E1872" s="16">
        <v>41517</v>
      </c>
      <c r="F1872" t="s">
        <v>50</v>
      </c>
      <c r="G1872" t="s">
        <v>3503</v>
      </c>
      <c r="H1872" t="s">
        <v>3504</v>
      </c>
      <c r="I1872" t="s">
        <v>102</v>
      </c>
      <c r="J1872" t="s">
        <v>27</v>
      </c>
      <c r="K1872" t="s">
        <v>6216</v>
      </c>
      <c r="L1872" t="s">
        <v>104</v>
      </c>
      <c r="M1872">
        <v>78577</v>
      </c>
      <c r="N1872" t="s">
        <v>105</v>
      </c>
      <c r="O1872" t="s">
        <v>4628</v>
      </c>
      <c r="P1872" t="s">
        <v>32</v>
      </c>
      <c r="Q1872" t="s">
        <v>65</v>
      </c>
      <c r="R1872" t="s">
        <v>4629</v>
      </c>
      <c r="S1872">
        <v>22.608000000000001</v>
      </c>
      <c r="T1872">
        <v>3</v>
      </c>
      <c r="U1872">
        <v>0.6</v>
      </c>
      <c r="V1872">
        <v>-10.173599999999997</v>
      </c>
    </row>
    <row r="1873" spans="1:22">
      <c r="A1873">
        <v>1872</v>
      </c>
      <c r="B1873" t="s">
        <v>4666</v>
      </c>
      <c r="C1873">
        <v>2011</v>
      </c>
      <c r="D1873" s="16">
        <v>40745</v>
      </c>
      <c r="E1873" s="16">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c r="A1874">
        <v>1873</v>
      </c>
      <c r="B1874" t="s">
        <v>4666</v>
      </c>
      <c r="C1874">
        <v>2011</v>
      </c>
      <c r="D1874" s="16">
        <v>40745</v>
      </c>
      <c r="E1874" s="16">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c r="A1875">
        <v>1874</v>
      </c>
      <c r="B1875" t="s">
        <v>4673</v>
      </c>
      <c r="C1875">
        <v>2014</v>
      </c>
      <c r="D1875" s="16">
        <v>41965</v>
      </c>
      <c r="E1875" s="16">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c r="A1876">
        <v>3016</v>
      </c>
      <c r="B1876" t="s">
        <v>6214</v>
      </c>
      <c r="C1876">
        <v>2012</v>
      </c>
      <c r="D1876" s="16">
        <v>41169</v>
      </c>
      <c r="E1876" s="16">
        <v>41173</v>
      </c>
      <c r="F1876" t="s">
        <v>50</v>
      </c>
      <c r="G1876" t="s">
        <v>550</v>
      </c>
      <c r="H1876" t="s">
        <v>551</v>
      </c>
      <c r="I1876" t="s">
        <v>102</v>
      </c>
      <c r="J1876" t="s">
        <v>27</v>
      </c>
      <c r="K1876" t="s">
        <v>266</v>
      </c>
      <c r="L1876" t="s">
        <v>267</v>
      </c>
      <c r="M1876">
        <v>10035</v>
      </c>
      <c r="N1876" t="s">
        <v>148</v>
      </c>
      <c r="O1876" t="s">
        <v>2880</v>
      </c>
      <c r="P1876" t="s">
        <v>32</v>
      </c>
      <c r="Q1876" t="s">
        <v>56</v>
      </c>
      <c r="R1876" t="s">
        <v>2881</v>
      </c>
      <c r="S1876">
        <v>344.22</v>
      </c>
      <c r="T1876">
        <v>2</v>
      </c>
      <c r="U1876">
        <v>0.4</v>
      </c>
      <c r="V1876">
        <v>-103.26600000000002</v>
      </c>
    </row>
    <row r="1877" spans="1:22">
      <c r="A1877">
        <v>1876</v>
      </c>
      <c r="B1877" t="s">
        <v>4680</v>
      </c>
      <c r="C1877">
        <v>2013</v>
      </c>
      <c r="D1877" s="16">
        <v>41344</v>
      </c>
      <c r="E1877" s="16">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c r="A1878">
        <v>3009</v>
      </c>
      <c r="B1878" t="s">
        <v>6209</v>
      </c>
      <c r="C1878">
        <v>2013</v>
      </c>
      <c r="D1878" s="16">
        <v>41614</v>
      </c>
      <c r="E1878" s="16">
        <v>41615</v>
      </c>
      <c r="F1878" t="s">
        <v>188</v>
      </c>
      <c r="G1878" t="s">
        <v>4261</v>
      </c>
      <c r="H1878" t="s">
        <v>4262</v>
      </c>
      <c r="I1878" t="s">
        <v>26</v>
      </c>
      <c r="J1878" t="s">
        <v>27</v>
      </c>
      <c r="K1878" t="s">
        <v>3649</v>
      </c>
      <c r="L1878" t="s">
        <v>29</v>
      </c>
      <c r="M1878">
        <v>42071</v>
      </c>
      <c r="N1878" t="s">
        <v>30</v>
      </c>
      <c r="O1878" t="s">
        <v>5143</v>
      </c>
      <c r="P1878" t="s">
        <v>32</v>
      </c>
      <c r="Q1878" t="s">
        <v>65</v>
      </c>
      <c r="R1878" t="s">
        <v>5144</v>
      </c>
      <c r="S1878">
        <v>191.82</v>
      </c>
      <c r="T1878">
        <v>3</v>
      </c>
      <c r="U1878">
        <v>0</v>
      </c>
      <c r="V1878">
        <v>74.809799999999996</v>
      </c>
    </row>
    <row r="1879" spans="1:22">
      <c r="A1879">
        <v>1878</v>
      </c>
      <c r="B1879" t="s">
        <v>4684</v>
      </c>
      <c r="C1879">
        <v>2014</v>
      </c>
      <c r="D1879" s="16">
        <v>42003</v>
      </c>
      <c r="E1879" s="16">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c r="A1880">
        <v>2998</v>
      </c>
      <c r="B1880" t="s">
        <v>6190</v>
      </c>
      <c r="C1880">
        <v>2011</v>
      </c>
      <c r="D1880" s="16">
        <v>40715</v>
      </c>
      <c r="E1880" s="16">
        <v>40719</v>
      </c>
      <c r="F1880" t="s">
        <v>50</v>
      </c>
      <c r="G1880" t="s">
        <v>4276</v>
      </c>
      <c r="H1880" t="s">
        <v>4277</v>
      </c>
      <c r="I1880" t="s">
        <v>26</v>
      </c>
      <c r="J1880" t="s">
        <v>27</v>
      </c>
      <c r="K1880" t="s">
        <v>146</v>
      </c>
      <c r="L1880" t="s">
        <v>147</v>
      </c>
      <c r="M1880">
        <v>19120</v>
      </c>
      <c r="N1880" t="s">
        <v>148</v>
      </c>
      <c r="O1880" t="s">
        <v>6191</v>
      </c>
      <c r="P1880" t="s">
        <v>32</v>
      </c>
      <c r="Q1880" t="s">
        <v>65</v>
      </c>
      <c r="R1880" t="s">
        <v>6192</v>
      </c>
      <c r="S1880">
        <v>3.9840000000000004</v>
      </c>
      <c r="T1880">
        <v>1</v>
      </c>
      <c r="U1880">
        <v>0.2</v>
      </c>
      <c r="V1880">
        <v>0.64739999999999964</v>
      </c>
    </row>
    <row r="1881" spans="1:22">
      <c r="A1881">
        <v>2986</v>
      </c>
      <c r="B1881" t="s">
        <v>6179</v>
      </c>
      <c r="C1881">
        <v>2013</v>
      </c>
      <c r="D1881" s="16">
        <v>41420</v>
      </c>
      <c r="E1881" s="16">
        <v>41425</v>
      </c>
      <c r="F1881" t="s">
        <v>50</v>
      </c>
      <c r="G1881" t="s">
        <v>6180</v>
      </c>
      <c r="H1881" t="s">
        <v>6181</v>
      </c>
      <c r="I1881" t="s">
        <v>102</v>
      </c>
      <c r="J1881" t="s">
        <v>27</v>
      </c>
      <c r="K1881" t="s">
        <v>497</v>
      </c>
      <c r="L1881" t="s">
        <v>1272</v>
      </c>
      <c r="M1881">
        <v>31907</v>
      </c>
      <c r="N1881" t="s">
        <v>30</v>
      </c>
      <c r="O1881" t="s">
        <v>6182</v>
      </c>
      <c r="P1881" t="s">
        <v>32</v>
      </c>
      <c r="Q1881" t="s">
        <v>65</v>
      </c>
      <c r="R1881" t="s">
        <v>6183</v>
      </c>
      <c r="S1881">
        <v>24.96</v>
      </c>
      <c r="T1881">
        <v>4</v>
      </c>
      <c r="U1881">
        <v>0</v>
      </c>
      <c r="V1881">
        <v>6.240000000000002</v>
      </c>
    </row>
    <row r="1882" spans="1:22">
      <c r="A1882">
        <v>2985</v>
      </c>
      <c r="B1882" t="s">
        <v>6178</v>
      </c>
      <c r="C1882">
        <v>2011</v>
      </c>
      <c r="D1882" s="16">
        <v>40883</v>
      </c>
      <c r="E1882" s="16">
        <v>40888</v>
      </c>
      <c r="F1882" t="s">
        <v>23</v>
      </c>
      <c r="G1882" t="s">
        <v>495</v>
      </c>
      <c r="H1882" t="s">
        <v>496</v>
      </c>
      <c r="I1882" t="s">
        <v>26</v>
      </c>
      <c r="J1882" t="s">
        <v>27</v>
      </c>
      <c r="K1882" t="s">
        <v>318</v>
      </c>
      <c r="L1882" t="s">
        <v>420</v>
      </c>
      <c r="M1882">
        <v>97477</v>
      </c>
      <c r="N1882" t="s">
        <v>44</v>
      </c>
      <c r="O1882" t="s">
        <v>5067</v>
      </c>
      <c r="P1882" t="s">
        <v>32</v>
      </c>
      <c r="Q1882" t="s">
        <v>56</v>
      </c>
      <c r="R1882" t="s">
        <v>5068</v>
      </c>
      <c r="S1882">
        <v>275.49</v>
      </c>
      <c r="T1882">
        <v>1</v>
      </c>
      <c r="U1882">
        <v>0.5</v>
      </c>
      <c r="V1882">
        <v>-170.80380000000002</v>
      </c>
    </row>
    <row r="1883" spans="1:22">
      <c r="A1883">
        <v>1882</v>
      </c>
      <c r="B1883" t="s">
        <v>4686</v>
      </c>
      <c r="C1883">
        <v>2012</v>
      </c>
      <c r="D1883" s="16">
        <v>40973</v>
      </c>
      <c r="E1883" s="16">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c r="A1884">
        <v>2982</v>
      </c>
      <c r="B1884" t="s">
        <v>6177</v>
      </c>
      <c r="C1884">
        <v>2011</v>
      </c>
      <c r="D1884" s="16">
        <v>40736</v>
      </c>
      <c r="E1884" s="16">
        <v>40742</v>
      </c>
      <c r="F1884" t="s">
        <v>50</v>
      </c>
      <c r="G1884" t="s">
        <v>486</v>
      </c>
      <c r="H1884" t="s">
        <v>487</v>
      </c>
      <c r="I1884" t="s">
        <v>26</v>
      </c>
      <c r="J1884" t="s">
        <v>27</v>
      </c>
      <c r="K1884" t="s">
        <v>95</v>
      </c>
      <c r="L1884" t="s">
        <v>96</v>
      </c>
      <c r="M1884">
        <v>98115</v>
      </c>
      <c r="N1884" t="s">
        <v>44</v>
      </c>
      <c r="O1884" t="s">
        <v>6167</v>
      </c>
      <c r="P1884" t="s">
        <v>32</v>
      </c>
      <c r="Q1884" t="s">
        <v>36</v>
      </c>
      <c r="R1884" t="s">
        <v>6168</v>
      </c>
      <c r="S1884">
        <v>123.136</v>
      </c>
      <c r="T1884">
        <v>4</v>
      </c>
      <c r="U1884">
        <v>0.2</v>
      </c>
      <c r="V1884">
        <v>13.852799999999981</v>
      </c>
    </row>
    <row r="1885" spans="1:22">
      <c r="A1885">
        <v>2981</v>
      </c>
      <c r="B1885" t="s">
        <v>6172</v>
      </c>
      <c r="C1885">
        <v>2012</v>
      </c>
      <c r="D1885" s="16">
        <v>41072</v>
      </c>
      <c r="E1885" s="16">
        <v>41077</v>
      </c>
      <c r="F1885" t="s">
        <v>50</v>
      </c>
      <c r="G1885" t="s">
        <v>6173</v>
      </c>
      <c r="H1885" t="s">
        <v>6174</v>
      </c>
      <c r="I1885" t="s">
        <v>26</v>
      </c>
      <c r="J1885" t="s">
        <v>27</v>
      </c>
      <c r="K1885" t="s">
        <v>146</v>
      </c>
      <c r="L1885" t="s">
        <v>147</v>
      </c>
      <c r="M1885">
        <v>19134</v>
      </c>
      <c r="N1885" t="s">
        <v>148</v>
      </c>
      <c r="O1885" t="s">
        <v>5041</v>
      </c>
      <c r="P1885" t="s">
        <v>32</v>
      </c>
      <c r="Q1885" t="s">
        <v>65</v>
      </c>
      <c r="R1885" t="s">
        <v>5042</v>
      </c>
      <c r="S1885">
        <v>43.295999999999999</v>
      </c>
      <c r="T1885">
        <v>2</v>
      </c>
      <c r="U1885">
        <v>0.2</v>
      </c>
      <c r="V1885">
        <v>4.3295999999999975</v>
      </c>
    </row>
    <row r="1886" spans="1:22">
      <c r="A1886">
        <v>2979</v>
      </c>
      <c r="B1886" t="s">
        <v>6170</v>
      </c>
      <c r="C1886">
        <v>2011</v>
      </c>
      <c r="D1886" s="16">
        <v>40557</v>
      </c>
      <c r="E1886" s="16">
        <v>40560</v>
      </c>
      <c r="F1886" t="s">
        <v>23</v>
      </c>
      <c r="G1886" t="s">
        <v>3731</v>
      </c>
      <c r="H1886" t="s">
        <v>3732</v>
      </c>
      <c r="I1886" t="s">
        <v>26</v>
      </c>
      <c r="J1886" t="s">
        <v>27</v>
      </c>
      <c r="K1886" t="s">
        <v>6171</v>
      </c>
      <c r="L1886" t="s">
        <v>383</v>
      </c>
      <c r="M1886">
        <v>29464</v>
      </c>
      <c r="N1886" t="s">
        <v>30</v>
      </c>
      <c r="O1886" t="s">
        <v>6128</v>
      </c>
      <c r="P1886" t="s">
        <v>32</v>
      </c>
      <c r="Q1886" t="s">
        <v>36</v>
      </c>
      <c r="R1886" t="s">
        <v>6129</v>
      </c>
      <c r="S1886">
        <v>545.93999999999994</v>
      </c>
      <c r="T1886">
        <v>6</v>
      </c>
      <c r="U1886">
        <v>0</v>
      </c>
      <c r="V1886">
        <v>87.350400000000036</v>
      </c>
    </row>
    <row r="1887" spans="1:22">
      <c r="A1887">
        <v>1886</v>
      </c>
      <c r="B1887" t="s">
        <v>4693</v>
      </c>
      <c r="C1887">
        <v>2013</v>
      </c>
      <c r="D1887" s="16">
        <v>41387</v>
      </c>
      <c r="E1887" s="16">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c r="A1888">
        <v>2977</v>
      </c>
      <c r="B1888" t="s">
        <v>6166</v>
      </c>
      <c r="C1888">
        <v>2014</v>
      </c>
      <c r="D1888" s="16">
        <v>41978</v>
      </c>
      <c r="E1888" s="16">
        <v>41978</v>
      </c>
      <c r="F1888" t="s">
        <v>1290</v>
      </c>
      <c r="G1888" t="s">
        <v>39</v>
      </c>
      <c r="H1888" t="s">
        <v>40</v>
      </c>
      <c r="I1888" t="s">
        <v>41</v>
      </c>
      <c r="J1888" t="s">
        <v>27</v>
      </c>
      <c r="K1888" t="s">
        <v>146</v>
      </c>
      <c r="L1888" t="s">
        <v>147</v>
      </c>
      <c r="M1888">
        <v>19143</v>
      </c>
      <c r="N1888" t="s">
        <v>148</v>
      </c>
      <c r="O1888" t="s">
        <v>6167</v>
      </c>
      <c r="P1888" t="s">
        <v>32</v>
      </c>
      <c r="Q1888" t="s">
        <v>36</v>
      </c>
      <c r="R1888" t="s">
        <v>6168</v>
      </c>
      <c r="S1888">
        <v>188.55199999999996</v>
      </c>
      <c r="T1888">
        <v>7</v>
      </c>
      <c r="U1888">
        <v>0.3</v>
      </c>
      <c r="V1888">
        <v>-2.693600000000032</v>
      </c>
    </row>
    <row r="1889" spans="1:22">
      <c r="A1889">
        <v>2975</v>
      </c>
      <c r="B1889" t="s">
        <v>6163</v>
      </c>
      <c r="C1889">
        <v>2012</v>
      </c>
      <c r="D1889" s="16">
        <v>41036</v>
      </c>
      <c r="E1889" s="16">
        <v>41041</v>
      </c>
      <c r="F1889" t="s">
        <v>50</v>
      </c>
      <c r="G1889" t="s">
        <v>1408</v>
      </c>
      <c r="H1889" t="s">
        <v>1409</v>
      </c>
      <c r="I1889" t="s">
        <v>26</v>
      </c>
      <c r="J1889" t="s">
        <v>27</v>
      </c>
      <c r="K1889" t="s">
        <v>4155</v>
      </c>
      <c r="L1889" t="s">
        <v>104</v>
      </c>
      <c r="M1889">
        <v>75002</v>
      </c>
      <c r="N1889" t="s">
        <v>105</v>
      </c>
      <c r="O1889" t="s">
        <v>2400</v>
      </c>
      <c r="P1889" t="s">
        <v>32</v>
      </c>
      <c r="Q1889" t="s">
        <v>56</v>
      </c>
      <c r="R1889" t="s">
        <v>2401</v>
      </c>
      <c r="S1889">
        <v>244.00599999999997</v>
      </c>
      <c r="T1889">
        <v>2</v>
      </c>
      <c r="U1889">
        <v>0.3</v>
      </c>
      <c r="V1889">
        <v>-31.372200000000007</v>
      </c>
    </row>
    <row r="1890" spans="1:22">
      <c r="A1890">
        <v>2972</v>
      </c>
      <c r="B1890" t="s">
        <v>6161</v>
      </c>
      <c r="C1890">
        <v>2014</v>
      </c>
      <c r="D1890" s="16">
        <v>41950</v>
      </c>
      <c r="E1890" s="16">
        <v>41953</v>
      </c>
      <c r="F1890" t="s">
        <v>23</v>
      </c>
      <c r="G1890" t="s">
        <v>4536</v>
      </c>
      <c r="H1890" t="s">
        <v>4537</v>
      </c>
      <c r="I1890" t="s">
        <v>26</v>
      </c>
      <c r="J1890" t="s">
        <v>27</v>
      </c>
      <c r="K1890" t="s">
        <v>1706</v>
      </c>
      <c r="L1890" t="s">
        <v>88</v>
      </c>
      <c r="M1890">
        <v>28314</v>
      </c>
      <c r="N1890" t="s">
        <v>30</v>
      </c>
      <c r="O1890" t="s">
        <v>5698</v>
      </c>
      <c r="P1890" t="s">
        <v>32</v>
      </c>
      <c r="Q1890" t="s">
        <v>65</v>
      </c>
      <c r="R1890" t="s">
        <v>5699</v>
      </c>
      <c r="S1890">
        <v>28.272000000000006</v>
      </c>
      <c r="T1890">
        <v>2</v>
      </c>
      <c r="U1890">
        <v>0.2</v>
      </c>
      <c r="V1890">
        <v>6.3612000000000002</v>
      </c>
    </row>
    <row r="1891" spans="1:22">
      <c r="A1891">
        <v>1890</v>
      </c>
      <c r="B1891" t="s">
        <v>4697</v>
      </c>
      <c r="C1891">
        <v>2011</v>
      </c>
      <c r="D1891" s="16">
        <v>40837</v>
      </c>
      <c r="E1891" s="16">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c r="A1892">
        <v>2967</v>
      </c>
      <c r="B1892" t="s">
        <v>6160</v>
      </c>
      <c r="C1892">
        <v>2011</v>
      </c>
      <c r="D1892" s="16">
        <v>40904</v>
      </c>
      <c r="E1892" s="16">
        <v>40908</v>
      </c>
      <c r="F1892" t="s">
        <v>50</v>
      </c>
      <c r="G1892" t="s">
        <v>3998</v>
      </c>
      <c r="H1892" t="s">
        <v>3999</v>
      </c>
      <c r="I1892" t="s">
        <v>26</v>
      </c>
      <c r="J1892" t="s">
        <v>27</v>
      </c>
      <c r="K1892" t="s">
        <v>4289</v>
      </c>
      <c r="L1892" t="s">
        <v>211</v>
      </c>
      <c r="M1892">
        <v>60076</v>
      </c>
      <c r="N1892" t="s">
        <v>105</v>
      </c>
      <c r="O1892" t="s">
        <v>3928</v>
      </c>
      <c r="P1892" t="s">
        <v>32</v>
      </c>
      <c r="Q1892" t="s">
        <v>65</v>
      </c>
      <c r="R1892" t="s">
        <v>3929</v>
      </c>
      <c r="S1892">
        <v>32.952000000000005</v>
      </c>
      <c r="T1892">
        <v>6</v>
      </c>
      <c r="U1892">
        <v>0.6</v>
      </c>
      <c r="V1892">
        <v>-19.771199999999997</v>
      </c>
    </row>
    <row r="1893" spans="1:22">
      <c r="A1893">
        <v>2966</v>
      </c>
      <c r="B1893" t="s">
        <v>6155</v>
      </c>
      <c r="C1893">
        <v>2014</v>
      </c>
      <c r="D1893" s="16">
        <v>41990</v>
      </c>
      <c r="E1893" s="16">
        <v>41995</v>
      </c>
      <c r="F1893" t="s">
        <v>23</v>
      </c>
      <c r="G1893" t="s">
        <v>6156</v>
      </c>
      <c r="H1893" t="s">
        <v>6157</v>
      </c>
      <c r="I1893" t="s">
        <v>41</v>
      </c>
      <c r="J1893" t="s">
        <v>27</v>
      </c>
      <c r="K1893" t="s">
        <v>2343</v>
      </c>
      <c r="L1893" t="s">
        <v>43</v>
      </c>
      <c r="M1893">
        <v>92054</v>
      </c>
      <c r="N1893" t="s">
        <v>44</v>
      </c>
      <c r="O1893" t="s">
        <v>6158</v>
      </c>
      <c r="P1893" t="s">
        <v>32</v>
      </c>
      <c r="Q1893" t="s">
        <v>65</v>
      </c>
      <c r="R1893" t="s">
        <v>6159</v>
      </c>
      <c r="S1893">
        <v>18.96</v>
      </c>
      <c r="T1893">
        <v>2</v>
      </c>
      <c r="U1893">
        <v>0</v>
      </c>
      <c r="V1893">
        <v>7.5840000000000014</v>
      </c>
    </row>
    <row r="1894" spans="1:22">
      <c r="A1894">
        <v>2964</v>
      </c>
      <c r="B1894" t="s">
        <v>6155</v>
      </c>
      <c r="C1894">
        <v>2014</v>
      </c>
      <c r="D1894" s="16">
        <v>41990</v>
      </c>
      <c r="E1894" s="16">
        <v>41995</v>
      </c>
      <c r="F1894" t="s">
        <v>23</v>
      </c>
      <c r="G1894" t="s">
        <v>6156</v>
      </c>
      <c r="H1894" t="s">
        <v>6157</v>
      </c>
      <c r="I1894" t="s">
        <v>41</v>
      </c>
      <c r="J1894" t="s">
        <v>27</v>
      </c>
      <c r="K1894" t="s">
        <v>2343</v>
      </c>
      <c r="L1894" t="s">
        <v>43</v>
      </c>
      <c r="M1894">
        <v>92054</v>
      </c>
      <c r="N1894" t="s">
        <v>44</v>
      </c>
      <c r="O1894" t="s">
        <v>701</v>
      </c>
      <c r="P1894" t="s">
        <v>32</v>
      </c>
      <c r="Q1894" t="s">
        <v>36</v>
      </c>
      <c r="R1894" t="s">
        <v>702</v>
      </c>
      <c r="S1894">
        <v>97.184000000000012</v>
      </c>
      <c r="T1894">
        <v>2</v>
      </c>
      <c r="U1894">
        <v>0.2</v>
      </c>
      <c r="V1894">
        <v>6.0740000000000016</v>
      </c>
    </row>
    <row r="1895" spans="1:22">
      <c r="A1895">
        <v>2963</v>
      </c>
      <c r="B1895" t="s">
        <v>6155</v>
      </c>
      <c r="C1895">
        <v>2014</v>
      </c>
      <c r="D1895" s="16">
        <v>41990</v>
      </c>
      <c r="E1895" s="16">
        <v>41995</v>
      </c>
      <c r="F1895" t="s">
        <v>23</v>
      </c>
      <c r="G1895" t="s">
        <v>6156</v>
      </c>
      <c r="H1895" t="s">
        <v>6157</v>
      </c>
      <c r="I1895" t="s">
        <v>41</v>
      </c>
      <c r="J1895" t="s">
        <v>27</v>
      </c>
      <c r="K1895" t="s">
        <v>2343</v>
      </c>
      <c r="L1895" t="s">
        <v>43</v>
      </c>
      <c r="M1895">
        <v>92054</v>
      </c>
      <c r="N1895" t="s">
        <v>44</v>
      </c>
      <c r="O1895" t="s">
        <v>149</v>
      </c>
      <c r="P1895" t="s">
        <v>32</v>
      </c>
      <c r="Q1895" t="s">
        <v>36</v>
      </c>
      <c r="R1895" t="s">
        <v>150</v>
      </c>
      <c r="S1895">
        <v>81.567999999999998</v>
      </c>
      <c r="T1895">
        <v>2</v>
      </c>
      <c r="U1895">
        <v>0.2</v>
      </c>
      <c r="V1895">
        <v>9.1763999999999974</v>
      </c>
    </row>
    <row r="1896" spans="1:22">
      <c r="A1896">
        <v>2957</v>
      </c>
      <c r="B1896" t="s">
        <v>6149</v>
      </c>
      <c r="C1896">
        <v>2014</v>
      </c>
      <c r="D1896" s="16">
        <v>41818</v>
      </c>
      <c r="E1896" s="16">
        <v>41825</v>
      </c>
      <c r="F1896" t="s">
        <v>50</v>
      </c>
      <c r="G1896" t="s">
        <v>6150</v>
      </c>
      <c r="H1896" t="s">
        <v>6151</v>
      </c>
      <c r="I1896" t="s">
        <v>102</v>
      </c>
      <c r="J1896" t="s">
        <v>27</v>
      </c>
      <c r="K1896" t="s">
        <v>4103</v>
      </c>
      <c r="L1896" t="s">
        <v>267</v>
      </c>
      <c r="M1896">
        <v>13601</v>
      </c>
      <c r="N1896" t="s">
        <v>148</v>
      </c>
      <c r="O1896" t="s">
        <v>1839</v>
      </c>
      <c r="P1896" t="s">
        <v>32</v>
      </c>
      <c r="Q1896" t="s">
        <v>36</v>
      </c>
      <c r="R1896" t="s">
        <v>1840</v>
      </c>
      <c r="S1896">
        <v>191.64600000000002</v>
      </c>
      <c r="T1896">
        <v>3</v>
      </c>
      <c r="U1896">
        <v>0.1</v>
      </c>
      <c r="V1896">
        <v>31.94100000000001</v>
      </c>
    </row>
    <row r="1897" spans="1:22">
      <c r="A1897">
        <v>2953</v>
      </c>
      <c r="B1897" t="s">
        <v>6139</v>
      </c>
      <c r="C1897">
        <v>2014</v>
      </c>
      <c r="D1897" s="16">
        <v>41956</v>
      </c>
      <c r="E1897" s="16">
        <v>41956</v>
      </c>
      <c r="F1897" t="s">
        <v>1290</v>
      </c>
      <c r="G1897" t="s">
        <v>6140</v>
      </c>
      <c r="H1897" t="s">
        <v>6141</v>
      </c>
      <c r="I1897" t="s">
        <v>102</v>
      </c>
      <c r="J1897" t="s">
        <v>27</v>
      </c>
      <c r="K1897" t="s">
        <v>3942</v>
      </c>
      <c r="L1897" t="s">
        <v>310</v>
      </c>
      <c r="M1897">
        <v>85301</v>
      </c>
      <c r="N1897" t="s">
        <v>44</v>
      </c>
      <c r="O1897" t="s">
        <v>6144</v>
      </c>
      <c r="P1897" t="s">
        <v>32</v>
      </c>
      <c r="Q1897" t="s">
        <v>65</v>
      </c>
      <c r="R1897" t="s">
        <v>6145</v>
      </c>
      <c r="S1897">
        <v>113.56800000000001</v>
      </c>
      <c r="T1897">
        <v>2</v>
      </c>
      <c r="U1897">
        <v>0.2</v>
      </c>
      <c r="V1897">
        <v>-5.6784000000000034</v>
      </c>
    </row>
    <row r="1898" spans="1:22">
      <c r="A1898">
        <v>2952</v>
      </c>
      <c r="B1898" t="s">
        <v>6139</v>
      </c>
      <c r="C1898">
        <v>2014</v>
      </c>
      <c r="D1898" s="16">
        <v>41956</v>
      </c>
      <c r="E1898" s="16">
        <v>41956</v>
      </c>
      <c r="F1898" t="s">
        <v>1290</v>
      </c>
      <c r="G1898" t="s">
        <v>6140</v>
      </c>
      <c r="H1898" t="s">
        <v>6141</v>
      </c>
      <c r="I1898" t="s">
        <v>102</v>
      </c>
      <c r="J1898" t="s">
        <v>27</v>
      </c>
      <c r="K1898" t="s">
        <v>3942</v>
      </c>
      <c r="L1898" t="s">
        <v>310</v>
      </c>
      <c r="M1898">
        <v>85301</v>
      </c>
      <c r="N1898" t="s">
        <v>44</v>
      </c>
      <c r="O1898" t="s">
        <v>6142</v>
      </c>
      <c r="P1898" t="s">
        <v>32</v>
      </c>
      <c r="Q1898" t="s">
        <v>36</v>
      </c>
      <c r="R1898" t="s">
        <v>6143</v>
      </c>
      <c r="S1898">
        <v>113.88800000000002</v>
      </c>
      <c r="T1898">
        <v>2</v>
      </c>
      <c r="U1898">
        <v>0.2</v>
      </c>
      <c r="V1898">
        <v>9.9651999999999994</v>
      </c>
    </row>
    <row r="1899" spans="1:22">
      <c r="A1899">
        <v>2947</v>
      </c>
      <c r="B1899" t="s">
        <v>6134</v>
      </c>
      <c r="C1899">
        <v>2014</v>
      </c>
      <c r="D1899" s="16">
        <v>41988</v>
      </c>
      <c r="E1899" s="16">
        <v>41992</v>
      </c>
      <c r="F1899" t="s">
        <v>50</v>
      </c>
      <c r="G1899" t="s">
        <v>4082</v>
      </c>
      <c r="H1899" t="s">
        <v>4083</v>
      </c>
      <c r="I1899" t="s">
        <v>102</v>
      </c>
      <c r="J1899" t="s">
        <v>27</v>
      </c>
      <c r="K1899" t="s">
        <v>947</v>
      </c>
      <c r="L1899" t="s">
        <v>43</v>
      </c>
      <c r="M1899">
        <v>92024</v>
      </c>
      <c r="N1899" t="s">
        <v>44</v>
      </c>
      <c r="O1899" t="s">
        <v>6135</v>
      </c>
      <c r="P1899" t="s">
        <v>32</v>
      </c>
      <c r="Q1899" t="s">
        <v>65</v>
      </c>
      <c r="R1899" t="s">
        <v>6136</v>
      </c>
      <c r="S1899">
        <v>26.25</v>
      </c>
      <c r="T1899">
        <v>3</v>
      </c>
      <c r="U1899">
        <v>0</v>
      </c>
      <c r="V1899">
        <v>11.025000000000002</v>
      </c>
    </row>
    <row r="1900" spans="1:22">
      <c r="A1900">
        <v>2946</v>
      </c>
      <c r="B1900" t="s">
        <v>6133</v>
      </c>
      <c r="C1900">
        <v>2013</v>
      </c>
      <c r="D1900" s="16">
        <v>41583</v>
      </c>
      <c r="E1900" s="16">
        <v>41584</v>
      </c>
      <c r="F1900" t="s">
        <v>188</v>
      </c>
      <c r="G1900" t="s">
        <v>2417</v>
      </c>
      <c r="H1900" t="s">
        <v>2418</v>
      </c>
      <c r="I1900" t="s">
        <v>26</v>
      </c>
      <c r="J1900" t="s">
        <v>27</v>
      </c>
      <c r="K1900" t="s">
        <v>127</v>
      </c>
      <c r="L1900" t="s">
        <v>43</v>
      </c>
      <c r="M1900">
        <v>94122</v>
      </c>
      <c r="N1900" t="s">
        <v>44</v>
      </c>
      <c r="O1900" t="s">
        <v>1910</v>
      </c>
      <c r="P1900" t="s">
        <v>32</v>
      </c>
      <c r="Q1900" t="s">
        <v>65</v>
      </c>
      <c r="R1900" t="s">
        <v>1911</v>
      </c>
      <c r="S1900">
        <v>38.29</v>
      </c>
      <c r="T1900">
        <v>7</v>
      </c>
      <c r="U1900">
        <v>0</v>
      </c>
      <c r="V1900">
        <v>16.464700000000001</v>
      </c>
    </row>
    <row r="1901" spans="1:22">
      <c r="A1901">
        <v>1900</v>
      </c>
      <c r="B1901" t="s">
        <v>4720</v>
      </c>
      <c r="C1901">
        <v>2011</v>
      </c>
      <c r="D1901" s="16">
        <v>40784</v>
      </c>
      <c r="E1901" s="16">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c r="A1902">
        <v>2945</v>
      </c>
      <c r="B1902" t="s">
        <v>6130</v>
      </c>
      <c r="C1902">
        <v>2014</v>
      </c>
      <c r="D1902" s="16">
        <v>41963</v>
      </c>
      <c r="E1902" s="16">
        <v>41968</v>
      </c>
      <c r="F1902" t="s">
        <v>50</v>
      </c>
      <c r="G1902" t="s">
        <v>4170</v>
      </c>
      <c r="H1902" t="s">
        <v>4171</v>
      </c>
      <c r="I1902" t="s">
        <v>26</v>
      </c>
      <c r="J1902" t="s">
        <v>27</v>
      </c>
      <c r="K1902" t="s">
        <v>42</v>
      </c>
      <c r="L1902" t="s">
        <v>43</v>
      </c>
      <c r="M1902">
        <v>90049</v>
      </c>
      <c r="N1902" t="s">
        <v>44</v>
      </c>
      <c r="O1902" t="s">
        <v>6131</v>
      </c>
      <c r="P1902" t="s">
        <v>32</v>
      </c>
      <c r="Q1902" t="s">
        <v>65</v>
      </c>
      <c r="R1902" t="s">
        <v>6132</v>
      </c>
      <c r="S1902">
        <v>18.7</v>
      </c>
      <c r="T1902">
        <v>1</v>
      </c>
      <c r="U1902">
        <v>0</v>
      </c>
      <c r="V1902">
        <v>7.1059999999999999</v>
      </c>
    </row>
    <row r="1903" spans="1:22">
      <c r="A1903">
        <v>2943</v>
      </c>
      <c r="B1903" t="s">
        <v>6127</v>
      </c>
      <c r="C1903">
        <v>2014</v>
      </c>
      <c r="D1903" s="16">
        <v>41724</v>
      </c>
      <c r="E1903" s="16">
        <v>41730</v>
      </c>
      <c r="F1903" t="s">
        <v>50</v>
      </c>
      <c r="G1903" t="s">
        <v>2109</v>
      </c>
      <c r="H1903" t="s">
        <v>2110</v>
      </c>
      <c r="I1903" t="s">
        <v>41</v>
      </c>
      <c r="J1903" t="s">
        <v>27</v>
      </c>
      <c r="K1903" t="s">
        <v>2548</v>
      </c>
      <c r="L1903" t="s">
        <v>114</v>
      </c>
      <c r="M1903">
        <v>53209</v>
      </c>
      <c r="N1903" t="s">
        <v>105</v>
      </c>
      <c r="O1903" t="s">
        <v>3186</v>
      </c>
      <c r="P1903" t="s">
        <v>32</v>
      </c>
      <c r="Q1903" t="s">
        <v>36</v>
      </c>
      <c r="R1903" t="s">
        <v>3187</v>
      </c>
      <c r="S1903">
        <v>368.96999999999997</v>
      </c>
      <c r="T1903">
        <v>3</v>
      </c>
      <c r="U1903">
        <v>0</v>
      </c>
      <c r="V1903">
        <v>40.586699999999979</v>
      </c>
    </row>
    <row r="1904" spans="1:22">
      <c r="A1904">
        <v>2942</v>
      </c>
      <c r="B1904" t="s">
        <v>6127</v>
      </c>
      <c r="C1904">
        <v>2014</v>
      </c>
      <c r="D1904" s="16">
        <v>41724</v>
      </c>
      <c r="E1904" s="16">
        <v>41730</v>
      </c>
      <c r="F1904" t="s">
        <v>50</v>
      </c>
      <c r="G1904" t="s">
        <v>2109</v>
      </c>
      <c r="H1904" t="s">
        <v>2110</v>
      </c>
      <c r="I1904" t="s">
        <v>41</v>
      </c>
      <c r="J1904" t="s">
        <v>27</v>
      </c>
      <c r="K1904" t="s">
        <v>2548</v>
      </c>
      <c r="L1904" t="s">
        <v>114</v>
      </c>
      <c r="M1904">
        <v>53209</v>
      </c>
      <c r="N1904" t="s">
        <v>105</v>
      </c>
      <c r="O1904" t="s">
        <v>2476</v>
      </c>
      <c r="P1904" t="s">
        <v>32</v>
      </c>
      <c r="Q1904" t="s">
        <v>36</v>
      </c>
      <c r="R1904" t="s">
        <v>2477</v>
      </c>
      <c r="S1904">
        <v>1526.5600000000002</v>
      </c>
      <c r="T1904">
        <v>7</v>
      </c>
      <c r="U1904">
        <v>0</v>
      </c>
      <c r="V1904">
        <v>427.43679999999995</v>
      </c>
    </row>
    <row r="1905" spans="1:22">
      <c r="A1905">
        <v>1904</v>
      </c>
      <c r="B1905" t="s">
        <v>4729</v>
      </c>
      <c r="C1905">
        <v>2014</v>
      </c>
      <c r="D1905" s="16">
        <v>41934</v>
      </c>
      <c r="E1905" s="16">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c r="A1906">
        <v>2941</v>
      </c>
      <c r="B1906" t="s">
        <v>6127</v>
      </c>
      <c r="C1906">
        <v>2014</v>
      </c>
      <c r="D1906" s="16">
        <v>41724</v>
      </c>
      <c r="E1906" s="16">
        <v>41730</v>
      </c>
      <c r="F1906" t="s">
        <v>50</v>
      </c>
      <c r="G1906" t="s">
        <v>2109</v>
      </c>
      <c r="H1906" t="s">
        <v>2110</v>
      </c>
      <c r="I1906" t="s">
        <v>41</v>
      </c>
      <c r="J1906" t="s">
        <v>27</v>
      </c>
      <c r="K1906" t="s">
        <v>2548</v>
      </c>
      <c r="L1906" t="s">
        <v>114</v>
      </c>
      <c r="M1906">
        <v>53209</v>
      </c>
      <c r="N1906" t="s">
        <v>105</v>
      </c>
      <c r="O1906" t="s">
        <v>6128</v>
      </c>
      <c r="P1906" t="s">
        <v>32</v>
      </c>
      <c r="Q1906" t="s">
        <v>36</v>
      </c>
      <c r="R1906" t="s">
        <v>6129</v>
      </c>
      <c r="S1906">
        <v>90.99</v>
      </c>
      <c r="T1906">
        <v>1</v>
      </c>
      <c r="U1906">
        <v>0</v>
      </c>
      <c r="V1906">
        <v>14.558400000000006</v>
      </c>
    </row>
    <row r="1907" spans="1:22">
      <c r="A1907">
        <v>2933</v>
      </c>
      <c r="B1907" t="s">
        <v>6125</v>
      </c>
      <c r="C1907">
        <v>2012</v>
      </c>
      <c r="D1907" s="16">
        <v>41129</v>
      </c>
      <c r="E1907" s="16">
        <v>41129</v>
      </c>
      <c r="F1907" t="s">
        <v>1290</v>
      </c>
      <c r="G1907" t="s">
        <v>5615</v>
      </c>
      <c r="H1907" t="s">
        <v>5616</v>
      </c>
      <c r="I1907" t="s">
        <v>26</v>
      </c>
      <c r="J1907" t="s">
        <v>27</v>
      </c>
      <c r="K1907" t="s">
        <v>127</v>
      </c>
      <c r="L1907" t="s">
        <v>43</v>
      </c>
      <c r="M1907">
        <v>94109</v>
      </c>
      <c r="N1907" t="s">
        <v>44</v>
      </c>
      <c r="O1907" t="s">
        <v>1280</v>
      </c>
      <c r="P1907" t="s">
        <v>32</v>
      </c>
      <c r="Q1907" t="s">
        <v>36</v>
      </c>
      <c r="R1907" t="s">
        <v>1281</v>
      </c>
      <c r="S1907">
        <v>144.78399999999999</v>
      </c>
      <c r="T1907">
        <v>1</v>
      </c>
      <c r="U1907">
        <v>0.2</v>
      </c>
      <c r="V1907">
        <v>10.858800000000002</v>
      </c>
    </row>
    <row r="1908" spans="1:22">
      <c r="A1908">
        <v>2930</v>
      </c>
      <c r="B1908" t="s">
        <v>6124</v>
      </c>
      <c r="C1908">
        <v>2014</v>
      </c>
      <c r="D1908" s="16">
        <v>41962</v>
      </c>
      <c r="E1908" s="16">
        <v>41968</v>
      </c>
      <c r="F1908" t="s">
        <v>50</v>
      </c>
      <c r="G1908" t="s">
        <v>3915</v>
      </c>
      <c r="H1908" t="s">
        <v>3916</v>
      </c>
      <c r="I1908" t="s">
        <v>102</v>
      </c>
      <c r="J1908" t="s">
        <v>27</v>
      </c>
      <c r="K1908" t="s">
        <v>832</v>
      </c>
      <c r="L1908" t="s">
        <v>238</v>
      </c>
      <c r="M1908">
        <v>48601</v>
      </c>
      <c r="N1908" t="s">
        <v>105</v>
      </c>
      <c r="O1908" t="s">
        <v>2447</v>
      </c>
      <c r="P1908" t="s">
        <v>32</v>
      </c>
      <c r="Q1908" t="s">
        <v>65</v>
      </c>
      <c r="R1908" t="s">
        <v>2448</v>
      </c>
      <c r="S1908">
        <v>19.760000000000002</v>
      </c>
      <c r="T1908">
        <v>4</v>
      </c>
      <c r="U1908">
        <v>0</v>
      </c>
      <c r="V1908">
        <v>8.2992000000000008</v>
      </c>
    </row>
    <row r="1909" spans="1:22">
      <c r="A1909">
        <v>2927</v>
      </c>
      <c r="B1909" t="s">
        <v>6118</v>
      </c>
      <c r="C1909">
        <v>2014</v>
      </c>
      <c r="D1909" s="16">
        <v>41831</v>
      </c>
      <c r="E1909" s="16">
        <v>41835</v>
      </c>
      <c r="F1909" t="s">
        <v>23</v>
      </c>
      <c r="G1909" t="s">
        <v>6119</v>
      </c>
      <c r="H1909" t="s">
        <v>6120</v>
      </c>
      <c r="I1909" t="s">
        <v>26</v>
      </c>
      <c r="J1909" t="s">
        <v>27</v>
      </c>
      <c r="K1909" t="s">
        <v>497</v>
      </c>
      <c r="L1909" t="s">
        <v>1272</v>
      </c>
      <c r="M1909">
        <v>31907</v>
      </c>
      <c r="N1909" t="s">
        <v>30</v>
      </c>
      <c r="O1909" t="s">
        <v>6083</v>
      </c>
      <c r="P1909" t="s">
        <v>32</v>
      </c>
      <c r="Q1909" t="s">
        <v>65</v>
      </c>
      <c r="R1909" t="s">
        <v>6084</v>
      </c>
      <c r="S1909">
        <v>18.84</v>
      </c>
      <c r="T1909">
        <v>3</v>
      </c>
      <c r="U1909">
        <v>0</v>
      </c>
      <c r="V1909">
        <v>7.9128000000000007</v>
      </c>
    </row>
    <row r="1910" spans="1:22">
      <c r="A1910">
        <v>1909</v>
      </c>
      <c r="B1910" t="s">
        <v>4739</v>
      </c>
      <c r="C1910">
        <v>2012</v>
      </c>
      <c r="D1910" s="16">
        <v>40942</v>
      </c>
      <c r="E1910" s="16">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c r="A1911">
        <v>1910</v>
      </c>
      <c r="B1911" t="s">
        <v>4742</v>
      </c>
      <c r="C1911">
        <v>2014</v>
      </c>
      <c r="D1911" s="16">
        <v>41992</v>
      </c>
      <c r="E1911" s="16">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c r="A1912">
        <v>2926</v>
      </c>
      <c r="B1912" t="s">
        <v>6115</v>
      </c>
      <c r="C1912">
        <v>2011</v>
      </c>
      <c r="D1912" s="16">
        <v>40788</v>
      </c>
      <c r="E1912" s="16">
        <v>40791</v>
      </c>
      <c r="F1912" t="s">
        <v>188</v>
      </c>
      <c r="G1912" t="s">
        <v>5224</v>
      </c>
      <c r="H1912" t="s">
        <v>5225</v>
      </c>
      <c r="I1912" t="s">
        <v>26</v>
      </c>
      <c r="J1912" t="s">
        <v>27</v>
      </c>
      <c r="K1912" t="s">
        <v>4103</v>
      </c>
      <c r="L1912" t="s">
        <v>267</v>
      </c>
      <c r="M1912">
        <v>13601</v>
      </c>
      <c r="N1912" t="s">
        <v>148</v>
      </c>
      <c r="O1912" t="s">
        <v>6116</v>
      </c>
      <c r="P1912" t="s">
        <v>32</v>
      </c>
      <c r="Q1912" t="s">
        <v>65</v>
      </c>
      <c r="R1912" t="s">
        <v>6117</v>
      </c>
      <c r="S1912">
        <v>70.709999999999994</v>
      </c>
      <c r="T1912">
        <v>1</v>
      </c>
      <c r="U1912">
        <v>0</v>
      </c>
      <c r="V1912">
        <v>4.9496999999999929</v>
      </c>
    </row>
    <row r="1913" spans="1:22">
      <c r="A1913">
        <v>2921</v>
      </c>
      <c r="B1913" t="s">
        <v>6111</v>
      </c>
      <c r="C1913">
        <v>2013</v>
      </c>
      <c r="D1913" s="16">
        <v>41602</v>
      </c>
      <c r="E1913" s="16">
        <v>41602</v>
      </c>
      <c r="F1913" t="s">
        <v>1290</v>
      </c>
      <c r="G1913" t="s">
        <v>5584</v>
      </c>
      <c r="H1913" t="s">
        <v>5585</v>
      </c>
      <c r="I1913" t="s">
        <v>41</v>
      </c>
      <c r="J1913" t="s">
        <v>27</v>
      </c>
      <c r="K1913" t="s">
        <v>146</v>
      </c>
      <c r="L1913" t="s">
        <v>147</v>
      </c>
      <c r="M1913">
        <v>19140</v>
      </c>
      <c r="N1913" t="s">
        <v>148</v>
      </c>
      <c r="O1913" t="s">
        <v>3839</v>
      </c>
      <c r="P1913" t="s">
        <v>32</v>
      </c>
      <c r="Q1913" t="s">
        <v>65</v>
      </c>
      <c r="R1913" t="s">
        <v>3840</v>
      </c>
      <c r="S1913">
        <v>70.448000000000008</v>
      </c>
      <c r="T1913">
        <v>7</v>
      </c>
      <c r="U1913">
        <v>0.2</v>
      </c>
      <c r="V1913">
        <v>12.328399999999988</v>
      </c>
    </row>
    <row r="1914" spans="1:22">
      <c r="A1914">
        <v>2920</v>
      </c>
      <c r="B1914" t="s">
        <v>6111</v>
      </c>
      <c r="C1914">
        <v>2013</v>
      </c>
      <c r="D1914" s="16">
        <v>41602</v>
      </c>
      <c r="E1914" s="16">
        <v>41602</v>
      </c>
      <c r="F1914" t="s">
        <v>1290</v>
      </c>
      <c r="G1914" t="s">
        <v>5584</v>
      </c>
      <c r="H1914" t="s">
        <v>5585</v>
      </c>
      <c r="I1914" t="s">
        <v>41</v>
      </c>
      <c r="J1914" t="s">
        <v>27</v>
      </c>
      <c r="K1914" t="s">
        <v>146</v>
      </c>
      <c r="L1914" t="s">
        <v>147</v>
      </c>
      <c r="M1914">
        <v>19140</v>
      </c>
      <c r="N1914" t="s">
        <v>148</v>
      </c>
      <c r="O1914" t="s">
        <v>4412</v>
      </c>
      <c r="P1914" t="s">
        <v>32</v>
      </c>
      <c r="Q1914" t="s">
        <v>65</v>
      </c>
      <c r="R1914" t="s">
        <v>4413</v>
      </c>
      <c r="S1914">
        <v>14.368000000000002</v>
      </c>
      <c r="T1914">
        <v>2</v>
      </c>
      <c r="U1914">
        <v>0.2</v>
      </c>
      <c r="V1914">
        <v>3.9512</v>
      </c>
    </row>
    <row r="1915" spans="1:22">
      <c r="A1915">
        <v>2905</v>
      </c>
      <c r="B1915" t="s">
        <v>6091</v>
      </c>
      <c r="C1915">
        <v>2013</v>
      </c>
      <c r="D1915" s="16">
        <v>41453</v>
      </c>
      <c r="E1915" s="16">
        <v>41457</v>
      </c>
      <c r="F1915" t="s">
        <v>50</v>
      </c>
      <c r="G1915" t="s">
        <v>4616</v>
      </c>
      <c r="H1915" t="s">
        <v>4617</v>
      </c>
      <c r="I1915" t="s">
        <v>41</v>
      </c>
      <c r="J1915" t="s">
        <v>27</v>
      </c>
      <c r="K1915" t="s">
        <v>6092</v>
      </c>
      <c r="L1915" t="s">
        <v>211</v>
      </c>
      <c r="M1915">
        <v>60035</v>
      </c>
      <c r="N1915" t="s">
        <v>105</v>
      </c>
      <c r="O1915" t="s">
        <v>4768</v>
      </c>
      <c r="P1915" t="s">
        <v>32</v>
      </c>
      <c r="Q1915" t="s">
        <v>36</v>
      </c>
      <c r="R1915" t="s">
        <v>4769</v>
      </c>
      <c r="S1915">
        <v>539.65800000000002</v>
      </c>
      <c r="T1915">
        <v>3</v>
      </c>
      <c r="U1915">
        <v>0.3</v>
      </c>
      <c r="V1915">
        <v>-7.7094000000001017</v>
      </c>
    </row>
    <row r="1916" spans="1:22">
      <c r="A1916">
        <v>2899</v>
      </c>
      <c r="B1916" t="s">
        <v>6087</v>
      </c>
      <c r="C1916">
        <v>2012</v>
      </c>
      <c r="D1916" s="16">
        <v>41025</v>
      </c>
      <c r="E1916" s="16">
        <v>41029</v>
      </c>
      <c r="F1916" t="s">
        <v>50</v>
      </c>
      <c r="G1916" t="s">
        <v>5502</v>
      </c>
      <c r="H1916" t="s">
        <v>5503</v>
      </c>
      <c r="I1916" t="s">
        <v>26</v>
      </c>
      <c r="J1916" t="s">
        <v>27</v>
      </c>
      <c r="K1916" t="s">
        <v>184</v>
      </c>
      <c r="L1916" t="s">
        <v>104</v>
      </c>
      <c r="M1916">
        <v>77036</v>
      </c>
      <c r="N1916" t="s">
        <v>105</v>
      </c>
      <c r="O1916" t="s">
        <v>1136</v>
      </c>
      <c r="P1916" t="s">
        <v>32</v>
      </c>
      <c r="Q1916" t="s">
        <v>36</v>
      </c>
      <c r="R1916" t="s">
        <v>1137</v>
      </c>
      <c r="S1916">
        <v>408.42200000000003</v>
      </c>
      <c r="T1916">
        <v>2</v>
      </c>
      <c r="U1916">
        <v>0.3</v>
      </c>
      <c r="V1916">
        <v>-5.8346000000000231</v>
      </c>
    </row>
    <row r="1917" spans="1:22">
      <c r="A1917">
        <v>2895</v>
      </c>
      <c r="B1917" t="s">
        <v>6080</v>
      </c>
      <c r="C1917">
        <v>2014</v>
      </c>
      <c r="D1917" s="16">
        <v>41936</v>
      </c>
      <c r="E1917" s="16">
        <v>41942</v>
      </c>
      <c r="F1917" t="s">
        <v>50</v>
      </c>
      <c r="G1917" t="s">
        <v>371</v>
      </c>
      <c r="H1917" t="s">
        <v>372</v>
      </c>
      <c r="I1917" t="s">
        <v>41</v>
      </c>
      <c r="J1917" t="s">
        <v>27</v>
      </c>
      <c r="K1917" t="s">
        <v>389</v>
      </c>
      <c r="L1917" t="s">
        <v>267</v>
      </c>
      <c r="M1917">
        <v>14609</v>
      </c>
      <c r="N1917" t="s">
        <v>148</v>
      </c>
      <c r="O1917" t="s">
        <v>6083</v>
      </c>
      <c r="P1917" t="s">
        <v>32</v>
      </c>
      <c r="Q1917" t="s">
        <v>65</v>
      </c>
      <c r="R1917" t="s">
        <v>6084</v>
      </c>
      <c r="S1917">
        <v>69.08</v>
      </c>
      <c r="T1917">
        <v>11</v>
      </c>
      <c r="U1917">
        <v>0</v>
      </c>
      <c r="V1917">
        <v>29.013600000000004</v>
      </c>
    </row>
    <row r="1918" spans="1:22">
      <c r="A1918">
        <v>2891</v>
      </c>
      <c r="B1918" t="s">
        <v>6076</v>
      </c>
      <c r="C1918">
        <v>2011</v>
      </c>
      <c r="D1918" s="16">
        <v>40662</v>
      </c>
      <c r="E1918" s="16">
        <v>40664</v>
      </c>
      <c r="F1918" t="s">
        <v>23</v>
      </c>
      <c r="G1918" t="s">
        <v>6077</v>
      </c>
      <c r="H1918" t="s">
        <v>6078</v>
      </c>
      <c r="I1918" t="s">
        <v>26</v>
      </c>
      <c r="J1918" t="s">
        <v>27</v>
      </c>
      <c r="K1918" t="s">
        <v>6079</v>
      </c>
      <c r="L1918" t="s">
        <v>736</v>
      </c>
      <c r="M1918">
        <v>70601</v>
      </c>
      <c r="N1918" t="s">
        <v>30</v>
      </c>
      <c r="O1918" t="s">
        <v>3102</v>
      </c>
      <c r="P1918" t="s">
        <v>32</v>
      </c>
      <c r="Q1918" t="s">
        <v>36</v>
      </c>
      <c r="R1918" t="s">
        <v>3103</v>
      </c>
      <c r="S1918">
        <v>51.96</v>
      </c>
      <c r="T1918">
        <v>2</v>
      </c>
      <c r="U1918">
        <v>0</v>
      </c>
      <c r="V1918">
        <v>12.990000000000002</v>
      </c>
    </row>
    <row r="1919" spans="1:22">
      <c r="A1919">
        <v>2886</v>
      </c>
      <c r="B1919" t="s">
        <v>6071</v>
      </c>
      <c r="C1919">
        <v>2013</v>
      </c>
      <c r="D1919" s="16">
        <v>41566</v>
      </c>
      <c r="E1919" s="16">
        <v>41570</v>
      </c>
      <c r="F1919" t="s">
        <v>50</v>
      </c>
      <c r="G1919" t="s">
        <v>1827</v>
      </c>
      <c r="H1919" t="s">
        <v>1828</v>
      </c>
      <c r="I1919" t="s">
        <v>26</v>
      </c>
      <c r="J1919" t="s">
        <v>27</v>
      </c>
      <c r="K1919" t="s">
        <v>4075</v>
      </c>
      <c r="L1919" t="s">
        <v>310</v>
      </c>
      <c r="M1919">
        <v>85281</v>
      </c>
      <c r="N1919" t="s">
        <v>44</v>
      </c>
      <c r="O1919" t="s">
        <v>1537</v>
      </c>
      <c r="P1919" t="s">
        <v>32</v>
      </c>
      <c r="Q1919" t="s">
        <v>36</v>
      </c>
      <c r="R1919" t="s">
        <v>1538</v>
      </c>
      <c r="S1919">
        <v>307.92</v>
      </c>
      <c r="T1919">
        <v>5</v>
      </c>
      <c r="U1919">
        <v>0.2</v>
      </c>
      <c r="V1919">
        <v>-34.64100000000002</v>
      </c>
    </row>
    <row r="1920" spans="1:22">
      <c r="A1920">
        <v>2884</v>
      </c>
      <c r="B1920" t="s">
        <v>6069</v>
      </c>
      <c r="C1920">
        <v>2013</v>
      </c>
      <c r="D1920" s="16">
        <v>41590</v>
      </c>
      <c r="E1920" s="16">
        <v>41595</v>
      </c>
      <c r="F1920" t="s">
        <v>23</v>
      </c>
      <c r="G1920" t="s">
        <v>2648</v>
      </c>
      <c r="H1920" t="s">
        <v>2649</v>
      </c>
      <c r="I1920" t="s">
        <v>26</v>
      </c>
      <c r="J1920" t="s">
        <v>27</v>
      </c>
      <c r="K1920" t="s">
        <v>127</v>
      </c>
      <c r="L1920" t="s">
        <v>43</v>
      </c>
      <c r="M1920">
        <v>94110</v>
      </c>
      <c r="N1920" t="s">
        <v>44</v>
      </c>
      <c r="O1920" t="s">
        <v>3316</v>
      </c>
      <c r="P1920" t="s">
        <v>32</v>
      </c>
      <c r="Q1920" t="s">
        <v>65</v>
      </c>
      <c r="R1920" t="s">
        <v>3317</v>
      </c>
      <c r="S1920">
        <v>6.96</v>
      </c>
      <c r="T1920">
        <v>4</v>
      </c>
      <c r="U1920">
        <v>0</v>
      </c>
      <c r="V1920">
        <v>2.2271999999999998</v>
      </c>
    </row>
    <row r="1921" spans="1:22">
      <c r="A1921">
        <v>2877</v>
      </c>
      <c r="B1921" t="s">
        <v>6064</v>
      </c>
      <c r="C1921">
        <v>2013</v>
      </c>
      <c r="D1921" s="16">
        <v>41295</v>
      </c>
      <c r="E1921" s="16">
        <v>41297</v>
      </c>
      <c r="F1921" t="s">
        <v>23</v>
      </c>
      <c r="G1921" t="s">
        <v>1242</v>
      </c>
      <c r="H1921" t="s">
        <v>1243</v>
      </c>
      <c r="I1921" t="s">
        <v>26</v>
      </c>
      <c r="J1921" t="s">
        <v>27</v>
      </c>
      <c r="K1921" t="s">
        <v>947</v>
      </c>
      <c r="L1921" t="s">
        <v>43</v>
      </c>
      <c r="M1921">
        <v>92037</v>
      </c>
      <c r="N1921" t="s">
        <v>44</v>
      </c>
      <c r="O1921" t="s">
        <v>1280</v>
      </c>
      <c r="P1921" t="s">
        <v>32</v>
      </c>
      <c r="Q1921" t="s">
        <v>36</v>
      </c>
      <c r="R1921" t="s">
        <v>1281</v>
      </c>
      <c r="S1921">
        <v>1013.4879999999999</v>
      </c>
      <c r="T1921">
        <v>7</v>
      </c>
      <c r="U1921">
        <v>0.2</v>
      </c>
      <c r="V1921">
        <v>76.011600000000016</v>
      </c>
    </row>
    <row r="1922" spans="1:22">
      <c r="A1922">
        <v>1921</v>
      </c>
      <c r="B1922" t="s">
        <v>4763</v>
      </c>
      <c r="C1922">
        <v>2014</v>
      </c>
      <c r="D1922" s="16">
        <v>41869</v>
      </c>
      <c r="E1922" s="16">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c r="A1923">
        <v>2876</v>
      </c>
      <c r="B1923" t="s">
        <v>6064</v>
      </c>
      <c r="C1923">
        <v>2013</v>
      </c>
      <c r="D1923" s="16">
        <v>41295</v>
      </c>
      <c r="E1923" s="16">
        <v>41297</v>
      </c>
      <c r="F1923" t="s">
        <v>23</v>
      </c>
      <c r="G1923" t="s">
        <v>1242</v>
      </c>
      <c r="H1923" t="s">
        <v>1243</v>
      </c>
      <c r="I1923" t="s">
        <v>26</v>
      </c>
      <c r="J1923" t="s">
        <v>27</v>
      </c>
      <c r="K1923" t="s">
        <v>947</v>
      </c>
      <c r="L1923" t="s">
        <v>43</v>
      </c>
      <c r="M1923">
        <v>92037</v>
      </c>
      <c r="N1923" t="s">
        <v>44</v>
      </c>
      <c r="O1923" t="s">
        <v>3891</v>
      </c>
      <c r="P1923" t="s">
        <v>32</v>
      </c>
      <c r="Q1923" t="s">
        <v>36</v>
      </c>
      <c r="R1923" t="s">
        <v>3892</v>
      </c>
      <c r="S1923">
        <v>153.56800000000001</v>
      </c>
      <c r="T1923">
        <v>2</v>
      </c>
      <c r="U1923">
        <v>0.2</v>
      </c>
      <c r="V1923">
        <v>-5.758800000000015</v>
      </c>
    </row>
    <row r="1924" spans="1:22">
      <c r="A1924">
        <v>2872</v>
      </c>
      <c r="B1924" t="s">
        <v>6058</v>
      </c>
      <c r="C1924">
        <v>2011</v>
      </c>
      <c r="D1924" s="16">
        <v>40624</v>
      </c>
      <c r="E1924" s="16">
        <v>40628</v>
      </c>
      <c r="F1924" t="s">
        <v>50</v>
      </c>
      <c r="G1924" t="s">
        <v>6059</v>
      </c>
      <c r="H1924" t="s">
        <v>6060</v>
      </c>
      <c r="I1924" t="s">
        <v>41</v>
      </c>
      <c r="J1924" t="s">
        <v>27</v>
      </c>
      <c r="K1924" t="s">
        <v>1310</v>
      </c>
      <c r="L1924" t="s">
        <v>310</v>
      </c>
      <c r="M1924">
        <v>85705</v>
      </c>
      <c r="N1924" t="s">
        <v>44</v>
      </c>
      <c r="O1924" t="s">
        <v>2095</v>
      </c>
      <c r="P1924" t="s">
        <v>32</v>
      </c>
      <c r="Q1924" t="s">
        <v>36</v>
      </c>
      <c r="R1924" t="s">
        <v>2096</v>
      </c>
      <c r="S1924">
        <v>314.35199999999998</v>
      </c>
      <c r="T1924">
        <v>3</v>
      </c>
      <c r="U1924">
        <v>0.2</v>
      </c>
      <c r="V1924">
        <v>-35.36460000000001</v>
      </c>
    </row>
    <row r="1925" spans="1:22">
      <c r="A1925">
        <v>2870</v>
      </c>
      <c r="B1925" t="s">
        <v>6055</v>
      </c>
      <c r="C1925">
        <v>2014</v>
      </c>
      <c r="D1925" s="16">
        <v>41803</v>
      </c>
      <c r="E1925" s="16">
        <v>41810</v>
      </c>
      <c r="F1925" t="s">
        <v>50</v>
      </c>
      <c r="G1925" t="s">
        <v>564</v>
      </c>
      <c r="H1925" t="s">
        <v>565</v>
      </c>
      <c r="I1925" t="s">
        <v>26</v>
      </c>
      <c r="J1925" t="s">
        <v>27</v>
      </c>
      <c r="K1925" t="s">
        <v>1151</v>
      </c>
      <c r="L1925" t="s">
        <v>54</v>
      </c>
      <c r="M1925">
        <v>33710</v>
      </c>
      <c r="N1925" t="s">
        <v>30</v>
      </c>
      <c r="O1925" t="s">
        <v>6056</v>
      </c>
      <c r="P1925" t="s">
        <v>32</v>
      </c>
      <c r="Q1925" t="s">
        <v>65</v>
      </c>
      <c r="R1925" t="s">
        <v>6057</v>
      </c>
      <c r="S1925">
        <v>17.088000000000001</v>
      </c>
      <c r="T1925">
        <v>2</v>
      </c>
      <c r="U1925">
        <v>0.2</v>
      </c>
      <c r="V1925">
        <v>1.0679999999999996</v>
      </c>
    </row>
    <row r="1926" spans="1:22">
      <c r="A1926">
        <v>2861</v>
      </c>
      <c r="B1926" t="s">
        <v>6047</v>
      </c>
      <c r="C1926">
        <v>2014</v>
      </c>
      <c r="D1926" s="16">
        <v>41779</v>
      </c>
      <c r="E1926" s="16">
        <v>41783</v>
      </c>
      <c r="F1926" t="s">
        <v>50</v>
      </c>
      <c r="G1926" t="s">
        <v>5523</v>
      </c>
      <c r="H1926" t="s">
        <v>5524</v>
      </c>
      <c r="I1926" t="s">
        <v>26</v>
      </c>
      <c r="J1926" t="s">
        <v>27</v>
      </c>
      <c r="K1926" t="s">
        <v>1736</v>
      </c>
      <c r="L1926" t="s">
        <v>1272</v>
      </c>
      <c r="M1926">
        <v>30318</v>
      </c>
      <c r="N1926" t="s">
        <v>30</v>
      </c>
      <c r="O1926" t="s">
        <v>852</v>
      </c>
      <c r="P1926" t="s">
        <v>32</v>
      </c>
      <c r="Q1926" t="s">
        <v>33</v>
      </c>
      <c r="R1926" t="s">
        <v>853</v>
      </c>
      <c r="S1926">
        <v>1628.82</v>
      </c>
      <c r="T1926">
        <v>9</v>
      </c>
      <c r="U1926">
        <v>0</v>
      </c>
      <c r="V1926">
        <v>374.62859999999989</v>
      </c>
    </row>
    <row r="1927" spans="1:22">
      <c r="A1927">
        <v>2858</v>
      </c>
      <c r="B1927" t="s">
        <v>6044</v>
      </c>
      <c r="C1927">
        <v>2013</v>
      </c>
      <c r="D1927" s="16">
        <v>41502</v>
      </c>
      <c r="E1927" s="16">
        <v>41504</v>
      </c>
      <c r="F1927" t="s">
        <v>23</v>
      </c>
      <c r="G1927" t="s">
        <v>6045</v>
      </c>
      <c r="H1927" t="s">
        <v>6046</v>
      </c>
      <c r="I1927" t="s">
        <v>26</v>
      </c>
      <c r="J1927" t="s">
        <v>27</v>
      </c>
      <c r="K1927" t="s">
        <v>1706</v>
      </c>
      <c r="L1927" t="s">
        <v>88</v>
      </c>
      <c r="M1927">
        <v>28314</v>
      </c>
      <c r="N1927" t="s">
        <v>30</v>
      </c>
      <c r="O1927" t="s">
        <v>4619</v>
      </c>
      <c r="P1927" t="s">
        <v>32</v>
      </c>
      <c r="Q1927" t="s">
        <v>36</v>
      </c>
      <c r="R1927" t="s">
        <v>4620</v>
      </c>
      <c r="S1927">
        <v>225.29600000000002</v>
      </c>
      <c r="T1927">
        <v>2</v>
      </c>
      <c r="U1927">
        <v>0.2</v>
      </c>
      <c r="V1927">
        <v>22.529599999999995</v>
      </c>
    </row>
    <row r="1928" spans="1:22">
      <c r="A1928">
        <v>2857</v>
      </c>
      <c r="B1928" t="s">
        <v>6043</v>
      </c>
      <c r="C1928">
        <v>2013</v>
      </c>
      <c r="D1928" s="16">
        <v>41513</v>
      </c>
      <c r="E1928" s="16">
        <v>41516</v>
      </c>
      <c r="F1928" t="s">
        <v>188</v>
      </c>
      <c r="G1928" t="s">
        <v>1183</v>
      </c>
      <c r="H1928" t="s">
        <v>1184</v>
      </c>
      <c r="I1928" t="s">
        <v>41</v>
      </c>
      <c r="J1928" t="s">
        <v>27</v>
      </c>
      <c r="K1928" t="s">
        <v>947</v>
      </c>
      <c r="L1928" t="s">
        <v>43</v>
      </c>
      <c r="M1928">
        <v>92037</v>
      </c>
      <c r="N1928" t="s">
        <v>44</v>
      </c>
      <c r="O1928" t="s">
        <v>1726</v>
      </c>
      <c r="P1928" t="s">
        <v>32</v>
      </c>
      <c r="Q1928" t="s">
        <v>36</v>
      </c>
      <c r="R1928" t="s">
        <v>1727</v>
      </c>
      <c r="S1928">
        <v>1603.1360000000002</v>
      </c>
      <c r="T1928">
        <v>4</v>
      </c>
      <c r="U1928">
        <v>0.2</v>
      </c>
      <c r="V1928">
        <v>100.19599999999997</v>
      </c>
    </row>
    <row r="1929" spans="1:22">
      <c r="A1929">
        <v>2854</v>
      </c>
      <c r="B1929" t="s">
        <v>6038</v>
      </c>
      <c r="C1929">
        <v>2013</v>
      </c>
      <c r="D1929" s="16">
        <v>41353</v>
      </c>
      <c r="E1929" s="16">
        <v>41355</v>
      </c>
      <c r="F1929" t="s">
        <v>23</v>
      </c>
      <c r="G1929" t="s">
        <v>5317</v>
      </c>
      <c r="H1929" t="s">
        <v>5318</v>
      </c>
      <c r="I1929" t="s">
        <v>26</v>
      </c>
      <c r="J1929" t="s">
        <v>27</v>
      </c>
      <c r="K1929" t="s">
        <v>2343</v>
      </c>
      <c r="L1929" t="s">
        <v>267</v>
      </c>
      <c r="M1929">
        <v>11572</v>
      </c>
      <c r="N1929" t="s">
        <v>148</v>
      </c>
      <c r="O1929" t="s">
        <v>2069</v>
      </c>
      <c r="P1929" t="s">
        <v>32</v>
      </c>
      <c r="Q1929" t="s">
        <v>65</v>
      </c>
      <c r="R1929" t="s">
        <v>2070</v>
      </c>
      <c r="S1929">
        <v>20.32</v>
      </c>
      <c r="T1929">
        <v>4</v>
      </c>
      <c r="U1929">
        <v>0</v>
      </c>
      <c r="V1929">
        <v>6.9087999999999994</v>
      </c>
    </row>
    <row r="1930" spans="1:22">
      <c r="A1930">
        <v>2853</v>
      </c>
      <c r="B1930" t="s">
        <v>6038</v>
      </c>
      <c r="C1930">
        <v>2013</v>
      </c>
      <c r="D1930" s="16">
        <v>41353</v>
      </c>
      <c r="E1930" s="16">
        <v>41355</v>
      </c>
      <c r="F1930" t="s">
        <v>23</v>
      </c>
      <c r="G1930" t="s">
        <v>5317</v>
      </c>
      <c r="H1930" t="s">
        <v>5318</v>
      </c>
      <c r="I1930" t="s">
        <v>26</v>
      </c>
      <c r="J1930" t="s">
        <v>27</v>
      </c>
      <c r="K1930" t="s">
        <v>2343</v>
      </c>
      <c r="L1930" t="s">
        <v>267</v>
      </c>
      <c r="M1930">
        <v>11572</v>
      </c>
      <c r="N1930" t="s">
        <v>148</v>
      </c>
      <c r="O1930" t="s">
        <v>6039</v>
      </c>
      <c r="P1930" t="s">
        <v>32</v>
      </c>
      <c r="Q1930" t="s">
        <v>65</v>
      </c>
      <c r="R1930" t="s">
        <v>6040</v>
      </c>
      <c r="S1930">
        <v>14.98</v>
      </c>
      <c r="T1930">
        <v>1</v>
      </c>
      <c r="U1930">
        <v>0</v>
      </c>
      <c r="V1930">
        <v>6.8908000000000005</v>
      </c>
    </row>
    <row r="1931" spans="1:22">
      <c r="A1931">
        <v>2848</v>
      </c>
      <c r="B1931" t="s">
        <v>6028</v>
      </c>
      <c r="C1931">
        <v>2014</v>
      </c>
      <c r="D1931" s="16">
        <v>41738</v>
      </c>
      <c r="E1931" s="16">
        <v>41745</v>
      </c>
      <c r="F1931" t="s">
        <v>50</v>
      </c>
      <c r="G1931" t="s">
        <v>6029</v>
      </c>
      <c r="H1931" t="s">
        <v>6030</v>
      </c>
      <c r="I1931" t="s">
        <v>41</v>
      </c>
      <c r="J1931" t="s">
        <v>27</v>
      </c>
      <c r="K1931" t="s">
        <v>3261</v>
      </c>
      <c r="L1931" t="s">
        <v>1272</v>
      </c>
      <c r="M1931">
        <v>30076</v>
      </c>
      <c r="N1931" t="s">
        <v>30</v>
      </c>
      <c r="O1931" t="s">
        <v>6031</v>
      </c>
      <c r="P1931" t="s">
        <v>32</v>
      </c>
      <c r="Q1931" t="s">
        <v>65</v>
      </c>
      <c r="R1931" t="s">
        <v>6032</v>
      </c>
      <c r="S1931">
        <v>56.28</v>
      </c>
      <c r="T1931">
        <v>6</v>
      </c>
      <c r="U1931">
        <v>0</v>
      </c>
      <c r="V1931">
        <v>15.758400000000002</v>
      </c>
    </row>
    <row r="1932" spans="1:22">
      <c r="A1932">
        <v>2845</v>
      </c>
      <c r="B1932" t="s">
        <v>6025</v>
      </c>
      <c r="C1932">
        <v>2013</v>
      </c>
      <c r="D1932" s="16">
        <v>41636</v>
      </c>
      <c r="E1932" s="16">
        <v>41640</v>
      </c>
      <c r="F1932" t="s">
        <v>50</v>
      </c>
      <c r="G1932" t="s">
        <v>3456</v>
      </c>
      <c r="H1932" t="s">
        <v>3457</v>
      </c>
      <c r="I1932" t="s">
        <v>41</v>
      </c>
      <c r="J1932" t="s">
        <v>27</v>
      </c>
      <c r="K1932" t="s">
        <v>5675</v>
      </c>
      <c r="L1932" t="s">
        <v>211</v>
      </c>
      <c r="M1932">
        <v>60098</v>
      </c>
      <c r="N1932" t="s">
        <v>105</v>
      </c>
      <c r="O1932" t="s">
        <v>2060</v>
      </c>
      <c r="P1932" t="s">
        <v>32</v>
      </c>
      <c r="Q1932" t="s">
        <v>36</v>
      </c>
      <c r="R1932" t="s">
        <v>2061</v>
      </c>
      <c r="S1932">
        <v>845.48799999999994</v>
      </c>
      <c r="T1932">
        <v>8</v>
      </c>
      <c r="U1932">
        <v>0.3</v>
      </c>
      <c r="V1932">
        <v>-12.078400000000101</v>
      </c>
    </row>
    <row r="1933" spans="1:22">
      <c r="A1933">
        <v>2841</v>
      </c>
      <c r="B1933" t="s">
        <v>6019</v>
      </c>
      <c r="C1933">
        <v>2011</v>
      </c>
      <c r="D1933" s="16">
        <v>40616</v>
      </c>
      <c r="E1933" s="16">
        <v>40621</v>
      </c>
      <c r="F1933" t="s">
        <v>50</v>
      </c>
      <c r="G1933" t="s">
        <v>2310</v>
      </c>
      <c r="H1933" t="s">
        <v>2311</v>
      </c>
      <c r="I1933" t="s">
        <v>102</v>
      </c>
      <c r="J1933" t="s">
        <v>27</v>
      </c>
      <c r="K1933" t="s">
        <v>4874</v>
      </c>
      <c r="L1933" t="s">
        <v>319</v>
      </c>
      <c r="M1933">
        <v>23320</v>
      </c>
      <c r="N1933" t="s">
        <v>30</v>
      </c>
      <c r="O1933" t="s">
        <v>1793</v>
      </c>
      <c r="P1933" t="s">
        <v>32</v>
      </c>
      <c r="Q1933" t="s">
        <v>36</v>
      </c>
      <c r="R1933" t="s">
        <v>1794</v>
      </c>
      <c r="S1933">
        <v>1139.92</v>
      </c>
      <c r="T1933">
        <v>4</v>
      </c>
      <c r="U1933">
        <v>0</v>
      </c>
      <c r="V1933">
        <v>284.98</v>
      </c>
    </row>
    <row r="1934" spans="1:22">
      <c r="A1934">
        <v>1933</v>
      </c>
      <c r="B1934" t="s">
        <v>4790</v>
      </c>
      <c r="C1934">
        <v>2014</v>
      </c>
      <c r="D1934" s="16">
        <v>41858</v>
      </c>
      <c r="E1934" s="16">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c r="A1935">
        <v>1934</v>
      </c>
      <c r="B1935" t="s">
        <v>4790</v>
      </c>
      <c r="C1935">
        <v>2014</v>
      </c>
      <c r="D1935" s="16">
        <v>41858</v>
      </c>
      <c r="E1935" s="16">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c r="A1936">
        <v>2826</v>
      </c>
      <c r="B1936" t="s">
        <v>6000</v>
      </c>
      <c r="C1936">
        <v>2011</v>
      </c>
      <c r="D1936" s="16">
        <v>40811</v>
      </c>
      <c r="E1936" s="16">
        <v>40816</v>
      </c>
      <c r="F1936" t="s">
        <v>50</v>
      </c>
      <c r="G1936" t="s">
        <v>1665</v>
      </c>
      <c r="H1936" t="s">
        <v>1666</v>
      </c>
      <c r="I1936" t="s">
        <v>102</v>
      </c>
      <c r="J1936" t="s">
        <v>27</v>
      </c>
      <c r="K1936" t="s">
        <v>184</v>
      </c>
      <c r="L1936" t="s">
        <v>104</v>
      </c>
      <c r="M1936">
        <v>77041</v>
      </c>
      <c r="N1936" t="s">
        <v>105</v>
      </c>
      <c r="O1936" t="s">
        <v>2281</v>
      </c>
      <c r="P1936" t="s">
        <v>32</v>
      </c>
      <c r="Q1936" t="s">
        <v>33</v>
      </c>
      <c r="R1936" t="s">
        <v>2282</v>
      </c>
      <c r="S1936">
        <v>300.53279999999995</v>
      </c>
      <c r="T1936">
        <v>2</v>
      </c>
      <c r="U1936">
        <v>0.32</v>
      </c>
      <c r="V1936">
        <v>-97.23120000000003</v>
      </c>
    </row>
    <row r="1937" spans="1:22">
      <c r="A1937">
        <v>2821</v>
      </c>
      <c r="B1937" t="s">
        <v>5995</v>
      </c>
      <c r="C1937">
        <v>2013</v>
      </c>
      <c r="D1937" s="16">
        <v>41400</v>
      </c>
      <c r="E1937" s="16">
        <v>41403</v>
      </c>
      <c r="F1937" t="s">
        <v>188</v>
      </c>
      <c r="G1937" t="s">
        <v>5996</v>
      </c>
      <c r="H1937" t="s">
        <v>5997</v>
      </c>
      <c r="I1937" t="s">
        <v>26</v>
      </c>
      <c r="J1937" t="s">
        <v>27</v>
      </c>
      <c r="K1937" t="s">
        <v>3252</v>
      </c>
      <c r="L1937" t="s">
        <v>43</v>
      </c>
      <c r="M1937">
        <v>92024</v>
      </c>
      <c r="N1937" t="s">
        <v>44</v>
      </c>
      <c r="O1937" t="s">
        <v>883</v>
      </c>
      <c r="P1937" t="s">
        <v>32</v>
      </c>
      <c r="Q1937" t="s">
        <v>56</v>
      </c>
      <c r="R1937" t="s">
        <v>884</v>
      </c>
      <c r="S1937">
        <v>298.77600000000001</v>
      </c>
      <c r="T1937">
        <v>3</v>
      </c>
      <c r="U1937">
        <v>0.2</v>
      </c>
      <c r="V1937">
        <v>7.4693999999999932</v>
      </c>
    </row>
    <row r="1938" spans="1:22">
      <c r="A1938">
        <v>1937</v>
      </c>
      <c r="B1938" t="s">
        <v>4796</v>
      </c>
      <c r="C1938">
        <v>2012</v>
      </c>
      <c r="D1938" s="16">
        <v>41054</v>
      </c>
      <c r="E1938" s="16">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c r="A1939">
        <v>2818</v>
      </c>
      <c r="B1939" t="s">
        <v>5992</v>
      </c>
      <c r="C1939">
        <v>2012</v>
      </c>
      <c r="D1939" s="16">
        <v>41153</v>
      </c>
      <c r="E1939" s="16">
        <v>41160</v>
      </c>
      <c r="F1939" t="s">
        <v>50</v>
      </c>
      <c r="G1939" t="s">
        <v>5993</v>
      </c>
      <c r="H1939" t="s">
        <v>5994</v>
      </c>
      <c r="I1939" t="s">
        <v>102</v>
      </c>
      <c r="J1939" t="s">
        <v>27</v>
      </c>
      <c r="K1939" t="s">
        <v>612</v>
      </c>
      <c r="L1939" t="s">
        <v>1245</v>
      </c>
      <c r="M1939">
        <v>2038</v>
      </c>
      <c r="N1939" t="s">
        <v>148</v>
      </c>
      <c r="O1939" t="s">
        <v>5271</v>
      </c>
      <c r="P1939" t="s">
        <v>32</v>
      </c>
      <c r="Q1939" t="s">
        <v>65</v>
      </c>
      <c r="R1939" t="s">
        <v>5272</v>
      </c>
      <c r="S1939">
        <v>124.36</v>
      </c>
      <c r="T1939">
        <v>2</v>
      </c>
      <c r="U1939">
        <v>0</v>
      </c>
      <c r="V1939">
        <v>27.359200000000001</v>
      </c>
    </row>
    <row r="1940" spans="1:22">
      <c r="A1940">
        <v>2817</v>
      </c>
      <c r="B1940" t="s">
        <v>5992</v>
      </c>
      <c r="C1940">
        <v>2012</v>
      </c>
      <c r="D1940" s="16">
        <v>41153</v>
      </c>
      <c r="E1940" s="16">
        <v>41160</v>
      </c>
      <c r="F1940" t="s">
        <v>50</v>
      </c>
      <c r="G1940" t="s">
        <v>5993</v>
      </c>
      <c r="H1940" t="s">
        <v>5994</v>
      </c>
      <c r="I1940" t="s">
        <v>102</v>
      </c>
      <c r="J1940" t="s">
        <v>27</v>
      </c>
      <c r="K1940" t="s">
        <v>612</v>
      </c>
      <c r="L1940" t="s">
        <v>1245</v>
      </c>
      <c r="M1940">
        <v>2038</v>
      </c>
      <c r="N1940" t="s">
        <v>148</v>
      </c>
      <c r="O1940" t="s">
        <v>701</v>
      </c>
      <c r="P1940" t="s">
        <v>32</v>
      </c>
      <c r="Q1940" t="s">
        <v>36</v>
      </c>
      <c r="R1940" t="s">
        <v>702</v>
      </c>
      <c r="S1940">
        <v>60.74</v>
      </c>
      <c r="T1940">
        <v>1</v>
      </c>
      <c r="U1940">
        <v>0</v>
      </c>
      <c r="V1940">
        <v>15.185000000000002</v>
      </c>
    </row>
    <row r="1941" spans="1:22">
      <c r="A1941">
        <v>2815</v>
      </c>
      <c r="B1941" t="s">
        <v>5989</v>
      </c>
      <c r="C1941">
        <v>2012</v>
      </c>
      <c r="D1941" s="16">
        <v>41229</v>
      </c>
      <c r="E1941" s="16">
        <v>41231</v>
      </c>
      <c r="F1941" t="s">
        <v>23</v>
      </c>
      <c r="G1941" t="s">
        <v>4082</v>
      </c>
      <c r="H1941" t="s">
        <v>4083</v>
      </c>
      <c r="I1941" t="s">
        <v>102</v>
      </c>
      <c r="J1941" t="s">
        <v>27</v>
      </c>
      <c r="K1941" t="s">
        <v>2548</v>
      </c>
      <c r="L1941" t="s">
        <v>114</v>
      </c>
      <c r="M1941">
        <v>53209</v>
      </c>
      <c r="N1941" t="s">
        <v>105</v>
      </c>
      <c r="O1941" t="s">
        <v>2186</v>
      </c>
      <c r="P1941" t="s">
        <v>32</v>
      </c>
      <c r="Q1941" t="s">
        <v>56</v>
      </c>
      <c r="R1941" t="s">
        <v>2187</v>
      </c>
      <c r="S1941">
        <v>653.54999999999995</v>
      </c>
      <c r="T1941">
        <v>3</v>
      </c>
      <c r="U1941">
        <v>0</v>
      </c>
      <c r="V1941">
        <v>111.10349999999994</v>
      </c>
    </row>
    <row r="1942" spans="1:22">
      <c r="A1942">
        <v>1941</v>
      </c>
      <c r="B1942" t="s">
        <v>4797</v>
      </c>
      <c r="C1942">
        <v>2013</v>
      </c>
      <c r="D1942" s="16">
        <v>41464</v>
      </c>
      <c r="E1942" s="16">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c r="A1943">
        <v>2813</v>
      </c>
      <c r="B1943" t="s">
        <v>5989</v>
      </c>
      <c r="C1943">
        <v>2012</v>
      </c>
      <c r="D1943" s="16">
        <v>41229</v>
      </c>
      <c r="E1943" s="16">
        <v>41231</v>
      </c>
      <c r="F1943" t="s">
        <v>23</v>
      </c>
      <c r="G1943" t="s">
        <v>4082</v>
      </c>
      <c r="H1943" t="s">
        <v>4083</v>
      </c>
      <c r="I1943" t="s">
        <v>102</v>
      </c>
      <c r="J1943" t="s">
        <v>27</v>
      </c>
      <c r="K1943" t="s">
        <v>2548</v>
      </c>
      <c r="L1943" t="s">
        <v>114</v>
      </c>
      <c r="M1943">
        <v>53209</v>
      </c>
      <c r="N1943" t="s">
        <v>105</v>
      </c>
      <c r="O1943" t="s">
        <v>2803</v>
      </c>
      <c r="P1943" t="s">
        <v>32</v>
      </c>
      <c r="Q1943" t="s">
        <v>56</v>
      </c>
      <c r="R1943" t="s">
        <v>2804</v>
      </c>
      <c r="S1943">
        <v>214.11</v>
      </c>
      <c r="T1943">
        <v>3</v>
      </c>
      <c r="U1943">
        <v>0</v>
      </c>
      <c r="V1943">
        <v>36.398699999999977</v>
      </c>
    </row>
    <row r="1944" spans="1:22">
      <c r="A1944">
        <v>2812</v>
      </c>
      <c r="B1944" t="s">
        <v>5989</v>
      </c>
      <c r="C1944">
        <v>2012</v>
      </c>
      <c r="D1944" s="16">
        <v>41229</v>
      </c>
      <c r="E1944" s="16">
        <v>41231</v>
      </c>
      <c r="F1944" t="s">
        <v>23</v>
      </c>
      <c r="G1944" t="s">
        <v>4082</v>
      </c>
      <c r="H1944" t="s">
        <v>4083</v>
      </c>
      <c r="I1944" t="s">
        <v>102</v>
      </c>
      <c r="J1944" t="s">
        <v>27</v>
      </c>
      <c r="K1944" t="s">
        <v>2548</v>
      </c>
      <c r="L1944" t="s">
        <v>114</v>
      </c>
      <c r="M1944">
        <v>53209</v>
      </c>
      <c r="N1944" t="s">
        <v>105</v>
      </c>
      <c r="O1944" t="s">
        <v>5990</v>
      </c>
      <c r="P1944" t="s">
        <v>32</v>
      </c>
      <c r="Q1944" t="s">
        <v>65</v>
      </c>
      <c r="R1944" t="s">
        <v>5991</v>
      </c>
      <c r="S1944">
        <v>185.57999999999998</v>
      </c>
      <c r="T1944">
        <v>6</v>
      </c>
      <c r="U1944">
        <v>0</v>
      </c>
      <c r="V1944">
        <v>76.087800000000001</v>
      </c>
    </row>
    <row r="1945" spans="1:22">
      <c r="A1945">
        <v>2810</v>
      </c>
      <c r="B1945" t="s">
        <v>5984</v>
      </c>
      <c r="C1945">
        <v>2012</v>
      </c>
      <c r="D1945" s="16">
        <v>41115</v>
      </c>
      <c r="E1945" s="16">
        <v>41117</v>
      </c>
      <c r="F1945" t="s">
        <v>23</v>
      </c>
      <c r="G1945" t="s">
        <v>5985</v>
      </c>
      <c r="H1945" t="s">
        <v>5986</v>
      </c>
      <c r="I1945" t="s">
        <v>26</v>
      </c>
      <c r="J1945" t="s">
        <v>27</v>
      </c>
      <c r="K1945" t="s">
        <v>95</v>
      </c>
      <c r="L1945" t="s">
        <v>96</v>
      </c>
      <c r="M1945">
        <v>98115</v>
      </c>
      <c r="N1945" t="s">
        <v>44</v>
      </c>
      <c r="O1945" t="s">
        <v>4519</v>
      </c>
      <c r="P1945" t="s">
        <v>32</v>
      </c>
      <c r="Q1945" t="s">
        <v>36</v>
      </c>
      <c r="R1945" t="s">
        <v>4520</v>
      </c>
      <c r="S1945">
        <v>561.5680000000001</v>
      </c>
      <c r="T1945">
        <v>2</v>
      </c>
      <c r="U1945">
        <v>0.2</v>
      </c>
      <c r="V1945">
        <v>28.078400000000016</v>
      </c>
    </row>
    <row r="1946" spans="1:22">
      <c r="A1946">
        <v>2809</v>
      </c>
      <c r="B1946" t="s">
        <v>5984</v>
      </c>
      <c r="C1946">
        <v>2012</v>
      </c>
      <c r="D1946" s="16">
        <v>41115</v>
      </c>
      <c r="E1946" s="16">
        <v>41117</v>
      </c>
      <c r="F1946" t="s">
        <v>23</v>
      </c>
      <c r="G1946" t="s">
        <v>5985</v>
      </c>
      <c r="H1946" t="s">
        <v>5986</v>
      </c>
      <c r="I1946" t="s">
        <v>26</v>
      </c>
      <c r="J1946" t="s">
        <v>27</v>
      </c>
      <c r="K1946" t="s">
        <v>95</v>
      </c>
      <c r="L1946" t="s">
        <v>96</v>
      </c>
      <c r="M1946">
        <v>98115</v>
      </c>
      <c r="N1946" t="s">
        <v>44</v>
      </c>
      <c r="O1946" t="s">
        <v>5019</v>
      </c>
      <c r="P1946" t="s">
        <v>32</v>
      </c>
      <c r="Q1946" t="s">
        <v>33</v>
      </c>
      <c r="R1946" t="s">
        <v>5537</v>
      </c>
      <c r="S1946">
        <v>704.9</v>
      </c>
      <c r="T1946">
        <v>5</v>
      </c>
      <c r="U1946">
        <v>0</v>
      </c>
      <c r="V1946">
        <v>56.392000000000024</v>
      </c>
    </row>
    <row r="1947" spans="1:22">
      <c r="A1947">
        <v>2806</v>
      </c>
      <c r="B1947" t="s">
        <v>5983</v>
      </c>
      <c r="C1947">
        <v>2012</v>
      </c>
      <c r="D1947" s="16">
        <v>41159</v>
      </c>
      <c r="E1947" s="16">
        <v>41163</v>
      </c>
      <c r="F1947" t="s">
        <v>50</v>
      </c>
      <c r="G1947" t="s">
        <v>1957</v>
      </c>
      <c r="H1947" t="s">
        <v>1958</v>
      </c>
      <c r="I1947" t="s">
        <v>26</v>
      </c>
      <c r="J1947" t="s">
        <v>27</v>
      </c>
      <c r="K1947" t="s">
        <v>4172</v>
      </c>
      <c r="L1947" t="s">
        <v>104</v>
      </c>
      <c r="M1947">
        <v>79907</v>
      </c>
      <c r="N1947" t="s">
        <v>105</v>
      </c>
      <c r="O1947" t="s">
        <v>5165</v>
      </c>
      <c r="P1947" t="s">
        <v>32</v>
      </c>
      <c r="Q1947" t="s">
        <v>36</v>
      </c>
      <c r="R1947" t="s">
        <v>5166</v>
      </c>
      <c r="S1947">
        <v>47.515999999999991</v>
      </c>
      <c r="T1947">
        <v>2</v>
      </c>
      <c r="U1947">
        <v>0.3</v>
      </c>
      <c r="V1947">
        <v>-2.0364000000000004</v>
      </c>
    </row>
    <row r="1948" spans="1:22">
      <c r="A1948">
        <v>2803</v>
      </c>
      <c r="B1948" t="s">
        <v>5977</v>
      </c>
      <c r="C1948">
        <v>2014</v>
      </c>
      <c r="D1948" s="16">
        <v>41947</v>
      </c>
      <c r="E1948" s="16">
        <v>41952</v>
      </c>
      <c r="F1948" t="s">
        <v>50</v>
      </c>
      <c r="G1948" t="s">
        <v>5978</v>
      </c>
      <c r="H1948" t="s">
        <v>5979</v>
      </c>
      <c r="I1948" t="s">
        <v>26</v>
      </c>
      <c r="J1948" t="s">
        <v>27</v>
      </c>
      <c r="K1948" t="s">
        <v>5888</v>
      </c>
      <c r="L1948" t="s">
        <v>668</v>
      </c>
      <c r="M1948">
        <v>88001</v>
      </c>
      <c r="N1948" t="s">
        <v>44</v>
      </c>
      <c r="O1948" t="s">
        <v>426</v>
      </c>
      <c r="P1948" t="s">
        <v>32</v>
      </c>
      <c r="Q1948" t="s">
        <v>65</v>
      </c>
      <c r="R1948" t="s">
        <v>427</v>
      </c>
      <c r="S1948">
        <v>41.37</v>
      </c>
      <c r="T1948">
        <v>3</v>
      </c>
      <c r="U1948">
        <v>0</v>
      </c>
      <c r="V1948">
        <v>17.375399999999999</v>
      </c>
    </row>
    <row r="1949" spans="1:22">
      <c r="A1949">
        <v>1948</v>
      </c>
      <c r="B1949" t="s">
        <v>4807</v>
      </c>
      <c r="C1949">
        <v>2014</v>
      </c>
      <c r="D1949" s="16">
        <v>41885</v>
      </c>
      <c r="E1949" s="16">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c r="A1950">
        <v>1949</v>
      </c>
      <c r="B1950" t="s">
        <v>4807</v>
      </c>
      <c r="C1950">
        <v>2014</v>
      </c>
      <c r="D1950" s="16">
        <v>41885</v>
      </c>
      <c r="E1950" s="16">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c r="A1951">
        <v>2797</v>
      </c>
      <c r="B1951" t="s">
        <v>5972</v>
      </c>
      <c r="C1951">
        <v>2011</v>
      </c>
      <c r="D1951" s="16">
        <v>40645</v>
      </c>
      <c r="E1951" s="16">
        <v>40650</v>
      </c>
      <c r="F1951" t="s">
        <v>50</v>
      </c>
      <c r="G1951" t="s">
        <v>5715</v>
      </c>
      <c r="H1951" t="s">
        <v>5716</v>
      </c>
      <c r="I1951" t="s">
        <v>41</v>
      </c>
      <c r="J1951" t="s">
        <v>27</v>
      </c>
      <c r="K1951" t="s">
        <v>5973</v>
      </c>
      <c r="L1951" t="s">
        <v>43</v>
      </c>
      <c r="M1951">
        <v>90278</v>
      </c>
      <c r="N1951" t="s">
        <v>44</v>
      </c>
      <c r="O1951" t="s">
        <v>1669</v>
      </c>
      <c r="P1951" t="s">
        <v>32</v>
      </c>
      <c r="Q1951" t="s">
        <v>33</v>
      </c>
      <c r="R1951" t="s">
        <v>1670</v>
      </c>
      <c r="S1951">
        <v>308.49900000000002</v>
      </c>
      <c r="T1951">
        <v>3</v>
      </c>
      <c r="U1951">
        <v>0.15</v>
      </c>
      <c r="V1951">
        <v>-18.146999999999998</v>
      </c>
    </row>
    <row r="1952" spans="1:22">
      <c r="A1952">
        <v>2790</v>
      </c>
      <c r="B1952" t="s">
        <v>5969</v>
      </c>
      <c r="C1952">
        <v>2011</v>
      </c>
      <c r="D1952" s="16">
        <v>40879</v>
      </c>
      <c r="E1952" s="16">
        <v>40883</v>
      </c>
      <c r="F1952" t="s">
        <v>50</v>
      </c>
      <c r="G1952" t="s">
        <v>4733</v>
      </c>
      <c r="H1952" t="s">
        <v>4734</v>
      </c>
      <c r="I1952" t="s">
        <v>41</v>
      </c>
      <c r="J1952" t="s">
        <v>27</v>
      </c>
      <c r="K1952" t="s">
        <v>5970</v>
      </c>
      <c r="L1952" t="s">
        <v>104</v>
      </c>
      <c r="M1952">
        <v>78415</v>
      </c>
      <c r="N1952" t="s">
        <v>105</v>
      </c>
      <c r="O1952" t="s">
        <v>2184</v>
      </c>
      <c r="P1952" t="s">
        <v>32</v>
      </c>
      <c r="Q1952" t="s">
        <v>65</v>
      </c>
      <c r="R1952" t="s">
        <v>2185</v>
      </c>
      <c r="S1952">
        <v>39.960000000000008</v>
      </c>
      <c r="T1952">
        <v>5</v>
      </c>
      <c r="U1952">
        <v>0.6</v>
      </c>
      <c r="V1952">
        <v>-23.975999999999999</v>
      </c>
    </row>
    <row r="1953" spans="1:22">
      <c r="A1953">
        <v>2788</v>
      </c>
      <c r="B1953" t="s">
        <v>5969</v>
      </c>
      <c r="C1953">
        <v>2011</v>
      </c>
      <c r="D1953" s="16">
        <v>40879</v>
      </c>
      <c r="E1953" s="16">
        <v>40883</v>
      </c>
      <c r="F1953" t="s">
        <v>50</v>
      </c>
      <c r="G1953" t="s">
        <v>4733</v>
      </c>
      <c r="H1953" t="s">
        <v>4734</v>
      </c>
      <c r="I1953" t="s">
        <v>41</v>
      </c>
      <c r="J1953" t="s">
        <v>27</v>
      </c>
      <c r="K1953" t="s">
        <v>5970</v>
      </c>
      <c r="L1953" t="s">
        <v>104</v>
      </c>
      <c r="M1953">
        <v>78415</v>
      </c>
      <c r="N1953" t="s">
        <v>105</v>
      </c>
      <c r="O1953" t="s">
        <v>1146</v>
      </c>
      <c r="P1953" t="s">
        <v>32</v>
      </c>
      <c r="Q1953" t="s">
        <v>65</v>
      </c>
      <c r="R1953" t="s">
        <v>1147</v>
      </c>
      <c r="S1953">
        <v>58.36</v>
      </c>
      <c r="T1953">
        <v>5</v>
      </c>
      <c r="U1953">
        <v>0.6</v>
      </c>
      <c r="V1953">
        <v>-24.802999999999997</v>
      </c>
    </row>
    <row r="1954" spans="1:22">
      <c r="A1954">
        <v>2786</v>
      </c>
      <c r="B1954" t="s">
        <v>5966</v>
      </c>
      <c r="C1954">
        <v>2012</v>
      </c>
      <c r="D1954" s="16">
        <v>41173</v>
      </c>
      <c r="E1954" s="16">
        <v>41175</v>
      </c>
      <c r="F1954" t="s">
        <v>188</v>
      </c>
      <c r="G1954" t="s">
        <v>4391</v>
      </c>
      <c r="H1954" t="s">
        <v>4392</v>
      </c>
      <c r="I1954" t="s">
        <v>102</v>
      </c>
      <c r="J1954" t="s">
        <v>27</v>
      </c>
      <c r="K1954" t="s">
        <v>42</v>
      </c>
      <c r="L1954" t="s">
        <v>43</v>
      </c>
      <c r="M1954">
        <v>90036</v>
      </c>
      <c r="N1954" t="s">
        <v>44</v>
      </c>
      <c r="O1954" t="s">
        <v>1931</v>
      </c>
      <c r="P1954" t="s">
        <v>32</v>
      </c>
      <c r="Q1954" t="s">
        <v>36</v>
      </c>
      <c r="R1954" t="s">
        <v>1932</v>
      </c>
      <c r="S1954">
        <v>601.53599999999994</v>
      </c>
      <c r="T1954">
        <v>4</v>
      </c>
      <c r="U1954">
        <v>0.2</v>
      </c>
      <c r="V1954">
        <v>0</v>
      </c>
    </row>
    <row r="1955" spans="1:22">
      <c r="A1955">
        <v>1954</v>
      </c>
      <c r="B1955" t="s">
        <v>4807</v>
      </c>
      <c r="C1955">
        <v>2014</v>
      </c>
      <c r="D1955" s="16">
        <v>41885</v>
      </c>
      <c r="E1955" s="16">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c r="A1956">
        <v>2779</v>
      </c>
      <c r="B1956" t="s">
        <v>5955</v>
      </c>
      <c r="C1956">
        <v>2014</v>
      </c>
      <c r="D1956" s="16">
        <v>41760</v>
      </c>
      <c r="E1956" s="16">
        <v>41765</v>
      </c>
      <c r="F1956" t="s">
        <v>50</v>
      </c>
      <c r="G1956" t="s">
        <v>1396</v>
      </c>
      <c r="H1956" t="s">
        <v>1397</v>
      </c>
      <c r="I1956" t="s">
        <v>41</v>
      </c>
      <c r="J1956" t="s">
        <v>27</v>
      </c>
      <c r="K1956" t="s">
        <v>5956</v>
      </c>
      <c r="L1956" t="s">
        <v>54</v>
      </c>
      <c r="M1956">
        <v>33068</v>
      </c>
      <c r="N1956" t="s">
        <v>30</v>
      </c>
      <c r="O1956" t="s">
        <v>1362</v>
      </c>
      <c r="P1956" t="s">
        <v>32</v>
      </c>
      <c r="Q1956" t="s">
        <v>65</v>
      </c>
      <c r="R1956" t="s">
        <v>1363</v>
      </c>
      <c r="S1956">
        <v>23.680000000000003</v>
      </c>
      <c r="T1956">
        <v>8</v>
      </c>
      <c r="U1956">
        <v>0.2</v>
      </c>
      <c r="V1956">
        <v>6.216000000000002</v>
      </c>
    </row>
    <row r="1957" spans="1:22">
      <c r="A1957">
        <v>2778</v>
      </c>
      <c r="B1957" t="s">
        <v>5953</v>
      </c>
      <c r="C1957">
        <v>2012</v>
      </c>
      <c r="D1957" s="16">
        <v>41107</v>
      </c>
      <c r="E1957" s="16">
        <v>41109</v>
      </c>
      <c r="F1957" t="s">
        <v>23</v>
      </c>
      <c r="G1957" t="s">
        <v>2825</v>
      </c>
      <c r="H1957" t="s">
        <v>2826</v>
      </c>
      <c r="I1957" t="s">
        <v>26</v>
      </c>
      <c r="J1957" t="s">
        <v>27</v>
      </c>
      <c r="K1957" t="s">
        <v>5954</v>
      </c>
      <c r="L1957" t="s">
        <v>43</v>
      </c>
      <c r="M1957">
        <v>93309</v>
      </c>
      <c r="N1957" t="s">
        <v>44</v>
      </c>
      <c r="O1957" t="s">
        <v>4476</v>
      </c>
      <c r="P1957" t="s">
        <v>32</v>
      </c>
      <c r="Q1957" t="s">
        <v>33</v>
      </c>
      <c r="R1957" t="s">
        <v>4477</v>
      </c>
      <c r="S1957">
        <v>195.46600000000001</v>
      </c>
      <c r="T1957">
        <v>2</v>
      </c>
      <c r="U1957">
        <v>0.15</v>
      </c>
      <c r="V1957">
        <v>-13.797600000000017</v>
      </c>
    </row>
    <row r="1958" spans="1:22">
      <c r="A1958">
        <v>2773</v>
      </c>
      <c r="B1958" t="s">
        <v>5948</v>
      </c>
      <c r="C1958">
        <v>2014</v>
      </c>
      <c r="D1958" s="16">
        <v>41984</v>
      </c>
      <c r="E1958" s="16">
        <v>41986</v>
      </c>
      <c r="F1958" t="s">
        <v>188</v>
      </c>
      <c r="G1958" t="s">
        <v>4558</v>
      </c>
      <c r="H1958" t="s">
        <v>4559</v>
      </c>
      <c r="I1958" t="s">
        <v>26</v>
      </c>
      <c r="J1958" t="s">
        <v>27</v>
      </c>
      <c r="K1958" t="s">
        <v>53</v>
      </c>
      <c r="L1958" t="s">
        <v>54</v>
      </c>
      <c r="M1958">
        <v>33311</v>
      </c>
      <c r="N1958" t="s">
        <v>30</v>
      </c>
      <c r="O1958" t="s">
        <v>2887</v>
      </c>
      <c r="P1958" t="s">
        <v>32</v>
      </c>
      <c r="Q1958" t="s">
        <v>65</v>
      </c>
      <c r="R1958" t="s">
        <v>186</v>
      </c>
      <c r="S1958">
        <v>19.103999999999999</v>
      </c>
      <c r="T1958">
        <v>3</v>
      </c>
      <c r="U1958">
        <v>0.2</v>
      </c>
      <c r="V1958">
        <v>5.7312000000000012</v>
      </c>
    </row>
    <row r="1959" spans="1:22">
      <c r="A1959">
        <v>2759</v>
      </c>
      <c r="B1959" t="s">
        <v>5924</v>
      </c>
      <c r="C1959">
        <v>2013</v>
      </c>
      <c r="D1959" s="16">
        <v>41345</v>
      </c>
      <c r="E1959" s="16">
        <v>41349</v>
      </c>
      <c r="F1959" t="s">
        <v>50</v>
      </c>
      <c r="G1959" t="s">
        <v>5925</v>
      </c>
      <c r="H1959" t="s">
        <v>5926</v>
      </c>
      <c r="I1959" t="s">
        <v>102</v>
      </c>
      <c r="J1959" t="s">
        <v>27</v>
      </c>
      <c r="K1959" t="s">
        <v>497</v>
      </c>
      <c r="L1959" t="s">
        <v>1272</v>
      </c>
      <c r="M1959">
        <v>31907</v>
      </c>
      <c r="N1959" t="s">
        <v>30</v>
      </c>
      <c r="O1959" t="s">
        <v>3956</v>
      </c>
      <c r="P1959" t="s">
        <v>32</v>
      </c>
      <c r="Q1959" t="s">
        <v>65</v>
      </c>
      <c r="R1959" t="s">
        <v>5770</v>
      </c>
      <c r="S1959">
        <v>76.92</v>
      </c>
      <c r="T1959">
        <v>4</v>
      </c>
      <c r="U1959">
        <v>0</v>
      </c>
      <c r="V1959">
        <v>31.537200000000006</v>
      </c>
    </row>
    <row r="1960" spans="1:22">
      <c r="A1960">
        <v>2752</v>
      </c>
      <c r="B1960" t="s">
        <v>5919</v>
      </c>
      <c r="C1960">
        <v>2011</v>
      </c>
      <c r="D1960" s="16">
        <v>40689</v>
      </c>
      <c r="E1960" s="16">
        <v>40693</v>
      </c>
      <c r="F1960" t="s">
        <v>50</v>
      </c>
      <c r="G1960" t="s">
        <v>4372</v>
      </c>
      <c r="H1960" t="s">
        <v>4373</v>
      </c>
      <c r="I1960" t="s">
        <v>26</v>
      </c>
      <c r="J1960" t="s">
        <v>27</v>
      </c>
      <c r="K1960" t="s">
        <v>42</v>
      </c>
      <c r="L1960" t="s">
        <v>43</v>
      </c>
      <c r="M1960">
        <v>90008</v>
      </c>
      <c r="N1960" t="s">
        <v>44</v>
      </c>
      <c r="O1960" t="s">
        <v>4619</v>
      </c>
      <c r="P1960" t="s">
        <v>32</v>
      </c>
      <c r="Q1960" t="s">
        <v>36</v>
      </c>
      <c r="R1960" t="s">
        <v>4620</v>
      </c>
      <c r="S1960">
        <v>225.29600000000002</v>
      </c>
      <c r="T1960">
        <v>2</v>
      </c>
      <c r="U1960">
        <v>0.2</v>
      </c>
      <c r="V1960">
        <v>22.529599999999995</v>
      </c>
    </row>
    <row r="1961" spans="1:22">
      <c r="A1961">
        <v>2750</v>
      </c>
      <c r="B1961" t="s">
        <v>5912</v>
      </c>
      <c r="C1961">
        <v>2011</v>
      </c>
      <c r="D1961" s="16">
        <v>40702</v>
      </c>
      <c r="E1961" s="16">
        <v>40708</v>
      </c>
      <c r="F1961" t="s">
        <v>50</v>
      </c>
      <c r="G1961" t="s">
        <v>1952</v>
      </c>
      <c r="H1961" t="s">
        <v>1953</v>
      </c>
      <c r="I1961" t="s">
        <v>26</v>
      </c>
      <c r="J1961" t="s">
        <v>27</v>
      </c>
      <c r="K1961" t="s">
        <v>95</v>
      </c>
      <c r="L1961" t="s">
        <v>96</v>
      </c>
      <c r="M1961">
        <v>98115</v>
      </c>
      <c r="N1961" t="s">
        <v>44</v>
      </c>
      <c r="O1961" t="s">
        <v>5913</v>
      </c>
      <c r="P1961" t="s">
        <v>32</v>
      </c>
      <c r="Q1961" t="s">
        <v>36</v>
      </c>
      <c r="R1961" t="s">
        <v>5914</v>
      </c>
      <c r="S1961">
        <v>585.55200000000002</v>
      </c>
      <c r="T1961">
        <v>3</v>
      </c>
      <c r="U1961">
        <v>0.2</v>
      </c>
      <c r="V1961">
        <v>73.19399999999996</v>
      </c>
    </row>
    <row r="1962" spans="1:22">
      <c r="A1962">
        <v>2747</v>
      </c>
      <c r="B1962" t="s">
        <v>5904</v>
      </c>
      <c r="C1962">
        <v>2011</v>
      </c>
      <c r="D1962" s="16">
        <v>40675</v>
      </c>
      <c r="E1962" s="16">
        <v>40680</v>
      </c>
      <c r="F1962" t="s">
        <v>50</v>
      </c>
      <c r="G1962" t="s">
        <v>3450</v>
      </c>
      <c r="H1962" t="s">
        <v>3451</v>
      </c>
      <c r="I1962" t="s">
        <v>26</v>
      </c>
      <c r="J1962" t="s">
        <v>27</v>
      </c>
      <c r="K1962" t="s">
        <v>612</v>
      </c>
      <c r="L1962" t="s">
        <v>1245</v>
      </c>
      <c r="M1962">
        <v>2038</v>
      </c>
      <c r="N1962" t="s">
        <v>148</v>
      </c>
      <c r="O1962" t="s">
        <v>2346</v>
      </c>
      <c r="P1962" t="s">
        <v>32</v>
      </c>
      <c r="Q1962" t="s">
        <v>56</v>
      </c>
      <c r="R1962" t="s">
        <v>2347</v>
      </c>
      <c r="S1962">
        <v>700.05600000000004</v>
      </c>
      <c r="T1962">
        <v>3</v>
      </c>
      <c r="U1962">
        <v>0.3</v>
      </c>
      <c r="V1962">
        <v>-130.0104</v>
      </c>
    </row>
    <row r="1963" spans="1:22">
      <c r="A1963">
        <v>2744</v>
      </c>
      <c r="B1963" t="s">
        <v>5902</v>
      </c>
      <c r="C1963">
        <v>2012</v>
      </c>
      <c r="D1963" s="16">
        <v>41080</v>
      </c>
      <c r="E1963" s="16">
        <v>41085</v>
      </c>
      <c r="F1963" t="s">
        <v>23</v>
      </c>
      <c r="G1963" t="s">
        <v>355</v>
      </c>
      <c r="H1963" t="s">
        <v>356</v>
      </c>
      <c r="I1963" t="s">
        <v>41</v>
      </c>
      <c r="J1963" t="s">
        <v>27</v>
      </c>
      <c r="K1963" t="s">
        <v>127</v>
      </c>
      <c r="L1963" t="s">
        <v>43</v>
      </c>
      <c r="M1963">
        <v>94122</v>
      </c>
      <c r="N1963" t="s">
        <v>44</v>
      </c>
      <c r="O1963" t="s">
        <v>2307</v>
      </c>
      <c r="P1963" t="s">
        <v>32</v>
      </c>
      <c r="Q1963" t="s">
        <v>65</v>
      </c>
      <c r="R1963" t="s">
        <v>2308</v>
      </c>
      <c r="S1963">
        <v>257.64</v>
      </c>
      <c r="T1963">
        <v>6</v>
      </c>
      <c r="U1963">
        <v>0</v>
      </c>
      <c r="V1963">
        <v>100.4796</v>
      </c>
    </row>
    <row r="1964" spans="1:22">
      <c r="A1964">
        <v>2743</v>
      </c>
      <c r="B1964" t="s">
        <v>5899</v>
      </c>
      <c r="C1964">
        <v>2011</v>
      </c>
      <c r="D1964" s="16">
        <v>40851</v>
      </c>
      <c r="E1964" s="16">
        <v>40855</v>
      </c>
      <c r="F1964" t="s">
        <v>50</v>
      </c>
      <c r="G1964" t="s">
        <v>5900</v>
      </c>
      <c r="H1964" t="s">
        <v>5901</v>
      </c>
      <c r="I1964" t="s">
        <v>26</v>
      </c>
      <c r="J1964" t="s">
        <v>27</v>
      </c>
      <c r="K1964" t="s">
        <v>947</v>
      </c>
      <c r="L1964" t="s">
        <v>43</v>
      </c>
      <c r="M1964">
        <v>92037</v>
      </c>
      <c r="N1964" t="s">
        <v>44</v>
      </c>
      <c r="O1964" t="s">
        <v>5698</v>
      </c>
      <c r="P1964" t="s">
        <v>32</v>
      </c>
      <c r="Q1964" t="s">
        <v>65</v>
      </c>
      <c r="R1964" t="s">
        <v>5699</v>
      </c>
      <c r="S1964">
        <v>35.340000000000003</v>
      </c>
      <c r="T1964">
        <v>2</v>
      </c>
      <c r="U1964">
        <v>0</v>
      </c>
      <c r="V1964">
        <v>13.429200000000002</v>
      </c>
    </row>
    <row r="1965" spans="1:22">
      <c r="A1965">
        <v>2738</v>
      </c>
      <c r="B1965" t="s">
        <v>5889</v>
      </c>
      <c r="C1965">
        <v>2012</v>
      </c>
      <c r="D1965" s="16">
        <v>41226</v>
      </c>
      <c r="E1965" s="16">
        <v>41232</v>
      </c>
      <c r="F1965" t="s">
        <v>50</v>
      </c>
      <c r="G1965" t="s">
        <v>916</v>
      </c>
      <c r="H1965" t="s">
        <v>917</v>
      </c>
      <c r="I1965" t="s">
        <v>26</v>
      </c>
      <c r="J1965" t="s">
        <v>27</v>
      </c>
      <c r="K1965" t="s">
        <v>606</v>
      </c>
      <c r="L1965" t="s">
        <v>245</v>
      </c>
      <c r="M1965">
        <v>19711</v>
      </c>
      <c r="N1965" t="s">
        <v>148</v>
      </c>
      <c r="O1965" t="s">
        <v>3491</v>
      </c>
      <c r="P1965" t="s">
        <v>32</v>
      </c>
      <c r="Q1965" t="s">
        <v>33</v>
      </c>
      <c r="R1965" t="s">
        <v>3492</v>
      </c>
      <c r="S1965">
        <v>299.96999999999997</v>
      </c>
      <c r="T1965">
        <v>3</v>
      </c>
      <c r="U1965">
        <v>0</v>
      </c>
      <c r="V1965">
        <v>56.994299999999981</v>
      </c>
    </row>
    <row r="1966" spans="1:22">
      <c r="A1966">
        <v>2732</v>
      </c>
      <c r="B1966" t="s">
        <v>5883</v>
      </c>
      <c r="C1966">
        <v>2014</v>
      </c>
      <c r="D1966" s="16">
        <v>41684</v>
      </c>
      <c r="E1966" s="16">
        <v>41690</v>
      </c>
      <c r="F1966" t="s">
        <v>50</v>
      </c>
      <c r="G1966" t="s">
        <v>5884</v>
      </c>
      <c r="H1966" t="s">
        <v>5885</v>
      </c>
      <c r="I1966" t="s">
        <v>26</v>
      </c>
      <c r="J1966" t="s">
        <v>27</v>
      </c>
      <c r="K1966" t="s">
        <v>95</v>
      </c>
      <c r="L1966" t="s">
        <v>96</v>
      </c>
      <c r="M1966">
        <v>98105</v>
      </c>
      <c r="N1966" t="s">
        <v>44</v>
      </c>
      <c r="O1966" t="s">
        <v>905</v>
      </c>
      <c r="P1966" t="s">
        <v>32</v>
      </c>
      <c r="Q1966" t="s">
        <v>65</v>
      </c>
      <c r="R1966" t="s">
        <v>906</v>
      </c>
      <c r="S1966">
        <v>107.53</v>
      </c>
      <c r="T1966">
        <v>1</v>
      </c>
      <c r="U1966">
        <v>0</v>
      </c>
      <c r="V1966">
        <v>21.506</v>
      </c>
    </row>
    <row r="1967" spans="1:22">
      <c r="A1967">
        <v>2727</v>
      </c>
      <c r="B1967" t="s">
        <v>5881</v>
      </c>
      <c r="C1967">
        <v>2014</v>
      </c>
      <c r="D1967" s="16">
        <v>41951</v>
      </c>
      <c r="E1967" s="16">
        <v>41957</v>
      </c>
      <c r="F1967" t="s">
        <v>50</v>
      </c>
      <c r="G1967" t="s">
        <v>1827</v>
      </c>
      <c r="H1967" t="s">
        <v>1828</v>
      </c>
      <c r="I1967" t="s">
        <v>26</v>
      </c>
      <c r="J1967" t="s">
        <v>27</v>
      </c>
      <c r="K1967" t="s">
        <v>146</v>
      </c>
      <c r="L1967" t="s">
        <v>147</v>
      </c>
      <c r="M1967">
        <v>19120</v>
      </c>
      <c r="N1967" t="s">
        <v>148</v>
      </c>
      <c r="O1967" t="s">
        <v>5504</v>
      </c>
      <c r="P1967" t="s">
        <v>32</v>
      </c>
      <c r="Q1967" t="s">
        <v>56</v>
      </c>
      <c r="R1967" t="s">
        <v>5505</v>
      </c>
      <c r="S1967">
        <v>350.35199999999998</v>
      </c>
      <c r="T1967">
        <v>4</v>
      </c>
      <c r="U1967">
        <v>0.4</v>
      </c>
      <c r="V1967">
        <v>-140.14079999999996</v>
      </c>
    </row>
    <row r="1968" spans="1:22">
      <c r="A1968">
        <v>2720</v>
      </c>
      <c r="B1968" t="s">
        <v>5875</v>
      </c>
      <c r="C1968">
        <v>2011</v>
      </c>
      <c r="D1968" s="16">
        <v>40883</v>
      </c>
      <c r="E1968" s="16">
        <v>40885</v>
      </c>
      <c r="F1968" t="s">
        <v>23</v>
      </c>
      <c r="G1968" t="s">
        <v>1417</v>
      </c>
      <c r="H1968" t="s">
        <v>1418</v>
      </c>
      <c r="I1968" t="s">
        <v>26</v>
      </c>
      <c r="J1968" t="s">
        <v>27</v>
      </c>
      <c r="K1968" t="s">
        <v>184</v>
      </c>
      <c r="L1968" t="s">
        <v>104</v>
      </c>
      <c r="M1968">
        <v>77095</v>
      </c>
      <c r="N1968" t="s">
        <v>105</v>
      </c>
      <c r="O1968" t="s">
        <v>2184</v>
      </c>
      <c r="P1968" t="s">
        <v>32</v>
      </c>
      <c r="Q1968" t="s">
        <v>65</v>
      </c>
      <c r="R1968" t="s">
        <v>2185</v>
      </c>
      <c r="S1968">
        <v>23.976000000000003</v>
      </c>
      <c r="T1968">
        <v>3</v>
      </c>
      <c r="U1968">
        <v>0.6</v>
      </c>
      <c r="V1968">
        <v>-14.385599999999997</v>
      </c>
    </row>
    <row r="1969" spans="1:22">
      <c r="A1969">
        <v>2712</v>
      </c>
      <c r="B1969" t="s">
        <v>5860</v>
      </c>
      <c r="C1969">
        <v>2014</v>
      </c>
      <c r="D1969" s="16">
        <v>41922</v>
      </c>
      <c r="E1969" s="16">
        <v>41924</v>
      </c>
      <c r="F1969" t="s">
        <v>188</v>
      </c>
      <c r="G1969" t="s">
        <v>3665</v>
      </c>
      <c r="H1969" t="s">
        <v>3666</v>
      </c>
      <c r="I1969" t="s">
        <v>41</v>
      </c>
      <c r="J1969" t="s">
        <v>27</v>
      </c>
      <c r="K1969" t="s">
        <v>1119</v>
      </c>
      <c r="L1969" t="s">
        <v>498</v>
      </c>
      <c r="M1969">
        <v>44107</v>
      </c>
      <c r="N1969" t="s">
        <v>148</v>
      </c>
      <c r="O1969" t="s">
        <v>2389</v>
      </c>
      <c r="P1969" t="s">
        <v>32</v>
      </c>
      <c r="Q1969" t="s">
        <v>65</v>
      </c>
      <c r="R1969" t="s">
        <v>2390</v>
      </c>
      <c r="S1969">
        <v>45.888000000000005</v>
      </c>
      <c r="T1969">
        <v>4</v>
      </c>
      <c r="U1969">
        <v>0.2</v>
      </c>
      <c r="V1969">
        <v>9.1775999999999982</v>
      </c>
    </row>
    <row r="1970" spans="1:22">
      <c r="A1970">
        <v>2709</v>
      </c>
      <c r="B1970" t="s">
        <v>5856</v>
      </c>
      <c r="C1970">
        <v>2012</v>
      </c>
      <c r="D1970" s="16">
        <v>40938</v>
      </c>
      <c r="E1970" s="16">
        <v>40945</v>
      </c>
      <c r="F1970" t="s">
        <v>50</v>
      </c>
      <c r="G1970" t="s">
        <v>1957</v>
      </c>
      <c r="H1970" t="s">
        <v>1958</v>
      </c>
      <c r="I1970" t="s">
        <v>26</v>
      </c>
      <c r="J1970" t="s">
        <v>27</v>
      </c>
      <c r="K1970" t="s">
        <v>42</v>
      </c>
      <c r="L1970" t="s">
        <v>43</v>
      </c>
      <c r="M1970">
        <v>90049</v>
      </c>
      <c r="N1970" t="s">
        <v>44</v>
      </c>
      <c r="O1970" t="s">
        <v>5857</v>
      </c>
      <c r="P1970" t="s">
        <v>32</v>
      </c>
      <c r="Q1970" t="s">
        <v>65</v>
      </c>
      <c r="R1970" t="s">
        <v>5858</v>
      </c>
      <c r="S1970">
        <v>227.35999999999999</v>
      </c>
      <c r="T1970">
        <v>7</v>
      </c>
      <c r="U1970">
        <v>0</v>
      </c>
      <c r="V1970">
        <v>81.849599999999981</v>
      </c>
    </row>
    <row r="1971" spans="1:22">
      <c r="A1971">
        <v>2703</v>
      </c>
      <c r="B1971" t="s">
        <v>5840</v>
      </c>
      <c r="C1971">
        <v>2011</v>
      </c>
      <c r="D1971" s="16">
        <v>40620</v>
      </c>
      <c r="E1971" s="16">
        <v>40625</v>
      </c>
      <c r="F1971" t="s">
        <v>50</v>
      </c>
      <c r="G1971" t="s">
        <v>5254</v>
      </c>
      <c r="H1971" t="s">
        <v>5255</v>
      </c>
      <c r="I1971" t="s">
        <v>102</v>
      </c>
      <c r="J1971" t="s">
        <v>27</v>
      </c>
      <c r="K1971" t="s">
        <v>1521</v>
      </c>
      <c r="L1971" t="s">
        <v>54</v>
      </c>
      <c r="M1971">
        <v>32216</v>
      </c>
      <c r="N1971" t="s">
        <v>30</v>
      </c>
      <c r="O1971" t="s">
        <v>4622</v>
      </c>
      <c r="P1971" t="s">
        <v>32</v>
      </c>
      <c r="Q1971" t="s">
        <v>65</v>
      </c>
      <c r="R1971" t="s">
        <v>4623</v>
      </c>
      <c r="S1971">
        <v>122.352</v>
      </c>
      <c r="T1971">
        <v>3</v>
      </c>
      <c r="U1971">
        <v>0.2</v>
      </c>
      <c r="V1971">
        <v>15.29399999999999</v>
      </c>
    </row>
    <row r="1972" spans="1:22">
      <c r="A1972">
        <v>2701</v>
      </c>
      <c r="B1972" t="s">
        <v>5840</v>
      </c>
      <c r="C1972">
        <v>2011</v>
      </c>
      <c r="D1972" s="16">
        <v>40620</v>
      </c>
      <c r="E1972" s="16">
        <v>40625</v>
      </c>
      <c r="F1972" t="s">
        <v>50</v>
      </c>
      <c r="G1972" t="s">
        <v>5254</v>
      </c>
      <c r="H1972" t="s">
        <v>5255</v>
      </c>
      <c r="I1972" t="s">
        <v>102</v>
      </c>
      <c r="J1972" t="s">
        <v>27</v>
      </c>
      <c r="K1972" t="s">
        <v>1521</v>
      </c>
      <c r="L1972" t="s">
        <v>54</v>
      </c>
      <c r="M1972">
        <v>32216</v>
      </c>
      <c r="N1972" t="s">
        <v>30</v>
      </c>
      <c r="O1972" t="s">
        <v>3956</v>
      </c>
      <c r="P1972" t="s">
        <v>32</v>
      </c>
      <c r="Q1972" t="s">
        <v>65</v>
      </c>
      <c r="R1972" t="s">
        <v>5770</v>
      </c>
      <c r="S1972">
        <v>30.768000000000001</v>
      </c>
      <c r="T1972">
        <v>2</v>
      </c>
      <c r="U1972">
        <v>0.2</v>
      </c>
      <c r="V1972">
        <v>8.0766000000000027</v>
      </c>
    </row>
    <row r="1973" spans="1:22">
      <c r="A1973">
        <v>2695</v>
      </c>
      <c r="B1973" t="s">
        <v>5836</v>
      </c>
      <c r="C1973">
        <v>2011</v>
      </c>
      <c r="D1973" s="16">
        <v>40831</v>
      </c>
      <c r="E1973" s="16">
        <v>40836</v>
      </c>
      <c r="F1973" t="s">
        <v>50</v>
      </c>
      <c r="G1973" t="s">
        <v>2450</v>
      </c>
      <c r="H1973" t="s">
        <v>2451</v>
      </c>
      <c r="I1973" t="s">
        <v>26</v>
      </c>
      <c r="J1973" t="s">
        <v>27</v>
      </c>
      <c r="K1973" t="s">
        <v>2330</v>
      </c>
      <c r="L1973" t="s">
        <v>54</v>
      </c>
      <c r="M1973">
        <v>33012</v>
      </c>
      <c r="N1973" t="s">
        <v>30</v>
      </c>
      <c r="O1973" t="s">
        <v>3956</v>
      </c>
      <c r="P1973" t="s">
        <v>32</v>
      </c>
      <c r="Q1973" t="s">
        <v>65</v>
      </c>
      <c r="R1973" t="s">
        <v>5770</v>
      </c>
      <c r="S1973">
        <v>15.384</v>
      </c>
      <c r="T1973">
        <v>1</v>
      </c>
      <c r="U1973">
        <v>0.2</v>
      </c>
      <c r="V1973">
        <v>4.0383000000000013</v>
      </c>
    </row>
    <row r="1974" spans="1:22">
      <c r="A1974">
        <v>2694</v>
      </c>
      <c r="B1974" t="s">
        <v>5835</v>
      </c>
      <c r="C1974">
        <v>2013</v>
      </c>
      <c r="D1974" s="16">
        <v>41296</v>
      </c>
      <c r="E1974" s="16">
        <v>41302</v>
      </c>
      <c r="F1974" t="s">
        <v>50</v>
      </c>
      <c r="G1974" t="s">
        <v>2431</v>
      </c>
      <c r="H1974" t="s">
        <v>2432</v>
      </c>
      <c r="I1974" t="s">
        <v>41</v>
      </c>
      <c r="J1974" t="s">
        <v>27</v>
      </c>
      <c r="K1974" t="s">
        <v>95</v>
      </c>
      <c r="L1974" t="s">
        <v>96</v>
      </c>
      <c r="M1974">
        <v>98115</v>
      </c>
      <c r="N1974" t="s">
        <v>44</v>
      </c>
      <c r="O1974" t="s">
        <v>1954</v>
      </c>
      <c r="P1974" t="s">
        <v>32</v>
      </c>
      <c r="Q1974" t="s">
        <v>65</v>
      </c>
      <c r="R1974" t="s">
        <v>1955</v>
      </c>
      <c r="S1974">
        <v>109.9</v>
      </c>
      <c r="T1974">
        <v>5</v>
      </c>
      <c r="U1974">
        <v>0</v>
      </c>
      <c r="V1974">
        <v>37.366</v>
      </c>
    </row>
    <row r="1975" spans="1:22">
      <c r="A1975">
        <v>2672</v>
      </c>
      <c r="B1975" t="s">
        <v>5798</v>
      </c>
      <c r="C1975">
        <v>2011</v>
      </c>
      <c r="D1975" s="16">
        <v>40795</v>
      </c>
      <c r="E1975" s="16">
        <v>40798</v>
      </c>
      <c r="F1975" t="s">
        <v>23</v>
      </c>
      <c r="G1975" t="s">
        <v>5799</v>
      </c>
      <c r="H1975" t="s">
        <v>5800</v>
      </c>
      <c r="I1975" t="s">
        <v>41</v>
      </c>
      <c r="J1975" t="s">
        <v>27</v>
      </c>
      <c r="K1975" t="s">
        <v>1244</v>
      </c>
      <c r="L1975" t="s">
        <v>1245</v>
      </c>
      <c r="M1975">
        <v>1852</v>
      </c>
      <c r="N1975" t="s">
        <v>148</v>
      </c>
      <c r="O1975" t="s">
        <v>5801</v>
      </c>
      <c r="P1975" t="s">
        <v>32</v>
      </c>
      <c r="Q1975" t="s">
        <v>36</v>
      </c>
      <c r="R1975" t="s">
        <v>5802</v>
      </c>
      <c r="S1975">
        <v>785.87999999999988</v>
      </c>
      <c r="T1975">
        <v>6</v>
      </c>
      <c r="U1975">
        <v>0</v>
      </c>
      <c r="V1975">
        <v>212.18759999999997</v>
      </c>
    </row>
    <row r="1976" spans="1:22">
      <c r="A1976">
        <v>2669</v>
      </c>
      <c r="B1976" t="s">
        <v>5795</v>
      </c>
      <c r="C1976">
        <v>2012</v>
      </c>
      <c r="D1976" s="16">
        <v>41146</v>
      </c>
      <c r="E1976" s="16">
        <v>41151</v>
      </c>
      <c r="F1976" t="s">
        <v>50</v>
      </c>
      <c r="G1976" t="s">
        <v>5796</v>
      </c>
      <c r="H1976" t="s">
        <v>5797</v>
      </c>
      <c r="I1976" t="s">
        <v>102</v>
      </c>
      <c r="J1976" t="s">
        <v>27</v>
      </c>
      <c r="K1976" t="s">
        <v>42</v>
      </c>
      <c r="L1976" t="s">
        <v>43</v>
      </c>
      <c r="M1976">
        <v>90045</v>
      </c>
      <c r="N1976" t="s">
        <v>44</v>
      </c>
      <c r="O1976" t="s">
        <v>149</v>
      </c>
      <c r="P1976" t="s">
        <v>32</v>
      </c>
      <c r="Q1976" t="s">
        <v>36</v>
      </c>
      <c r="R1976" t="s">
        <v>150</v>
      </c>
      <c r="S1976">
        <v>40.783999999999999</v>
      </c>
      <c r="T1976">
        <v>1</v>
      </c>
      <c r="U1976">
        <v>0.2</v>
      </c>
      <c r="V1976">
        <v>4.5881999999999987</v>
      </c>
    </row>
    <row r="1977" spans="1:22">
      <c r="A1977">
        <v>2665</v>
      </c>
      <c r="B1977" t="s">
        <v>5791</v>
      </c>
      <c r="C1977">
        <v>2013</v>
      </c>
      <c r="D1977" s="16">
        <v>41396</v>
      </c>
      <c r="E1977" s="16">
        <v>41399</v>
      </c>
      <c r="F1977" t="s">
        <v>188</v>
      </c>
      <c r="G1977" t="s">
        <v>4372</v>
      </c>
      <c r="H1977" t="s">
        <v>4373</v>
      </c>
      <c r="I1977" t="s">
        <v>26</v>
      </c>
      <c r="J1977" t="s">
        <v>27</v>
      </c>
      <c r="K1977" t="s">
        <v>334</v>
      </c>
      <c r="L1977" t="s">
        <v>335</v>
      </c>
      <c r="M1977">
        <v>38109</v>
      </c>
      <c r="N1977" t="s">
        <v>30</v>
      </c>
      <c r="O1977" t="s">
        <v>539</v>
      </c>
      <c r="P1977" t="s">
        <v>32</v>
      </c>
      <c r="Q1977" t="s">
        <v>56</v>
      </c>
      <c r="R1977" t="s">
        <v>540</v>
      </c>
      <c r="S1977">
        <v>370.62</v>
      </c>
      <c r="T1977">
        <v>3</v>
      </c>
      <c r="U1977">
        <v>0.4</v>
      </c>
      <c r="V1977">
        <v>-142.07100000000008</v>
      </c>
    </row>
    <row r="1978" spans="1:22">
      <c r="A1978">
        <v>2660</v>
      </c>
      <c r="B1978" t="s">
        <v>5784</v>
      </c>
      <c r="C1978">
        <v>2012</v>
      </c>
      <c r="D1978" s="16">
        <v>41267</v>
      </c>
      <c r="E1978" s="16">
        <v>41271</v>
      </c>
      <c r="F1978" t="s">
        <v>50</v>
      </c>
      <c r="G1978" t="s">
        <v>3389</v>
      </c>
      <c r="H1978" t="s">
        <v>3390</v>
      </c>
      <c r="I1978" t="s">
        <v>41</v>
      </c>
      <c r="J1978" t="s">
        <v>27</v>
      </c>
      <c r="K1978" t="s">
        <v>309</v>
      </c>
      <c r="L1978" t="s">
        <v>310</v>
      </c>
      <c r="M1978">
        <v>85234</v>
      </c>
      <c r="N1978" t="s">
        <v>44</v>
      </c>
      <c r="O1978" t="s">
        <v>686</v>
      </c>
      <c r="P1978" t="s">
        <v>32</v>
      </c>
      <c r="Q1978" t="s">
        <v>36</v>
      </c>
      <c r="R1978" t="s">
        <v>687</v>
      </c>
      <c r="S1978">
        <v>883.84</v>
      </c>
      <c r="T1978">
        <v>4</v>
      </c>
      <c r="U1978">
        <v>0.2</v>
      </c>
      <c r="V1978">
        <v>99.431999999999931</v>
      </c>
    </row>
    <row r="1979" spans="1:22">
      <c r="A1979">
        <v>1978</v>
      </c>
      <c r="B1979" t="s">
        <v>4836</v>
      </c>
      <c r="C1979">
        <v>2011</v>
      </c>
      <c r="D1979" s="16">
        <v>40834</v>
      </c>
      <c r="E1979" s="16">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c r="A1980">
        <v>2655</v>
      </c>
      <c r="B1980" t="s">
        <v>5776</v>
      </c>
      <c r="C1980">
        <v>2014</v>
      </c>
      <c r="D1980" s="16">
        <v>41900</v>
      </c>
      <c r="E1980" s="16">
        <v>41904</v>
      </c>
      <c r="F1980" t="s">
        <v>23</v>
      </c>
      <c r="G1980" t="s">
        <v>1108</v>
      </c>
      <c r="H1980" t="s">
        <v>1109</v>
      </c>
      <c r="I1980" t="s">
        <v>41</v>
      </c>
      <c r="J1980" t="s">
        <v>27</v>
      </c>
      <c r="K1980" t="s">
        <v>3771</v>
      </c>
      <c r="L1980" t="s">
        <v>121</v>
      </c>
      <c r="M1980">
        <v>84604</v>
      </c>
      <c r="N1980" t="s">
        <v>44</v>
      </c>
      <c r="O1980" t="s">
        <v>5779</v>
      </c>
      <c r="P1980" t="s">
        <v>32</v>
      </c>
      <c r="Q1980" t="s">
        <v>33</v>
      </c>
      <c r="R1980" t="s">
        <v>5780</v>
      </c>
      <c r="S1980">
        <v>1292.94</v>
      </c>
      <c r="T1980">
        <v>3</v>
      </c>
      <c r="U1980">
        <v>0</v>
      </c>
      <c r="V1980">
        <v>77.576399999999921</v>
      </c>
    </row>
    <row r="1981" spans="1:22">
      <c r="A1981">
        <v>1980</v>
      </c>
      <c r="B1981" t="s">
        <v>4844</v>
      </c>
      <c r="C1981">
        <v>2013</v>
      </c>
      <c r="D1981" s="16">
        <v>41379</v>
      </c>
      <c r="E1981" s="16">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c r="A1982">
        <v>2651</v>
      </c>
      <c r="B1982" t="s">
        <v>5775</v>
      </c>
      <c r="C1982">
        <v>2013</v>
      </c>
      <c r="D1982" s="16">
        <v>41544</v>
      </c>
      <c r="E1982" s="16">
        <v>41549</v>
      </c>
      <c r="F1982" t="s">
        <v>50</v>
      </c>
      <c r="G1982" t="s">
        <v>584</v>
      </c>
      <c r="H1982" t="s">
        <v>585</v>
      </c>
      <c r="I1982" t="s">
        <v>41</v>
      </c>
      <c r="J1982" t="s">
        <v>27</v>
      </c>
      <c r="K1982" t="s">
        <v>1179</v>
      </c>
      <c r="L1982" t="s">
        <v>43</v>
      </c>
      <c r="M1982">
        <v>92345</v>
      </c>
      <c r="N1982" t="s">
        <v>44</v>
      </c>
      <c r="O1982" t="s">
        <v>3491</v>
      </c>
      <c r="P1982" t="s">
        <v>32</v>
      </c>
      <c r="Q1982" t="s">
        <v>33</v>
      </c>
      <c r="R1982" t="s">
        <v>3492</v>
      </c>
      <c r="S1982">
        <v>424.95749999999992</v>
      </c>
      <c r="T1982">
        <v>5</v>
      </c>
      <c r="U1982">
        <v>0.15</v>
      </c>
      <c r="V1982">
        <v>19.997999999999976</v>
      </c>
    </row>
    <row r="1983" spans="1:22">
      <c r="A1983">
        <v>2649</v>
      </c>
      <c r="B1983" t="s">
        <v>5769</v>
      </c>
      <c r="C1983">
        <v>2011</v>
      </c>
      <c r="D1983" s="16">
        <v>40793</v>
      </c>
      <c r="E1983" s="16">
        <v>40798</v>
      </c>
      <c r="F1983" t="s">
        <v>23</v>
      </c>
      <c r="G1983" t="s">
        <v>4047</v>
      </c>
      <c r="H1983" t="s">
        <v>4048</v>
      </c>
      <c r="I1983" t="s">
        <v>26</v>
      </c>
      <c r="J1983" t="s">
        <v>27</v>
      </c>
      <c r="K1983" t="s">
        <v>4548</v>
      </c>
      <c r="L1983" t="s">
        <v>649</v>
      </c>
      <c r="M1983">
        <v>74133</v>
      </c>
      <c r="N1983" t="s">
        <v>105</v>
      </c>
      <c r="O1983" t="s">
        <v>5643</v>
      </c>
      <c r="P1983" t="s">
        <v>32</v>
      </c>
      <c r="Q1983" t="s">
        <v>65</v>
      </c>
      <c r="R1983" t="s">
        <v>5644</v>
      </c>
      <c r="S1983">
        <v>821.87999999999988</v>
      </c>
      <c r="T1983">
        <v>6</v>
      </c>
      <c r="U1983">
        <v>0</v>
      </c>
      <c r="V1983">
        <v>213.68880000000001</v>
      </c>
    </row>
    <row r="1984" spans="1:22">
      <c r="A1984">
        <v>2646</v>
      </c>
      <c r="B1984" t="s">
        <v>5769</v>
      </c>
      <c r="C1984">
        <v>2011</v>
      </c>
      <c r="D1984" s="16">
        <v>40793</v>
      </c>
      <c r="E1984" s="16">
        <v>40798</v>
      </c>
      <c r="F1984" t="s">
        <v>23</v>
      </c>
      <c r="G1984" t="s">
        <v>4047</v>
      </c>
      <c r="H1984" t="s">
        <v>4048</v>
      </c>
      <c r="I1984" t="s">
        <v>26</v>
      </c>
      <c r="J1984" t="s">
        <v>27</v>
      </c>
      <c r="K1984" t="s">
        <v>4548</v>
      </c>
      <c r="L1984" t="s">
        <v>649</v>
      </c>
      <c r="M1984">
        <v>74133</v>
      </c>
      <c r="N1984" t="s">
        <v>105</v>
      </c>
      <c r="O1984" t="s">
        <v>3956</v>
      </c>
      <c r="P1984" t="s">
        <v>32</v>
      </c>
      <c r="Q1984" t="s">
        <v>65</v>
      </c>
      <c r="R1984" t="s">
        <v>5770</v>
      </c>
      <c r="S1984">
        <v>57.69</v>
      </c>
      <c r="T1984">
        <v>3</v>
      </c>
      <c r="U1984">
        <v>0</v>
      </c>
      <c r="V1984">
        <v>23.652900000000002</v>
      </c>
    </row>
    <row r="1985" spans="1:22">
      <c r="A1985">
        <v>2645</v>
      </c>
      <c r="B1985" t="s">
        <v>5768</v>
      </c>
      <c r="C1985">
        <v>2013</v>
      </c>
      <c r="D1985" s="16">
        <v>41382</v>
      </c>
      <c r="E1985" s="16">
        <v>41386</v>
      </c>
      <c r="F1985" t="s">
        <v>23</v>
      </c>
      <c r="G1985" t="s">
        <v>3436</v>
      </c>
      <c r="H1985" t="s">
        <v>3437</v>
      </c>
      <c r="I1985" t="s">
        <v>102</v>
      </c>
      <c r="J1985" t="s">
        <v>27</v>
      </c>
      <c r="K1985" t="s">
        <v>4588</v>
      </c>
      <c r="L1985" t="s">
        <v>88</v>
      </c>
      <c r="M1985">
        <v>27604</v>
      </c>
      <c r="N1985" t="s">
        <v>30</v>
      </c>
      <c r="O1985" t="s">
        <v>1555</v>
      </c>
      <c r="P1985" t="s">
        <v>32</v>
      </c>
      <c r="Q1985" t="s">
        <v>65</v>
      </c>
      <c r="R1985" t="s">
        <v>1556</v>
      </c>
      <c r="S1985">
        <v>18.624000000000002</v>
      </c>
      <c r="T1985">
        <v>8</v>
      </c>
      <c r="U1985">
        <v>0.2</v>
      </c>
      <c r="V1985">
        <v>6.2855999999999987</v>
      </c>
    </row>
    <row r="1986" spans="1:22">
      <c r="A1986">
        <v>1985</v>
      </c>
      <c r="B1986" t="s">
        <v>4850</v>
      </c>
      <c r="C1986">
        <v>2011</v>
      </c>
      <c r="D1986" s="16">
        <v>40872</v>
      </c>
      <c r="E1986" s="1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c r="A1987">
        <v>2641</v>
      </c>
      <c r="B1987" t="s">
        <v>5758</v>
      </c>
      <c r="C1987">
        <v>2014</v>
      </c>
      <c r="D1987" s="16">
        <v>41803</v>
      </c>
      <c r="E1987" s="16">
        <v>41809</v>
      </c>
      <c r="F1987" t="s">
        <v>50</v>
      </c>
      <c r="G1987" t="s">
        <v>5759</v>
      </c>
      <c r="H1987" t="s">
        <v>5760</v>
      </c>
      <c r="I1987" t="s">
        <v>26</v>
      </c>
      <c r="J1987" t="s">
        <v>27</v>
      </c>
      <c r="K1987" t="s">
        <v>266</v>
      </c>
      <c r="L1987" t="s">
        <v>267</v>
      </c>
      <c r="M1987">
        <v>10035</v>
      </c>
      <c r="N1987" t="s">
        <v>148</v>
      </c>
      <c r="O1987" t="s">
        <v>1807</v>
      </c>
      <c r="P1987" t="s">
        <v>32</v>
      </c>
      <c r="Q1987" t="s">
        <v>36</v>
      </c>
      <c r="R1987" t="s">
        <v>1808</v>
      </c>
      <c r="S1987">
        <v>858.24</v>
      </c>
      <c r="T1987">
        <v>4</v>
      </c>
      <c r="U1987">
        <v>0.1</v>
      </c>
      <c r="V1987">
        <v>143.03999999999996</v>
      </c>
    </row>
    <row r="1988" spans="1:22">
      <c r="A1988">
        <v>2635</v>
      </c>
      <c r="B1988" t="s">
        <v>5752</v>
      </c>
      <c r="C1988">
        <v>2012</v>
      </c>
      <c r="D1988" s="16">
        <v>41095</v>
      </c>
      <c r="E1988" s="16">
        <v>41100</v>
      </c>
      <c r="F1988" t="s">
        <v>23</v>
      </c>
      <c r="G1988" t="s">
        <v>4611</v>
      </c>
      <c r="H1988" t="s">
        <v>4612</v>
      </c>
      <c r="I1988" t="s">
        <v>41</v>
      </c>
      <c r="J1988" t="s">
        <v>27</v>
      </c>
      <c r="K1988" t="s">
        <v>1706</v>
      </c>
      <c r="L1988" t="s">
        <v>88</v>
      </c>
      <c r="M1988">
        <v>28314</v>
      </c>
      <c r="N1988" t="s">
        <v>30</v>
      </c>
      <c r="O1988" t="s">
        <v>5753</v>
      </c>
      <c r="P1988" t="s">
        <v>32</v>
      </c>
      <c r="Q1988" t="s">
        <v>65</v>
      </c>
      <c r="R1988" t="s">
        <v>5754</v>
      </c>
      <c r="S1988">
        <v>4.9280000000000008</v>
      </c>
      <c r="T1988">
        <v>2</v>
      </c>
      <c r="U1988">
        <v>0.2</v>
      </c>
      <c r="V1988">
        <v>0.73919999999999941</v>
      </c>
    </row>
    <row r="1989" spans="1:22">
      <c r="A1989">
        <v>2634</v>
      </c>
      <c r="B1989" t="s">
        <v>5747</v>
      </c>
      <c r="C1989">
        <v>2014</v>
      </c>
      <c r="D1989" s="16">
        <v>41775</v>
      </c>
      <c r="E1989" s="16">
        <v>41780</v>
      </c>
      <c r="F1989" t="s">
        <v>50</v>
      </c>
      <c r="G1989" t="s">
        <v>5748</v>
      </c>
      <c r="H1989" t="s">
        <v>5749</v>
      </c>
      <c r="I1989" t="s">
        <v>26</v>
      </c>
      <c r="J1989" t="s">
        <v>27</v>
      </c>
      <c r="K1989" t="s">
        <v>95</v>
      </c>
      <c r="L1989" t="s">
        <v>96</v>
      </c>
      <c r="M1989">
        <v>98103</v>
      </c>
      <c r="N1989" t="s">
        <v>44</v>
      </c>
      <c r="O1989" t="s">
        <v>686</v>
      </c>
      <c r="P1989" t="s">
        <v>32</v>
      </c>
      <c r="Q1989" t="s">
        <v>36</v>
      </c>
      <c r="R1989" t="s">
        <v>687</v>
      </c>
      <c r="S1989">
        <v>220.96</v>
      </c>
      <c r="T1989">
        <v>1</v>
      </c>
      <c r="U1989">
        <v>0.2</v>
      </c>
      <c r="V1989">
        <v>24.857999999999983</v>
      </c>
    </row>
    <row r="1990" spans="1:22">
      <c r="A1990">
        <v>1989</v>
      </c>
      <c r="B1990" t="s">
        <v>4854</v>
      </c>
      <c r="C1990">
        <v>2012</v>
      </c>
      <c r="D1990" s="16">
        <v>41222</v>
      </c>
      <c r="E1990" s="16">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c r="A1991">
        <v>2633</v>
      </c>
      <c r="B1991" t="s">
        <v>5747</v>
      </c>
      <c r="C1991">
        <v>2014</v>
      </c>
      <c r="D1991" s="16">
        <v>41775</v>
      </c>
      <c r="E1991" s="16">
        <v>41780</v>
      </c>
      <c r="F1991" t="s">
        <v>50</v>
      </c>
      <c r="G1991" t="s">
        <v>5748</v>
      </c>
      <c r="H1991" t="s">
        <v>5749</v>
      </c>
      <c r="I1991" t="s">
        <v>26</v>
      </c>
      <c r="J1991" t="s">
        <v>27</v>
      </c>
      <c r="K1991" t="s">
        <v>95</v>
      </c>
      <c r="L1991" t="s">
        <v>96</v>
      </c>
      <c r="M1991">
        <v>98103</v>
      </c>
      <c r="N1991" t="s">
        <v>44</v>
      </c>
      <c r="O1991" t="s">
        <v>5750</v>
      </c>
      <c r="P1991" t="s">
        <v>32</v>
      </c>
      <c r="Q1991" t="s">
        <v>36</v>
      </c>
      <c r="R1991" t="s">
        <v>5751</v>
      </c>
      <c r="S1991">
        <v>42.624000000000002</v>
      </c>
      <c r="T1991">
        <v>2</v>
      </c>
      <c r="U1991">
        <v>0.2</v>
      </c>
      <c r="V1991">
        <v>4.2623999999999977</v>
      </c>
    </row>
    <row r="1992" spans="1:22">
      <c r="A1992">
        <v>2632</v>
      </c>
      <c r="B1992" t="s">
        <v>5747</v>
      </c>
      <c r="C1992">
        <v>2014</v>
      </c>
      <c r="D1992" s="16">
        <v>41775</v>
      </c>
      <c r="E1992" s="16">
        <v>41780</v>
      </c>
      <c r="F1992" t="s">
        <v>50</v>
      </c>
      <c r="G1992" t="s">
        <v>5748</v>
      </c>
      <c r="H1992" t="s">
        <v>5749</v>
      </c>
      <c r="I1992" t="s">
        <v>26</v>
      </c>
      <c r="J1992" t="s">
        <v>27</v>
      </c>
      <c r="K1992" t="s">
        <v>95</v>
      </c>
      <c r="L1992" t="s">
        <v>96</v>
      </c>
      <c r="M1992">
        <v>98103</v>
      </c>
      <c r="N1992" t="s">
        <v>44</v>
      </c>
      <c r="O1992" t="s">
        <v>3462</v>
      </c>
      <c r="P1992" t="s">
        <v>32</v>
      </c>
      <c r="Q1992" t="s">
        <v>65</v>
      </c>
      <c r="R1992" t="s">
        <v>3463</v>
      </c>
      <c r="S1992">
        <v>39.96</v>
      </c>
      <c r="T1992">
        <v>2</v>
      </c>
      <c r="U1992">
        <v>0</v>
      </c>
      <c r="V1992">
        <v>17.182800000000004</v>
      </c>
    </row>
    <row r="1993" spans="1:22">
      <c r="A1993">
        <v>2615</v>
      </c>
      <c r="B1993" t="s">
        <v>5726</v>
      </c>
      <c r="C1993">
        <v>2011</v>
      </c>
      <c r="D1993" s="16">
        <v>40659</v>
      </c>
      <c r="E1993" s="16">
        <v>40666</v>
      </c>
      <c r="F1993" t="s">
        <v>50</v>
      </c>
      <c r="G1993" t="s">
        <v>5727</v>
      </c>
      <c r="H1993" t="s">
        <v>5728</v>
      </c>
      <c r="I1993" t="s">
        <v>41</v>
      </c>
      <c r="J1993" t="s">
        <v>27</v>
      </c>
      <c r="K1993" t="s">
        <v>42</v>
      </c>
      <c r="L1993" t="s">
        <v>43</v>
      </c>
      <c r="M1993">
        <v>90049</v>
      </c>
      <c r="N1993" t="s">
        <v>44</v>
      </c>
      <c r="O1993" t="s">
        <v>1461</v>
      </c>
      <c r="P1993" t="s">
        <v>32</v>
      </c>
      <c r="Q1993" t="s">
        <v>36</v>
      </c>
      <c r="R1993" t="s">
        <v>1462</v>
      </c>
      <c r="S1993">
        <v>230.28000000000003</v>
      </c>
      <c r="T1993">
        <v>3</v>
      </c>
      <c r="U1993">
        <v>0.2</v>
      </c>
      <c r="V1993">
        <v>23.027999999999992</v>
      </c>
    </row>
    <row r="1994" spans="1:22">
      <c r="A1994">
        <v>2614</v>
      </c>
      <c r="B1994" t="s">
        <v>5723</v>
      </c>
      <c r="C1994">
        <v>2013</v>
      </c>
      <c r="D1994" s="16">
        <v>41393</v>
      </c>
      <c r="E1994" s="16">
        <v>41400</v>
      </c>
      <c r="F1994" t="s">
        <v>50</v>
      </c>
      <c r="G1994" t="s">
        <v>5724</v>
      </c>
      <c r="H1994" t="s">
        <v>5725</v>
      </c>
      <c r="I1994" t="s">
        <v>41</v>
      </c>
      <c r="J1994" t="s">
        <v>27</v>
      </c>
      <c r="K1994" t="s">
        <v>42</v>
      </c>
      <c r="L1994" t="s">
        <v>43</v>
      </c>
      <c r="M1994">
        <v>90045</v>
      </c>
      <c r="N1994" t="s">
        <v>44</v>
      </c>
      <c r="O1994" t="s">
        <v>3102</v>
      </c>
      <c r="P1994" t="s">
        <v>32</v>
      </c>
      <c r="Q1994" t="s">
        <v>36</v>
      </c>
      <c r="R1994" t="s">
        <v>3103</v>
      </c>
      <c r="S1994">
        <v>41.568000000000005</v>
      </c>
      <c r="T1994">
        <v>2</v>
      </c>
      <c r="U1994">
        <v>0.2</v>
      </c>
      <c r="V1994">
        <v>2.5980000000000008</v>
      </c>
    </row>
    <row r="1995" spans="1:22">
      <c r="A1995">
        <v>2613</v>
      </c>
      <c r="B1995" t="s">
        <v>5720</v>
      </c>
      <c r="C1995">
        <v>2011</v>
      </c>
      <c r="D1995" s="16">
        <v>40872</v>
      </c>
      <c r="E1995" s="16">
        <v>40877</v>
      </c>
      <c r="F1995" t="s">
        <v>50</v>
      </c>
      <c r="G1995" t="s">
        <v>4924</v>
      </c>
      <c r="H1995" t="s">
        <v>4925</v>
      </c>
      <c r="I1995" t="s">
        <v>41</v>
      </c>
      <c r="J1995" t="s">
        <v>27</v>
      </c>
      <c r="K1995" t="s">
        <v>1127</v>
      </c>
      <c r="L1995" t="s">
        <v>104</v>
      </c>
      <c r="M1995">
        <v>76017</v>
      </c>
      <c r="N1995" t="s">
        <v>105</v>
      </c>
      <c r="O1995" t="s">
        <v>2069</v>
      </c>
      <c r="P1995" t="s">
        <v>32</v>
      </c>
      <c r="Q1995" t="s">
        <v>65</v>
      </c>
      <c r="R1995" t="s">
        <v>2070</v>
      </c>
      <c r="S1995">
        <v>6.0960000000000001</v>
      </c>
      <c r="T1995">
        <v>3</v>
      </c>
      <c r="U1995">
        <v>0.6</v>
      </c>
      <c r="V1995">
        <v>-3.9624000000000006</v>
      </c>
    </row>
    <row r="1996" spans="1:22">
      <c r="A1996">
        <v>2610</v>
      </c>
      <c r="B1996" t="s">
        <v>5720</v>
      </c>
      <c r="C1996">
        <v>2011</v>
      </c>
      <c r="D1996" s="16">
        <v>40872</v>
      </c>
      <c r="E1996" s="16">
        <v>40877</v>
      </c>
      <c r="F1996" t="s">
        <v>50</v>
      </c>
      <c r="G1996" t="s">
        <v>4924</v>
      </c>
      <c r="H1996" t="s">
        <v>4925</v>
      </c>
      <c r="I1996" t="s">
        <v>41</v>
      </c>
      <c r="J1996" t="s">
        <v>27</v>
      </c>
      <c r="K1996" t="s">
        <v>1127</v>
      </c>
      <c r="L1996" t="s">
        <v>104</v>
      </c>
      <c r="M1996">
        <v>76017</v>
      </c>
      <c r="N1996" t="s">
        <v>105</v>
      </c>
      <c r="O1996" t="s">
        <v>55</v>
      </c>
      <c r="P1996" t="s">
        <v>32</v>
      </c>
      <c r="Q1996" t="s">
        <v>56</v>
      </c>
      <c r="R1996" t="s">
        <v>57</v>
      </c>
      <c r="S1996">
        <v>1218.7349999999997</v>
      </c>
      <c r="T1996">
        <v>5</v>
      </c>
      <c r="U1996">
        <v>0.3</v>
      </c>
      <c r="V1996">
        <v>-121.87349999999992</v>
      </c>
    </row>
    <row r="1997" spans="1:22">
      <c r="A1997">
        <v>2605</v>
      </c>
      <c r="B1997" t="s">
        <v>5709</v>
      </c>
      <c r="C1997">
        <v>2013</v>
      </c>
      <c r="D1997" s="16">
        <v>41430</v>
      </c>
      <c r="E1997" s="16">
        <v>41430</v>
      </c>
      <c r="F1997" t="s">
        <v>1290</v>
      </c>
      <c r="G1997" t="s">
        <v>5710</v>
      </c>
      <c r="H1997" t="s">
        <v>5711</v>
      </c>
      <c r="I1997" t="s">
        <v>26</v>
      </c>
      <c r="J1997" t="s">
        <v>27</v>
      </c>
      <c r="K1997" t="s">
        <v>266</v>
      </c>
      <c r="L1997" t="s">
        <v>267</v>
      </c>
      <c r="M1997">
        <v>10035</v>
      </c>
      <c r="N1997" t="s">
        <v>148</v>
      </c>
      <c r="O1997" t="s">
        <v>2629</v>
      </c>
      <c r="P1997" t="s">
        <v>32</v>
      </c>
      <c r="Q1997" t="s">
        <v>65</v>
      </c>
      <c r="R1997" t="s">
        <v>2630</v>
      </c>
      <c r="S1997">
        <v>61.12</v>
      </c>
      <c r="T1997">
        <v>4</v>
      </c>
      <c r="U1997">
        <v>0</v>
      </c>
      <c r="V1997">
        <v>20.780799999999999</v>
      </c>
    </row>
    <row r="1998" spans="1:22">
      <c r="A1998">
        <v>1997</v>
      </c>
      <c r="B1998" t="s">
        <v>4868</v>
      </c>
      <c r="C1998">
        <v>2014</v>
      </c>
      <c r="D1998" s="16">
        <v>41976</v>
      </c>
      <c r="E1998" s="16">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c r="A1999">
        <v>2604</v>
      </c>
      <c r="B1999" t="s">
        <v>5709</v>
      </c>
      <c r="C1999">
        <v>2013</v>
      </c>
      <c r="D1999" s="16">
        <v>41430</v>
      </c>
      <c r="E1999" s="16">
        <v>41430</v>
      </c>
      <c r="F1999" t="s">
        <v>1290</v>
      </c>
      <c r="G1999" t="s">
        <v>5710</v>
      </c>
      <c r="H1999" t="s">
        <v>5711</v>
      </c>
      <c r="I1999" t="s">
        <v>26</v>
      </c>
      <c r="J1999" t="s">
        <v>27</v>
      </c>
      <c r="K1999" t="s">
        <v>266</v>
      </c>
      <c r="L1999" t="s">
        <v>267</v>
      </c>
      <c r="M1999">
        <v>10035</v>
      </c>
      <c r="N1999" t="s">
        <v>148</v>
      </c>
      <c r="O1999" t="s">
        <v>4209</v>
      </c>
      <c r="P1999" t="s">
        <v>32</v>
      </c>
      <c r="Q1999" t="s">
        <v>33</v>
      </c>
      <c r="R1999" t="s">
        <v>4210</v>
      </c>
      <c r="S1999">
        <v>136.78399999999999</v>
      </c>
      <c r="T1999">
        <v>1</v>
      </c>
      <c r="U1999">
        <v>0.2</v>
      </c>
      <c r="V1999">
        <v>5.129400000000004</v>
      </c>
    </row>
    <row r="2000" spans="1:22">
      <c r="A2000">
        <v>2592</v>
      </c>
      <c r="B2000" t="s">
        <v>5696</v>
      </c>
      <c r="C2000">
        <v>2013</v>
      </c>
      <c r="D2000" s="16">
        <v>41526</v>
      </c>
      <c r="E2000" s="16">
        <v>41532</v>
      </c>
      <c r="F2000" t="s">
        <v>50</v>
      </c>
      <c r="G2000" t="s">
        <v>2813</v>
      </c>
      <c r="H2000" t="s">
        <v>2814</v>
      </c>
      <c r="I2000" t="s">
        <v>26</v>
      </c>
      <c r="J2000" t="s">
        <v>27</v>
      </c>
      <c r="K2000" t="s">
        <v>5697</v>
      </c>
      <c r="L2000" t="s">
        <v>211</v>
      </c>
      <c r="M2000">
        <v>60090</v>
      </c>
      <c r="N2000" t="s">
        <v>105</v>
      </c>
      <c r="O2000" t="s">
        <v>5700</v>
      </c>
      <c r="P2000" t="s">
        <v>32</v>
      </c>
      <c r="Q2000" t="s">
        <v>56</v>
      </c>
      <c r="R2000" t="s">
        <v>5701</v>
      </c>
      <c r="S2000">
        <v>601.47</v>
      </c>
      <c r="T2000">
        <v>3</v>
      </c>
      <c r="U2000">
        <v>0.5</v>
      </c>
      <c r="V2000">
        <v>-300.73500000000001</v>
      </c>
    </row>
    <row r="2001" spans="1:22">
      <c r="A2001">
        <v>2591</v>
      </c>
      <c r="B2001" t="s">
        <v>5696</v>
      </c>
      <c r="C2001">
        <v>2013</v>
      </c>
      <c r="D2001" s="16">
        <v>41526</v>
      </c>
      <c r="E2001" s="16">
        <v>41532</v>
      </c>
      <c r="F2001" t="s">
        <v>50</v>
      </c>
      <c r="G2001" t="s">
        <v>2813</v>
      </c>
      <c r="H2001" t="s">
        <v>2814</v>
      </c>
      <c r="I2001" t="s">
        <v>26</v>
      </c>
      <c r="J2001" t="s">
        <v>27</v>
      </c>
      <c r="K2001" t="s">
        <v>5697</v>
      </c>
      <c r="L2001" t="s">
        <v>211</v>
      </c>
      <c r="M2001">
        <v>60090</v>
      </c>
      <c r="N2001" t="s">
        <v>105</v>
      </c>
      <c r="O2001" t="s">
        <v>5698</v>
      </c>
      <c r="P2001" t="s">
        <v>32</v>
      </c>
      <c r="Q2001" t="s">
        <v>65</v>
      </c>
      <c r="R2001" t="s">
        <v>5699</v>
      </c>
      <c r="S2001">
        <v>14.136000000000003</v>
      </c>
      <c r="T2001">
        <v>2</v>
      </c>
      <c r="U2001">
        <v>0.6</v>
      </c>
      <c r="V2001">
        <v>-7.774799999999999</v>
      </c>
    </row>
    <row r="2002" spans="1:22">
      <c r="A2002">
        <v>2588</v>
      </c>
      <c r="B2002" t="s">
        <v>5692</v>
      </c>
      <c r="C2002">
        <v>2014</v>
      </c>
      <c r="D2002" s="16">
        <v>41821</v>
      </c>
      <c r="E2002" s="16">
        <v>41827</v>
      </c>
      <c r="F2002" t="s">
        <v>50</v>
      </c>
      <c r="G2002" t="s">
        <v>2230</v>
      </c>
      <c r="H2002" t="s">
        <v>2231</v>
      </c>
      <c r="I2002" t="s">
        <v>26</v>
      </c>
      <c r="J2002" t="s">
        <v>27</v>
      </c>
      <c r="K2002" t="s">
        <v>266</v>
      </c>
      <c r="L2002" t="s">
        <v>267</v>
      </c>
      <c r="M2002">
        <v>10024</v>
      </c>
      <c r="N2002" t="s">
        <v>148</v>
      </c>
      <c r="O2002" t="s">
        <v>5693</v>
      </c>
      <c r="P2002" t="s">
        <v>32</v>
      </c>
      <c r="Q2002" t="s">
        <v>65</v>
      </c>
      <c r="R2002" t="s">
        <v>5694</v>
      </c>
      <c r="S2002">
        <v>22.23</v>
      </c>
      <c r="T2002">
        <v>1</v>
      </c>
      <c r="U2002">
        <v>0</v>
      </c>
      <c r="V2002">
        <v>9.7812000000000019</v>
      </c>
    </row>
    <row r="2003" spans="1:22">
      <c r="A2003">
        <v>2584</v>
      </c>
      <c r="B2003" t="s">
        <v>5683</v>
      </c>
      <c r="C2003">
        <v>2011</v>
      </c>
      <c r="D2003" s="16">
        <v>40570</v>
      </c>
      <c r="E2003" s="16">
        <v>40575</v>
      </c>
      <c r="F2003" t="s">
        <v>50</v>
      </c>
      <c r="G2003" t="s">
        <v>1497</v>
      </c>
      <c r="H2003" t="s">
        <v>1498</v>
      </c>
      <c r="I2003" t="s">
        <v>102</v>
      </c>
      <c r="J2003" t="s">
        <v>27</v>
      </c>
      <c r="K2003" t="s">
        <v>2811</v>
      </c>
      <c r="L2003" t="s">
        <v>319</v>
      </c>
      <c r="M2003">
        <v>22304</v>
      </c>
      <c r="N2003" t="s">
        <v>30</v>
      </c>
      <c r="O2003" t="s">
        <v>5688</v>
      </c>
      <c r="P2003" t="s">
        <v>32</v>
      </c>
      <c r="Q2003" t="s">
        <v>65</v>
      </c>
      <c r="R2003" t="s">
        <v>5689</v>
      </c>
      <c r="S2003">
        <v>12.419999999999998</v>
      </c>
      <c r="T2003">
        <v>3</v>
      </c>
      <c r="U2003">
        <v>0</v>
      </c>
      <c r="V2003">
        <v>4.4711999999999996</v>
      </c>
    </row>
    <row r="2004" spans="1:22">
      <c r="A2004">
        <v>2579</v>
      </c>
      <c r="B2004" t="s">
        <v>5683</v>
      </c>
      <c r="C2004">
        <v>2011</v>
      </c>
      <c r="D2004" s="16">
        <v>40570</v>
      </c>
      <c r="E2004" s="16">
        <v>40575</v>
      </c>
      <c r="F2004" t="s">
        <v>50</v>
      </c>
      <c r="G2004" t="s">
        <v>1497</v>
      </c>
      <c r="H2004" t="s">
        <v>1498</v>
      </c>
      <c r="I2004" t="s">
        <v>102</v>
      </c>
      <c r="J2004" t="s">
        <v>27</v>
      </c>
      <c r="K2004" t="s">
        <v>2811</v>
      </c>
      <c r="L2004" t="s">
        <v>319</v>
      </c>
      <c r="M2004">
        <v>22304</v>
      </c>
      <c r="N2004" t="s">
        <v>30</v>
      </c>
      <c r="O2004" t="s">
        <v>5684</v>
      </c>
      <c r="P2004" t="s">
        <v>32</v>
      </c>
      <c r="Q2004" t="s">
        <v>65</v>
      </c>
      <c r="R2004" t="s">
        <v>5685</v>
      </c>
      <c r="S2004">
        <v>62.820000000000007</v>
      </c>
      <c r="T2004">
        <v>3</v>
      </c>
      <c r="U2004">
        <v>0</v>
      </c>
      <c r="V2004">
        <v>30.7818</v>
      </c>
    </row>
    <row r="2005" spans="1:22">
      <c r="A2005">
        <v>2004</v>
      </c>
      <c r="B2005" t="s">
        <v>4878</v>
      </c>
      <c r="C2005">
        <v>2014</v>
      </c>
      <c r="D2005" s="16">
        <v>41999</v>
      </c>
      <c r="E2005" s="16">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c r="A2006">
        <v>2574</v>
      </c>
      <c r="B2006" t="s">
        <v>5679</v>
      </c>
      <c r="C2006">
        <v>2014</v>
      </c>
      <c r="D2006" s="16">
        <v>41830</v>
      </c>
      <c r="E2006" s="16">
        <v>41835</v>
      </c>
      <c r="F2006" t="s">
        <v>50</v>
      </c>
      <c r="G2006" t="s">
        <v>5254</v>
      </c>
      <c r="H2006" t="s">
        <v>5255</v>
      </c>
      <c r="I2006" t="s">
        <v>102</v>
      </c>
      <c r="J2006" t="s">
        <v>27</v>
      </c>
      <c r="K2006" t="s">
        <v>4268</v>
      </c>
      <c r="L2006" t="s">
        <v>254</v>
      </c>
      <c r="M2006">
        <v>47905</v>
      </c>
      <c r="N2006" t="s">
        <v>105</v>
      </c>
      <c r="O2006" t="s">
        <v>3109</v>
      </c>
      <c r="P2006" t="s">
        <v>32</v>
      </c>
      <c r="Q2006" t="s">
        <v>65</v>
      </c>
      <c r="R2006" t="s">
        <v>3110</v>
      </c>
      <c r="S2006">
        <v>526.45000000000005</v>
      </c>
      <c r="T2006">
        <v>5</v>
      </c>
      <c r="U2006">
        <v>0</v>
      </c>
      <c r="V2006">
        <v>31.586999999999961</v>
      </c>
    </row>
    <row r="2007" spans="1:22">
      <c r="A2007">
        <v>2568</v>
      </c>
      <c r="B2007" t="s">
        <v>5668</v>
      </c>
      <c r="C2007">
        <v>2014</v>
      </c>
      <c r="D2007" s="16">
        <v>41945</v>
      </c>
      <c r="E2007" s="16">
        <v>41947</v>
      </c>
      <c r="F2007" t="s">
        <v>23</v>
      </c>
      <c r="G2007" t="s">
        <v>1939</v>
      </c>
      <c r="H2007" t="s">
        <v>1940</v>
      </c>
      <c r="I2007" t="s">
        <v>26</v>
      </c>
      <c r="J2007" t="s">
        <v>27</v>
      </c>
      <c r="K2007" t="s">
        <v>5669</v>
      </c>
      <c r="L2007" t="s">
        <v>96</v>
      </c>
      <c r="M2007">
        <v>98226</v>
      </c>
      <c r="N2007" t="s">
        <v>44</v>
      </c>
      <c r="O2007" t="s">
        <v>4949</v>
      </c>
      <c r="P2007" t="s">
        <v>32</v>
      </c>
      <c r="Q2007" t="s">
        <v>56</v>
      </c>
      <c r="R2007" t="s">
        <v>4950</v>
      </c>
      <c r="S2007">
        <v>2665.62</v>
      </c>
      <c r="T2007">
        <v>9</v>
      </c>
      <c r="U2007">
        <v>0</v>
      </c>
      <c r="V2007">
        <v>239.90580000000011</v>
      </c>
    </row>
    <row r="2008" spans="1:22">
      <c r="A2008">
        <v>2559</v>
      </c>
      <c r="B2008" t="s">
        <v>5657</v>
      </c>
      <c r="C2008">
        <v>2012</v>
      </c>
      <c r="D2008" s="16">
        <v>41060</v>
      </c>
      <c r="E2008" s="16">
        <v>41064</v>
      </c>
      <c r="F2008" t="s">
        <v>50</v>
      </c>
      <c r="G2008" t="s">
        <v>5452</v>
      </c>
      <c r="H2008" t="s">
        <v>5453</v>
      </c>
      <c r="I2008" t="s">
        <v>26</v>
      </c>
      <c r="J2008" t="s">
        <v>27</v>
      </c>
      <c r="K2008" t="s">
        <v>154</v>
      </c>
      <c r="L2008" t="s">
        <v>121</v>
      </c>
      <c r="M2008">
        <v>84057</v>
      </c>
      <c r="N2008" t="s">
        <v>44</v>
      </c>
      <c r="O2008" t="s">
        <v>5658</v>
      </c>
      <c r="P2008" t="s">
        <v>32</v>
      </c>
      <c r="Q2008" t="s">
        <v>33</v>
      </c>
      <c r="R2008" t="s">
        <v>5659</v>
      </c>
      <c r="S2008">
        <v>1406.86</v>
      </c>
      <c r="T2008">
        <v>7</v>
      </c>
      <c r="U2008">
        <v>0</v>
      </c>
      <c r="V2008">
        <v>140.68599999999989</v>
      </c>
    </row>
    <row r="2009" spans="1:22">
      <c r="A2009">
        <v>2008</v>
      </c>
      <c r="B2009" t="s">
        <v>4882</v>
      </c>
      <c r="C2009">
        <v>2014</v>
      </c>
      <c r="D2009" s="16">
        <v>41855</v>
      </c>
      <c r="E2009" s="16">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c r="A2010">
        <v>2557</v>
      </c>
      <c r="B2010" t="s">
        <v>5653</v>
      </c>
      <c r="C2010">
        <v>2013</v>
      </c>
      <c r="D2010" s="16">
        <v>41556</v>
      </c>
      <c r="E2010" s="16">
        <v>41562</v>
      </c>
      <c r="F2010" t="s">
        <v>50</v>
      </c>
      <c r="G2010" t="s">
        <v>2546</v>
      </c>
      <c r="H2010" t="s">
        <v>2547</v>
      </c>
      <c r="I2010" t="s">
        <v>41</v>
      </c>
      <c r="J2010" t="s">
        <v>27</v>
      </c>
      <c r="K2010" t="s">
        <v>184</v>
      </c>
      <c r="L2010" t="s">
        <v>104</v>
      </c>
      <c r="M2010">
        <v>77070</v>
      </c>
      <c r="N2010" t="s">
        <v>105</v>
      </c>
      <c r="O2010" t="s">
        <v>5654</v>
      </c>
      <c r="P2010" t="s">
        <v>32</v>
      </c>
      <c r="Q2010" t="s">
        <v>65</v>
      </c>
      <c r="R2010" t="s">
        <v>5655</v>
      </c>
      <c r="S2010">
        <v>51.712000000000003</v>
      </c>
      <c r="T2010">
        <v>8</v>
      </c>
      <c r="U2010">
        <v>0.6</v>
      </c>
      <c r="V2010">
        <v>-32.320000000000007</v>
      </c>
    </row>
    <row r="2011" spans="1:22">
      <c r="A2011">
        <v>2552</v>
      </c>
      <c r="B2011" t="s">
        <v>5642</v>
      </c>
      <c r="C2011">
        <v>2014</v>
      </c>
      <c r="D2011" s="16">
        <v>41963</v>
      </c>
      <c r="E2011" s="16">
        <v>41967</v>
      </c>
      <c r="F2011" t="s">
        <v>50</v>
      </c>
      <c r="G2011" t="s">
        <v>3827</v>
      </c>
      <c r="H2011" t="s">
        <v>3828</v>
      </c>
      <c r="I2011" t="s">
        <v>26</v>
      </c>
      <c r="J2011" t="s">
        <v>27</v>
      </c>
      <c r="K2011" t="s">
        <v>28</v>
      </c>
      <c r="L2011" t="s">
        <v>29</v>
      </c>
      <c r="M2011">
        <v>42420</v>
      </c>
      <c r="N2011" t="s">
        <v>30</v>
      </c>
      <c r="O2011" t="s">
        <v>5643</v>
      </c>
      <c r="P2011" t="s">
        <v>32</v>
      </c>
      <c r="Q2011" t="s">
        <v>65</v>
      </c>
      <c r="R2011" t="s">
        <v>5644</v>
      </c>
      <c r="S2011">
        <v>821.87999999999988</v>
      </c>
      <c r="T2011">
        <v>6</v>
      </c>
      <c r="U2011">
        <v>0</v>
      </c>
      <c r="V2011">
        <v>213.68880000000001</v>
      </c>
    </row>
    <row r="2012" spans="1:22">
      <c r="A2012">
        <v>2547</v>
      </c>
      <c r="B2012" t="s">
        <v>5640</v>
      </c>
      <c r="C2012">
        <v>2014</v>
      </c>
      <c r="D2012" s="16">
        <v>41746</v>
      </c>
      <c r="E2012" s="16">
        <v>41750</v>
      </c>
      <c r="F2012" t="s">
        <v>50</v>
      </c>
      <c r="G2012" t="s">
        <v>332</v>
      </c>
      <c r="H2012" t="s">
        <v>333</v>
      </c>
      <c r="I2012" t="s">
        <v>26</v>
      </c>
      <c r="J2012" t="s">
        <v>27</v>
      </c>
      <c r="K2012" t="s">
        <v>630</v>
      </c>
      <c r="L2012" t="s">
        <v>43</v>
      </c>
      <c r="M2012">
        <v>95123</v>
      </c>
      <c r="N2012" t="s">
        <v>44</v>
      </c>
      <c r="O2012" t="s">
        <v>1669</v>
      </c>
      <c r="P2012" t="s">
        <v>32</v>
      </c>
      <c r="Q2012" t="s">
        <v>33</v>
      </c>
      <c r="R2012" t="s">
        <v>1670</v>
      </c>
      <c r="S2012">
        <v>102.833</v>
      </c>
      <c r="T2012">
        <v>1</v>
      </c>
      <c r="U2012">
        <v>0.15</v>
      </c>
      <c r="V2012">
        <v>-6.0489999999999995</v>
      </c>
    </row>
    <row r="2013" spans="1:22">
      <c r="A2013">
        <v>2544</v>
      </c>
      <c r="B2013" t="s">
        <v>5637</v>
      </c>
      <c r="C2013">
        <v>2013</v>
      </c>
      <c r="D2013" s="16">
        <v>41526</v>
      </c>
      <c r="E2013" s="16">
        <v>41532</v>
      </c>
      <c r="F2013" t="s">
        <v>50</v>
      </c>
      <c r="G2013" t="s">
        <v>3340</v>
      </c>
      <c r="H2013" t="s">
        <v>3341</v>
      </c>
      <c r="I2013" t="s">
        <v>102</v>
      </c>
      <c r="J2013" t="s">
        <v>27</v>
      </c>
      <c r="K2013" t="s">
        <v>5442</v>
      </c>
      <c r="L2013" t="s">
        <v>1245</v>
      </c>
      <c r="M2013">
        <v>2148</v>
      </c>
      <c r="N2013" t="s">
        <v>148</v>
      </c>
      <c r="O2013" t="s">
        <v>5638</v>
      </c>
      <c r="P2013" t="s">
        <v>32</v>
      </c>
      <c r="Q2013" t="s">
        <v>33</v>
      </c>
      <c r="R2013" t="s">
        <v>5639</v>
      </c>
      <c r="S2013">
        <v>173.94</v>
      </c>
      <c r="T2013">
        <v>3</v>
      </c>
      <c r="U2013">
        <v>0</v>
      </c>
      <c r="V2013">
        <v>13.915199999999992</v>
      </c>
    </row>
    <row r="2014" spans="1:22">
      <c r="A2014">
        <v>2542</v>
      </c>
      <c r="B2014" t="s">
        <v>5631</v>
      </c>
      <c r="C2014">
        <v>2013</v>
      </c>
      <c r="D2014" s="16">
        <v>41395</v>
      </c>
      <c r="E2014" s="16">
        <v>41399</v>
      </c>
      <c r="F2014" t="s">
        <v>50</v>
      </c>
      <c r="G2014" t="s">
        <v>5632</v>
      </c>
      <c r="H2014" t="s">
        <v>5633</v>
      </c>
      <c r="I2014" t="s">
        <v>41</v>
      </c>
      <c r="J2014" t="s">
        <v>27</v>
      </c>
      <c r="K2014" t="s">
        <v>622</v>
      </c>
      <c r="L2014" t="s">
        <v>310</v>
      </c>
      <c r="M2014">
        <v>85254</v>
      </c>
      <c r="N2014" t="s">
        <v>44</v>
      </c>
      <c r="O2014" t="s">
        <v>2184</v>
      </c>
      <c r="P2014" t="s">
        <v>32</v>
      </c>
      <c r="Q2014" t="s">
        <v>65</v>
      </c>
      <c r="R2014" t="s">
        <v>2185</v>
      </c>
      <c r="S2014">
        <v>111.88800000000001</v>
      </c>
      <c r="T2014">
        <v>7</v>
      </c>
      <c r="U2014">
        <v>0.2</v>
      </c>
      <c r="V2014">
        <v>22.377600000000001</v>
      </c>
    </row>
    <row r="2015" spans="1:22">
      <c r="A2015">
        <v>2014</v>
      </c>
      <c r="B2015" t="s">
        <v>4892</v>
      </c>
      <c r="C2015">
        <v>2013</v>
      </c>
      <c r="D2015" s="16">
        <v>41536</v>
      </c>
      <c r="E2015" s="16">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c r="A2016">
        <v>2541</v>
      </c>
      <c r="B2016" t="s">
        <v>5630</v>
      </c>
      <c r="C2016">
        <v>2012</v>
      </c>
      <c r="D2016" s="16">
        <v>41106</v>
      </c>
      <c r="E2016" s="16">
        <v>41106</v>
      </c>
      <c r="F2016" t="s">
        <v>1290</v>
      </c>
      <c r="G2016" t="s">
        <v>5459</v>
      </c>
      <c r="H2016" t="s">
        <v>5460</v>
      </c>
      <c r="I2016" t="s">
        <v>41</v>
      </c>
      <c r="J2016" t="s">
        <v>27</v>
      </c>
      <c r="K2016" t="s">
        <v>127</v>
      </c>
      <c r="L2016" t="s">
        <v>43</v>
      </c>
      <c r="M2016">
        <v>94122</v>
      </c>
      <c r="N2016" t="s">
        <v>44</v>
      </c>
      <c r="O2016" t="s">
        <v>1136</v>
      </c>
      <c r="P2016" t="s">
        <v>32</v>
      </c>
      <c r="Q2016" t="s">
        <v>36</v>
      </c>
      <c r="R2016" t="s">
        <v>1137</v>
      </c>
      <c r="S2016">
        <v>700.15200000000004</v>
      </c>
      <c r="T2016">
        <v>3</v>
      </c>
      <c r="U2016">
        <v>0.2</v>
      </c>
      <c r="V2016">
        <v>78.767099999999971</v>
      </c>
    </row>
    <row r="2017" spans="1:22">
      <c r="A2017">
        <v>2540</v>
      </c>
      <c r="B2017" t="s">
        <v>5630</v>
      </c>
      <c r="C2017">
        <v>2012</v>
      </c>
      <c r="D2017" s="16">
        <v>41106</v>
      </c>
      <c r="E2017" s="16">
        <v>41106</v>
      </c>
      <c r="F2017" t="s">
        <v>1290</v>
      </c>
      <c r="G2017" t="s">
        <v>5459</v>
      </c>
      <c r="H2017" t="s">
        <v>5460</v>
      </c>
      <c r="I2017" t="s">
        <v>41</v>
      </c>
      <c r="J2017" t="s">
        <v>27</v>
      </c>
      <c r="K2017" t="s">
        <v>127</v>
      </c>
      <c r="L2017" t="s">
        <v>43</v>
      </c>
      <c r="M2017">
        <v>94122</v>
      </c>
      <c r="N2017" t="s">
        <v>44</v>
      </c>
      <c r="O2017" t="s">
        <v>1195</v>
      </c>
      <c r="P2017" t="s">
        <v>32</v>
      </c>
      <c r="Q2017" t="s">
        <v>36</v>
      </c>
      <c r="R2017" t="s">
        <v>1196</v>
      </c>
      <c r="S2017">
        <v>1348.7040000000002</v>
      </c>
      <c r="T2017">
        <v>6</v>
      </c>
      <c r="U2017">
        <v>0.2</v>
      </c>
      <c r="V2017">
        <v>-219.16440000000023</v>
      </c>
    </row>
    <row r="2018" spans="1:22">
      <c r="A2018">
        <v>2537</v>
      </c>
      <c r="B2018" t="s">
        <v>5627</v>
      </c>
      <c r="C2018">
        <v>2012</v>
      </c>
      <c r="D2018" s="16">
        <v>40935</v>
      </c>
      <c r="E2018" s="16">
        <v>40937</v>
      </c>
      <c r="F2018" t="s">
        <v>23</v>
      </c>
      <c r="G2018" t="s">
        <v>2304</v>
      </c>
      <c r="H2018" t="s">
        <v>2305</v>
      </c>
      <c r="I2018" t="s">
        <v>26</v>
      </c>
      <c r="J2018" t="s">
        <v>27</v>
      </c>
      <c r="K2018" t="s">
        <v>2180</v>
      </c>
      <c r="L2018" t="s">
        <v>498</v>
      </c>
      <c r="M2018">
        <v>44105</v>
      </c>
      <c r="N2018" t="s">
        <v>148</v>
      </c>
      <c r="O2018" t="s">
        <v>336</v>
      </c>
      <c r="P2018" t="s">
        <v>32</v>
      </c>
      <c r="Q2018" t="s">
        <v>36</v>
      </c>
      <c r="R2018" t="s">
        <v>337</v>
      </c>
      <c r="S2018">
        <v>181.98599999999999</v>
      </c>
      <c r="T2018">
        <v>2</v>
      </c>
      <c r="U2018">
        <v>0.3</v>
      </c>
      <c r="V2018">
        <v>-54.595799999999997</v>
      </c>
    </row>
    <row r="2019" spans="1:22">
      <c r="A2019">
        <v>2518</v>
      </c>
      <c r="B2019" t="s">
        <v>5608</v>
      </c>
      <c r="C2019">
        <v>2014</v>
      </c>
      <c r="D2019" s="16">
        <v>41762</v>
      </c>
      <c r="E2019" s="16">
        <v>41767</v>
      </c>
      <c r="F2019" t="s">
        <v>50</v>
      </c>
      <c r="G2019" t="s">
        <v>556</v>
      </c>
      <c r="H2019" t="s">
        <v>557</v>
      </c>
      <c r="I2019" t="s">
        <v>41</v>
      </c>
      <c r="J2019" t="s">
        <v>27</v>
      </c>
      <c r="K2019" t="s">
        <v>787</v>
      </c>
      <c r="L2019" t="s">
        <v>788</v>
      </c>
      <c r="M2019">
        <v>7090</v>
      </c>
      <c r="N2019" t="s">
        <v>148</v>
      </c>
      <c r="O2019" t="s">
        <v>3069</v>
      </c>
      <c r="P2019" t="s">
        <v>32</v>
      </c>
      <c r="Q2019" t="s">
        <v>65</v>
      </c>
      <c r="R2019" t="s">
        <v>3070</v>
      </c>
      <c r="S2019">
        <v>129.93</v>
      </c>
      <c r="T2019">
        <v>3</v>
      </c>
      <c r="U2019">
        <v>0</v>
      </c>
      <c r="V2019">
        <v>12.992999999999988</v>
      </c>
    </row>
    <row r="2020" spans="1:22">
      <c r="A2020">
        <v>2515</v>
      </c>
      <c r="B2020" t="s">
        <v>5605</v>
      </c>
      <c r="C2020">
        <v>2013</v>
      </c>
      <c r="D2020" s="16">
        <v>41590</v>
      </c>
      <c r="E2020" s="16">
        <v>41596</v>
      </c>
      <c r="F2020" t="s">
        <v>50</v>
      </c>
      <c r="G2020" t="s">
        <v>1532</v>
      </c>
      <c r="H2020" t="s">
        <v>1533</v>
      </c>
      <c r="I2020" t="s">
        <v>41</v>
      </c>
      <c r="J2020" t="s">
        <v>27</v>
      </c>
      <c r="K2020" t="s">
        <v>303</v>
      </c>
      <c r="L2020" t="s">
        <v>211</v>
      </c>
      <c r="M2020">
        <v>60623</v>
      </c>
      <c r="N2020" t="s">
        <v>105</v>
      </c>
      <c r="O2020" t="s">
        <v>3411</v>
      </c>
      <c r="P2020" t="s">
        <v>32</v>
      </c>
      <c r="Q2020" t="s">
        <v>36</v>
      </c>
      <c r="R2020" t="s">
        <v>3412</v>
      </c>
      <c r="S2020">
        <v>47.991999999999997</v>
      </c>
      <c r="T2020">
        <v>2</v>
      </c>
      <c r="U2020">
        <v>0.3</v>
      </c>
      <c r="V2020">
        <v>-2.0567999999999991</v>
      </c>
    </row>
    <row r="2021" spans="1:22">
      <c r="A2021">
        <v>2507</v>
      </c>
      <c r="B2021" t="s">
        <v>5589</v>
      </c>
      <c r="C2021">
        <v>2011</v>
      </c>
      <c r="D2021" s="16">
        <v>40749</v>
      </c>
      <c r="E2021" s="16">
        <v>40751</v>
      </c>
      <c r="F2021" t="s">
        <v>23</v>
      </c>
      <c r="G2021" t="s">
        <v>916</v>
      </c>
      <c r="H2021" t="s">
        <v>917</v>
      </c>
      <c r="I2021" t="s">
        <v>26</v>
      </c>
      <c r="J2021" t="s">
        <v>27</v>
      </c>
      <c r="K2021" t="s">
        <v>127</v>
      </c>
      <c r="L2021" t="s">
        <v>43</v>
      </c>
      <c r="M2021">
        <v>94122</v>
      </c>
      <c r="N2021" t="s">
        <v>44</v>
      </c>
      <c r="O2021" t="s">
        <v>922</v>
      </c>
      <c r="P2021" t="s">
        <v>32</v>
      </c>
      <c r="Q2021" t="s">
        <v>65</v>
      </c>
      <c r="R2021" t="s">
        <v>186</v>
      </c>
      <c r="S2021">
        <v>77.92</v>
      </c>
      <c r="T2021">
        <v>8</v>
      </c>
      <c r="U2021">
        <v>0</v>
      </c>
      <c r="V2021">
        <v>34.284800000000004</v>
      </c>
    </row>
    <row r="2022" spans="1:22">
      <c r="A2022">
        <v>2496</v>
      </c>
      <c r="B2022" t="s">
        <v>5574</v>
      </c>
      <c r="C2022">
        <v>2011</v>
      </c>
      <c r="D2022" s="16">
        <v>40710</v>
      </c>
      <c r="E2022" s="16">
        <v>40716</v>
      </c>
      <c r="F2022" t="s">
        <v>50</v>
      </c>
      <c r="G2022" t="s">
        <v>5575</v>
      </c>
      <c r="H2022" t="s">
        <v>5576</v>
      </c>
      <c r="I2022" t="s">
        <v>26</v>
      </c>
      <c r="J2022" t="s">
        <v>27</v>
      </c>
      <c r="K2022" t="s">
        <v>5577</v>
      </c>
      <c r="L2022" t="s">
        <v>254</v>
      </c>
      <c r="M2022">
        <v>46544</v>
      </c>
      <c r="N2022" t="s">
        <v>105</v>
      </c>
      <c r="O2022" t="s">
        <v>1585</v>
      </c>
      <c r="P2022" t="s">
        <v>32</v>
      </c>
      <c r="Q2022" t="s">
        <v>36</v>
      </c>
      <c r="R2022" t="s">
        <v>1586</v>
      </c>
      <c r="S2022">
        <v>647.84</v>
      </c>
      <c r="T2022">
        <v>8</v>
      </c>
      <c r="U2022">
        <v>0</v>
      </c>
      <c r="V2022">
        <v>32.391999999999939</v>
      </c>
    </row>
    <row r="2023" spans="1:22">
      <c r="A2023">
        <v>2494</v>
      </c>
      <c r="B2023" t="s">
        <v>5573</v>
      </c>
      <c r="C2023">
        <v>2013</v>
      </c>
      <c r="D2023" s="16">
        <v>41528</v>
      </c>
      <c r="E2023" s="16">
        <v>41532</v>
      </c>
      <c r="F2023" t="s">
        <v>23</v>
      </c>
      <c r="G2023" t="s">
        <v>3450</v>
      </c>
      <c r="H2023" t="s">
        <v>3451</v>
      </c>
      <c r="I2023" t="s">
        <v>26</v>
      </c>
      <c r="J2023" t="s">
        <v>27</v>
      </c>
      <c r="K2023" t="s">
        <v>184</v>
      </c>
      <c r="L2023" t="s">
        <v>104</v>
      </c>
      <c r="M2023">
        <v>77095</v>
      </c>
      <c r="N2023" t="s">
        <v>105</v>
      </c>
      <c r="O2023" t="s">
        <v>3273</v>
      </c>
      <c r="P2023" t="s">
        <v>32</v>
      </c>
      <c r="Q2023" t="s">
        <v>56</v>
      </c>
      <c r="R2023" t="s">
        <v>3274</v>
      </c>
      <c r="S2023">
        <v>300.93</v>
      </c>
      <c r="T2023">
        <v>5</v>
      </c>
      <c r="U2023">
        <v>0.3</v>
      </c>
      <c r="V2023">
        <v>-34.39200000000001</v>
      </c>
    </row>
    <row r="2024" spans="1:22">
      <c r="A2024">
        <v>2484</v>
      </c>
      <c r="B2024" t="s">
        <v>5553</v>
      </c>
      <c r="C2024">
        <v>2014</v>
      </c>
      <c r="D2024" s="16">
        <v>41880</v>
      </c>
      <c r="E2024" s="16">
        <v>41886</v>
      </c>
      <c r="F2024" t="s">
        <v>50</v>
      </c>
      <c r="G2024" t="s">
        <v>5338</v>
      </c>
      <c r="H2024" t="s">
        <v>5339</v>
      </c>
      <c r="I2024" t="s">
        <v>102</v>
      </c>
      <c r="J2024" t="s">
        <v>27</v>
      </c>
      <c r="K2024" t="s">
        <v>95</v>
      </c>
      <c r="L2024" t="s">
        <v>96</v>
      </c>
      <c r="M2024">
        <v>98105</v>
      </c>
      <c r="N2024" t="s">
        <v>44</v>
      </c>
      <c r="O2024" t="s">
        <v>1353</v>
      </c>
      <c r="P2024" t="s">
        <v>32</v>
      </c>
      <c r="Q2024" t="s">
        <v>56</v>
      </c>
      <c r="R2024" t="s">
        <v>1354</v>
      </c>
      <c r="S2024">
        <v>1137.75</v>
      </c>
      <c r="T2024">
        <v>5</v>
      </c>
      <c r="U2024">
        <v>0</v>
      </c>
      <c r="V2024">
        <v>250.30500000000004</v>
      </c>
    </row>
    <row r="2025" spans="1:22">
      <c r="A2025">
        <v>2024</v>
      </c>
      <c r="B2025" t="s">
        <v>4899</v>
      </c>
      <c r="C2025">
        <v>2013</v>
      </c>
      <c r="D2025" s="16">
        <v>41537</v>
      </c>
      <c r="E2025" s="16">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c r="A2026">
        <v>2478</v>
      </c>
      <c r="B2026" t="s">
        <v>5545</v>
      </c>
      <c r="C2026">
        <v>2014</v>
      </c>
      <c r="D2026" s="16">
        <v>41887</v>
      </c>
      <c r="E2026" s="16">
        <v>41891</v>
      </c>
      <c r="F2026" t="s">
        <v>23</v>
      </c>
      <c r="G2026" t="s">
        <v>5546</v>
      </c>
      <c r="H2026" t="s">
        <v>5547</v>
      </c>
      <c r="I2026" t="s">
        <v>41</v>
      </c>
      <c r="J2026" t="s">
        <v>27</v>
      </c>
      <c r="K2026" t="s">
        <v>42</v>
      </c>
      <c r="L2026" t="s">
        <v>43</v>
      </c>
      <c r="M2026">
        <v>90036</v>
      </c>
      <c r="N2026" t="s">
        <v>44</v>
      </c>
      <c r="O2026" t="s">
        <v>2318</v>
      </c>
      <c r="P2026" t="s">
        <v>32</v>
      </c>
      <c r="Q2026" t="s">
        <v>56</v>
      </c>
      <c r="R2026" t="s">
        <v>2319</v>
      </c>
      <c r="S2026">
        <v>1322.3520000000001</v>
      </c>
      <c r="T2026">
        <v>3</v>
      </c>
      <c r="U2026">
        <v>0.2</v>
      </c>
      <c r="V2026">
        <v>-99.176400000000001</v>
      </c>
    </row>
    <row r="2027" spans="1:22">
      <c r="A2027">
        <v>2026</v>
      </c>
      <c r="B2027" t="s">
        <v>4903</v>
      </c>
      <c r="C2027">
        <v>2012</v>
      </c>
      <c r="D2027" s="16">
        <v>40981</v>
      </c>
      <c r="E2027" s="16">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c r="A2028">
        <v>2474</v>
      </c>
      <c r="B2028" t="s">
        <v>5538</v>
      </c>
      <c r="C2028">
        <v>2013</v>
      </c>
      <c r="D2028" s="16">
        <v>41582</v>
      </c>
      <c r="E2028" s="16">
        <v>41585</v>
      </c>
      <c r="F2028" t="s">
        <v>188</v>
      </c>
      <c r="G2028" t="s">
        <v>3528</v>
      </c>
      <c r="H2028" t="s">
        <v>3529</v>
      </c>
      <c r="I2028" t="s">
        <v>26</v>
      </c>
      <c r="J2028" t="s">
        <v>27</v>
      </c>
      <c r="K2028" t="s">
        <v>42</v>
      </c>
      <c r="L2028" t="s">
        <v>43</v>
      </c>
      <c r="M2028">
        <v>90032</v>
      </c>
      <c r="N2028" t="s">
        <v>44</v>
      </c>
      <c r="O2028" t="s">
        <v>5539</v>
      </c>
      <c r="P2028" t="s">
        <v>32</v>
      </c>
      <c r="Q2028" t="s">
        <v>36</v>
      </c>
      <c r="R2028" t="s">
        <v>5540</v>
      </c>
      <c r="S2028">
        <v>217.58400000000003</v>
      </c>
      <c r="T2028">
        <v>2</v>
      </c>
      <c r="U2028">
        <v>0.2</v>
      </c>
      <c r="V2028">
        <v>-29.917800000000021</v>
      </c>
    </row>
    <row r="2029" spans="1:22">
      <c r="A2029">
        <v>2472</v>
      </c>
      <c r="B2029" t="s">
        <v>5532</v>
      </c>
      <c r="C2029">
        <v>2013</v>
      </c>
      <c r="D2029" s="16">
        <v>41296</v>
      </c>
      <c r="E2029" s="16">
        <v>41302</v>
      </c>
      <c r="F2029" t="s">
        <v>50</v>
      </c>
      <c r="G2029" t="s">
        <v>5533</v>
      </c>
      <c r="H2029" t="s">
        <v>5534</v>
      </c>
      <c r="I2029" t="s">
        <v>26</v>
      </c>
      <c r="J2029" t="s">
        <v>27</v>
      </c>
      <c r="K2029" t="s">
        <v>1706</v>
      </c>
      <c r="L2029" t="s">
        <v>88</v>
      </c>
      <c r="M2029">
        <v>28314</v>
      </c>
      <c r="N2029" t="s">
        <v>30</v>
      </c>
      <c r="O2029" t="s">
        <v>5019</v>
      </c>
      <c r="P2029" t="s">
        <v>32</v>
      </c>
      <c r="Q2029" t="s">
        <v>33</v>
      </c>
      <c r="R2029" t="s">
        <v>5537</v>
      </c>
      <c r="S2029">
        <v>451.13599999999997</v>
      </c>
      <c r="T2029">
        <v>4</v>
      </c>
      <c r="U2029">
        <v>0.2</v>
      </c>
      <c r="V2029">
        <v>-67.670399999999972</v>
      </c>
    </row>
    <row r="2030" spans="1:22">
      <c r="A2030">
        <v>2471</v>
      </c>
      <c r="B2030" t="s">
        <v>5532</v>
      </c>
      <c r="C2030">
        <v>2013</v>
      </c>
      <c r="D2030" s="16">
        <v>41296</v>
      </c>
      <c r="E2030" s="16">
        <v>41302</v>
      </c>
      <c r="F2030" t="s">
        <v>50</v>
      </c>
      <c r="G2030" t="s">
        <v>5533</v>
      </c>
      <c r="H2030" t="s">
        <v>5534</v>
      </c>
      <c r="I2030" t="s">
        <v>26</v>
      </c>
      <c r="J2030" t="s">
        <v>27</v>
      </c>
      <c r="K2030" t="s">
        <v>1706</v>
      </c>
      <c r="L2030" t="s">
        <v>88</v>
      </c>
      <c r="M2030">
        <v>28314</v>
      </c>
      <c r="N2030" t="s">
        <v>30</v>
      </c>
      <c r="O2030" t="s">
        <v>5535</v>
      </c>
      <c r="P2030" t="s">
        <v>32</v>
      </c>
      <c r="Q2030" t="s">
        <v>65</v>
      </c>
      <c r="R2030" t="s">
        <v>5536</v>
      </c>
      <c r="S2030">
        <v>14.272</v>
      </c>
      <c r="T2030">
        <v>8</v>
      </c>
      <c r="U2030">
        <v>0.2</v>
      </c>
      <c r="V2030">
        <v>4.281600000000001</v>
      </c>
    </row>
    <row r="2031" spans="1:22">
      <c r="A2031">
        <v>2448</v>
      </c>
      <c r="B2031" t="s">
        <v>5512</v>
      </c>
      <c r="C2031">
        <v>2013</v>
      </c>
      <c r="D2031" s="16">
        <v>41579</v>
      </c>
      <c r="E2031" s="16">
        <v>41585</v>
      </c>
      <c r="F2031" t="s">
        <v>50</v>
      </c>
      <c r="G2031" t="s">
        <v>1870</v>
      </c>
      <c r="H2031" t="s">
        <v>1871</v>
      </c>
      <c r="I2031" t="s">
        <v>26</v>
      </c>
      <c r="J2031" t="s">
        <v>27</v>
      </c>
      <c r="K2031" t="s">
        <v>146</v>
      </c>
      <c r="L2031" t="s">
        <v>147</v>
      </c>
      <c r="M2031">
        <v>19143</v>
      </c>
      <c r="N2031" t="s">
        <v>148</v>
      </c>
      <c r="O2031" t="s">
        <v>4619</v>
      </c>
      <c r="P2031" t="s">
        <v>32</v>
      </c>
      <c r="Q2031" t="s">
        <v>36</v>
      </c>
      <c r="R2031" t="s">
        <v>4620</v>
      </c>
      <c r="S2031">
        <v>492.83499999999998</v>
      </c>
      <c r="T2031">
        <v>5</v>
      </c>
      <c r="U2031">
        <v>0.3</v>
      </c>
      <c r="V2031">
        <v>-14.080999999999989</v>
      </c>
    </row>
    <row r="2032" spans="1:22">
      <c r="A2032">
        <v>2442</v>
      </c>
      <c r="B2032" t="s">
        <v>5507</v>
      </c>
      <c r="C2032">
        <v>2013</v>
      </c>
      <c r="D2032" s="16">
        <v>41417</v>
      </c>
      <c r="E2032" s="16">
        <v>41422</v>
      </c>
      <c r="F2032" t="s">
        <v>50</v>
      </c>
      <c r="G2032" t="s">
        <v>5077</v>
      </c>
      <c r="H2032" t="s">
        <v>5078</v>
      </c>
      <c r="I2032" t="s">
        <v>26</v>
      </c>
      <c r="J2032" t="s">
        <v>27</v>
      </c>
      <c r="K2032" t="s">
        <v>5508</v>
      </c>
      <c r="L2032" t="s">
        <v>788</v>
      </c>
      <c r="M2032">
        <v>7055</v>
      </c>
      <c r="N2032" t="s">
        <v>148</v>
      </c>
      <c r="O2032" t="s">
        <v>883</v>
      </c>
      <c r="P2032" t="s">
        <v>32</v>
      </c>
      <c r="Q2032" t="s">
        <v>56</v>
      </c>
      <c r="R2032" t="s">
        <v>884</v>
      </c>
      <c r="S2032">
        <v>174.28599999999997</v>
      </c>
      <c r="T2032">
        <v>2</v>
      </c>
      <c r="U2032">
        <v>0.3</v>
      </c>
      <c r="V2032">
        <v>-19.918399999999991</v>
      </c>
    </row>
    <row r="2033" spans="1:22">
      <c r="A2033">
        <v>2440</v>
      </c>
      <c r="B2033" t="s">
        <v>5506</v>
      </c>
      <c r="C2033">
        <v>2014</v>
      </c>
      <c r="D2033" s="16">
        <v>41838</v>
      </c>
      <c r="E2033" s="16">
        <v>41843</v>
      </c>
      <c r="F2033" t="s">
        <v>50</v>
      </c>
      <c r="G2033" t="s">
        <v>4348</v>
      </c>
      <c r="H2033" t="s">
        <v>4349</v>
      </c>
      <c r="I2033" t="s">
        <v>26</v>
      </c>
      <c r="J2033" t="s">
        <v>27</v>
      </c>
      <c r="K2033" t="s">
        <v>900</v>
      </c>
      <c r="L2033" t="s">
        <v>54</v>
      </c>
      <c r="M2033">
        <v>33614</v>
      </c>
      <c r="N2033" t="s">
        <v>30</v>
      </c>
      <c r="O2033" t="s">
        <v>2447</v>
      </c>
      <c r="P2033" t="s">
        <v>32</v>
      </c>
      <c r="Q2033" t="s">
        <v>65</v>
      </c>
      <c r="R2033" t="s">
        <v>2448</v>
      </c>
      <c r="S2033">
        <v>7.9040000000000008</v>
      </c>
      <c r="T2033">
        <v>2</v>
      </c>
      <c r="U2033">
        <v>0.2</v>
      </c>
      <c r="V2033">
        <v>2.1736000000000004</v>
      </c>
    </row>
    <row r="2034" spans="1:22">
      <c r="A2034">
        <v>2438</v>
      </c>
      <c r="B2034" t="s">
        <v>5501</v>
      </c>
      <c r="C2034">
        <v>2011</v>
      </c>
      <c r="D2034" s="16">
        <v>40865</v>
      </c>
      <c r="E2034" s="16">
        <v>40867</v>
      </c>
      <c r="F2034" t="s">
        <v>23</v>
      </c>
      <c r="G2034" t="s">
        <v>5502</v>
      </c>
      <c r="H2034" t="s">
        <v>5503</v>
      </c>
      <c r="I2034" t="s">
        <v>26</v>
      </c>
      <c r="J2034" t="s">
        <v>27</v>
      </c>
      <c r="K2034" t="s">
        <v>1473</v>
      </c>
      <c r="L2034" t="s">
        <v>457</v>
      </c>
      <c r="M2034">
        <v>80027</v>
      </c>
      <c r="N2034" t="s">
        <v>44</v>
      </c>
      <c r="O2034" t="s">
        <v>5504</v>
      </c>
      <c r="P2034" t="s">
        <v>32</v>
      </c>
      <c r="Q2034" t="s">
        <v>56</v>
      </c>
      <c r="R2034" t="s">
        <v>5505</v>
      </c>
      <c r="S2034">
        <v>145.97999999999999</v>
      </c>
      <c r="T2034">
        <v>2</v>
      </c>
      <c r="U2034">
        <v>0.5</v>
      </c>
      <c r="V2034">
        <v>-99.266399999999976</v>
      </c>
    </row>
    <row r="2035" spans="1:22">
      <c r="A2035">
        <v>2437</v>
      </c>
      <c r="B2035" t="s">
        <v>5500</v>
      </c>
      <c r="C2035">
        <v>2014</v>
      </c>
      <c r="D2035" s="16">
        <v>41824</v>
      </c>
      <c r="E2035" s="16">
        <v>41831</v>
      </c>
      <c r="F2035" t="s">
        <v>50</v>
      </c>
      <c r="G2035" t="s">
        <v>2052</v>
      </c>
      <c r="H2035" t="s">
        <v>2053</v>
      </c>
      <c r="I2035" t="s">
        <v>26</v>
      </c>
      <c r="J2035" t="s">
        <v>27</v>
      </c>
      <c r="K2035" t="s">
        <v>2851</v>
      </c>
      <c r="L2035" t="s">
        <v>668</v>
      </c>
      <c r="M2035">
        <v>87401</v>
      </c>
      <c r="N2035" t="s">
        <v>44</v>
      </c>
      <c r="O2035" t="s">
        <v>338</v>
      </c>
      <c r="P2035" t="s">
        <v>32</v>
      </c>
      <c r="Q2035" t="s">
        <v>65</v>
      </c>
      <c r="R2035" t="s">
        <v>339</v>
      </c>
      <c r="S2035">
        <v>545.85</v>
      </c>
      <c r="T2035">
        <v>9</v>
      </c>
      <c r="U2035">
        <v>0</v>
      </c>
      <c r="V2035">
        <v>114.6285</v>
      </c>
    </row>
    <row r="2036" spans="1:22">
      <c r="A2036">
        <v>2433</v>
      </c>
      <c r="B2036" t="s">
        <v>5491</v>
      </c>
      <c r="C2036">
        <v>2011</v>
      </c>
      <c r="D2036" s="16">
        <v>40627</v>
      </c>
      <c r="E2036" s="16">
        <v>40634</v>
      </c>
      <c r="F2036" t="s">
        <v>50</v>
      </c>
      <c r="G2036" t="s">
        <v>5492</v>
      </c>
      <c r="H2036" t="s">
        <v>5493</v>
      </c>
      <c r="I2036" t="s">
        <v>26</v>
      </c>
      <c r="J2036" t="s">
        <v>27</v>
      </c>
      <c r="K2036" t="s">
        <v>266</v>
      </c>
      <c r="L2036" t="s">
        <v>267</v>
      </c>
      <c r="M2036">
        <v>10009</v>
      </c>
      <c r="N2036" t="s">
        <v>148</v>
      </c>
      <c r="O2036" t="s">
        <v>5494</v>
      </c>
      <c r="P2036" t="s">
        <v>32</v>
      </c>
      <c r="Q2036" t="s">
        <v>36</v>
      </c>
      <c r="R2036" t="s">
        <v>5495</v>
      </c>
      <c r="S2036">
        <v>366.786</v>
      </c>
      <c r="T2036">
        <v>7</v>
      </c>
      <c r="U2036">
        <v>0.1</v>
      </c>
      <c r="V2036">
        <v>65.206400000000002</v>
      </c>
    </row>
    <row r="2037" spans="1:22">
      <c r="A2037">
        <v>2036</v>
      </c>
      <c r="B2037" t="s">
        <v>4910</v>
      </c>
      <c r="C2037">
        <v>2014</v>
      </c>
      <c r="D2037" s="16">
        <v>41908</v>
      </c>
      <c r="E2037" s="16">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c r="A2038">
        <v>2432</v>
      </c>
      <c r="B2038" t="s">
        <v>5490</v>
      </c>
      <c r="C2038">
        <v>2014</v>
      </c>
      <c r="D2038" s="16">
        <v>42002</v>
      </c>
      <c r="E2038" s="16">
        <v>42007</v>
      </c>
      <c r="F2038" t="s">
        <v>50</v>
      </c>
      <c r="G2038" t="s">
        <v>3744</v>
      </c>
      <c r="H2038" t="s">
        <v>3745</v>
      </c>
      <c r="I2038" t="s">
        <v>41</v>
      </c>
      <c r="J2038" t="s">
        <v>27</v>
      </c>
      <c r="K2038" t="s">
        <v>95</v>
      </c>
      <c r="L2038" t="s">
        <v>96</v>
      </c>
      <c r="M2038">
        <v>98103</v>
      </c>
      <c r="N2038" t="s">
        <v>44</v>
      </c>
      <c r="O2038" t="s">
        <v>1362</v>
      </c>
      <c r="P2038" t="s">
        <v>32</v>
      </c>
      <c r="Q2038" t="s">
        <v>65</v>
      </c>
      <c r="R2038" t="s">
        <v>1363</v>
      </c>
      <c r="S2038">
        <v>7.4</v>
      </c>
      <c r="T2038">
        <v>2</v>
      </c>
      <c r="U2038">
        <v>0</v>
      </c>
      <c r="V2038">
        <v>3.0340000000000007</v>
      </c>
    </row>
    <row r="2039" spans="1:22">
      <c r="A2039">
        <v>2430</v>
      </c>
      <c r="B2039" t="s">
        <v>5484</v>
      </c>
      <c r="C2039">
        <v>2013</v>
      </c>
      <c r="D2039" s="16">
        <v>41437</v>
      </c>
      <c r="E2039" s="16">
        <v>41443</v>
      </c>
      <c r="F2039" t="s">
        <v>50</v>
      </c>
      <c r="G2039" t="s">
        <v>773</v>
      </c>
      <c r="H2039" t="s">
        <v>774</v>
      </c>
      <c r="I2039" t="s">
        <v>41</v>
      </c>
      <c r="J2039" t="s">
        <v>27</v>
      </c>
      <c r="K2039" t="s">
        <v>1127</v>
      </c>
      <c r="L2039" t="s">
        <v>104</v>
      </c>
      <c r="M2039">
        <v>76017</v>
      </c>
      <c r="N2039" t="s">
        <v>105</v>
      </c>
      <c r="O2039" t="s">
        <v>4270</v>
      </c>
      <c r="P2039" t="s">
        <v>32</v>
      </c>
      <c r="Q2039" t="s">
        <v>65</v>
      </c>
      <c r="R2039" t="s">
        <v>4271</v>
      </c>
      <c r="S2039">
        <v>12.544000000000002</v>
      </c>
      <c r="T2039">
        <v>7</v>
      </c>
      <c r="U2039">
        <v>0.6</v>
      </c>
      <c r="V2039">
        <v>-9.0944000000000038</v>
      </c>
    </row>
    <row r="2040" spans="1:22">
      <c r="A2040">
        <v>2426</v>
      </c>
      <c r="B2040" t="s">
        <v>5481</v>
      </c>
      <c r="C2040">
        <v>2014</v>
      </c>
      <c r="D2040" s="16">
        <v>41999</v>
      </c>
      <c r="E2040" s="16">
        <v>42004</v>
      </c>
      <c r="F2040" t="s">
        <v>50</v>
      </c>
      <c r="G2040" t="s">
        <v>5317</v>
      </c>
      <c r="H2040" t="s">
        <v>5318</v>
      </c>
      <c r="I2040" t="s">
        <v>26</v>
      </c>
      <c r="J2040" t="s">
        <v>27</v>
      </c>
      <c r="K2040" t="s">
        <v>746</v>
      </c>
      <c r="L2040" t="s">
        <v>498</v>
      </c>
      <c r="M2040">
        <v>45014</v>
      </c>
      <c r="N2040" t="s">
        <v>148</v>
      </c>
      <c r="O2040" t="s">
        <v>5482</v>
      </c>
      <c r="P2040" t="s">
        <v>32</v>
      </c>
      <c r="Q2040" t="s">
        <v>56</v>
      </c>
      <c r="R2040" t="s">
        <v>5483</v>
      </c>
      <c r="S2040">
        <v>273.06</v>
      </c>
      <c r="T2040">
        <v>2</v>
      </c>
      <c r="U2040">
        <v>0.4</v>
      </c>
      <c r="V2040">
        <v>-104.67300000000006</v>
      </c>
    </row>
    <row r="2041" spans="1:22">
      <c r="A2041">
        <v>2416</v>
      </c>
      <c r="B2041" t="s">
        <v>5463</v>
      </c>
      <c r="C2041">
        <v>2012</v>
      </c>
      <c r="D2041" s="16">
        <v>41096</v>
      </c>
      <c r="E2041" s="16">
        <v>41101</v>
      </c>
      <c r="F2041" t="s">
        <v>50</v>
      </c>
      <c r="G2041" t="s">
        <v>3790</v>
      </c>
      <c r="H2041" t="s">
        <v>3791</v>
      </c>
      <c r="I2041" t="s">
        <v>102</v>
      </c>
      <c r="J2041" t="s">
        <v>27</v>
      </c>
      <c r="K2041" t="s">
        <v>5464</v>
      </c>
      <c r="L2041" t="s">
        <v>1245</v>
      </c>
      <c r="M2041">
        <v>1040</v>
      </c>
      <c r="N2041" t="s">
        <v>148</v>
      </c>
      <c r="O2041" t="s">
        <v>1615</v>
      </c>
      <c r="P2041" t="s">
        <v>32</v>
      </c>
      <c r="Q2041" t="s">
        <v>33</v>
      </c>
      <c r="R2041" t="s">
        <v>1616</v>
      </c>
      <c r="S2041">
        <v>301.95999999999998</v>
      </c>
      <c r="T2041">
        <v>2</v>
      </c>
      <c r="U2041">
        <v>0</v>
      </c>
      <c r="V2041">
        <v>60.391999999999996</v>
      </c>
    </row>
    <row r="2042" spans="1:22">
      <c r="A2042">
        <v>2415</v>
      </c>
      <c r="B2042" t="s">
        <v>5462</v>
      </c>
      <c r="C2042">
        <v>2013</v>
      </c>
      <c r="D2042" s="16">
        <v>41638</v>
      </c>
      <c r="E2042" s="16">
        <v>41642</v>
      </c>
      <c r="F2042" t="s">
        <v>50</v>
      </c>
      <c r="G2042" t="s">
        <v>1553</v>
      </c>
      <c r="H2042" t="s">
        <v>1554</v>
      </c>
      <c r="I2042" t="s">
        <v>26</v>
      </c>
      <c r="J2042" t="s">
        <v>27</v>
      </c>
      <c r="K2042" t="s">
        <v>2548</v>
      </c>
      <c r="L2042" t="s">
        <v>114</v>
      </c>
      <c r="M2042">
        <v>53209</v>
      </c>
      <c r="N2042" t="s">
        <v>105</v>
      </c>
      <c r="O2042" t="s">
        <v>5396</v>
      </c>
      <c r="P2042" t="s">
        <v>32</v>
      </c>
      <c r="Q2042" t="s">
        <v>36</v>
      </c>
      <c r="R2042" t="s">
        <v>5397</v>
      </c>
      <c r="S2042">
        <v>754.44999999999993</v>
      </c>
      <c r="T2042">
        <v>5</v>
      </c>
      <c r="U2042">
        <v>0</v>
      </c>
      <c r="V2042">
        <v>60.356000000000023</v>
      </c>
    </row>
    <row r="2043" spans="1:22">
      <c r="A2043">
        <v>2042</v>
      </c>
      <c r="B2043" t="s">
        <v>4915</v>
      </c>
      <c r="C2043">
        <v>2012</v>
      </c>
      <c r="D2043" s="16">
        <v>41078</v>
      </c>
      <c r="E2043" s="16">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c r="A2044">
        <v>2414</v>
      </c>
      <c r="B2044" t="s">
        <v>5461</v>
      </c>
      <c r="C2044">
        <v>2011</v>
      </c>
      <c r="D2044" s="16">
        <v>40859</v>
      </c>
      <c r="E2044" s="16">
        <v>40863</v>
      </c>
      <c r="F2044" t="s">
        <v>50</v>
      </c>
      <c r="G2044" t="s">
        <v>2896</v>
      </c>
      <c r="H2044" t="s">
        <v>2897</v>
      </c>
      <c r="I2044" t="s">
        <v>26</v>
      </c>
      <c r="J2044" t="s">
        <v>27</v>
      </c>
      <c r="K2044" t="s">
        <v>42</v>
      </c>
      <c r="L2044" t="s">
        <v>43</v>
      </c>
      <c r="M2044">
        <v>90045</v>
      </c>
      <c r="N2044" t="s">
        <v>44</v>
      </c>
      <c r="O2044" t="s">
        <v>2875</v>
      </c>
      <c r="P2044" t="s">
        <v>32</v>
      </c>
      <c r="Q2044" t="s">
        <v>56</v>
      </c>
      <c r="R2044" t="s">
        <v>2876</v>
      </c>
      <c r="S2044">
        <v>629.06400000000008</v>
      </c>
      <c r="T2044">
        <v>3</v>
      </c>
      <c r="U2044">
        <v>0.2</v>
      </c>
      <c r="V2044">
        <v>31.453199999999953</v>
      </c>
    </row>
    <row r="2045" spans="1:22">
      <c r="A2045">
        <v>2410</v>
      </c>
      <c r="B2045" t="s">
        <v>5456</v>
      </c>
      <c r="C2045">
        <v>2014</v>
      </c>
      <c r="D2045" s="16">
        <v>41722</v>
      </c>
      <c r="E2045" s="16">
        <v>41724</v>
      </c>
      <c r="F2045" t="s">
        <v>188</v>
      </c>
      <c r="G2045" t="s">
        <v>2789</v>
      </c>
      <c r="H2045" t="s">
        <v>2790</v>
      </c>
      <c r="I2045" t="s">
        <v>102</v>
      </c>
      <c r="J2045" t="s">
        <v>27</v>
      </c>
      <c r="K2045" t="s">
        <v>127</v>
      </c>
      <c r="L2045" t="s">
        <v>43</v>
      </c>
      <c r="M2045">
        <v>94122</v>
      </c>
      <c r="N2045" t="s">
        <v>44</v>
      </c>
      <c r="O2045" t="s">
        <v>4356</v>
      </c>
      <c r="P2045" t="s">
        <v>32</v>
      </c>
      <c r="Q2045" t="s">
        <v>65</v>
      </c>
      <c r="R2045" t="s">
        <v>4357</v>
      </c>
      <c r="S2045">
        <v>211.84</v>
      </c>
      <c r="T2045">
        <v>8</v>
      </c>
      <c r="U2045">
        <v>0</v>
      </c>
      <c r="V2045">
        <v>76.262399999999985</v>
      </c>
    </row>
    <row r="2046" spans="1:22">
      <c r="A2046">
        <v>2404</v>
      </c>
      <c r="B2046" t="s">
        <v>5447</v>
      </c>
      <c r="C2046">
        <v>2013</v>
      </c>
      <c r="D2046" s="16">
        <v>41545</v>
      </c>
      <c r="E2046" s="16">
        <v>41551</v>
      </c>
      <c r="F2046" t="s">
        <v>50</v>
      </c>
      <c r="G2046" t="s">
        <v>3744</v>
      </c>
      <c r="H2046" t="s">
        <v>3745</v>
      </c>
      <c r="I2046" t="s">
        <v>41</v>
      </c>
      <c r="J2046" t="s">
        <v>27</v>
      </c>
      <c r="K2046" t="s">
        <v>1681</v>
      </c>
      <c r="L2046" t="s">
        <v>104</v>
      </c>
      <c r="M2046">
        <v>77340</v>
      </c>
      <c r="N2046" t="s">
        <v>105</v>
      </c>
      <c r="O2046" t="s">
        <v>5448</v>
      </c>
      <c r="P2046" t="s">
        <v>32</v>
      </c>
      <c r="Q2046" t="s">
        <v>33</v>
      </c>
      <c r="R2046" t="s">
        <v>5449</v>
      </c>
      <c r="S2046">
        <v>956.6647999999999</v>
      </c>
      <c r="T2046">
        <v>7</v>
      </c>
      <c r="U2046">
        <v>0.32</v>
      </c>
      <c r="V2046">
        <v>-225.09759999999991</v>
      </c>
    </row>
    <row r="2047" spans="1:22">
      <c r="A2047">
        <v>2393</v>
      </c>
      <c r="B2047" t="s">
        <v>5432</v>
      </c>
      <c r="C2047">
        <v>2012</v>
      </c>
      <c r="D2047" s="16">
        <v>41249</v>
      </c>
      <c r="E2047" s="16">
        <v>41253</v>
      </c>
      <c r="F2047" t="s">
        <v>50</v>
      </c>
      <c r="G2047" t="s">
        <v>5433</v>
      </c>
      <c r="H2047" t="s">
        <v>5434</v>
      </c>
      <c r="I2047" t="s">
        <v>26</v>
      </c>
      <c r="J2047" t="s">
        <v>27</v>
      </c>
      <c r="K2047" t="s">
        <v>266</v>
      </c>
      <c r="L2047" t="s">
        <v>267</v>
      </c>
      <c r="M2047">
        <v>10009</v>
      </c>
      <c r="N2047" t="s">
        <v>148</v>
      </c>
      <c r="O2047" t="s">
        <v>4583</v>
      </c>
      <c r="P2047" t="s">
        <v>32</v>
      </c>
      <c r="Q2047" t="s">
        <v>65</v>
      </c>
      <c r="R2047" t="s">
        <v>4584</v>
      </c>
      <c r="S2047">
        <v>113.92</v>
      </c>
      <c r="T2047">
        <v>4</v>
      </c>
      <c r="U2047">
        <v>0</v>
      </c>
      <c r="V2047">
        <v>42.150400000000005</v>
      </c>
    </row>
    <row r="2048" spans="1:22">
      <c r="A2048">
        <v>2382</v>
      </c>
      <c r="B2048" t="s">
        <v>5414</v>
      </c>
      <c r="C2048">
        <v>2013</v>
      </c>
      <c r="D2048" s="16">
        <v>41401</v>
      </c>
      <c r="E2048" s="16">
        <v>41405</v>
      </c>
      <c r="F2048" t="s">
        <v>50</v>
      </c>
      <c r="G2048" t="s">
        <v>4527</v>
      </c>
      <c r="H2048" t="s">
        <v>4528</v>
      </c>
      <c r="I2048" t="s">
        <v>102</v>
      </c>
      <c r="J2048" t="s">
        <v>27</v>
      </c>
      <c r="K2048" t="s">
        <v>2628</v>
      </c>
      <c r="L2048" t="s">
        <v>498</v>
      </c>
      <c r="M2048">
        <v>44052</v>
      </c>
      <c r="N2048" t="s">
        <v>148</v>
      </c>
      <c r="O2048" t="s">
        <v>170</v>
      </c>
      <c r="P2048" t="s">
        <v>32</v>
      </c>
      <c r="Q2048" t="s">
        <v>65</v>
      </c>
      <c r="R2048" t="s">
        <v>5417</v>
      </c>
      <c r="S2048">
        <v>54.711999999999996</v>
      </c>
      <c r="T2048">
        <v>7</v>
      </c>
      <c r="U2048">
        <v>0.2</v>
      </c>
      <c r="V2048">
        <v>11.626299999999999</v>
      </c>
    </row>
    <row r="2049" spans="1:22">
      <c r="A2049">
        <v>2375</v>
      </c>
      <c r="B2049" t="s">
        <v>5405</v>
      </c>
      <c r="C2049">
        <v>2013</v>
      </c>
      <c r="D2049" s="16">
        <v>41463</v>
      </c>
      <c r="E2049" s="16">
        <v>41467</v>
      </c>
      <c r="F2049" t="s">
        <v>23</v>
      </c>
      <c r="G2049" t="s">
        <v>2410</v>
      </c>
      <c r="H2049" t="s">
        <v>2411</v>
      </c>
      <c r="I2049" t="s">
        <v>41</v>
      </c>
      <c r="J2049" t="s">
        <v>27</v>
      </c>
      <c r="K2049" t="s">
        <v>456</v>
      </c>
      <c r="L2049" t="s">
        <v>211</v>
      </c>
      <c r="M2049">
        <v>60505</v>
      </c>
      <c r="N2049" t="s">
        <v>105</v>
      </c>
      <c r="O2049" t="s">
        <v>1280</v>
      </c>
      <c r="P2049" t="s">
        <v>32</v>
      </c>
      <c r="Q2049" t="s">
        <v>36</v>
      </c>
      <c r="R2049" t="s">
        <v>1281</v>
      </c>
      <c r="S2049">
        <v>253.37199999999996</v>
      </c>
      <c r="T2049">
        <v>2</v>
      </c>
      <c r="U2049">
        <v>0.3</v>
      </c>
      <c r="V2049">
        <v>-14.478399999999993</v>
      </c>
    </row>
    <row r="2050" spans="1:22">
      <c r="A2050">
        <v>2049</v>
      </c>
      <c r="B2050" t="s">
        <v>4927</v>
      </c>
      <c r="C2050">
        <v>2012</v>
      </c>
      <c r="D2050" s="16">
        <v>41101</v>
      </c>
      <c r="E2050" s="16">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c r="A2051">
        <v>2372</v>
      </c>
      <c r="B2051" t="s">
        <v>5405</v>
      </c>
      <c r="C2051">
        <v>2013</v>
      </c>
      <c r="D2051" s="16">
        <v>41463</v>
      </c>
      <c r="E2051" s="16">
        <v>41467</v>
      </c>
      <c r="F2051" t="s">
        <v>23</v>
      </c>
      <c r="G2051" t="s">
        <v>2410</v>
      </c>
      <c r="H2051" t="s">
        <v>2411</v>
      </c>
      <c r="I2051" t="s">
        <v>41</v>
      </c>
      <c r="J2051" t="s">
        <v>27</v>
      </c>
      <c r="K2051" t="s">
        <v>456</v>
      </c>
      <c r="L2051" t="s">
        <v>211</v>
      </c>
      <c r="M2051">
        <v>60505</v>
      </c>
      <c r="N2051" t="s">
        <v>105</v>
      </c>
      <c r="O2051" t="s">
        <v>4628</v>
      </c>
      <c r="P2051" t="s">
        <v>32</v>
      </c>
      <c r="Q2051" t="s">
        <v>65</v>
      </c>
      <c r="R2051" t="s">
        <v>4629</v>
      </c>
      <c r="S2051">
        <v>60.288000000000004</v>
      </c>
      <c r="T2051">
        <v>8</v>
      </c>
      <c r="U2051">
        <v>0.6</v>
      </c>
      <c r="V2051">
        <v>-27.129599999999996</v>
      </c>
    </row>
    <row r="2052" spans="1:22">
      <c r="A2052">
        <v>2369</v>
      </c>
      <c r="B2052" t="s">
        <v>5399</v>
      </c>
      <c r="C2052">
        <v>2013</v>
      </c>
      <c r="D2052" s="16">
        <v>41541</v>
      </c>
      <c r="E2052" s="16">
        <v>41545</v>
      </c>
      <c r="F2052" t="s">
        <v>50</v>
      </c>
      <c r="G2052" t="s">
        <v>1079</v>
      </c>
      <c r="H2052" t="s">
        <v>1080</v>
      </c>
      <c r="I2052" t="s">
        <v>41</v>
      </c>
      <c r="J2052" t="s">
        <v>27</v>
      </c>
      <c r="K2052" t="s">
        <v>746</v>
      </c>
      <c r="L2052" t="s">
        <v>498</v>
      </c>
      <c r="M2052">
        <v>45014</v>
      </c>
      <c r="N2052" t="s">
        <v>148</v>
      </c>
      <c r="O2052" t="s">
        <v>5400</v>
      </c>
      <c r="P2052" t="s">
        <v>32</v>
      </c>
      <c r="Q2052" t="s">
        <v>65</v>
      </c>
      <c r="R2052" t="s">
        <v>5401</v>
      </c>
      <c r="S2052">
        <v>532.70400000000006</v>
      </c>
      <c r="T2052">
        <v>6</v>
      </c>
      <c r="U2052">
        <v>0.2</v>
      </c>
      <c r="V2052">
        <v>-26.635200000000026</v>
      </c>
    </row>
    <row r="2053" spans="1:22">
      <c r="A2053">
        <v>2052</v>
      </c>
      <c r="B2053" t="s">
        <v>4927</v>
      </c>
      <c r="C2053">
        <v>2012</v>
      </c>
      <c r="D2053" s="16">
        <v>41101</v>
      </c>
      <c r="E2053" s="16">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c r="A2054">
        <v>2367</v>
      </c>
      <c r="B2054" t="s">
        <v>5394</v>
      </c>
      <c r="C2054">
        <v>2011</v>
      </c>
      <c r="D2054" s="16">
        <v>40871</v>
      </c>
      <c r="E2054" s="16">
        <v>40873</v>
      </c>
      <c r="F2054" t="s">
        <v>23</v>
      </c>
      <c r="G2054" t="s">
        <v>4754</v>
      </c>
      <c r="H2054" t="s">
        <v>4755</v>
      </c>
      <c r="I2054" t="s">
        <v>26</v>
      </c>
      <c r="J2054" t="s">
        <v>27</v>
      </c>
      <c r="K2054" t="s">
        <v>5395</v>
      </c>
      <c r="L2054" t="s">
        <v>43</v>
      </c>
      <c r="M2054">
        <v>95823</v>
      </c>
      <c r="N2054" t="s">
        <v>44</v>
      </c>
      <c r="O2054" t="s">
        <v>5396</v>
      </c>
      <c r="P2054" t="s">
        <v>32</v>
      </c>
      <c r="Q2054" t="s">
        <v>36</v>
      </c>
      <c r="R2054" t="s">
        <v>5397</v>
      </c>
      <c r="S2054">
        <v>120.71199999999999</v>
      </c>
      <c r="T2054">
        <v>1</v>
      </c>
      <c r="U2054">
        <v>0.2</v>
      </c>
      <c r="V2054">
        <v>-18.106799999999993</v>
      </c>
    </row>
    <row r="2055" spans="1:22">
      <c r="A2055">
        <v>2054</v>
      </c>
      <c r="B2055" t="s">
        <v>4927</v>
      </c>
      <c r="C2055">
        <v>2012</v>
      </c>
      <c r="D2055" s="16">
        <v>41101</v>
      </c>
      <c r="E2055" s="16">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c r="A2056">
        <v>2055</v>
      </c>
      <c r="B2056" t="s">
        <v>4932</v>
      </c>
      <c r="C2056">
        <v>2013</v>
      </c>
      <c r="D2056" s="16">
        <v>41610</v>
      </c>
      <c r="E2056" s="1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c r="A2057">
        <v>2364</v>
      </c>
      <c r="B2057" t="s">
        <v>5391</v>
      </c>
      <c r="C2057">
        <v>2013</v>
      </c>
      <c r="D2057" s="16">
        <v>41347</v>
      </c>
      <c r="E2057" s="16">
        <v>41352</v>
      </c>
      <c r="F2057" t="s">
        <v>50</v>
      </c>
      <c r="G2057" t="s">
        <v>1249</v>
      </c>
      <c r="H2057" t="s">
        <v>1250</v>
      </c>
      <c r="I2057" t="s">
        <v>102</v>
      </c>
      <c r="J2057" t="s">
        <v>27</v>
      </c>
      <c r="K2057" t="s">
        <v>2237</v>
      </c>
      <c r="L2057" t="s">
        <v>319</v>
      </c>
      <c r="M2057">
        <v>22980</v>
      </c>
      <c r="N2057" t="s">
        <v>30</v>
      </c>
      <c r="O2057" t="s">
        <v>1714</v>
      </c>
      <c r="P2057" t="s">
        <v>32</v>
      </c>
      <c r="Q2057" t="s">
        <v>65</v>
      </c>
      <c r="R2057" t="s">
        <v>1715</v>
      </c>
      <c r="S2057">
        <v>127.88</v>
      </c>
      <c r="T2057">
        <v>2</v>
      </c>
      <c r="U2057">
        <v>0</v>
      </c>
      <c r="V2057">
        <v>40.921599999999998</v>
      </c>
    </row>
    <row r="2058" spans="1:22">
      <c r="A2058">
        <v>2057</v>
      </c>
      <c r="B2058" t="s">
        <v>4933</v>
      </c>
      <c r="C2058">
        <v>2014</v>
      </c>
      <c r="D2058" s="16">
        <v>41996</v>
      </c>
      <c r="E2058" s="16">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c r="A2059">
        <v>2360</v>
      </c>
      <c r="B2059" t="s">
        <v>5383</v>
      </c>
      <c r="C2059">
        <v>2011</v>
      </c>
      <c r="D2059" s="16">
        <v>40619</v>
      </c>
      <c r="E2059" s="16">
        <v>40623</v>
      </c>
      <c r="F2059" t="s">
        <v>50</v>
      </c>
      <c r="G2059" t="s">
        <v>2407</v>
      </c>
      <c r="H2059" t="s">
        <v>2408</v>
      </c>
      <c r="I2059" t="s">
        <v>41</v>
      </c>
      <c r="J2059" t="s">
        <v>27</v>
      </c>
      <c r="K2059" t="s">
        <v>266</v>
      </c>
      <c r="L2059" t="s">
        <v>267</v>
      </c>
      <c r="M2059">
        <v>10024</v>
      </c>
      <c r="N2059" t="s">
        <v>148</v>
      </c>
      <c r="O2059" t="s">
        <v>4671</v>
      </c>
      <c r="P2059" t="s">
        <v>32</v>
      </c>
      <c r="Q2059" t="s">
        <v>56</v>
      </c>
      <c r="R2059" t="s">
        <v>4672</v>
      </c>
      <c r="S2059">
        <v>613.90800000000002</v>
      </c>
      <c r="T2059">
        <v>3</v>
      </c>
      <c r="U2059">
        <v>0.4</v>
      </c>
      <c r="V2059">
        <v>-122.78160000000003</v>
      </c>
    </row>
    <row r="2060" spans="1:22">
      <c r="A2060">
        <v>2059</v>
      </c>
      <c r="B2060" t="s">
        <v>4933</v>
      </c>
      <c r="C2060">
        <v>2014</v>
      </c>
      <c r="D2060" s="16">
        <v>41996</v>
      </c>
      <c r="E2060" s="16">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c r="A2061">
        <v>2359</v>
      </c>
      <c r="B2061" t="s">
        <v>5383</v>
      </c>
      <c r="C2061">
        <v>2011</v>
      </c>
      <c r="D2061" s="16">
        <v>40619</v>
      </c>
      <c r="E2061" s="16">
        <v>40623</v>
      </c>
      <c r="F2061" t="s">
        <v>50</v>
      </c>
      <c r="G2061" t="s">
        <v>2407</v>
      </c>
      <c r="H2061" t="s">
        <v>2408</v>
      </c>
      <c r="I2061" t="s">
        <v>41</v>
      </c>
      <c r="J2061" t="s">
        <v>27</v>
      </c>
      <c r="K2061" t="s">
        <v>266</v>
      </c>
      <c r="L2061" t="s">
        <v>267</v>
      </c>
      <c r="M2061">
        <v>10024</v>
      </c>
      <c r="N2061" t="s">
        <v>148</v>
      </c>
      <c r="O2061" t="s">
        <v>5302</v>
      </c>
      <c r="P2061" t="s">
        <v>32</v>
      </c>
      <c r="Q2061" t="s">
        <v>56</v>
      </c>
      <c r="R2061" t="s">
        <v>5303</v>
      </c>
      <c r="S2061">
        <v>1071.576</v>
      </c>
      <c r="T2061">
        <v>4</v>
      </c>
      <c r="U2061">
        <v>0.4</v>
      </c>
      <c r="V2061">
        <v>-553.64760000000001</v>
      </c>
    </row>
    <row r="2062" spans="1:22">
      <c r="A2062">
        <v>2358</v>
      </c>
      <c r="B2062" t="s">
        <v>5383</v>
      </c>
      <c r="C2062">
        <v>2011</v>
      </c>
      <c r="D2062" s="16">
        <v>40619</v>
      </c>
      <c r="E2062" s="16">
        <v>40623</v>
      </c>
      <c r="F2062" t="s">
        <v>50</v>
      </c>
      <c r="G2062" t="s">
        <v>2407</v>
      </c>
      <c r="H2062" t="s">
        <v>2408</v>
      </c>
      <c r="I2062" t="s">
        <v>41</v>
      </c>
      <c r="J2062" t="s">
        <v>27</v>
      </c>
      <c r="K2062" t="s">
        <v>266</v>
      </c>
      <c r="L2062" t="s">
        <v>267</v>
      </c>
      <c r="M2062">
        <v>10024</v>
      </c>
      <c r="N2062" t="s">
        <v>148</v>
      </c>
      <c r="O2062" t="s">
        <v>903</v>
      </c>
      <c r="P2062" t="s">
        <v>32</v>
      </c>
      <c r="Q2062" t="s">
        <v>56</v>
      </c>
      <c r="R2062" t="s">
        <v>904</v>
      </c>
      <c r="S2062">
        <v>1579.7460000000001</v>
      </c>
      <c r="T2062">
        <v>7</v>
      </c>
      <c r="U2062">
        <v>0.4</v>
      </c>
      <c r="V2062">
        <v>-447.59469999999988</v>
      </c>
    </row>
    <row r="2063" spans="1:22">
      <c r="A2063">
        <v>2354</v>
      </c>
      <c r="B2063" t="s">
        <v>5376</v>
      </c>
      <c r="C2063">
        <v>2012</v>
      </c>
      <c r="D2063" s="16">
        <v>41152</v>
      </c>
      <c r="E2063" s="16">
        <v>41154</v>
      </c>
      <c r="F2063" t="s">
        <v>188</v>
      </c>
      <c r="G2063" t="s">
        <v>5377</v>
      </c>
      <c r="H2063" t="s">
        <v>5378</v>
      </c>
      <c r="I2063" t="s">
        <v>41</v>
      </c>
      <c r="J2063" t="s">
        <v>27</v>
      </c>
      <c r="K2063" t="s">
        <v>127</v>
      </c>
      <c r="L2063" t="s">
        <v>43</v>
      </c>
      <c r="M2063">
        <v>94122</v>
      </c>
      <c r="N2063" t="s">
        <v>44</v>
      </c>
      <c r="O2063" t="s">
        <v>201</v>
      </c>
      <c r="P2063" t="s">
        <v>32</v>
      </c>
      <c r="Q2063" t="s">
        <v>33</v>
      </c>
      <c r="R2063" t="s">
        <v>202</v>
      </c>
      <c r="S2063">
        <v>1552.8309999999999</v>
      </c>
      <c r="T2063">
        <v>7</v>
      </c>
      <c r="U2063">
        <v>0.15</v>
      </c>
      <c r="V2063">
        <v>200.95460000000008</v>
      </c>
    </row>
    <row r="2064" spans="1:22">
      <c r="A2064">
        <v>2348</v>
      </c>
      <c r="B2064" t="s">
        <v>5369</v>
      </c>
      <c r="C2064">
        <v>2013</v>
      </c>
      <c r="D2064" s="16">
        <v>41347</v>
      </c>
      <c r="E2064" s="16">
        <v>41352</v>
      </c>
      <c r="F2064" t="s">
        <v>50</v>
      </c>
      <c r="G2064" t="s">
        <v>2474</v>
      </c>
      <c r="H2064" t="s">
        <v>2475</v>
      </c>
      <c r="I2064" t="s">
        <v>26</v>
      </c>
      <c r="J2064" t="s">
        <v>27</v>
      </c>
      <c r="K2064" t="s">
        <v>678</v>
      </c>
      <c r="L2064" t="s">
        <v>104</v>
      </c>
      <c r="M2064">
        <v>78207</v>
      </c>
      <c r="N2064" t="s">
        <v>105</v>
      </c>
      <c r="O2064" t="s">
        <v>3489</v>
      </c>
      <c r="P2064" t="s">
        <v>32</v>
      </c>
      <c r="Q2064" t="s">
        <v>56</v>
      </c>
      <c r="R2064" t="s">
        <v>3490</v>
      </c>
      <c r="S2064">
        <v>557.58500000000004</v>
      </c>
      <c r="T2064">
        <v>5</v>
      </c>
      <c r="U2064">
        <v>0.3</v>
      </c>
      <c r="V2064">
        <v>0</v>
      </c>
    </row>
    <row r="2065" spans="1:22">
      <c r="A2065">
        <v>2342</v>
      </c>
      <c r="B2065" t="s">
        <v>5362</v>
      </c>
      <c r="C2065">
        <v>2011</v>
      </c>
      <c r="D2065" s="16">
        <v>40908</v>
      </c>
      <c r="E2065" s="16">
        <v>40911</v>
      </c>
      <c r="F2065" t="s">
        <v>188</v>
      </c>
      <c r="G2065" t="s">
        <v>395</v>
      </c>
      <c r="H2065" t="s">
        <v>396</v>
      </c>
      <c r="I2065" t="s">
        <v>102</v>
      </c>
      <c r="J2065" t="s">
        <v>27</v>
      </c>
      <c r="K2065" t="s">
        <v>612</v>
      </c>
      <c r="L2065" t="s">
        <v>1245</v>
      </c>
      <c r="M2065">
        <v>2038</v>
      </c>
      <c r="N2065" t="s">
        <v>148</v>
      </c>
      <c r="O2065" t="s">
        <v>5363</v>
      </c>
      <c r="P2065" t="s">
        <v>32</v>
      </c>
      <c r="Q2065" t="s">
        <v>65</v>
      </c>
      <c r="R2065" t="s">
        <v>5364</v>
      </c>
      <c r="S2065">
        <v>63.2</v>
      </c>
      <c r="T2065">
        <v>5</v>
      </c>
      <c r="U2065">
        <v>0</v>
      </c>
      <c r="V2065">
        <v>23.384</v>
      </c>
    </row>
    <row r="2066" spans="1:22">
      <c r="A2066">
        <v>2330</v>
      </c>
      <c r="B2066" t="s">
        <v>5343</v>
      </c>
      <c r="C2066">
        <v>2012</v>
      </c>
      <c r="D2066" s="16">
        <v>41268</v>
      </c>
      <c r="E2066" s="16">
        <v>41272</v>
      </c>
      <c r="F2066" t="s">
        <v>50</v>
      </c>
      <c r="G2066" t="s">
        <v>2109</v>
      </c>
      <c r="H2066" t="s">
        <v>2110</v>
      </c>
      <c r="I2066" t="s">
        <v>41</v>
      </c>
      <c r="J2066" t="s">
        <v>27</v>
      </c>
      <c r="K2066" t="s">
        <v>146</v>
      </c>
      <c r="L2066" t="s">
        <v>147</v>
      </c>
      <c r="M2066">
        <v>19140</v>
      </c>
      <c r="N2066" t="s">
        <v>148</v>
      </c>
      <c r="O2066" t="s">
        <v>5344</v>
      </c>
      <c r="P2066" t="s">
        <v>32</v>
      </c>
      <c r="Q2066" t="s">
        <v>65</v>
      </c>
      <c r="R2066" t="s">
        <v>5345</v>
      </c>
      <c r="S2066">
        <v>547.13599999999997</v>
      </c>
      <c r="T2066">
        <v>4</v>
      </c>
      <c r="U2066">
        <v>0.2</v>
      </c>
      <c r="V2066">
        <v>-68.392000000000053</v>
      </c>
    </row>
    <row r="2067" spans="1:22">
      <c r="A2067">
        <v>2066</v>
      </c>
      <c r="B2067" t="s">
        <v>4936</v>
      </c>
      <c r="C2067">
        <v>2011</v>
      </c>
      <c r="D2067" s="16">
        <v>40847</v>
      </c>
      <c r="E2067" s="16">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c r="A2068">
        <v>2327</v>
      </c>
      <c r="B2068" t="s">
        <v>5334</v>
      </c>
      <c r="C2068">
        <v>2012</v>
      </c>
      <c r="D2068" s="16">
        <v>41167</v>
      </c>
      <c r="E2068" s="16">
        <v>41171</v>
      </c>
      <c r="F2068" t="s">
        <v>23</v>
      </c>
      <c r="G2068" t="s">
        <v>5335</v>
      </c>
      <c r="H2068" t="s">
        <v>5336</v>
      </c>
      <c r="I2068" t="s">
        <v>41</v>
      </c>
      <c r="J2068" t="s">
        <v>27</v>
      </c>
      <c r="K2068" t="s">
        <v>266</v>
      </c>
      <c r="L2068" t="s">
        <v>267</v>
      </c>
      <c r="M2068">
        <v>10035</v>
      </c>
      <c r="N2068" t="s">
        <v>148</v>
      </c>
      <c r="O2068" t="s">
        <v>1076</v>
      </c>
      <c r="P2068" t="s">
        <v>32</v>
      </c>
      <c r="Q2068" t="s">
        <v>33</v>
      </c>
      <c r="R2068" t="s">
        <v>1077</v>
      </c>
      <c r="S2068">
        <v>46.384</v>
      </c>
      <c r="T2068">
        <v>1</v>
      </c>
      <c r="U2068">
        <v>0.2</v>
      </c>
      <c r="V2068">
        <v>1.1596000000000011</v>
      </c>
    </row>
    <row r="2069" spans="1:22">
      <c r="A2069">
        <v>2317</v>
      </c>
      <c r="B2069" t="s">
        <v>5322</v>
      </c>
      <c r="C2069">
        <v>2014</v>
      </c>
      <c r="D2069" s="16">
        <v>41841</v>
      </c>
      <c r="E2069" s="16">
        <v>41846</v>
      </c>
      <c r="F2069" t="s">
        <v>50</v>
      </c>
      <c r="G2069" t="s">
        <v>5323</v>
      </c>
      <c r="H2069" t="s">
        <v>5324</v>
      </c>
      <c r="I2069" t="s">
        <v>41</v>
      </c>
      <c r="J2069" t="s">
        <v>27</v>
      </c>
      <c r="K2069" t="s">
        <v>5325</v>
      </c>
      <c r="L2069" t="s">
        <v>5326</v>
      </c>
      <c r="M2069">
        <v>57103</v>
      </c>
      <c r="N2069" t="s">
        <v>105</v>
      </c>
      <c r="O2069" t="s">
        <v>4928</v>
      </c>
      <c r="P2069" t="s">
        <v>32</v>
      </c>
      <c r="Q2069" t="s">
        <v>36</v>
      </c>
      <c r="R2069" t="s">
        <v>4929</v>
      </c>
      <c r="S2069">
        <v>182.94</v>
      </c>
      <c r="T2069">
        <v>3</v>
      </c>
      <c r="U2069">
        <v>0</v>
      </c>
      <c r="V2069">
        <v>27.440999999999995</v>
      </c>
    </row>
    <row r="2070" spans="1:22">
      <c r="A2070">
        <v>2309</v>
      </c>
      <c r="B2070" t="s">
        <v>5319</v>
      </c>
      <c r="C2070">
        <v>2014</v>
      </c>
      <c r="D2070" s="16">
        <v>41802</v>
      </c>
      <c r="E2070" s="16">
        <v>41803</v>
      </c>
      <c r="F2070" t="s">
        <v>188</v>
      </c>
      <c r="G2070" t="s">
        <v>5320</v>
      </c>
      <c r="H2070" t="s">
        <v>5321</v>
      </c>
      <c r="I2070" t="s">
        <v>102</v>
      </c>
      <c r="J2070" t="s">
        <v>27</v>
      </c>
      <c r="K2070" t="s">
        <v>1385</v>
      </c>
      <c r="L2070" t="s">
        <v>310</v>
      </c>
      <c r="M2070">
        <v>85345</v>
      </c>
      <c r="N2070" t="s">
        <v>44</v>
      </c>
      <c r="O2070" t="s">
        <v>2555</v>
      </c>
      <c r="P2070" t="s">
        <v>32</v>
      </c>
      <c r="Q2070" t="s">
        <v>36</v>
      </c>
      <c r="R2070" t="s">
        <v>2556</v>
      </c>
      <c r="S2070">
        <v>280.79200000000003</v>
      </c>
      <c r="T2070">
        <v>1</v>
      </c>
      <c r="U2070">
        <v>0.2</v>
      </c>
      <c r="V2070">
        <v>35.098999999999961</v>
      </c>
    </row>
    <row r="2071" spans="1:22">
      <c r="A2071">
        <v>2070</v>
      </c>
      <c r="B2071" t="s">
        <v>4946</v>
      </c>
      <c r="C2071">
        <v>2012</v>
      </c>
      <c r="D2071" s="16">
        <v>41012</v>
      </c>
      <c r="E2071" s="16">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c r="A2072">
        <v>2306</v>
      </c>
      <c r="B2072" t="s">
        <v>5314</v>
      </c>
      <c r="C2072">
        <v>2013</v>
      </c>
      <c r="D2072" s="16">
        <v>41632</v>
      </c>
      <c r="E2072" s="16">
        <v>41633</v>
      </c>
      <c r="F2072" t="s">
        <v>188</v>
      </c>
      <c r="G2072" t="s">
        <v>1131</v>
      </c>
      <c r="H2072" t="s">
        <v>1132</v>
      </c>
      <c r="I2072" t="s">
        <v>41</v>
      </c>
      <c r="J2072" t="s">
        <v>27</v>
      </c>
      <c r="K2072" t="s">
        <v>303</v>
      </c>
      <c r="L2072" t="s">
        <v>211</v>
      </c>
      <c r="M2072">
        <v>60623</v>
      </c>
      <c r="N2072" t="s">
        <v>105</v>
      </c>
      <c r="O2072" t="s">
        <v>2782</v>
      </c>
      <c r="P2072" t="s">
        <v>32</v>
      </c>
      <c r="Q2072" t="s">
        <v>33</v>
      </c>
      <c r="R2072" t="s">
        <v>2783</v>
      </c>
      <c r="S2072">
        <v>141.37199999999999</v>
      </c>
      <c r="T2072">
        <v>2</v>
      </c>
      <c r="U2072">
        <v>0.3</v>
      </c>
      <c r="V2072">
        <v>-14.137200000000014</v>
      </c>
    </row>
    <row r="2073" spans="1:22">
      <c r="A2073">
        <v>2072</v>
      </c>
      <c r="B2073" t="s">
        <v>4954</v>
      </c>
      <c r="C2073">
        <v>2014</v>
      </c>
      <c r="D2073" s="16">
        <v>41964</v>
      </c>
      <c r="E2073" s="16">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c r="A2074">
        <v>2304</v>
      </c>
      <c r="B2074" t="s">
        <v>5313</v>
      </c>
      <c r="C2074">
        <v>2014</v>
      </c>
      <c r="D2074" s="16">
        <v>41900</v>
      </c>
      <c r="E2074" s="16">
        <v>41905</v>
      </c>
      <c r="F2074" t="s">
        <v>23</v>
      </c>
      <c r="G2074" t="s">
        <v>2067</v>
      </c>
      <c r="H2074" t="s">
        <v>2068</v>
      </c>
      <c r="I2074" t="s">
        <v>102</v>
      </c>
      <c r="J2074" t="s">
        <v>27</v>
      </c>
      <c r="K2074" t="s">
        <v>3261</v>
      </c>
      <c r="L2074" t="s">
        <v>1272</v>
      </c>
      <c r="M2074">
        <v>30076</v>
      </c>
      <c r="N2074" t="s">
        <v>30</v>
      </c>
      <c r="O2074" t="s">
        <v>1280</v>
      </c>
      <c r="P2074" t="s">
        <v>32</v>
      </c>
      <c r="Q2074" t="s">
        <v>36</v>
      </c>
      <c r="R2074" t="s">
        <v>1281</v>
      </c>
      <c r="S2074">
        <v>723.92</v>
      </c>
      <c r="T2074">
        <v>4</v>
      </c>
      <c r="U2074">
        <v>0</v>
      </c>
      <c r="V2074">
        <v>188.2192</v>
      </c>
    </row>
    <row r="2075" spans="1:22">
      <c r="A2075">
        <v>2297</v>
      </c>
      <c r="B2075" t="s">
        <v>5307</v>
      </c>
      <c r="C2075">
        <v>2012</v>
      </c>
      <c r="D2075" s="16">
        <v>41214</v>
      </c>
      <c r="E2075" s="16">
        <v>41218</v>
      </c>
      <c r="F2075" t="s">
        <v>50</v>
      </c>
      <c r="G2075" t="s">
        <v>888</v>
      </c>
      <c r="H2075" t="s">
        <v>889</v>
      </c>
      <c r="I2075" t="s">
        <v>26</v>
      </c>
      <c r="J2075" t="s">
        <v>27</v>
      </c>
      <c r="K2075" t="s">
        <v>266</v>
      </c>
      <c r="L2075" t="s">
        <v>267</v>
      </c>
      <c r="M2075">
        <v>10011</v>
      </c>
      <c r="N2075" t="s">
        <v>148</v>
      </c>
      <c r="O2075" t="s">
        <v>2676</v>
      </c>
      <c r="P2075" t="s">
        <v>32</v>
      </c>
      <c r="Q2075" t="s">
        <v>65</v>
      </c>
      <c r="R2075" t="s">
        <v>2677</v>
      </c>
      <c r="S2075">
        <v>259.7</v>
      </c>
      <c r="T2075">
        <v>5</v>
      </c>
      <c r="U2075">
        <v>0</v>
      </c>
      <c r="V2075">
        <v>106.477</v>
      </c>
    </row>
    <row r="2076" spans="1:22">
      <c r="A2076">
        <v>2295</v>
      </c>
      <c r="B2076" t="s">
        <v>5306</v>
      </c>
      <c r="C2076">
        <v>2014</v>
      </c>
      <c r="D2076" s="16">
        <v>41997</v>
      </c>
      <c r="E2076" s="16">
        <v>42001</v>
      </c>
      <c r="F2076" t="s">
        <v>50</v>
      </c>
      <c r="G2076" t="s">
        <v>4427</v>
      </c>
      <c r="H2076" t="s">
        <v>4428</v>
      </c>
      <c r="I2076" t="s">
        <v>41</v>
      </c>
      <c r="J2076" t="s">
        <v>27</v>
      </c>
      <c r="K2076" t="s">
        <v>3687</v>
      </c>
      <c r="L2076" t="s">
        <v>747</v>
      </c>
      <c r="M2076">
        <v>6457</v>
      </c>
      <c r="N2076" t="s">
        <v>148</v>
      </c>
      <c r="O2076" t="s">
        <v>338</v>
      </c>
      <c r="P2076" t="s">
        <v>32</v>
      </c>
      <c r="Q2076" t="s">
        <v>65</v>
      </c>
      <c r="R2076" t="s">
        <v>339</v>
      </c>
      <c r="S2076">
        <v>181.95</v>
      </c>
      <c r="T2076">
        <v>3</v>
      </c>
      <c r="U2076">
        <v>0</v>
      </c>
      <c r="V2076">
        <v>38.209499999999998</v>
      </c>
    </row>
    <row r="2077" spans="1:22">
      <c r="A2077">
        <v>2076</v>
      </c>
      <c r="B2077" t="s">
        <v>4966</v>
      </c>
      <c r="C2077">
        <v>2011</v>
      </c>
      <c r="D2077" s="16">
        <v>40878</v>
      </c>
      <c r="E2077" s="16">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c r="A2078">
        <v>2292</v>
      </c>
      <c r="B2078" t="s">
        <v>5304</v>
      </c>
      <c r="C2078">
        <v>2012</v>
      </c>
      <c r="D2078" s="16">
        <v>41019</v>
      </c>
      <c r="E2078" s="16">
        <v>41024</v>
      </c>
      <c r="F2078" t="s">
        <v>50</v>
      </c>
      <c r="G2078" t="s">
        <v>3136</v>
      </c>
      <c r="H2078" t="s">
        <v>3137</v>
      </c>
      <c r="I2078" t="s">
        <v>41</v>
      </c>
      <c r="J2078" t="s">
        <v>27</v>
      </c>
      <c r="K2078" t="s">
        <v>497</v>
      </c>
      <c r="L2078" t="s">
        <v>1272</v>
      </c>
      <c r="M2078">
        <v>31907</v>
      </c>
      <c r="N2078" t="s">
        <v>30</v>
      </c>
      <c r="O2078" t="s">
        <v>4256</v>
      </c>
      <c r="P2078" t="s">
        <v>32</v>
      </c>
      <c r="Q2078" t="s">
        <v>65</v>
      </c>
      <c r="R2078" t="s">
        <v>4257</v>
      </c>
      <c r="S2078">
        <v>595.38</v>
      </c>
      <c r="T2078">
        <v>6</v>
      </c>
      <c r="U2078">
        <v>0</v>
      </c>
      <c r="V2078">
        <v>297.69</v>
      </c>
    </row>
    <row r="2079" spans="1:22">
      <c r="A2079">
        <v>2290</v>
      </c>
      <c r="B2079" t="s">
        <v>5299</v>
      </c>
      <c r="C2079">
        <v>2014</v>
      </c>
      <c r="D2079" s="16">
        <v>41648</v>
      </c>
      <c r="E2079" s="16">
        <v>41651</v>
      </c>
      <c r="F2079" t="s">
        <v>188</v>
      </c>
      <c r="G2079" t="s">
        <v>5300</v>
      </c>
      <c r="H2079" t="s">
        <v>5301</v>
      </c>
      <c r="I2079" t="s">
        <v>41</v>
      </c>
      <c r="J2079" t="s">
        <v>27</v>
      </c>
      <c r="K2079" t="s">
        <v>95</v>
      </c>
      <c r="L2079" t="s">
        <v>96</v>
      </c>
      <c r="M2079">
        <v>98115</v>
      </c>
      <c r="N2079" t="s">
        <v>44</v>
      </c>
      <c r="O2079" t="s">
        <v>5302</v>
      </c>
      <c r="P2079" t="s">
        <v>32</v>
      </c>
      <c r="Q2079" t="s">
        <v>56</v>
      </c>
      <c r="R2079" t="s">
        <v>5303</v>
      </c>
      <c r="S2079">
        <v>892.98</v>
      </c>
      <c r="T2079">
        <v>2</v>
      </c>
      <c r="U2079">
        <v>0</v>
      </c>
      <c r="V2079">
        <v>80.368200000000002</v>
      </c>
    </row>
    <row r="2080" spans="1:22">
      <c r="A2080">
        <v>2282</v>
      </c>
      <c r="B2080" t="s">
        <v>5280</v>
      </c>
      <c r="C2080">
        <v>2014</v>
      </c>
      <c r="D2080" s="16">
        <v>41943</v>
      </c>
      <c r="E2080" s="16">
        <v>41946</v>
      </c>
      <c r="F2080" t="s">
        <v>188</v>
      </c>
      <c r="G2080" t="s">
        <v>5281</v>
      </c>
      <c r="H2080" t="s">
        <v>5282</v>
      </c>
      <c r="I2080" t="s">
        <v>26</v>
      </c>
      <c r="J2080" t="s">
        <v>27</v>
      </c>
      <c r="K2080" t="s">
        <v>95</v>
      </c>
      <c r="L2080" t="s">
        <v>96</v>
      </c>
      <c r="M2080">
        <v>98115</v>
      </c>
      <c r="N2080" t="s">
        <v>44</v>
      </c>
      <c r="O2080" t="s">
        <v>3491</v>
      </c>
      <c r="P2080" t="s">
        <v>32</v>
      </c>
      <c r="Q2080" t="s">
        <v>33</v>
      </c>
      <c r="R2080" t="s">
        <v>3492</v>
      </c>
      <c r="S2080">
        <v>199.98</v>
      </c>
      <c r="T2080">
        <v>2</v>
      </c>
      <c r="U2080">
        <v>0</v>
      </c>
      <c r="V2080">
        <v>37.996199999999988</v>
      </c>
    </row>
    <row r="2081" spans="1:22">
      <c r="A2081">
        <v>2281</v>
      </c>
      <c r="B2081" t="s">
        <v>5280</v>
      </c>
      <c r="C2081">
        <v>2014</v>
      </c>
      <c r="D2081" s="16">
        <v>41943</v>
      </c>
      <c r="E2081" s="16">
        <v>41946</v>
      </c>
      <c r="F2081" t="s">
        <v>188</v>
      </c>
      <c r="G2081" t="s">
        <v>5281</v>
      </c>
      <c r="H2081" t="s">
        <v>5282</v>
      </c>
      <c r="I2081" t="s">
        <v>26</v>
      </c>
      <c r="J2081" t="s">
        <v>27</v>
      </c>
      <c r="K2081" t="s">
        <v>95</v>
      </c>
      <c r="L2081" t="s">
        <v>96</v>
      </c>
      <c r="M2081">
        <v>98115</v>
      </c>
      <c r="N2081" t="s">
        <v>44</v>
      </c>
      <c r="O2081" t="s">
        <v>3891</v>
      </c>
      <c r="P2081" t="s">
        <v>32</v>
      </c>
      <c r="Q2081" t="s">
        <v>36</v>
      </c>
      <c r="R2081" t="s">
        <v>3892</v>
      </c>
      <c r="S2081">
        <v>614.27200000000005</v>
      </c>
      <c r="T2081">
        <v>8</v>
      </c>
      <c r="U2081">
        <v>0.2</v>
      </c>
      <c r="V2081">
        <v>-23.03520000000006</v>
      </c>
    </row>
    <row r="2082" spans="1:22">
      <c r="A2082">
        <v>2280</v>
      </c>
      <c r="B2082" t="s">
        <v>5280</v>
      </c>
      <c r="C2082">
        <v>2014</v>
      </c>
      <c r="D2082" s="16">
        <v>41943</v>
      </c>
      <c r="E2082" s="16">
        <v>41946</v>
      </c>
      <c r="F2082" t="s">
        <v>188</v>
      </c>
      <c r="G2082" t="s">
        <v>5281</v>
      </c>
      <c r="H2082" t="s">
        <v>5282</v>
      </c>
      <c r="I2082" t="s">
        <v>26</v>
      </c>
      <c r="J2082" t="s">
        <v>27</v>
      </c>
      <c r="K2082" t="s">
        <v>95</v>
      </c>
      <c r="L2082" t="s">
        <v>96</v>
      </c>
      <c r="M2082">
        <v>98115</v>
      </c>
      <c r="N2082" t="s">
        <v>44</v>
      </c>
      <c r="O2082" t="s">
        <v>4928</v>
      </c>
      <c r="P2082" t="s">
        <v>32</v>
      </c>
      <c r="Q2082" t="s">
        <v>36</v>
      </c>
      <c r="R2082" t="s">
        <v>4929</v>
      </c>
      <c r="S2082">
        <v>97.567999999999998</v>
      </c>
      <c r="T2082">
        <v>2</v>
      </c>
      <c r="U2082">
        <v>0.2</v>
      </c>
      <c r="V2082">
        <v>-6.0980000000000025</v>
      </c>
    </row>
    <row r="2083" spans="1:22">
      <c r="A2083">
        <v>2082</v>
      </c>
      <c r="B2083" t="s">
        <v>4970</v>
      </c>
      <c r="C2083">
        <v>2012</v>
      </c>
      <c r="D2083" s="16">
        <v>41267</v>
      </c>
      <c r="E2083" s="16">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c r="A2084">
        <v>2278</v>
      </c>
      <c r="B2084" t="s">
        <v>5278</v>
      </c>
      <c r="C2084">
        <v>2011</v>
      </c>
      <c r="D2084" s="16">
        <v>40721</v>
      </c>
      <c r="E2084" s="16">
        <v>40725</v>
      </c>
      <c r="F2084" t="s">
        <v>50</v>
      </c>
      <c r="G2084" t="s">
        <v>1851</v>
      </c>
      <c r="H2084" t="s">
        <v>1852</v>
      </c>
      <c r="I2084" t="s">
        <v>26</v>
      </c>
      <c r="J2084" t="s">
        <v>27</v>
      </c>
      <c r="K2084" t="s">
        <v>5279</v>
      </c>
      <c r="L2084" t="s">
        <v>1487</v>
      </c>
      <c r="M2084">
        <v>38671</v>
      </c>
      <c r="N2084" t="s">
        <v>30</v>
      </c>
      <c r="O2084" t="s">
        <v>3822</v>
      </c>
      <c r="P2084" t="s">
        <v>32</v>
      </c>
      <c r="Q2084" t="s">
        <v>56</v>
      </c>
      <c r="R2084" t="s">
        <v>3274</v>
      </c>
      <c r="S2084">
        <v>85.98</v>
      </c>
      <c r="T2084">
        <v>1</v>
      </c>
      <c r="U2084">
        <v>0</v>
      </c>
      <c r="V2084">
        <v>22.354800000000004</v>
      </c>
    </row>
    <row r="2085" spans="1:22">
      <c r="A2085">
        <v>2276</v>
      </c>
      <c r="B2085" t="s">
        <v>5275</v>
      </c>
      <c r="C2085">
        <v>2011</v>
      </c>
      <c r="D2085" s="16">
        <v>40819</v>
      </c>
      <c r="E2085" s="16">
        <v>40824</v>
      </c>
      <c r="F2085" t="s">
        <v>23</v>
      </c>
      <c r="G2085" t="s">
        <v>1324</v>
      </c>
      <c r="H2085" t="s">
        <v>1325</v>
      </c>
      <c r="I2085" t="s">
        <v>41</v>
      </c>
      <c r="J2085" t="s">
        <v>27</v>
      </c>
      <c r="K2085" t="s">
        <v>42</v>
      </c>
      <c r="L2085" t="s">
        <v>43</v>
      </c>
      <c r="M2085">
        <v>90036</v>
      </c>
      <c r="N2085" t="s">
        <v>44</v>
      </c>
      <c r="O2085" t="s">
        <v>149</v>
      </c>
      <c r="P2085" t="s">
        <v>32</v>
      </c>
      <c r="Q2085" t="s">
        <v>36</v>
      </c>
      <c r="R2085" t="s">
        <v>150</v>
      </c>
      <c r="S2085">
        <v>122.352</v>
      </c>
      <c r="T2085">
        <v>3</v>
      </c>
      <c r="U2085">
        <v>0.2</v>
      </c>
      <c r="V2085">
        <v>13.764599999999994</v>
      </c>
    </row>
    <row r="2086" spans="1:22">
      <c r="A2086">
        <v>2275</v>
      </c>
      <c r="B2086" t="s">
        <v>5275</v>
      </c>
      <c r="C2086">
        <v>2011</v>
      </c>
      <c r="D2086" s="16">
        <v>40819</v>
      </c>
      <c r="E2086" s="16">
        <v>40824</v>
      </c>
      <c r="F2086" t="s">
        <v>23</v>
      </c>
      <c r="G2086" t="s">
        <v>1324</v>
      </c>
      <c r="H2086" t="s">
        <v>1325</v>
      </c>
      <c r="I2086" t="s">
        <v>41</v>
      </c>
      <c r="J2086" t="s">
        <v>27</v>
      </c>
      <c r="K2086" t="s">
        <v>42</v>
      </c>
      <c r="L2086" t="s">
        <v>43</v>
      </c>
      <c r="M2086">
        <v>90036</v>
      </c>
      <c r="N2086" t="s">
        <v>44</v>
      </c>
      <c r="O2086" t="s">
        <v>5276</v>
      </c>
      <c r="P2086" t="s">
        <v>32</v>
      </c>
      <c r="Q2086" t="s">
        <v>56</v>
      </c>
      <c r="R2086" t="s">
        <v>5277</v>
      </c>
      <c r="S2086">
        <v>143.43199999999999</v>
      </c>
      <c r="T2086">
        <v>1</v>
      </c>
      <c r="U2086">
        <v>0.2</v>
      </c>
      <c r="V2086">
        <v>3.5857999999999848</v>
      </c>
    </row>
    <row r="2087" spans="1:22">
      <c r="A2087">
        <v>2273</v>
      </c>
      <c r="B2087" t="s">
        <v>5270</v>
      </c>
      <c r="C2087">
        <v>2012</v>
      </c>
      <c r="D2087" s="16">
        <v>40974</v>
      </c>
      <c r="E2087" s="16">
        <v>40979</v>
      </c>
      <c r="F2087" t="s">
        <v>50</v>
      </c>
      <c r="G2087" t="s">
        <v>1202</v>
      </c>
      <c r="H2087" t="s">
        <v>1203</v>
      </c>
      <c r="I2087" t="s">
        <v>26</v>
      </c>
      <c r="J2087" t="s">
        <v>27</v>
      </c>
      <c r="K2087" t="s">
        <v>127</v>
      </c>
      <c r="L2087" t="s">
        <v>43</v>
      </c>
      <c r="M2087">
        <v>94122</v>
      </c>
      <c r="N2087" t="s">
        <v>44</v>
      </c>
      <c r="O2087" t="s">
        <v>5271</v>
      </c>
      <c r="P2087" t="s">
        <v>32</v>
      </c>
      <c r="Q2087" t="s">
        <v>65</v>
      </c>
      <c r="R2087" t="s">
        <v>5272</v>
      </c>
      <c r="S2087">
        <v>435.26</v>
      </c>
      <c r="T2087">
        <v>7</v>
      </c>
      <c r="U2087">
        <v>0</v>
      </c>
      <c r="V2087">
        <v>95.757200000000012</v>
      </c>
    </row>
    <row r="2088" spans="1:22">
      <c r="A2088">
        <v>2263</v>
      </c>
      <c r="B2088" t="s">
        <v>5247</v>
      </c>
      <c r="C2088">
        <v>2014</v>
      </c>
      <c r="D2088" s="16">
        <v>41677</v>
      </c>
      <c r="E2088" s="16">
        <v>41680</v>
      </c>
      <c r="F2088" t="s">
        <v>188</v>
      </c>
      <c r="G2088" t="s">
        <v>5248</v>
      </c>
      <c r="H2088" t="s">
        <v>5249</v>
      </c>
      <c r="I2088" t="s">
        <v>26</v>
      </c>
      <c r="J2088" t="s">
        <v>27</v>
      </c>
      <c r="K2088" t="s">
        <v>1127</v>
      </c>
      <c r="L2088" t="s">
        <v>319</v>
      </c>
      <c r="M2088">
        <v>22204</v>
      </c>
      <c r="N2088" t="s">
        <v>30</v>
      </c>
      <c r="O2088" t="s">
        <v>2232</v>
      </c>
      <c r="P2088" t="s">
        <v>32</v>
      </c>
      <c r="Q2088" t="s">
        <v>33</v>
      </c>
      <c r="R2088" t="s">
        <v>2233</v>
      </c>
      <c r="S2088">
        <v>359.96999999999997</v>
      </c>
      <c r="T2088">
        <v>3</v>
      </c>
      <c r="U2088">
        <v>0</v>
      </c>
      <c r="V2088">
        <v>79.193399999999968</v>
      </c>
    </row>
    <row r="2089" spans="1:22">
      <c r="A2089">
        <v>2258</v>
      </c>
      <c r="B2089" t="s">
        <v>5238</v>
      </c>
      <c r="C2089">
        <v>2014</v>
      </c>
      <c r="D2089" s="16">
        <v>41807</v>
      </c>
      <c r="E2089" s="16">
        <v>41810</v>
      </c>
      <c r="F2089" t="s">
        <v>188</v>
      </c>
      <c r="G2089" t="s">
        <v>542</v>
      </c>
      <c r="H2089" t="s">
        <v>543</v>
      </c>
      <c r="I2089" t="s">
        <v>26</v>
      </c>
      <c r="J2089" t="s">
        <v>27</v>
      </c>
      <c r="K2089" t="s">
        <v>127</v>
      </c>
      <c r="L2089" t="s">
        <v>43</v>
      </c>
      <c r="M2089">
        <v>94122</v>
      </c>
      <c r="N2089" t="s">
        <v>44</v>
      </c>
      <c r="O2089" t="s">
        <v>1488</v>
      </c>
      <c r="P2089" t="s">
        <v>32</v>
      </c>
      <c r="Q2089" t="s">
        <v>36</v>
      </c>
      <c r="R2089" t="s">
        <v>1489</v>
      </c>
      <c r="S2089">
        <v>1212.96</v>
      </c>
      <c r="T2089">
        <v>7</v>
      </c>
      <c r="U2089">
        <v>0.2</v>
      </c>
      <c r="V2089">
        <v>90.97199999999998</v>
      </c>
    </row>
    <row r="2090" spans="1:22">
      <c r="A2090">
        <v>2257</v>
      </c>
      <c r="B2090" t="s">
        <v>5233</v>
      </c>
      <c r="C2090">
        <v>2013</v>
      </c>
      <c r="D2090" s="16">
        <v>41535</v>
      </c>
      <c r="E2090" s="16">
        <v>41540</v>
      </c>
      <c r="F2090" t="s">
        <v>50</v>
      </c>
      <c r="G2090" t="s">
        <v>1345</v>
      </c>
      <c r="H2090" t="s">
        <v>1346</v>
      </c>
      <c r="I2090" t="s">
        <v>41</v>
      </c>
      <c r="J2090" t="s">
        <v>27</v>
      </c>
      <c r="K2090" t="s">
        <v>5234</v>
      </c>
      <c r="L2090" t="s">
        <v>5235</v>
      </c>
      <c r="M2090">
        <v>4401</v>
      </c>
      <c r="N2090" t="s">
        <v>148</v>
      </c>
      <c r="O2090" t="s">
        <v>3351</v>
      </c>
      <c r="P2090" t="s">
        <v>32</v>
      </c>
      <c r="Q2090" t="s">
        <v>65</v>
      </c>
      <c r="R2090" t="s">
        <v>3352</v>
      </c>
      <c r="S2090">
        <v>109.48</v>
      </c>
      <c r="T2090">
        <v>2</v>
      </c>
      <c r="U2090">
        <v>0</v>
      </c>
      <c r="V2090">
        <v>33.938800000000001</v>
      </c>
    </row>
    <row r="2091" spans="1:22">
      <c r="A2091">
        <v>2239</v>
      </c>
      <c r="B2091" t="s">
        <v>5211</v>
      </c>
      <c r="C2091">
        <v>2014</v>
      </c>
      <c r="D2091" s="16">
        <v>41750</v>
      </c>
      <c r="E2091" s="16">
        <v>41756</v>
      </c>
      <c r="F2091" t="s">
        <v>50</v>
      </c>
      <c r="G2091" t="s">
        <v>2656</v>
      </c>
      <c r="H2091" t="s">
        <v>2657</v>
      </c>
      <c r="I2091" t="s">
        <v>102</v>
      </c>
      <c r="J2091" t="s">
        <v>27</v>
      </c>
      <c r="K2091" t="s">
        <v>303</v>
      </c>
      <c r="L2091" t="s">
        <v>211</v>
      </c>
      <c r="M2091">
        <v>60610</v>
      </c>
      <c r="N2091" t="s">
        <v>105</v>
      </c>
      <c r="O2091" t="s">
        <v>5212</v>
      </c>
      <c r="P2091" t="s">
        <v>32</v>
      </c>
      <c r="Q2091" t="s">
        <v>65</v>
      </c>
      <c r="R2091" t="s">
        <v>5213</v>
      </c>
      <c r="S2091">
        <v>44.400000000000006</v>
      </c>
      <c r="T2091">
        <v>2</v>
      </c>
      <c r="U2091">
        <v>0.6</v>
      </c>
      <c r="V2091">
        <v>-52.169999999999987</v>
      </c>
    </row>
    <row r="2092" spans="1:22">
      <c r="A2092">
        <v>2232</v>
      </c>
      <c r="B2092" t="s">
        <v>5193</v>
      </c>
      <c r="C2092">
        <v>2014</v>
      </c>
      <c r="D2092" s="16">
        <v>41817</v>
      </c>
      <c r="E2092" s="16">
        <v>41822</v>
      </c>
      <c r="F2092" t="s">
        <v>50</v>
      </c>
      <c r="G2092" t="s">
        <v>5194</v>
      </c>
      <c r="H2092" t="s">
        <v>5195</v>
      </c>
      <c r="I2092" t="s">
        <v>26</v>
      </c>
      <c r="J2092" t="s">
        <v>27</v>
      </c>
      <c r="K2092" t="s">
        <v>3289</v>
      </c>
      <c r="L2092" t="s">
        <v>254</v>
      </c>
      <c r="M2092">
        <v>46350</v>
      </c>
      <c r="N2092" t="s">
        <v>105</v>
      </c>
      <c r="O2092" t="s">
        <v>3109</v>
      </c>
      <c r="P2092" t="s">
        <v>32</v>
      </c>
      <c r="Q2092" t="s">
        <v>65</v>
      </c>
      <c r="R2092" t="s">
        <v>3110</v>
      </c>
      <c r="S2092">
        <v>526.45000000000005</v>
      </c>
      <c r="T2092">
        <v>5</v>
      </c>
      <c r="U2092">
        <v>0</v>
      </c>
      <c r="V2092">
        <v>31.586999999999961</v>
      </c>
    </row>
    <row r="2093" spans="1:22">
      <c r="A2093">
        <v>2092</v>
      </c>
      <c r="B2093" t="s">
        <v>4984</v>
      </c>
      <c r="C2093">
        <v>2014</v>
      </c>
      <c r="D2093" s="16">
        <v>41836</v>
      </c>
      <c r="E2093" s="16">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c r="A2094">
        <v>2093</v>
      </c>
      <c r="B2094" t="s">
        <v>4987</v>
      </c>
      <c r="C2094">
        <v>2011</v>
      </c>
      <c r="D2094" s="16">
        <v>40864</v>
      </c>
      <c r="E2094" s="16">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c r="A2095">
        <v>2229</v>
      </c>
      <c r="B2095" t="s">
        <v>5189</v>
      </c>
      <c r="C2095">
        <v>2013</v>
      </c>
      <c r="D2095" s="16">
        <v>41549</v>
      </c>
      <c r="E2095" s="16">
        <v>41553</v>
      </c>
      <c r="F2095" t="s">
        <v>50</v>
      </c>
      <c r="G2095" t="s">
        <v>3467</v>
      </c>
      <c r="H2095" t="s">
        <v>3468</v>
      </c>
      <c r="I2095" t="s">
        <v>26</v>
      </c>
      <c r="J2095" t="s">
        <v>27</v>
      </c>
      <c r="K2095" t="s">
        <v>266</v>
      </c>
      <c r="L2095" t="s">
        <v>267</v>
      </c>
      <c r="M2095">
        <v>10024</v>
      </c>
      <c r="N2095" t="s">
        <v>148</v>
      </c>
      <c r="O2095" t="s">
        <v>5067</v>
      </c>
      <c r="P2095" t="s">
        <v>32</v>
      </c>
      <c r="Q2095" t="s">
        <v>56</v>
      </c>
      <c r="R2095" t="s">
        <v>5068</v>
      </c>
      <c r="S2095">
        <v>330.58800000000002</v>
      </c>
      <c r="T2095">
        <v>1</v>
      </c>
      <c r="U2095">
        <v>0.4</v>
      </c>
      <c r="V2095">
        <v>-115.70580000000004</v>
      </c>
    </row>
    <row r="2096" spans="1:22">
      <c r="A2096">
        <v>2226</v>
      </c>
      <c r="B2096" t="s">
        <v>5182</v>
      </c>
      <c r="C2096">
        <v>2013</v>
      </c>
      <c r="D2096" s="16">
        <v>41353</v>
      </c>
      <c r="E2096" s="16">
        <v>41355</v>
      </c>
      <c r="F2096" t="s">
        <v>23</v>
      </c>
      <c r="G2096" t="s">
        <v>5183</v>
      </c>
      <c r="H2096" t="s">
        <v>5184</v>
      </c>
      <c r="I2096" t="s">
        <v>26</v>
      </c>
      <c r="J2096" t="s">
        <v>27</v>
      </c>
      <c r="K2096" t="s">
        <v>5185</v>
      </c>
      <c r="L2096" t="s">
        <v>457</v>
      </c>
      <c r="M2096">
        <v>80122</v>
      </c>
      <c r="N2096" t="s">
        <v>44</v>
      </c>
      <c r="O2096" t="s">
        <v>5186</v>
      </c>
      <c r="P2096" t="s">
        <v>32</v>
      </c>
      <c r="Q2096" t="s">
        <v>33</v>
      </c>
      <c r="R2096" t="s">
        <v>5187</v>
      </c>
      <c r="S2096">
        <v>72.294000000000011</v>
      </c>
      <c r="T2096">
        <v>1</v>
      </c>
      <c r="U2096">
        <v>0.7</v>
      </c>
      <c r="V2096">
        <v>-98.801799999999986</v>
      </c>
    </row>
    <row r="2097" spans="1:22">
      <c r="A2097">
        <v>2224</v>
      </c>
      <c r="B2097" t="s">
        <v>5175</v>
      </c>
      <c r="C2097">
        <v>2012</v>
      </c>
      <c r="D2097" s="16">
        <v>41249</v>
      </c>
      <c r="E2097" s="16">
        <v>41249</v>
      </c>
      <c r="F2097" t="s">
        <v>1290</v>
      </c>
      <c r="G2097" t="s">
        <v>5176</v>
      </c>
      <c r="H2097" t="s">
        <v>5177</v>
      </c>
      <c r="I2097" t="s">
        <v>26</v>
      </c>
      <c r="J2097" t="s">
        <v>27</v>
      </c>
      <c r="K2097" t="s">
        <v>5178</v>
      </c>
      <c r="L2097" t="s">
        <v>498</v>
      </c>
      <c r="M2097">
        <v>43302</v>
      </c>
      <c r="N2097" t="s">
        <v>148</v>
      </c>
      <c r="O2097" t="s">
        <v>890</v>
      </c>
      <c r="P2097" t="s">
        <v>32</v>
      </c>
      <c r="Q2097" t="s">
        <v>36</v>
      </c>
      <c r="R2097" t="s">
        <v>891</v>
      </c>
      <c r="S2097">
        <v>70.685999999999993</v>
      </c>
      <c r="T2097">
        <v>1</v>
      </c>
      <c r="U2097">
        <v>0.3</v>
      </c>
      <c r="V2097">
        <v>-24.23520000000001</v>
      </c>
    </row>
    <row r="2098" spans="1:22">
      <c r="A2098">
        <v>2217</v>
      </c>
      <c r="B2098" t="s">
        <v>5164</v>
      </c>
      <c r="C2098">
        <v>2014</v>
      </c>
      <c r="D2098" s="16">
        <v>41914</v>
      </c>
      <c r="E2098" s="16">
        <v>41915</v>
      </c>
      <c r="F2098" t="s">
        <v>188</v>
      </c>
      <c r="G2098" t="s">
        <v>4330</v>
      </c>
      <c r="H2098" t="s">
        <v>4331</v>
      </c>
      <c r="I2098" t="s">
        <v>26</v>
      </c>
      <c r="J2098" t="s">
        <v>27</v>
      </c>
      <c r="K2098" t="s">
        <v>630</v>
      </c>
      <c r="L2098" t="s">
        <v>43</v>
      </c>
      <c r="M2098">
        <v>95123</v>
      </c>
      <c r="N2098" t="s">
        <v>44</v>
      </c>
      <c r="O2098" t="s">
        <v>5165</v>
      </c>
      <c r="P2098" t="s">
        <v>32</v>
      </c>
      <c r="Q2098" t="s">
        <v>36</v>
      </c>
      <c r="R2098" t="s">
        <v>5166</v>
      </c>
      <c r="S2098">
        <v>108.608</v>
      </c>
      <c r="T2098">
        <v>4</v>
      </c>
      <c r="U2098">
        <v>0.2</v>
      </c>
      <c r="V2098">
        <v>9.5031999999999925</v>
      </c>
    </row>
    <row r="2099" spans="1:22">
      <c r="A2099">
        <v>2213</v>
      </c>
      <c r="B2099" t="s">
        <v>5163</v>
      </c>
      <c r="C2099">
        <v>2014</v>
      </c>
      <c r="D2099" s="16">
        <v>41965</v>
      </c>
      <c r="E2099" s="16">
        <v>41969</v>
      </c>
      <c r="F2099" t="s">
        <v>50</v>
      </c>
      <c r="G2099" t="s">
        <v>2893</v>
      </c>
      <c r="H2099" t="s">
        <v>2894</v>
      </c>
      <c r="I2099" t="s">
        <v>26</v>
      </c>
      <c r="J2099" t="s">
        <v>27</v>
      </c>
      <c r="K2099" t="s">
        <v>266</v>
      </c>
      <c r="L2099" t="s">
        <v>267</v>
      </c>
      <c r="M2099">
        <v>10035</v>
      </c>
      <c r="N2099" t="s">
        <v>148</v>
      </c>
      <c r="O2099" t="s">
        <v>3507</v>
      </c>
      <c r="P2099" t="s">
        <v>32</v>
      </c>
      <c r="Q2099" t="s">
        <v>65</v>
      </c>
      <c r="R2099" t="s">
        <v>3508</v>
      </c>
      <c r="S2099">
        <v>27.42</v>
      </c>
      <c r="T2099">
        <v>1</v>
      </c>
      <c r="U2099">
        <v>0</v>
      </c>
      <c r="V2099">
        <v>11.2422</v>
      </c>
    </row>
    <row r="2100" spans="1:22">
      <c r="A2100">
        <v>2205</v>
      </c>
      <c r="B2100" t="s">
        <v>5145</v>
      </c>
      <c r="C2100">
        <v>2012</v>
      </c>
      <c r="D2100" s="16">
        <v>41089</v>
      </c>
      <c r="E2100" s="16">
        <v>41095</v>
      </c>
      <c r="F2100" t="s">
        <v>50</v>
      </c>
      <c r="G2100" t="s">
        <v>519</v>
      </c>
      <c r="H2100" t="s">
        <v>520</v>
      </c>
      <c r="I2100" t="s">
        <v>26</v>
      </c>
      <c r="J2100" t="s">
        <v>27</v>
      </c>
      <c r="K2100" t="s">
        <v>2470</v>
      </c>
      <c r="L2100" t="s">
        <v>147</v>
      </c>
      <c r="M2100">
        <v>17602</v>
      </c>
      <c r="N2100" t="s">
        <v>148</v>
      </c>
      <c r="O2100" t="s">
        <v>3928</v>
      </c>
      <c r="P2100" t="s">
        <v>32</v>
      </c>
      <c r="Q2100" t="s">
        <v>65</v>
      </c>
      <c r="R2100" t="s">
        <v>5146</v>
      </c>
      <c r="S2100">
        <v>20.103999999999999</v>
      </c>
      <c r="T2100">
        <v>1</v>
      </c>
      <c r="U2100">
        <v>0.2</v>
      </c>
      <c r="V2100">
        <v>1.7591000000000001</v>
      </c>
    </row>
    <row r="2101" spans="1:22">
      <c r="A2101">
        <v>2204</v>
      </c>
      <c r="B2101" t="s">
        <v>5142</v>
      </c>
      <c r="C2101">
        <v>2012</v>
      </c>
      <c r="D2101" s="16">
        <v>41158</v>
      </c>
      <c r="E2101" s="16">
        <v>41164</v>
      </c>
      <c r="F2101" t="s">
        <v>50</v>
      </c>
      <c r="G2101" t="s">
        <v>3837</v>
      </c>
      <c r="H2101" t="s">
        <v>3838</v>
      </c>
      <c r="I2101" t="s">
        <v>102</v>
      </c>
      <c r="J2101" t="s">
        <v>27</v>
      </c>
      <c r="K2101" t="s">
        <v>95</v>
      </c>
      <c r="L2101" t="s">
        <v>96</v>
      </c>
      <c r="M2101">
        <v>98103</v>
      </c>
      <c r="N2101" t="s">
        <v>44</v>
      </c>
      <c r="O2101" t="s">
        <v>5143</v>
      </c>
      <c r="P2101" t="s">
        <v>32</v>
      </c>
      <c r="Q2101" t="s">
        <v>65</v>
      </c>
      <c r="R2101" t="s">
        <v>5144</v>
      </c>
      <c r="S2101">
        <v>191.82</v>
      </c>
      <c r="T2101">
        <v>3</v>
      </c>
      <c r="U2101">
        <v>0</v>
      </c>
      <c r="V2101">
        <v>74.809799999999996</v>
      </c>
    </row>
    <row r="2102" spans="1:22">
      <c r="A2102">
        <v>2201</v>
      </c>
      <c r="B2102" t="s">
        <v>5140</v>
      </c>
      <c r="C2102">
        <v>2011</v>
      </c>
      <c r="D2102" s="16">
        <v>40695</v>
      </c>
      <c r="E2102" s="16">
        <v>40700</v>
      </c>
      <c r="F2102" t="s">
        <v>50</v>
      </c>
      <c r="G2102" t="s">
        <v>2474</v>
      </c>
      <c r="H2102" t="s">
        <v>2475</v>
      </c>
      <c r="I2102" t="s">
        <v>26</v>
      </c>
      <c r="J2102" t="s">
        <v>27</v>
      </c>
      <c r="K2102" t="s">
        <v>5141</v>
      </c>
      <c r="L2102" t="s">
        <v>1707</v>
      </c>
      <c r="M2102">
        <v>72209</v>
      </c>
      <c r="N2102" t="s">
        <v>30</v>
      </c>
      <c r="O2102" t="s">
        <v>1362</v>
      </c>
      <c r="P2102" t="s">
        <v>32</v>
      </c>
      <c r="Q2102" t="s">
        <v>65</v>
      </c>
      <c r="R2102" t="s">
        <v>1363</v>
      </c>
      <c r="S2102">
        <v>22.200000000000003</v>
      </c>
      <c r="T2102">
        <v>6</v>
      </c>
      <c r="U2102">
        <v>0</v>
      </c>
      <c r="V2102">
        <v>9.1020000000000021</v>
      </c>
    </row>
    <row r="2103" spans="1:22">
      <c r="A2103">
        <v>2189</v>
      </c>
      <c r="B2103" t="s">
        <v>5129</v>
      </c>
      <c r="C2103">
        <v>2014</v>
      </c>
      <c r="D2103" s="16">
        <v>41862</v>
      </c>
      <c r="E2103" s="16">
        <v>41867</v>
      </c>
      <c r="F2103" t="s">
        <v>50</v>
      </c>
      <c r="G2103" t="s">
        <v>5110</v>
      </c>
      <c r="H2103" t="s">
        <v>5111</v>
      </c>
      <c r="I2103" t="s">
        <v>26</v>
      </c>
      <c r="J2103" t="s">
        <v>27</v>
      </c>
      <c r="K2103" t="s">
        <v>497</v>
      </c>
      <c r="L2103" t="s">
        <v>254</v>
      </c>
      <c r="M2103">
        <v>47201</v>
      </c>
      <c r="N2103" t="s">
        <v>105</v>
      </c>
      <c r="O2103" t="s">
        <v>338</v>
      </c>
      <c r="P2103" t="s">
        <v>32</v>
      </c>
      <c r="Q2103" t="s">
        <v>65</v>
      </c>
      <c r="R2103" t="s">
        <v>339</v>
      </c>
      <c r="S2103">
        <v>121.3</v>
      </c>
      <c r="T2103">
        <v>2</v>
      </c>
      <c r="U2103">
        <v>0</v>
      </c>
      <c r="V2103">
        <v>25.472999999999999</v>
      </c>
    </row>
    <row r="2104" spans="1:22">
      <c r="A2104">
        <v>2103</v>
      </c>
      <c r="B2104" t="s">
        <v>5002</v>
      </c>
      <c r="C2104">
        <v>2011</v>
      </c>
      <c r="D2104" s="16">
        <v>40742</v>
      </c>
      <c r="E2104" s="16">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c r="A2105">
        <v>2185</v>
      </c>
      <c r="B2105" t="s">
        <v>5122</v>
      </c>
      <c r="C2105">
        <v>2013</v>
      </c>
      <c r="D2105" s="16">
        <v>41402</v>
      </c>
      <c r="E2105" s="16">
        <v>41406</v>
      </c>
      <c r="F2105" t="s">
        <v>50</v>
      </c>
      <c r="G2105" t="s">
        <v>1453</v>
      </c>
      <c r="H2105" t="s">
        <v>1454</v>
      </c>
      <c r="I2105" t="s">
        <v>26</v>
      </c>
      <c r="J2105" t="s">
        <v>27</v>
      </c>
      <c r="K2105" t="s">
        <v>266</v>
      </c>
      <c r="L2105" t="s">
        <v>267</v>
      </c>
      <c r="M2105">
        <v>10009</v>
      </c>
      <c r="N2105" t="s">
        <v>148</v>
      </c>
      <c r="O2105" t="s">
        <v>2887</v>
      </c>
      <c r="P2105" t="s">
        <v>32</v>
      </c>
      <c r="Q2105" t="s">
        <v>65</v>
      </c>
      <c r="R2105" t="s">
        <v>186</v>
      </c>
      <c r="S2105">
        <v>63.68</v>
      </c>
      <c r="T2105">
        <v>8</v>
      </c>
      <c r="U2105">
        <v>0</v>
      </c>
      <c r="V2105">
        <v>28.019200000000005</v>
      </c>
    </row>
    <row r="2106" spans="1:22">
      <c r="A2106">
        <v>2182</v>
      </c>
      <c r="B2106" t="s">
        <v>5122</v>
      </c>
      <c r="C2106">
        <v>2013</v>
      </c>
      <c r="D2106" s="16">
        <v>41402</v>
      </c>
      <c r="E2106" s="16">
        <v>41406</v>
      </c>
      <c r="F2106" t="s">
        <v>50</v>
      </c>
      <c r="G2106" t="s">
        <v>1453</v>
      </c>
      <c r="H2106" t="s">
        <v>1454</v>
      </c>
      <c r="I2106" t="s">
        <v>26</v>
      </c>
      <c r="J2106" t="s">
        <v>27</v>
      </c>
      <c r="K2106" t="s">
        <v>266</v>
      </c>
      <c r="L2106" t="s">
        <v>267</v>
      </c>
      <c r="M2106">
        <v>10009</v>
      </c>
      <c r="N2106" t="s">
        <v>148</v>
      </c>
      <c r="O2106" t="s">
        <v>5123</v>
      </c>
      <c r="P2106" t="s">
        <v>32</v>
      </c>
      <c r="Q2106" t="s">
        <v>36</v>
      </c>
      <c r="R2106" t="s">
        <v>5124</v>
      </c>
      <c r="S2106">
        <v>442.76400000000001</v>
      </c>
      <c r="T2106">
        <v>4</v>
      </c>
      <c r="U2106">
        <v>0.1</v>
      </c>
      <c r="V2106">
        <v>59.035200000000003</v>
      </c>
    </row>
    <row r="2107" spans="1:22">
      <c r="A2107">
        <v>2172</v>
      </c>
      <c r="B2107" t="s">
        <v>5107</v>
      </c>
      <c r="C2107">
        <v>2014</v>
      </c>
      <c r="D2107" s="16">
        <v>41963</v>
      </c>
      <c r="E2107" s="16">
        <v>41969</v>
      </c>
      <c r="F2107" t="s">
        <v>50</v>
      </c>
      <c r="G2107" t="s">
        <v>208</v>
      </c>
      <c r="H2107" t="s">
        <v>209</v>
      </c>
      <c r="I2107" t="s">
        <v>41</v>
      </c>
      <c r="J2107" t="s">
        <v>27</v>
      </c>
      <c r="K2107" t="s">
        <v>5108</v>
      </c>
      <c r="L2107" t="s">
        <v>104</v>
      </c>
      <c r="M2107">
        <v>76903</v>
      </c>
      <c r="N2107" t="s">
        <v>105</v>
      </c>
      <c r="O2107" t="s">
        <v>2476</v>
      </c>
      <c r="P2107" t="s">
        <v>32</v>
      </c>
      <c r="Q2107" t="s">
        <v>36</v>
      </c>
      <c r="R2107" t="s">
        <v>2477</v>
      </c>
      <c r="S2107">
        <v>305.31200000000001</v>
      </c>
      <c r="T2107">
        <v>2</v>
      </c>
      <c r="U2107">
        <v>0.3</v>
      </c>
      <c r="V2107">
        <v>-8.7232000000000198</v>
      </c>
    </row>
    <row r="2108" spans="1:22">
      <c r="A2108">
        <v>2166</v>
      </c>
      <c r="B2108" t="s">
        <v>5101</v>
      </c>
      <c r="C2108">
        <v>2013</v>
      </c>
      <c r="D2108" s="16">
        <v>41561</v>
      </c>
      <c r="E2108" s="16">
        <v>41567</v>
      </c>
      <c r="F2108" t="s">
        <v>50</v>
      </c>
      <c r="G2108" t="s">
        <v>600</v>
      </c>
      <c r="H2108" t="s">
        <v>601</v>
      </c>
      <c r="I2108" t="s">
        <v>26</v>
      </c>
      <c r="J2108" t="s">
        <v>27</v>
      </c>
      <c r="K2108" t="s">
        <v>1986</v>
      </c>
      <c r="L2108" t="s">
        <v>104</v>
      </c>
      <c r="M2108">
        <v>78041</v>
      </c>
      <c r="N2108" t="s">
        <v>105</v>
      </c>
      <c r="O2108" t="s">
        <v>2263</v>
      </c>
      <c r="P2108" t="s">
        <v>32</v>
      </c>
      <c r="Q2108" t="s">
        <v>65</v>
      </c>
      <c r="R2108" t="s">
        <v>2264</v>
      </c>
      <c r="S2108">
        <v>139.91999999999999</v>
      </c>
      <c r="T2108">
        <v>5</v>
      </c>
      <c r="U2108">
        <v>0.6</v>
      </c>
      <c r="V2108">
        <v>-150.41399999999999</v>
      </c>
    </row>
    <row r="2109" spans="1:22">
      <c r="A2109">
        <v>2161</v>
      </c>
      <c r="B2109" t="s">
        <v>5093</v>
      </c>
      <c r="C2109">
        <v>2013</v>
      </c>
      <c r="D2109" s="16">
        <v>41409</v>
      </c>
      <c r="E2109" s="16">
        <v>41409</v>
      </c>
      <c r="F2109" t="s">
        <v>1290</v>
      </c>
      <c r="G2109" t="s">
        <v>940</v>
      </c>
      <c r="H2109" t="s">
        <v>941</v>
      </c>
      <c r="I2109" t="s">
        <v>26</v>
      </c>
      <c r="J2109" t="s">
        <v>27</v>
      </c>
      <c r="K2109" t="s">
        <v>1007</v>
      </c>
      <c r="L2109" t="s">
        <v>498</v>
      </c>
      <c r="M2109">
        <v>45231</v>
      </c>
      <c r="N2109" t="s">
        <v>148</v>
      </c>
      <c r="O2109" t="s">
        <v>4256</v>
      </c>
      <c r="P2109" t="s">
        <v>32</v>
      </c>
      <c r="Q2109" t="s">
        <v>65</v>
      </c>
      <c r="R2109" t="s">
        <v>4257</v>
      </c>
      <c r="S2109">
        <v>79.384000000000015</v>
      </c>
      <c r="T2109">
        <v>1</v>
      </c>
      <c r="U2109">
        <v>0.2</v>
      </c>
      <c r="V2109">
        <v>29.768999999999998</v>
      </c>
    </row>
    <row r="2110" spans="1:22">
      <c r="A2110">
        <v>2155</v>
      </c>
      <c r="B2110" t="s">
        <v>5086</v>
      </c>
      <c r="C2110">
        <v>2013</v>
      </c>
      <c r="D2110" s="16">
        <v>41395</v>
      </c>
      <c r="E2110" s="16">
        <v>41400</v>
      </c>
      <c r="F2110" t="s">
        <v>50</v>
      </c>
      <c r="G2110" t="s">
        <v>3436</v>
      </c>
      <c r="H2110" t="s">
        <v>3437</v>
      </c>
      <c r="I2110" t="s">
        <v>102</v>
      </c>
      <c r="J2110" t="s">
        <v>27</v>
      </c>
      <c r="K2110" t="s">
        <v>815</v>
      </c>
      <c r="L2110" t="s">
        <v>104</v>
      </c>
      <c r="M2110">
        <v>75081</v>
      </c>
      <c r="N2110" t="s">
        <v>105</v>
      </c>
      <c r="O2110" t="s">
        <v>4628</v>
      </c>
      <c r="P2110" t="s">
        <v>32</v>
      </c>
      <c r="Q2110" t="s">
        <v>65</v>
      </c>
      <c r="R2110" t="s">
        <v>4629</v>
      </c>
      <c r="S2110">
        <v>22.608000000000001</v>
      </c>
      <c r="T2110">
        <v>3</v>
      </c>
      <c r="U2110">
        <v>0.6</v>
      </c>
      <c r="V2110">
        <v>-10.173599999999997</v>
      </c>
    </row>
    <row r="2111" spans="1:22">
      <c r="A2111">
        <v>2151</v>
      </c>
      <c r="B2111" t="s">
        <v>5076</v>
      </c>
      <c r="C2111">
        <v>2014</v>
      </c>
      <c r="D2111" s="16">
        <v>41963</v>
      </c>
      <c r="E2111" s="16">
        <v>41970</v>
      </c>
      <c r="F2111" t="s">
        <v>50</v>
      </c>
      <c r="G2111" t="s">
        <v>5077</v>
      </c>
      <c r="H2111" t="s">
        <v>5078</v>
      </c>
      <c r="I2111" t="s">
        <v>26</v>
      </c>
      <c r="J2111" t="s">
        <v>27</v>
      </c>
      <c r="K2111" t="s">
        <v>5079</v>
      </c>
      <c r="L2111" t="s">
        <v>104</v>
      </c>
      <c r="M2111">
        <v>77840</v>
      </c>
      <c r="N2111" t="s">
        <v>105</v>
      </c>
      <c r="O2111" t="s">
        <v>3545</v>
      </c>
      <c r="P2111" t="s">
        <v>32</v>
      </c>
      <c r="Q2111" t="s">
        <v>36</v>
      </c>
      <c r="R2111" t="s">
        <v>3546</v>
      </c>
      <c r="S2111">
        <v>233.05799999999999</v>
      </c>
      <c r="T2111">
        <v>3</v>
      </c>
      <c r="U2111">
        <v>0.3</v>
      </c>
      <c r="V2111">
        <v>-53.270399999999995</v>
      </c>
    </row>
    <row r="2112" spans="1:22">
      <c r="A2112">
        <v>2149</v>
      </c>
      <c r="B2112" t="s">
        <v>5072</v>
      </c>
      <c r="C2112">
        <v>2011</v>
      </c>
      <c r="D2112" s="16">
        <v>40889</v>
      </c>
      <c r="E2112" s="16">
        <v>40894</v>
      </c>
      <c r="F2112" t="s">
        <v>50</v>
      </c>
      <c r="G2112" t="s">
        <v>5054</v>
      </c>
      <c r="H2112" t="s">
        <v>5055</v>
      </c>
      <c r="I2112" t="s">
        <v>26</v>
      </c>
      <c r="J2112" t="s">
        <v>27</v>
      </c>
      <c r="K2112" t="s">
        <v>87</v>
      </c>
      <c r="L2112" t="s">
        <v>43</v>
      </c>
      <c r="M2112">
        <v>94521</v>
      </c>
      <c r="N2112" t="s">
        <v>44</v>
      </c>
      <c r="O2112" t="s">
        <v>3069</v>
      </c>
      <c r="P2112" t="s">
        <v>32</v>
      </c>
      <c r="Q2112" t="s">
        <v>65</v>
      </c>
      <c r="R2112" t="s">
        <v>3070</v>
      </c>
      <c r="S2112">
        <v>43.31</v>
      </c>
      <c r="T2112">
        <v>1</v>
      </c>
      <c r="U2112">
        <v>0</v>
      </c>
      <c r="V2112">
        <v>4.330999999999996</v>
      </c>
    </row>
    <row r="2113" spans="1:22">
      <c r="A2113">
        <v>2112</v>
      </c>
      <c r="B2113" t="s">
        <v>5012</v>
      </c>
      <c r="C2113">
        <v>2012</v>
      </c>
      <c r="D2113" s="16">
        <v>41213</v>
      </c>
      <c r="E2113" s="16">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c r="A2114">
        <v>2146</v>
      </c>
      <c r="B2114" t="s">
        <v>5070</v>
      </c>
      <c r="C2114">
        <v>2013</v>
      </c>
      <c r="D2114" s="16">
        <v>41451</v>
      </c>
      <c r="E2114" s="16">
        <v>41455</v>
      </c>
      <c r="F2114" t="s">
        <v>50</v>
      </c>
      <c r="G2114" t="s">
        <v>3136</v>
      </c>
      <c r="H2114" t="s">
        <v>3137</v>
      </c>
      <c r="I2114" t="s">
        <v>41</v>
      </c>
      <c r="J2114" t="s">
        <v>27</v>
      </c>
      <c r="K2114" t="s">
        <v>5071</v>
      </c>
      <c r="L2114" t="s">
        <v>147</v>
      </c>
      <c r="M2114">
        <v>17403</v>
      </c>
      <c r="N2114" t="s">
        <v>148</v>
      </c>
      <c r="O2114" t="s">
        <v>942</v>
      </c>
      <c r="P2114" t="s">
        <v>32</v>
      </c>
      <c r="Q2114" t="s">
        <v>36</v>
      </c>
      <c r="R2114" t="s">
        <v>943</v>
      </c>
      <c r="S2114">
        <v>422.05799999999994</v>
      </c>
      <c r="T2114">
        <v>3</v>
      </c>
      <c r="U2114">
        <v>0.3</v>
      </c>
      <c r="V2114">
        <v>-18.088200000000001</v>
      </c>
    </row>
    <row r="2115" spans="1:22">
      <c r="A2115">
        <v>2142</v>
      </c>
      <c r="B2115" t="s">
        <v>5064</v>
      </c>
      <c r="C2115">
        <v>2011</v>
      </c>
      <c r="D2115" s="16">
        <v>40700</v>
      </c>
      <c r="E2115" s="16">
        <v>40705</v>
      </c>
      <c r="F2115" t="s">
        <v>50</v>
      </c>
      <c r="G2115" t="s">
        <v>2219</v>
      </c>
      <c r="H2115" t="s">
        <v>2220</v>
      </c>
      <c r="I2115" t="s">
        <v>41</v>
      </c>
      <c r="J2115" t="s">
        <v>27</v>
      </c>
      <c r="K2115" t="s">
        <v>1173</v>
      </c>
      <c r="L2115" t="s">
        <v>267</v>
      </c>
      <c r="M2115">
        <v>11561</v>
      </c>
      <c r="N2115" t="s">
        <v>148</v>
      </c>
      <c r="O2115" t="s">
        <v>5067</v>
      </c>
      <c r="P2115" t="s">
        <v>32</v>
      </c>
      <c r="Q2115" t="s">
        <v>56</v>
      </c>
      <c r="R2115" t="s">
        <v>5068</v>
      </c>
      <c r="S2115">
        <v>991.76400000000012</v>
      </c>
      <c r="T2115">
        <v>3</v>
      </c>
      <c r="U2115">
        <v>0.4</v>
      </c>
      <c r="V2115">
        <v>-347.11740000000009</v>
      </c>
    </row>
    <row r="2116" spans="1:22">
      <c r="A2116">
        <v>2137</v>
      </c>
      <c r="B2116" t="s">
        <v>5058</v>
      </c>
      <c r="C2116">
        <v>2012</v>
      </c>
      <c r="D2116" s="16">
        <v>41274</v>
      </c>
      <c r="E2116" s="16">
        <v>41279</v>
      </c>
      <c r="F2116" t="s">
        <v>50</v>
      </c>
      <c r="G2116" t="s">
        <v>5059</v>
      </c>
      <c r="H2116" t="s">
        <v>5060</v>
      </c>
      <c r="I2116" t="s">
        <v>26</v>
      </c>
      <c r="J2116" t="s">
        <v>27</v>
      </c>
      <c r="K2116" t="s">
        <v>758</v>
      </c>
      <c r="L2116" t="s">
        <v>104</v>
      </c>
      <c r="M2116">
        <v>75051</v>
      </c>
      <c r="N2116" t="s">
        <v>105</v>
      </c>
      <c r="O2116" t="s">
        <v>5061</v>
      </c>
      <c r="P2116" t="s">
        <v>32</v>
      </c>
      <c r="Q2116" t="s">
        <v>65</v>
      </c>
      <c r="R2116" t="s">
        <v>5062</v>
      </c>
      <c r="S2116">
        <v>14.76</v>
      </c>
      <c r="T2116">
        <v>5</v>
      </c>
      <c r="U2116">
        <v>0.6</v>
      </c>
      <c r="V2116">
        <v>-11.439000000000004</v>
      </c>
    </row>
    <row r="2117" spans="1:22">
      <c r="A2117">
        <v>2116</v>
      </c>
      <c r="B2117" t="s">
        <v>5012</v>
      </c>
      <c r="C2117">
        <v>2012</v>
      </c>
      <c r="D2117" s="16">
        <v>41213</v>
      </c>
      <c r="E2117" s="16">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c r="A2118">
        <v>2117</v>
      </c>
      <c r="B2118" t="s">
        <v>5021</v>
      </c>
      <c r="C2118">
        <v>2012</v>
      </c>
      <c r="D2118" s="16">
        <v>41194</v>
      </c>
      <c r="E2118" s="16">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c r="A2119">
        <v>2132</v>
      </c>
      <c r="B2119" t="s">
        <v>5043</v>
      </c>
      <c r="C2119">
        <v>2011</v>
      </c>
      <c r="D2119" s="16">
        <v>40683</v>
      </c>
      <c r="E2119" s="16">
        <v>40685</v>
      </c>
      <c r="F2119" t="s">
        <v>23</v>
      </c>
      <c r="G2119" t="s">
        <v>5044</v>
      </c>
      <c r="H2119" t="s">
        <v>5045</v>
      </c>
      <c r="I2119" t="s">
        <v>41</v>
      </c>
      <c r="J2119" t="s">
        <v>27</v>
      </c>
      <c r="K2119" t="s">
        <v>244</v>
      </c>
      <c r="L2119" t="s">
        <v>2694</v>
      </c>
      <c r="M2119">
        <v>3820</v>
      </c>
      <c r="N2119" t="s">
        <v>148</v>
      </c>
      <c r="O2119" t="s">
        <v>3462</v>
      </c>
      <c r="P2119" t="s">
        <v>32</v>
      </c>
      <c r="Q2119" t="s">
        <v>65</v>
      </c>
      <c r="R2119" t="s">
        <v>3463</v>
      </c>
      <c r="S2119">
        <v>139.86000000000001</v>
      </c>
      <c r="T2119">
        <v>7</v>
      </c>
      <c r="U2119">
        <v>0</v>
      </c>
      <c r="V2119">
        <v>60.139800000000015</v>
      </c>
    </row>
    <row r="2120" spans="1:22">
      <c r="A2120">
        <v>2128</v>
      </c>
      <c r="B2120" t="s">
        <v>5040</v>
      </c>
      <c r="C2120">
        <v>2012</v>
      </c>
      <c r="D2120" s="16">
        <v>41186</v>
      </c>
      <c r="E2120" s="16">
        <v>41191</v>
      </c>
      <c r="F2120" t="s">
        <v>50</v>
      </c>
      <c r="G2120" t="s">
        <v>3787</v>
      </c>
      <c r="H2120" t="s">
        <v>3788</v>
      </c>
      <c r="I2120" t="s">
        <v>102</v>
      </c>
      <c r="J2120" t="s">
        <v>27</v>
      </c>
      <c r="K2120" t="s">
        <v>146</v>
      </c>
      <c r="L2120" t="s">
        <v>147</v>
      </c>
      <c r="M2120">
        <v>19134</v>
      </c>
      <c r="N2120" t="s">
        <v>148</v>
      </c>
      <c r="O2120" t="s">
        <v>5041</v>
      </c>
      <c r="P2120" t="s">
        <v>32</v>
      </c>
      <c r="Q2120" t="s">
        <v>65</v>
      </c>
      <c r="R2120" t="s">
        <v>5042</v>
      </c>
      <c r="S2120">
        <v>64.944000000000003</v>
      </c>
      <c r="T2120">
        <v>3</v>
      </c>
      <c r="U2120">
        <v>0.2</v>
      </c>
      <c r="V2120">
        <v>6.4943999999999953</v>
      </c>
    </row>
    <row r="2121" spans="1:22">
      <c r="A2121">
        <v>2123</v>
      </c>
      <c r="B2121" t="s">
        <v>5031</v>
      </c>
      <c r="C2121">
        <v>2014</v>
      </c>
      <c r="D2121" s="16">
        <v>41905</v>
      </c>
      <c r="E2121" s="16">
        <v>41907</v>
      </c>
      <c r="F2121" t="s">
        <v>23</v>
      </c>
      <c r="G2121" t="s">
        <v>3158</v>
      </c>
      <c r="H2121" t="s">
        <v>3159</v>
      </c>
      <c r="I2121" t="s">
        <v>102</v>
      </c>
      <c r="J2121" t="s">
        <v>27</v>
      </c>
      <c r="K2121" t="s">
        <v>3304</v>
      </c>
      <c r="L2121" t="s">
        <v>238</v>
      </c>
      <c r="M2121">
        <v>48911</v>
      </c>
      <c r="N2121" t="s">
        <v>105</v>
      </c>
      <c r="O2121" t="s">
        <v>1443</v>
      </c>
      <c r="P2121" t="s">
        <v>32</v>
      </c>
      <c r="Q2121" t="s">
        <v>33</v>
      </c>
      <c r="R2121" t="s">
        <v>1444</v>
      </c>
      <c r="S2121">
        <v>241.96</v>
      </c>
      <c r="T2121">
        <v>2</v>
      </c>
      <c r="U2121">
        <v>0</v>
      </c>
      <c r="V2121">
        <v>41.133199999999988</v>
      </c>
    </row>
    <row r="2122" spans="1:22">
      <c r="A2122">
        <v>2122</v>
      </c>
      <c r="B2122" t="s">
        <v>5029</v>
      </c>
      <c r="C2122">
        <v>2014</v>
      </c>
      <c r="D2122" s="16">
        <v>41953</v>
      </c>
      <c r="E2122" s="16">
        <v>41955</v>
      </c>
      <c r="F2122" t="s">
        <v>188</v>
      </c>
      <c r="G2122" t="s">
        <v>704</v>
      </c>
      <c r="H2122" t="s">
        <v>705</v>
      </c>
      <c r="I2122" t="s">
        <v>41</v>
      </c>
      <c r="J2122" t="s">
        <v>27</v>
      </c>
      <c r="K2122" t="s">
        <v>5030</v>
      </c>
      <c r="L2122" t="s">
        <v>43</v>
      </c>
      <c r="M2122">
        <v>94086</v>
      </c>
      <c r="N2122" t="s">
        <v>44</v>
      </c>
      <c r="O2122" t="s">
        <v>261</v>
      </c>
      <c r="P2122" t="s">
        <v>32</v>
      </c>
      <c r="Q2122" t="s">
        <v>36</v>
      </c>
      <c r="R2122" t="s">
        <v>262</v>
      </c>
      <c r="S2122">
        <v>215.976</v>
      </c>
      <c r="T2122">
        <v>3</v>
      </c>
      <c r="U2122">
        <v>0.2</v>
      </c>
      <c r="V2122">
        <v>-2.6997000000000355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C8AE-3314-41B8-A4D7-764E84696EF2}">
  <dimension ref="A3:E7"/>
  <sheetViews>
    <sheetView zoomScale="85" zoomScaleNormal="85" workbookViewId="0">
      <selection activeCell="J42" sqref="J42"/>
    </sheetView>
  </sheetViews>
  <sheetFormatPr defaultRowHeight="14.4"/>
  <cols>
    <col min="1" max="1" width="13.88671875" bestFit="1" customWidth="1"/>
    <col min="2" max="2" width="12.77734375" bestFit="1" customWidth="1"/>
    <col min="4" max="4" width="13" customWidth="1"/>
    <col min="5" max="5" width="12.33203125" customWidth="1"/>
  </cols>
  <sheetData>
    <row r="3" spans="1:5">
      <c r="A3" s="12" t="s">
        <v>10933</v>
      </c>
      <c r="B3" t="s">
        <v>10950</v>
      </c>
      <c r="D3" s="15" t="s">
        <v>15</v>
      </c>
      <c r="E3" s="15" t="s">
        <v>21</v>
      </c>
    </row>
    <row r="4" spans="1:5">
      <c r="A4" s="13" t="s">
        <v>71</v>
      </c>
      <c r="B4" s="33">
        <v>3086.7516000000001</v>
      </c>
      <c r="D4" t="str">
        <f>A4</f>
        <v>Technology</v>
      </c>
      <c r="E4" s="14">
        <f>GETPIVOTDATA("Profit",$A$3,"Category",A4)</f>
        <v>3086.7516000000001</v>
      </c>
    </row>
    <row r="5" spans="1:5">
      <c r="A5" s="13" t="s">
        <v>46</v>
      </c>
      <c r="B5" s="33">
        <v>1074.6003000000001</v>
      </c>
      <c r="D5" t="str">
        <f t="shared" ref="D5:D7" si="0">A5</f>
        <v>Office Supplies</v>
      </c>
      <c r="E5" s="14">
        <f t="shared" ref="E5:E6" si="1">GETPIVOTDATA("Profit",$A$3,"Category",A5)</f>
        <v>1074.6003000000001</v>
      </c>
    </row>
    <row r="6" spans="1:5">
      <c r="A6" s="13" t="s">
        <v>32</v>
      </c>
      <c r="B6" s="33">
        <v>302.4708</v>
      </c>
      <c r="D6" t="str">
        <f t="shared" si="0"/>
        <v>Furniture</v>
      </c>
      <c r="E6" s="14">
        <f t="shared" si="1"/>
        <v>302.4708</v>
      </c>
    </row>
    <row r="7" spans="1:5">
      <c r="A7" s="13" t="s">
        <v>10934</v>
      </c>
      <c r="B7" s="33">
        <v>4463.8227000000006</v>
      </c>
      <c r="D7" t="str">
        <f t="shared" si="0"/>
        <v>Grand Total</v>
      </c>
      <c r="E7" s="14">
        <f>GETPIVOTDATA("Profit",$A$3)</f>
        <v>4463.8227000000006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39F0D-9E78-4BF4-A5FC-C547FF2881E4}">
  <dimension ref="A3:B7"/>
  <sheetViews>
    <sheetView zoomScale="70" zoomScaleNormal="70" workbookViewId="0">
      <selection activeCell="R26" sqref="R26"/>
    </sheetView>
  </sheetViews>
  <sheetFormatPr defaultRowHeight="14.4"/>
  <cols>
    <col min="1" max="1" width="14.21875" bestFit="1" customWidth="1"/>
    <col min="2" max="2" width="12" bestFit="1" customWidth="1"/>
  </cols>
  <sheetData>
    <row r="3" spans="1:2">
      <c r="A3" s="6" t="s">
        <v>10933</v>
      </c>
      <c r="B3" s="7" t="s">
        <v>10949</v>
      </c>
    </row>
    <row r="4" spans="1:2">
      <c r="A4" s="8" t="s">
        <v>32</v>
      </c>
      <c r="B4" s="17">
        <v>0.26440084359566346</v>
      </c>
    </row>
    <row r="5" spans="1:2">
      <c r="A5" s="11" t="s">
        <v>46</v>
      </c>
      <c r="B5" s="18">
        <v>0.26881790256494853</v>
      </c>
    </row>
    <row r="6" spans="1:2">
      <c r="A6" s="11" t="s">
        <v>71</v>
      </c>
      <c r="B6" s="18">
        <v>0.46678125383938796</v>
      </c>
    </row>
    <row r="7" spans="1:2">
      <c r="A7" s="9" t="s">
        <v>10934</v>
      </c>
      <c r="B7"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4A5A6-ABF2-4C09-A6BB-3B40117763FB}">
  <dimension ref="A3:E53"/>
  <sheetViews>
    <sheetView topLeftCell="A14" zoomScale="53" zoomScaleNormal="100" workbookViewId="0">
      <selection activeCell="N41" sqref="N41"/>
    </sheetView>
  </sheetViews>
  <sheetFormatPr defaultRowHeight="14.4"/>
  <cols>
    <col min="1" max="1" width="19.77734375" bestFit="1" customWidth="1"/>
    <col min="2" max="2" width="15.21875" bestFit="1" customWidth="1"/>
    <col min="4" max="4" width="18.6640625" customWidth="1"/>
    <col min="5" max="5" width="12.6640625" customWidth="1"/>
  </cols>
  <sheetData>
    <row r="3" spans="1:5">
      <c r="A3" s="6" t="s">
        <v>10933</v>
      </c>
      <c r="B3" s="7" t="s">
        <v>10949</v>
      </c>
      <c r="D3" s="15" t="s">
        <v>11</v>
      </c>
      <c r="E3" s="15" t="s">
        <v>18</v>
      </c>
    </row>
    <row r="4" spans="1:5">
      <c r="A4" s="8" t="s">
        <v>358</v>
      </c>
      <c r="B4" s="34">
        <v>1003.72</v>
      </c>
      <c r="D4" t="str">
        <f>A4</f>
        <v>Alabama</v>
      </c>
      <c r="E4" s="14">
        <f>GETPIVOTDATA("Sales",$A$3,"State",A4)</f>
        <v>1003.72</v>
      </c>
    </row>
    <row r="5" spans="1:5">
      <c r="A5" s="11" t="s">
        <v>310</v>
      </c>
      <c r="B5" s="35">
        <v>7121.2570000000014</v>
      </c>
      <c r="D5" t="str">
        <f t="shared" ref="D5:D52" si="0">A5</f>
        <v>Arizona</v>
      </c>
      <c r="E5" s="14">
        <f t="shared" ref="E5:E51" si="1">GETPIVOTDATA("Sales",$A$3,"State",A5)</f>
        <v>7121.2570000000014</v>
      </c>
    </row>
    <row r="6" spans="1:5">
      <c r="A6" s="11" t="s">
        <v>1707</v>
      </c>
      <c r="B6" s="35">
        <v>412.34</v>
      </c>
      <c r="D6" t="str">
        <f t="shared" si="0"/>
        <v>Arkansas</v>
      </c>
      <c r="E6" s="14">
        <f t="shared" si="1"/>
        <v>412.34</v>
      </c>
    </row>
    <row r="7" spans="1:5">
      <c r="A7" s="11" t="s">
        <v>43</v>
      </c>
      <c r="B7" s="35">
        <v>80876.825000000041</v>
      </c>
      <c r="D7" t="str">
        <f t="shared" si="0"/>
        <v>California</v>
      </c>
      <c r="E7" s="14">
        <f t="shared" si="1"/>
        <v>80876.825000000041</v>
      </c>
    </row>
    <row r="8" spans="1:5">
      <c r="A8" s="11" t="s">
        <v>457</v>
      </c>
      <c r="B8" s="35">
        <v>6367.7139999999999</v>
      </c>
      <c r="D8" t="str">
        <f t="shared" si="0"/>
        <v>Colorado</v>
      </c>
      <c r="E8" s="14">
        <f t="shared" si="1"/>
        <v>6367.7139999999999</v>
      </c>
    </row>
    <row r="9" spans="1:5">
      <c r="A9" s="11" t="s">
        <v>747</v>
      </c>
      <c r="B9" s="35">
        <v>1735.19</v>
      </c>
      <c r="D9" t="str">
        <f t="shared" si="0"/>
        <v>Connecticut</v>
      </c>
      <c r="E9" s="14">
        <f t="shared" si="1"/>
        <v>1735.19</v>
      </c>
    </row>
    <row r="10" spans="1:5">
      <c r="A10" s="11" t="s">
        <v>245</v>
      </c>
      <c r="B10" s="35">
        <v>2177.65</v>
      </c>
      <c r="D10" t="str">
        <f t="shared" si="0"/>
        <v>Delaware</v>
      </c>
      <c r="E10" s="14">
        <f t="shared" si="1"/>
        <v>2177.65</v>
      </c>
    </row>
    <row r="11" spans="1:5">
      <c r="A11" s="11" t="s">
        <v>3034</v>
      </c>
      <c r="B11" s="35">
        <v>111.67999999999999</v>
      </c>
      <c r="D11" t="str">
        <f t="shared" si="0"/>
        <v>District of Columbia</v>
      </c>
      <c r="E11" s="14">
        <f t="shared" si="1"/>
        <v>111.67999999999999</v>
      </c>
    </row>
    <row r="12" spans="1:5">
      <c r="A12" s="11" t="s">
        <v>54</v>
      </c>
      <c r="B12" s="35">
        <v>34294.920500000007</v>
      </c>
      <c r="D12" t="str">
        <f t="shared" si="0"/>
        <v>Florida</v>
      </c>
      <c r="E12" s="14">
        <f t="shared" si="1"/>
        <v>34294.920500000007</v>
      </c>
    </row>
    <row r="13" spans="1:5">
      <c r="A13" s="11" t="s">
        <v>1272</v>
      </c>
      <c r="B13" s="35">
        <v>8666.4699999999975</v>
      </c>
      <c r="D13" t="str">
        <f t="shared" si="0"/>
        <v>Georgia</v>
      </c>
      <c r="E13" s="14">
        <f t="shared" si="1"/>
        <v>8666.4699999999975</v>
      </c>
    </row>
    <row r="14" spans="1:5">
      <c r="A14" s="11" t="s">
        <v>6260</v>
      </c>
      <c r="B14" s="35">
        <v>307.73999999999995</v>
      </c>
      <c r="D14" t="str">
        <f t="shared" si="0"/>
        <v>Idaho</v>
      </c>
      <c r="E14" s="14">
        <f t="shared" si="1"/>
        <v>307.73999999999995</v>
      </c>
    </row>
    <row r="15" spans="1:5">
      <c r="A15" s="11" t="s">
        <v>211</v>
      </c>
      <c r="B15" s="35">
        <v>18999.626000000004</v>
      </c>
      <c r="D15" t="str">
        <f t="shared" si="0"/>
        <v>Illinois</v>
      </c>
      <c r="E15" s="14">
        <f t="shared" si="1"/>
        <v>18999.626000000004</v>
      </c>
    </row>
    <row r="16" spans="1:5">
      <c r="A16" s="11" t="s">
        <v>254</v>
      </c>
      <c r="B16" s="35">
        <v>6779.6600000000008</v>
      </c>
      <c r="D16" t="str">
        <f t="shared" si="0"/>
        <v>Indiana</v>
      </c>
      <c r="E16" s="14">
        <f t="shared" si="1"/>
        <v>6779.6600000000008</v>
      </c>
    </row>
    <row r="17" spans="1:5">
      <c r="A17" s="11" t="s">
        <v>489</v>
      </c>
      <c r="B17" s="35">
        <v>1568.24</v>
      </c>
      <c r="D17" t="str">
        <f t="shared" si="0"/>
        <v>Iowa</v>
      </c>
      <c r="E17" s="14">
        <f t="shared" si="1"/>
        <v>1568.24</v>
      </c>
    </row>
    <row r="18" spans="1:5">
      <c r="A18" s="11" t="s">
        <v>4530</v>
      </c>
      <c r="B18" s="35">
        <v>1318.95</v>
      </c>
      <c r="D18" t="str">
        <f t="shared" si="0"/>
        <v>Kansas</v>
      </c>
      <c r="E18" s="14">
        <f t="shared" si="1"/>
        <v>1318.95</v>
      </c>
    </row>
    <row r="19" spans="1:5">
      <c r="A19" s="11" t="s">
        <v>29</v>
      </c>
      <c r="B19" s="35">
        <v>8233.1999999999989</v>
      </c>
      <c r="D19" t="str">
        <f t="shared" si="0"/>
        <v>Kentucky</v>
      </c>
      <c r="E19" s="14">
        <f t="shared" si="1"/>
        <v>8233.1999999999989</v>
      </c>
    </row>
    <row r="20" spans="1:5">
      <c r="A20" s="11" t="s">
        <v>736</v>
      </c>
      <c r="B20" s="35">
        <v>1160.42</v>
      </c>
      <c r="D20" t="str">
        <f t="shared" si="0"/>
        <v>Louisiana</v>
      </c>
      <c r="E20" s="14">
        <f t="shared" si="1"/>
        <v>1160.42</v>
      </c>
    </row>
    <row r="21" spans="1:5">
      <c r="A21" s="11" t="s">
        <v>5235</v>
      </c>
      <c r="B21" s="35">
        <v>106.08000000000001</v>
      </c>
      <c r="D21" t="str">
        <f t="shared" si="0"/>
        <v>Maine</v>
      </c>
      <c r="E21" s="14">
        <f t="shared" si="1"/>
        <v>106.08000000000001</v>
      </c>
    </row>
    <row r="22" spans="1:5">
      <c r="A22" s="11" t="s">
        <v>2735</v>
      </c>
      <c r="B22" s="35">
        <v>2265.38</v>
      </c>
      <c r="D22" t="str">
        <f t="shared" si="0"/>
        <v>Maryland</v>
      </c>
      <c r="E22" s="14">
        <f t="shared" si="1"/>
        <v>2265.38</v>
      </c>
    </row>
    <row r="23" spans="1:5">
      <c r="A23" s="11" t="s">
        <v>1245</v>
      </c>
      <c r="B23" s="35">
        <v>7843.2999999999993</v>
      </c>
      <c r="D23" t="str">
        <f t="shared" si="0"/>
        <v>Massachusetts</v>
      </c>
      <c r="E23" s="14">
        <f t="shared" si="1"/>
        <v>7843.2999999999993</v>
      </c>
    </row>
    <row r="24" spans="1:5">
      <c r="A24" s="11" t="s">
        <v>238</v>
      </c>
      <c r="B24" s="35">
        <v>16168.149999999998</v>
      </c>
      <c r="D24" t="str">
        <f t="shared" si="0"/>
        <v>Michigan</v>
      </c>
      <c r="E24" s="14">
        <f t="shared" si="1"/>
        <v>16168.149999999998</v>
      </c>
    </row>
    <row r="25" spans="1:5">
      <c r="A25" s="11" t="s">
        <v>229</v>
      </c>
      <c r="B25" s="35">
        <v>7516.86</v>
      </c>
      <c r="D25" t="str">
        <f t="shared" si="0"/>
        <v>Minnesota</v>
      </c>
      <c r="E25" s="14">
        <f t="shared" si="1"/>
        <v>7516.86</v>
      </c>
    </row>
    <row r="26" spans="1:5">
      <c r="A26" s="11" t="s">
        <v>1487</v>
      </c>
      <c r="B26" s="35">
        <v>1720.0399999999997</v>
      </c>
      <c r="D26" t="str">
        <f t="shared" si="0"/>
        <v>Mississippi</v>
      </c>
      <c r="E26" s="14">
        <f t="shared" si="1"/>
        <v>1720.0399999999997</v>
      </c>
    </row>
    <row r="27" spans="1:5">
      <c r="A27" s="11" t="s">
        <v>596</v>
      </c>
      <c r="B27" s="35">
        <v>6553.7999999999993</v>
      </c>
      <c r="D27" t="str">
        <f t="shared" si="0"/>
        <v>Missouri</v>
      </c>
      <c r="E27" s="14">
        <f t="shared" si="1"/>
        <v>6553.7999999999993</v>
      </c>
    </row>
    <row r="28" spans="1:5">
      <c r="A28" s="11" t="s">
        <v>1762</v>
      </c>
      <c r="B28" s="35">
        <v>4643.0759999999982</v>
      </c>
      <c r="D28" t="str">
        <f t="shared" si="0"/>
        <v>Montana</v>
      </c>
      <c r="E28" s="14">
        <f t="shared" si="1"/>
        <v>4643.0759999999982</v>
      </c>
    </row>
    <row r="29" spans="1:5">
      <c r="A29" s="11" t="s">
        <v>138</v>
      </c>
      <c r="B29" s="35">
        <v>936.93999999999983</v>
      </c>
      <c r="D29" t="str">
        <f t="shared" si="0"/>
        <v>Nebraska</v>
      </c>
      <c r="E29" s="14">
        <f t="shared" si="1"/>
        <v>936.93999999999983</v>
      </c>
    </row>
    <row r="30" spans="1:5">
      <c r="A30" s="11" t="s">
        <v>1392</v>
      </c>
      <c r="B30" s="35">
        <v>5342.2820000000011</v>
      </c>
      <c r="D30" t="str">
        <f t="shared" si="0"/>
        <v>Nevada</v>
      </c>
      <c r="E30" s="14">
        <f t="shared" si="1"/>
        <v>5342.2820000000011</v>
      </c>
    </row>
    <row r="31" spans="1:5">
      <c r="A31" s="11" t="s">
        <v>2694</v>
      </c>
      <c r="B31" s="35">
        <v>5414.9840000000004</v>
      </c>
      <c r="D31" t="str">
        <f t="shared" si="0"/>
        <v>New Hampshire</v>
      </c>
      <c r="E31" s="14">
        <f t="shared" si="1"/>
        <v>5414.9840000000004</v>
      </c>
    </row>
    <row r="32" spans="1:5">
      <c r="A32" s="11" t="s">
        <v>788</v>
      </c>
      <c r="B32" s="35">
        <v>4162.1399999999994</v>
      </c>
      <c r="D32" t="str">
        <f t="shared" si="0"/>
        <v>New Jersey</v>
      </c>
      <c r="E32" s="14">
        <f t="shared" si="1"/>
        <v>4162.1399999999994</v>
      </c>
    </row>
    <row r="33" spans="1:5">
      <c r="A33" s="11" t="s">
        <v>668</v>
      </c>
      <c r="B33" s="35">
        <v>1327.4220000000003</v>
      </c>
      <c r="D33" t="str">
        <f t="shared" si="0"/>
        <v>New Mexico</v>
      </c>
      <c r="E33" s="14">
        <f t="shared" si="1"/>
        <v>1327.4220000000003</v>
      </c>
    </row>
    <row r="34" spans="1:5">
      <c r="A34" s="11" t="s">
        <v>267</v>
      </c>
      <c r="B34" s="35">
        <v>57715.923000000032</v>
      </c>
      <c r="D34" t="str">
        <f t="shared" si="0"/>
        <v>New York</v>
      </c>
      <c r="E34" s="14">
        <f t="shared" si="1"/>
        <v>57715.923000000032</v>
      </c>
    </row>
    <row r="35" spans="1:5">
      <c r="A35" s="11" t="s">
        <v>88</v>
      </c>
      <c r="B35" s="35">
        <v>6949.1920000000009</v>
      </c>
      <c r="D35" t="str">
        <f t="shared" si="0"/>
        <v>North Carolina</v>
      </c>
      <c r="E35" s="14">
        <f t="shared" si="1"/>
        <v>6949.1920000000009</v>
      </c>
    </row>
    <row r="36" spans="1:5">
      <c r="A36" s="11" t="s">
        <v>7449</v>
      </c>
      <c r="B36" s="35">
        <v>28.38</v>
      </c>
      <c r="D36" t="str">
        <f t="shared" si="0"/>
        <v>North Dakota</v>
      </c>
      <c r="E36" s="14">
        <f t="shared" si="1"/>
        <v>28.38</v>
      </c>
    </row>
    <row r="37" spans="1:5">
      <c r="A37" s="11" t="s">
        <v>498</v>
      </c>
      <c r="B37" s="35">
        <v>10854.138999999997</v>
      </c>
      <c r="D37" t="str">
        <f t="shared" si="0"/>
        <v>Ohio</v>
      </c>
      <c r="E37" s="14">
        <f t="shared" si="1"/>
        <v>10854.138999999997</v>
      </c>
    </row>
    <row r="38" spans="1:5">
      <c r="A38" s="11" t="s">
        <v>649</v>
      </c>
      <c r="B38" s="35">
        <v>5551.87</v>
      </c>
      <c r="D38" t="str">
        <f t="shared" si="0"/>
        <v>Oklahoma</v>
      </c>
      <c r="E38" s="14">
        <f t="shared" si="1"/>
        <v>5551.87</v>
      </c>
    </row>
    <row r="39" spans="1:5">
      <c r="A39" s="11" t="s">
        <v>420</v>
      </c>
      <c r="B39" s="35">
        <v>1973.2470000000003</v>
      </c>
      <c r="D39" t="str">
        <f t="shared" si="0"/>
        <v>Oregon</v>
      </c>
      <c r="E39" s="14">
        <f t="shared" si="1"/>
        <v>1973.2470000000003</v>
      </c>
    </row>
    <row r="40" spans="1:5">
      <c r="A40" s="11" t="s">
        <v>147</v>
      </c>
      <c r="B40" s="35">
        <v>18482.559999999998</v>
      </c>
      <c r="D40" t="str">
        <f t="shared" si="0"/>
        <v>Pennsylvania</v>
      </c>
      <c r="E40" s="14">
        <f t="shared" si="1"/>
        <v>18482.559999999998</v>
      </c>
    </row>
    <row r="41" spans="1:5">
      <c r="A41" s="11" t="s">
        <v>1399</v>
      </c>
      <c r="B41" s="35">
        <v>14763.47</v>
      </c>
      <c r="D41" t="str">
        <f t="shared" si="0"/>
        <v>Rhode Island</v>
      </c>
      <c r="E41" s="14">
        <f t="shared" si="1"/>
        <v>14763.47</v>
      </c>
    </row>
    <row r="42" spans="1:5">
      <c r="A42" s="11" t="s">
        <v>383</v>
      </c>
      <c r="B42" s="35">
        <v>25.92</v>
      </c>
      <c r="D42" t="str">
        <f t="shared" si="0"/>
        <v>South Carolina</v>
      </c>
      <c r="E42" s="14">
        <f t="shared" si="1"/>
        <v>25.92</v>
      </c>
    </row>
    <row r="43" spans="1:5">
      <c r="A43" s="11" t="s">
        <v>335</v>
      </c>
      <c r="B43" s="35">
        <v>4337.1689999999999</v>
      </c>
      <c r="D43" t="str">
        <f t="shared" si="0"/>
        <v>Tennessee</v>
      </c>
      <c r="E43" s="14">
        <f t="shared" si="1"/>
        <v>4337.1689999999999</v>
      </c>
    </row>
    <row r="44" spans="1:5">
      <c r="A44" s="11" t="s">
        <v>104</v>
      </c>
      <c r="B44" s="35">
        <v>20303.548000000006</v>
      </c>
      <c r="D44" t="str">
        <f t="shared" si="0"/>
        <v>Texas</v>
      </c>
      <c r="E44" s="14">
        <f t="shared" si="1"/>
        <v>20303.548000000006</v>
      </c>
    </row>
    <row r="45" spans="1:5">
      <c r="A45" s="11" t="s">
        <v>121</v>
      </c>
      <c r="B45" s="35">
        <v>2111.4380000000001</v>
      </c>
      <c r="D45" t="str">
        <f t="shared" si="0"/>
        <v>Utah</v>
      </c>
      <c r="E45" s="14">
        <f t="shared" si="1"/>
        <v>2111.4380000000001</v>
      </c>
    </row>
    <row r="46" spans="1:5">
      <c r="A46" s="11" t="s">
        <v>5203</v>
      </c>
      <c r="B46" s="35">
        <v>1294.75</v>
      </c>
      <c r="D46" t="str">
        <f t="shared" si="0"/>
        <v>Vermont</v>
      </c>
      <c r="E46" s="14">
        <f t="shared" si="1"/>
        <v>1294.75</v>
      </c>
    </row>
    <row r="47" spans="1:5">
      <c r="A47" s="11" t="s">
        <v>319</v>
      </c>
      <c r="B47" s="35">
        <v>7451.6100000000006</v>
      </c>
      <c r="D47" t="str">
        <f t="shared" si="0"/>
        <v>Virginia</v>
      </c>
      <c r="E47" s="14">
        <f t="shared" si="1"/>
        <v>7451.6100000000006</v>
      </c>
    </row>
    <row r="48" spans="1:5">
      <c r="A48" s="11" t="s">
        <v>96</v>
      </c>
      <c r="B48" s="35">
        <v>25047.64</v>
      </c>
      <c r="D48" t="str">
        <f t="shared" si="0"/>
        <v>Washington</v>
      </c>
      <c r="E48" s="14">
        <f t="shared" si="1"/>
        <v>25047.64</v>
      </c>
    </row>
    <row r="49" spans="1:5">
      <c r="A49" s="11" t="s">
        <v>9726</v>
      </c>
      <c r="B49" s="35">
        <v>536.48</v>
      </c>
      <c r="D49" t="str">
        <f t="shared" si="0"/>
        <v>West Virginia</v>
      </c>
      <c r="E49" s="14">
        <f t="shared" si="1"/>
        <v>536.48</v>
      </c>
    </row>
    <row r="50" spans="1:5">
      <c r="A50" s="11" t="s">
        <v>114</v>
      </c>
      <c r="B50" s="35">
        <v>5486.6199999999981</v>
      </c>
      <c r="D50" t="str">
        <f t="shared" si="0"/>
        <v>Wisconsin</v>
      </c>
      <c r="E50" s="14">
        <f t="shared" si="1"/>
        <v>5486.6199999999981</v>
      </c>
    </row>
    <row r="51" spans="1:5">
      <c r="A51" s="11" t="s">
        <v>8542</v>
      </c>
      <c r="B51" s="35">
        <v>1603.1360000000002</v>
      </c>
      <c r="D51" t="str">
        <f t="shared" si="0"/>
        <v>Wyoming</v>
      </c>
      <c r="E51" s="14">
        <f t="shared" si="1"/>
        <v>1603.1360000000002</v>
      </c>
    </row>
    <row r="52" spans="1:5">
      <c r="A52" s="9" t="s">
        <v>10934</v>
      </c>
      <c r="B52" s="36">
        <v>429653.14849999995</v>
      </c>
      <c r="D52" t="str">
        <f t="shared" si="0"/>
        <v>Grand Total</v>
      </c>
      <c r="E52" s="14">
        <f>GETPIVOTDATA("Sales",$A$3)</f>
        <v>429653.14849999995</v>
      </c>
    </row>
    <row r="53" spans="1:5">
      <c r="E53" s="1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3C2C5-616B-48DF-BBCC-E43C4A998D42}">
  <dimension ref="A3:B9"/>
  <sheetViews>
    <sheetView workbookViewId="0">
      <selection activeCell="G18" sqref="G18"/>
    </sheetView>
  </sheetViews>
  <sheetFormatPr defaultRowHeight="14.4"/>
  <cols>
    <col min="1" max="1" width="12.44140625" bestFit="1" customWidth="1"/>
    <col min="2" max="2" width="11.21875" bestFit="1" customWidth="1"/>
  </cols>
  <sheetData>
    <row r="3" spans="1:2">
      <c r="A3" s="6" t="s">
        <v>10933</v>
      </c>
      <c r="B3" s="30" t="s">
        <v>10949</v>
      </c>
    </row>
    <row r="4" spans="1:2">
      <c r="A4" s="8" t="s">
        <v>75</v>
      </c>
      <c r="B4" s="30">
        <v>1030.7820000000002</v>
      </c>
    </row>
    <row r="5" spans="1:2">
      <c r="A5" s="11" t="s">
        <v>59</v>
      </c>
      <c r="B5" s="31">
        <v>1377.89</v>
      </c>
    </row>
    <row r="6" spans="1:2">
      <c r="A6" s="11" t="s">
        <v>36</v>
      </c>
      <c r="B6" s="31">
        <v>2313.748</v>
      </c>
    </row>
    <row r="7" spans="1:2">
      <c r="A7" s="11" t="s">
        <v>161</v>
      </c>
      <c r="B7" s="31">
        <v>2431.6759999999999</v>
      </c>
    </row>
    <row r="8" spans="1:2">
      <c r="A8" s="11" t="s">
        <v>682</v>
      </c>
      <c r="B8" s="31">
        <v>4061.97</v>
      </c>
    </row>
    <row r="9" spans="1:2">
      <c r="A9" s="9" t="s">
        <v>10934</v>
      </c>
      <c r="B9" s="32">
        <v>11216.065999999999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84FD6-B0A5-4D0E-BC76-646FD36A8BDC}">
  <dimension ref="A1:V751"/>
  <sheetViews>
    <sheetView workbookViewId="0">
      <selection sqref="A1:V751"/>
    </sheetView>
  </sheetViews>
  <sheetFormatPr defaultRowHeight="14.4"/>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9994</v>
      </c>
      <c r="B2" t="s">
        <v>10931</v>
      </c>
      <c r="C2">
        <v>2014</v>
      </c>
      <c r="D2" s="16">
        <v>41764</v>
      </c>
      <c r="E2" s="16">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c r="A3">
        <v>9986</v>
      </c>
      <c r="B3" t="s">
        <v>10926</v>
      </c>
      <c r="C3">
        <v>2012</v>
      </c>
      <c r="D3" s="16">
        <v>41046</v>
      </c>
      <c r="E3" s="16">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c r="A4">
        <v>9985</v>
      </c>
      <c r="B4" t="s">
        <v>10926</v>
      </c>
      <c r="C4">
        <v>2012</v>
      </c>
      <c r="D4" s="16">
        <v>41046</v>
      </c>
      <c r="E4" s="16">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c r="A5">
        <v>9923</v>
      </c>
      <c r="B5" t="s">
        <v>10896</v>
      </c>
      <c r="C5">
        <v>2014</v>
      </c>
      <c r="D5" s="16">
        <v>41766</v>
      </c>
      <c r="E5" s="16">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c r="A6">
        <v>9881</v>
      </c>
      <c r="B6" t="s">
        <v>10875</v>
      </c>
      <c r="C6">
        <v>2012</v>
      </c>
      <c r="D6" s="16">
        <v>41058</v>
      </c>
      <c r="E6" s="16">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c r="A7">
        <v>9854</v>
      </c>
      <c r="B7" t="s">
        <v>10861</v>
      </c>
      <c r="C7">
        <v>2013</v>
      </c>
      <c r="D7" s="16">
        <v>41397</v>
      </c>
      <c r="E7" s="16">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c r="A8">
        <v>9853</v>
      </c>
      <c r="B8" t="s">
        <v>10861</v>
      </c>
      <c r="C8">
        <v>2013</v>
      </c>
      <c r="D8" s="16">
        <v>41397</v>
      </c>
      <c r="E8" s="16">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c r="A9">
        <v>9852</v>
      </c>
      <c r="B9" t="s">
        <v>10861</v>
      </c>
      <c r="C9">
        <v>2013</v>
      </c>
      <c r="D9" s="16">
        <v>41397</v>
      </c>
      <c r="E9" s="16">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c r="A10">
        <v>9851</v>
      </c>
      <c r="B10" t="s">
        <v>10861</v>
      </c>
      <c r="C10">
        <v>2013</v>
      </c>
      <c r="D10" s="16">
        <v>41397</v>
      </c>
      <c r="E10" s="16">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c r="A11">
        <v>9833</v>
      </c>
      <c r="B11" t="s">
        <v>10854</v>
      </c>
      <c r="C11">
        <v>2011</v>
      </c>
      <c r="D11" s="16">
        <v>40681</v>
      </c>
      <c r="E11" s="16">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c r="A12">
        <v>9796</v>
      </c>
      <c r="B12" t="s">
        <v>10839</v>
      </c>
      <c r="C12">
        <v>2013</v>
      </c>
      <c r="D12" s="16">
        <v>41416</v>
      </c>
      <c r="E12" s="16">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c r="A13">
        <v>9795</v>
      </c>
      <c r="B13" t="s">
        <v>10838</v>
      </c>
      <c r="C13">
        <v>2011</v>
      </c>
      <c r="D13" s="16">
        <v>40684</v>
      </c>
      <c r="E13" s="16">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c r="A14">
        <v>9794</v>
      </c>
      <c r="B14" t="s">
        <v>10838</v>
      </c>
      <c r="C14">
        <v>2011</v>
      </c>
      <c r="D14" s="16">
        <v>40684</v>
      </c>
      <c r="E14" s="16">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c r="A15">
        <v>9793</v>
      </c>
      <c r="B15" t="s">
        <v>10838</v>
      </c>
      <c r="C15">
        <v>2011</v>
      </c>
      <c r="D15" s="16">
        <v>40684</v>
      </c>
      <c r="E15" s="16">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c r="A16">
        <v>9792</v>
      </c>
      <c r="B16" t="s">
        <v>10838</v>
      </c>
      <c r="C16">
        <v>2011</v>
      </c>
      <c r="D16" s="16">
        <v>40684</v>
      </c>
      <c r="E16" s="16">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c r="A17">
        <v>9786</v>
      </c>
      <c r="B17" t="s">
        <v>10835</v>
      </c>
      <c r="C17">
        <v>2012</v>
      </c>
      <c r="D17" s="16">
        <v>41038</v>
      </c>
      <c r="E17" s="16">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c r="A18">
        <v>9785</v>
      </c>
      <c r="B18" t="s">
        <v>10834</v>
      </c>
      <c r="C18">
        <v>2012</v>
      </c>
      <c r="D18" s="16">
        <v>41060</v>
      </c>
      <c r="E18" s="16">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c r="A19">
        <v>18</v>
      </c>
      <c r="B19" t="s">
        <v>117</v>
      </c>
      <c r="C19">
        <v>2011</v>
      </c>
      <c r="D19" s="16">
        <v>40676</v>
      </c>
      <c r="E19" s="16">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c r="A20">
        <v>9784</v>
      </c>
      <c r="B20" t="s">
        <v>10834</v>
      </c>
      <c r="C20">
        <v>2012</v>
      </c>
      <c r="D20" s="16">
        <v>41060</v>
      </c>
      <c r="E20" s="16">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c r="A21">
        <v>9783</v>
      </c>
      <c r="B21" t="s">
        <v>10834</v>
      </c>
      <c r="C21">
        <v>2012</v>
      </c>
      <c r="D21" s="16">
        <v>41060</v>
      </c>
      <c r="E21" s="16">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c r="A22">
        <v>9719</v>
      </c>
      <c r="B22" t="s">
        <v>10797</v>
      </c>
      <c r="C22">
        <v>2013</v>
      </c>
      <c r="D22" s="16">
        <v>41425</v>
      </c>
      <c r="E22" s="16">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c r="A23">
        <v>9718</v>
      </c>
      <c r="B23" t="s">
        <v>10797</v>
      </c>
      <c r="C23">
        <v>2013</v>
      </c>
      <c r="D23" s="16">
        <v>41425</v>
      </c>
      <c r="E23" s="16">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c r="A24">
        <v>9687</v>
      </c>
      <c r="B24" t="s">
        <v>10778</v>
      </c>
      <c r="C24">
        <v>2014</v>
      </c>
      <c r="D24" s="16">
        <v>41790</v>
      </c>
      <c r="E24" s="16">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c r="A25">
        <v>9676</v>
      </c>
      <c r="B25" t="s">
        <v>10772</v>
      </c>
      <c r="C25">
        <v>2013</v>
      </c>
      <c r="D25" s="16">
        <v>41401</v>
      </c>
      <c r="E25" s="16">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c r="A26">
        <v>9611</v>
      </c>
      <c r="B26" t="s">
        <v>10734</v>
      </c>
      <c r="C26">
        <v>2013</v>
      </c>
      <c r="D26" s="16">
        <v>41411</v>
      </c>
      <c r="E26" s="16">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c r="A27">
        <v>9610</v>
      </c>
      <c r="B27" t="s">
        <v>10734</v>
      </c>
      <c r="C27">
        <v>2013</v>
      </c>
      <c r="D27" s="16">
        <v>41411</v>
      </c>
      <c r="E27" s="16">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c r="A28">
        <v>9603</v>
      </c>
      <c r="B28" t="s">
        <v>10727</v>
      </c>
      <c r="C28">
        <v>2011</v>
      </c>
      <c r="D28" s="16">
        <v>40682</v>
      </c>
      <c r="E28" s="16">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c r="A29">
        <v>9601</v>
      </c>
      <c r="B29" t="s">
        <v>10725</v>
      </c>
      <c r="C29">
        <v>2014</v>
      </c>
      <c r="D29" s="16">
        <v>41768</v>
      </c>
      <c r="E29" s="16">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c r="A30">
        <v>9591</v>
      </c>
      <c r="B30" t="s">
        <v>10719</v>
      </c>
      <c r="C30">
        <v>2011</v>
      </c>
      <c r="D30" s="16">
        <v>40674</v>
      </c>
      <c r="E30" s="16">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c r="A31">
        <v>9590</v>
      </c>
      <c r="B31" t="s">
        <v>10719</v>
      </c>
      <c r="C31">
        <v>2011</v>
      </c>
      <c r="D31" s="16">
        <v>40674</v>
      </c>
      <c r="E31" s="16">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c r="A32">
        <v>9578</v>
      </c>
      <c r="B32" t="s">
        <v>10710</v>
      </c>
      <c r="C32">
        <v>2012</v>
      </c>
      <c r="D32" s="16">
        <v>41055</v>
      </c>
      <c r="E32" s="16">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c r="A33">
        <v>9577</v>
      </c>
      <c r="B33" t="s">
        <v>10710</v>
      </c>
      <c r="C33">
        <v>2012</v>
      </c>
      <c r="D33" s="16">
        <v>41055</v>
      </c>
      <c r="E33" s="16">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c r="A34">
        <v>9576</v>
      </c>
      <c r="B34" t="s">
        <v>10710</v>
      </c>
      <c r="C34">
        <v>2012</v>
      </c>
      <c r="D34" s="16">
        <v>41055</v>
      </c>
      <c r="E34" s="16">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c r="A35">
        <v>9564</v>
      </c>
      <c r="B35" t="s">
        <v>10700</v>
      </c>
      <c r="C35">
        <v>2013</v>
      </c>
      <c r="D35" s="16">
        <v>41398</v>
      </c>
      <c r="E35" s="16">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c r="A36">
        <v>9563</v>
      </c>
      <c r="B36" t="s">
        <v>10700</v>
      </c>
      <c r="C36">
        <v>2013</v>
      </c>
      <c r="D36" s="16">
        <v>41398</v>
      </c>
      <c r="E36" s="16">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c r="A37">
        <v>9562</v>
      </c>
      <c r="B37" t="s">
        <v>10700</v>
      </c>
      <c r="C37">
        <v>2013</v>
      </c>
      <c r="D37" s="16">
        <v>41398</v>
      </c>
      <c r="E37" s="16">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c r="A38">
        <v>9561</v>
      </c>
      <c r="B38" t="s">
        <v>10700</v>
      </c>
      <c r="C38">
        <v>2013</v>
      </c>
      <c r="D38" s="16">
        <v>41398</v>
      </c>
      <c r="E38" s="16">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c r="A39">
        <v>9560</v>
      </c>
      <c r="B39" t="s">
        <v>10700</v>
      </c>
      <c r="C39">
        <v>2013</v>
      </c>
      <c r="D39" s="16">
        <v>41398</v>
      </c>
      <c r="E39" s="16">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c r="A40">
        <v>9559</v>
      </c>
      <c r="B40" t="s">
        <v>10700</v>
      </c>
      <c r="C40">
        <v>2013</v>
      </c>
      <c r="D40" s="16">
        <v>41398</v>
      </c>
      <c r="E40" s="16">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c r="A41">
        <v>9553</v>
      </c>
      <c r="B41" t="s">
        <v>10695</v>
      </c>
      <c r="C41">
        <v>2012</v>
      </c>
      <c r="D41" s="16">
        <v>41059</v>
      </c>
      <c r="E41" s="16">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c r="A42">
        <v>9551</v>
      </c>
      <c r="B42" t="s">
        <v>10693</v>
      </c>
      <c r="C42">
        <v>2012</v>
      </c>
      <c r="D42" s="16">
        <v>41032</v>
      </c>
      <c r="E42" s="16">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c r="A43">
        <v>9541</v>
      </c>
      <c r="B43" t="s">
        <v>10689</v>
      </c>
      <c r="C43">
        <v>2012</v>
      </c>
      <c r="D43" s="16">
        <v>41040</v>
      </c>
      <c r="E43" s="16">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c r="A44">
        <v>9520</v>
      </c>
      <c r="B44" t="s">
        <v>10676</v>
      </c>
      <c r="C44">
        <v>2014</v>
      </c>
      <c r="D44" s="16">
        <v>41768</v>
      </c>
      <c r="E44" s="16">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c r="A45">
        <v>9513</v>
      </c>
      <c r="B45" t="s">
        <v>10671</v>
      </c>
      <c r="C45">
        <v>2014</v>
      </c>
      <c r="D45" s="16">
        <v>41790</v>
      </c>
      <c r="E45" s="16">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c r="A46">
        <v>9501</v>
      </c>
      <c r="B46" t="s">
        <v>10664</v>
      </c>
      <c r="C46">
        <v>2013</v>
      </c>
      <c r="D46" s="16">
        <v>41421</v>
      </c>
      <c r="E46" s="16">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c r="A47">
        <v>9497</v>
      </c>
      <c r="B47" t="s">
        <v>10662</v>
      </c>
      <c r="C47">
        <v>2013</v>
      </c>
      <c r="D47" s="16">
        <v>41407</v>
      </c>
      <c r="E47" s="16">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c r="A48">
        <v>9496</v>
      </c>
      <c r="B48" t="s">
        <v>10662</v>
      </c>
      <c r="C48">
        <v>2013</v>
      </c>
      <c r="D48" s="16">
        <v>41407</v>
      </c>
      <c r="E48" s="16">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c r="A49">
        <v>9478</v>
      </c>
      <c r="B49" t="s">
        <v>10648</v>
      </c>
      <c r="C49">
        <v>2012</v>
      </c>
      <c r="D49" s="16">
        <v>41060</v>
      </c>
      <c r="E49" s="16">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c r="A50">
        <v>9477</v>
      </c>
      <c r="B50" t="s">
        <v>10648</v>
      </c>
      <c r="C50">
        <v>2012</v>
      </c>
      <c r="D50" s="16">
        <v>41060</v>
      </c>
      <c r="E50" s="16">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c r="A51">
        <v>9476</v>
      </c>
      <c r="B51" t="s">
        <v>10648</v>
      </c>
      <c r="C51">
        <v>2012</v>
      </c>
      <c r="D51" s="16">
        <v>41060</v>
      </c>
      <c r="E51" s="16">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c r="A52">
        <v>9475</v>
      </c>
      <c r="B52" t="s">
        <v>10648</v>
      </c>
      <c r="C52">
        <v>2012</v>
      </c>
      <c r="D52" s="16">
        <v>41060</v>
      </c>
      <c r="E52" s="16">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c r="A53">
        <v>9458</v>
      </c>
      <c r="B53" t="s">
        <v>10637</v>
      </c>
      <c r="C53">
        <v>2014</v>
      </c>
      <c r="D53" s="16">
        <v>41787</v>
      </c>
      <c r="E53" s="16">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c r="A54">
        <v>9457</v>
      </c>
      <c r="B54" t="s">
        <v>10637</v>
      </c>
      <c r="C54">
        <v>2014</v>
      </c>
      <c r="D54" s="16">
        <v>41787</v>
      </c>
      <c r="E54" s="16">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c r="A55">
        <v>9448</v>
      </c>
      <c r="B55" t="s">
        <v>10629</v>
      </c>
      <c r="C55">
        <v>2014</v>
      </c>
      <c r="D55" s="16">
        <v>41787</v>
      </c>
      <c r="E55" s="16">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c r="A56">
        <v>9446</v>
      </c>
      <c r="B56" t="s">
        <v>10627</v>
      </c>
      <c r="C56">
        <v>2012</v>
      </c>
      <c r="D56" s="16">
        <v>41058</v>
      </c>
      <c r="E56" s="16">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c r="A57">
        <v>9441</v>
      </c>
      <c r="B57" t="s">
        <v>10621</v>
      </c>
      <c r="C57">
        <v>2011</v>
      </c>
      <c r="D57" s="16">
        <v>40688</v>
      </c>
      <c r="E57" s="16">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c r="A58">
        <v>9438</v>
      </c>
      <c r="B58" t="s">
        <v>10618</v>
      </c>
      <c r="C58">
        <v>2014</v>
      </c>
      <c r="D58" s="16">
        <v>41786</v>
      </c>
      <c r="E58" s="16">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c r="A59">
        <v>9429</v>
      </c>
      <c r="B59" t="s">
        <v>10613</v>
      </c>
      <c r="C59">
        <v>2011</v>
      </c>
      <c r="D59" s="16">
        <v>40674</v>
      </c>
      <c r="E59" s="16">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c r="A60">
        <v>9379</v>
      </c>
      <c r="B60" t="s">
        <v>10581</v>
      </c>
      <c r="C60">
        <v>2013</v>
      </c>
      <c r="D60" s="16">
        <v>41405</v>
      </c>
      <c r="E60" s="16">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c r="A61">
        <v>9374</v>
      </c>
      <c r="B61" t="s">
        <v>10575</v>
      </c>
      <c r="C61">
        <v>2014</v>
      </c>
      <c r="D61" s="16">
        <v>41767</v>
      </c>
      <c r="E61" s="16">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c r="A62">
        <v>9373</v>
      </c>
      <c r="B62" t="s">
        <v>10574</v>
      </c>
      <c r="C62">
        <v>2012</v>
      </c>
      <c r="D62" s="16">
        <v>41058</v>
      </c>
      <c r="E62" s="16">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c r="A63">
        <v>9372</v>
      </c>
      <c r="B63" t="s">
        <v>10574</v>
      </c>
      <c r="C63">
        <v>2012</v>
      </c>
      <c r="D63" s="16">
        <v>41058</v>
      </c>
      <c r="E63" s="16">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c r="A64">
        <v>9371</v>
      </c>
      <c r="B64" t="s">
        <v>10574</v>
      </c>
      <c r="C64">
        <v>2012</v>
      </c>
      <c r="D64" s="16">
        <v>41058</v>
      </c>
      <c r="E64" s="16">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c r="A65">
        <v>9336</v>
      </c>
      <c r="B65" t="s">
        <v>10559</v>
      </c>
      <c r="C65">
        <v>2014</v>
      </c>
      <c r="D65" s="16">
        <v>41761</v>
      </c>
      <c r="E65" s="16">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c r="A66">
        <v>9335</v>
      </c>
      <c r="B66" t="s">
        <v>10559</v>
      </c>
      <c r="C66">
        <v>2014</v>
      </c>
      <c r="D66" s="16">
        <v>41761</v>
      </c>
      <c r="E66" s="16">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c r="A67">
        <v>9296</v>
      </c>
      <c r="B67" t="s">
        <v>10540</v>
      </c>
      <c r="C67">
        <v>2014</v>
      </c>
      <c r="D67" s="16">
        <v>41788</v>
      </c>
      <c r="E67" s="16">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c r="A68">
        <v>9295</v>
      </c>
      <c r="B68" t="s">
        <v>10540</v>
      </c>
      <c r="C68">
        <v>2014</v>
      </c>
      <c r="D68" s="16">
        <v>41788</v>
      </c>
      <c r="E68" s="16">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c r="A69">
        <v>9277</v>
      </c>
      <c r="B69" t="s">
        <v>10525</v>
      </c>
      <c r="C69">
        <v>2013</v>
      </c>
      <c r="D69" s="16">
        <v>41421</v>
      </c>
      <c r="E69" s="16">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c r="A70">
        <v>9276</v>
      </c>
      <c r="B70" t="s">
        <v>10525</v>
      </c>
      <c r="C70">
        <v>2013</v>
      </c>
      <c r="D70" s="16">
        <v>41421</v>
      </c>
      <c r="E70" s="16">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c r="A71">
        <v>9273</v>
      </c>
      <c r="B71" t="s">
        <v>10522</v>
      </c>
      <c r="C71">
        <v>2013</v>
      </c>
      <c r="D71" s="16">
        <v>41407</v>
      </c>
      <c r="E71" s="16">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c r="A72">
        <v>9272</v>
      </c>
      <c r="B72" t="s">
        <v>10522</v>
      </c>
      <c r="C72">
        <v>2013</v>
      </c>
      <c r="D72" s="16">
        <v>41407</v>
      </c>
      <c r="E72" s="16">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c r="A73">
        <v>9248</v>
      </c>
      <c r="B73" t="s">
        <v>10507</v>
      </c>
      <c r="C73">
        <v>2014</v>
      </c>
      <c r="D73" s="16">
        <v>41782</v>
      </c>
      <c r="E73" s="16">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c r="A74">
        <v>9247</v>
      </c>
      <c r="B74" t="s">
        <v>10507</v>
      </c>
      <c r="C74">
        <v>2014</v>
      </c>
      <c r="D74" s="16">
        <v>41782</v>
      </c>
      <c r="E74" s="16">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c r="A75">
        <v>9200</v>
      </c>
      <c r="B75" t="s">
        <v>10477</v>
      </c>
      <c r="C75">
        <v>2011</v>
      </c>
      <c r="D75" s="16">
        <v>40673</v>
      </c>
      <c r="E75" s="16">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c r="A76">
        <v>9199</v>
      </c>
      <c r="B76" t="s">
        <v>10477</v>
      </c>
      <c r="C76">
        <v>2011</v>
      </c>
      <c r="D76" s="16">
        <v>40673</v>
      </c>
      <c r="E76" s="16">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c r="A77">
        <v>9198</v>
      </c>
      <c r="B77" t="s">
        <v>10477</v>
      </c>
      <c r="C77">
        <v>2011</v>
      </c>
      <c r="D77" s="16">
        <v>40673</v>
      </c>
      <c r="E77" s="16">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c r="A78">
        <v>9197</v>
      </c>
      <c r="B78" t="s">
        <v>10477</v>
      </c>
      <c r="C78">
        <v>2011</v>
      </c>
      <c r="D78" s="16">
        <v>40673</v>
      </c>
      <c r="E78" s="16">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c r="A79">
        <v>9145</v>
      </c>
      <c r="B79" t="s">
        <v>10452</v>
      </c>
      <c r="C79">
        <v>2014</v>
      </c>
      <c r="D79" s="16">
        <v>41780</v>
      </c>
      <c r="E79" s="16">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c r="A80">
        <v>9144</v>
      </c>
      <c r="B80" t="s">
        <v>10452</v>
      </c>
      <c r="C80">
        <v>2014</v>
      </c>
      <c r="D80" s="16">
        <v>41780</v>
      </c>
      <c r="E80" s="16">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c r="A81">
        <v>9143</v>
      </c>
      <c r="B81" t="s">
        <v>10452</v>
      </c>
      <c r="C81">
        <v>2014</v>
      </c>
      <c r="D81" s="16">
        <v>41780</v>
      </c>
      <c r="E81" s="16">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c r="A82">
        <v>9133</v>
      </c>
      <c r="B82" t="s">
        <v>10444</v>
      </c>
      <c r="C82">
        <v>2014</v>
      </c>
      <c r="D82" s="16">
        <v>41788</v>
      </c>
      <c r="E82" s="16">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c r="A83">
        <v>9132</v>
      </c>
      <c r="B83" t="s">
        <v>10444</v>
      </c>
      <c r="C83">
        <v>2014</v>
      </c>
      <c r="D83" s="16">
        <v>41788</v>
      </c>
      <c r="E83" s="16">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c r="A84">
        <v>9128</v>
      </c>
      <c r="B84" t="s">
        <v>10441</v>
      </c>
      <c r="C84">
        <v>2014</v>
      </c>
      <c r="D84" s="16">
        <v>41785</v>
      </c>
      <c r="E84" s="16">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c r="A85">
        <v>9110</v>
      </c>
      <c r="B85" t="s">
        <v>10429</v>
      </c>
      <c r="C85">
        <v>2012</v>
      </c>
      <c r="D85" s="16">
        <v>41054</v>
      </c>
      <c r="E85" s="16">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c r="A86">
        <v>9109</v>
      </c>
      <c r="B86" t="s">
        <v>10429</v>
      </c>
      <c r="C86">
        <v>2012</v>
      </c>
      <c r="D86" s="16">
        <v>41054</v>
      </c>
      <c r="E86" s="16">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c r="A87">
        <v>86</v>
      </c>
      <c r="B87" t="s">
        <v>381</v>
      </c>
      <c r="C87">
        <v>2014</v>
      </c>
      <c r="D87" s="16">
        <v>41788</v>
      </c>
      <c r="E87" s="16">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c r="A88">
        <v>9108</v>
      </c>
      <c r="B88" t="s">
        <v>10429</v>
      </c>
      <c r="C88">
        <v>2012</v>
      </c>
      <c r="D88" s="16">
        <v>41054</v>
      </c>
      <c r="E88" s="16">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c r="A89">
        <v>9067</v>
      </c>
      <c r="B89" t="s">
        <v>10406</v>
      </c>
      <c r="C89">
        <v>2014</v>
      </c>
      <c r="D89" s="16">
        <v>41786</v>
      </c>
      <c r="E89" s="16">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c r="A90">
        <v>9051</v>
      </c>
      <c r="B90" t="s">
        <v>10396</v>
      </c>
      <c r="C90">
        <v>2012</v>
      </c>
      <c r="D90" s="16">
        <v>41047</v>
      </c>
      <c r="E90" s="16">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c r="A91">
        <v>9011</v>
      </c>
      <c r="B91" t="s">
        <v>10369</v>
      </c>
      <c r="C91">
        <v>2014</v>
      </c>
      <c r="D91" s="16">
        <v>41779</v>
      </c>
      <c r="E91" s="16">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c r="A92">
        <v>9000</v>
      </c>
      <c r="B92" t="s">
        <v>10363</v>
      </c>
      <c r="C92">
        <v>2014</v>
      </c>
      <c r="D92" s="16">
        <v>41773</v>
      </c>
      <c r="E92" s="16">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c r="A93">
        <v>8919</v>
      </c>
      <c r="B93" t="s">
        <v>10311</v>
      </c>
      <c r="C93">
        <v>2013</v>
      </c>
      <c r="D93" s="16">
        <v>41404</v>
      </c>
      <c r="E93" s="16">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c r="A94">
        <v>8918</v>
      </c>
      <c r="B94" t="s">
        <v>10311</v>
      </c>
      <c r="C94">
        <v>2013</v>
      </c>
      <c r="D94" s="16">
        <v>41404</v>
      </c>
      <c r="E94" s="16">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c r="A95">
        <v>8917</v>
      </c>
      <c r="B95" t="s">
        <v>10311</v>
      </c>
      <c r="C95">
        <v>2013</v>
      </c>
      <c r="D95" s="16">
        <v>41404</v>
      </c>
      <c r="E95" s="16">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c r="A96">
        <v>8916</v>
      </c>
      <c r="B96" t="s">
        <v>10311</v>
      </c>
      <c r="C96">
        <v>2013</v>
      </c>
      <c r="D96" s="16">
        <v>41404</v>
      </c>
      <c r="E96" s="16">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c r="A97">
        <v>8915</v>
      </c>
      <c r="B97" t="s">
        <v>10311</v>
      </c>
      <c r="C97">
        <v>2013</v>
      </c>
      <c r="D97" s="16">
        <v>41404</v>
      </c>
      <c r="E97" s="16">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c r="A98">
        <v>8811</v>
      </c>
      <c r="B98" t="s">
        <v>10253</v>
      </c>
      <c r="C98">
        <v>2014</v>
      </c>
      <c r="D98" s="16">
        <v>41790</v>
      </c>
      <c r="E98" s="16">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c r="A99">
        <v>8800</v>
      </c>
      <c r="B99" t="s">
        <v>10246</v>
      </c>
      <c r="C99">
        <v>2011</v>
      </c>
      <c r="D99" s="16">
        <v>40671</v>
      </c>
      <c r="E99" s="16">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c r="A100">
        <v>8788</v>
      </c>
      <c r="B100" t="s">
        <v>10239</v>
      </c>
      <c r="C100">
        <v>2014</v>
      </c>
      <c r="D100" s="16">
        <v>41788</v>
      </c>
      <c r="E100" s="16">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c r="A101">
        <v>8787</v>
      </c>
      <c r="B101" t="s">
        <v>10239</v>
      </c>
      <c r="C101">
        <v>2014</v>
      </c>
      <c r="D101" s="16">
        <v>41788</v>
      </c>
      <c r="E101" s="16">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c r="A102">
        <v>8786</v>
      </c>
      <c r="B102" t="s">
        <v>10239</v>
      </c>
      <c r="C102">
        <v>2014</v>
      </c>
      <c r="D102" s="16">
        <v>41788</v>
      </c>
      <c r="E102" s="16">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c r="A103">
        <v>8753</v>
      </c>
      <c r="B103" t="s">
        <v>10219</v>
      </c>
      <c r="C103">
        <v>2013</v>
      </c>
      <c r="D103" s="16">
        <v>41400</v>
      </c>
      <c r="E103" s="16">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c r="A104">
        <v>8752</v>
      </c>
      <c r="B104" t="s">
        <v>10219</v>
      </c>
      <c r="C104">
        <v>2013</v>
      </c>
      <c r="D104" s="16">
        <v>41400</v>
      </c>
      <c r="E104" s="16">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c r="A105">
        <v>8664</v>
      </c>
      <c r="B105" t="s">
        <v>10166</v>
      </c>
      <c r="C105">
        <v>2012</v>
      </c>
      <c r="D105" s="16">
        <v>41041</v>
      </c>
      <c r="E105" s="16">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c r="A106">
        <v>8663</v>
      </c>
      <c r="B106" t="s">
        <v>10166</v>
      </c>
      <c r="C106">
        <v>2012</v>
      </c>
      <c r="D106" s="16">
        <v>41041</v>
      </c>
      <c r="E106" s="16">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c r="A107">
        <v>8662</v>
      </c>
      <c r="B107" t="s">
        <v>10166</v>
      </c>
      <c r="C107">
        <v>2012</v>
      </c>
      <c r="D107" s="16">
        <v>41041</v>
      </c>
      <c r="E107" s="16">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c r="A108">
        <v>8622</v>
      </c>
      <c r="B108" t="s">
        <v>10145</v>
      </c>
      <c r="C108">
        <v>2014</v>
      </c>
      <c r="D108" s="16">
        <v>41773</v>
      </c>
      <c r="E108" s="16">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c r="A109">
        <v>8597</v>
      </c>
      <c r="B109" t="s">
        <v>10131</v>
      </c>
      <c r="C109">
        <v>2011</v>
      </c>
      <c r="D109" s="16">
        <v>40668</v>
      </c>
      <c r="E109" s="16">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c r="A110">
        <v>8596</v>
      </c>
      <c r="B110" t="s">
        <v>10131</v>
      </c>
      <c r="C110">
        <v>2011</v>
      </c>
      <c r="D110" s="16">
        <v>40668</v>
      </c>
      <c r="E110" s="16">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c r="A111">
        <v>8589</v>
      </c>
      <c r="B111" t="s">
        <v>10125</v>
      </c>
      <c r="C111">
        <v>2012</v>
      </c>
      <c r="D111" s="16">
        <v>41044</v>
      </c>
      <c r="E111" s="16">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c r="A112">
        <v>8584</v>
      </c>
      <c r="B112" t="s">
        <v>10120</v>
      </c>
      <c r="C112">
        <v>2011</v>
      </c>
      <c r="D112" s="16">
        <v>40683</v>
      </c>
      <c r="E112" s="16">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c r="A113">
        <v>8583</v>
      </c>
      <c r="B113" t="s">
        <v>10120</v>
      </c>
      <c r="C113">
        <v>2011</v>
      </c>
      <c r="D113" s="16">
        <v>40683</v>
      </c>
      <c r="E113" s="16">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c r="A114">
        <v>8582</v>
      </c>
      <c r="B114" t="s">
        <v>10120</v>
      </c>
      <c r="C114">
        <v>2011</v>
      </c>
      <c r="D114" s="16">
        <v>40683</v>
      </c>
      <c r="E114" s="16">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c r="A115">
        <v>8581</v>
      </c>
      <c r="B115" t="s">
        <v>10120</v>
      </c>
      <c r="C115">
        <v>2011</v>
      </c>
      <c r="D115" s="16">
        <v>40683</v>
      </c>
      <c r="E115" s="16">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c r="A116">
        <v>8565</v>
      </c>
      <c r="B116" t="s">
        <v>10107</v>
      </c>
      <c r="C116">
        <v>2014</v>
      </c>
      <c r="D116" s="16">
        <v>41760</v>
      </c>
      <c r="E116" s="16">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c r="A117">
        <v>8564</v>
      </c>
      <c r="B117" t="s">
        <v>10107</v>
      </c>
      <c r="C117">
        <v>2014</v>
      </c>
      <c r="D117" s="16">
        <v>41760</v>
      </c>
      <c r="E117" s="16">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c r="A118">
        <v>8553</v>
      </c>
      <c r="B118" t="s">
        <v>10101</v>
      </c>
      <c r="C118">
        <v>2011</v>
      </c>
      <c r="D118" s="16">
        <v>40693</v>
      </c>
      <c r="E118" s="16">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c r="A119">
        <v>8536</v>
      </c>
      <c r="B119" t="s">
        <v>10090</v>
      </c>
      <c r="C119">
        <v>2011</v>
      </c>
      <c r="D119" s="16">
        <v>40679</v>
      </c>
      <c r="E119" s="16">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c r="A120">
        <v>8505</v>
      </c>
      <c r="B120" t="s">
        <v>10073</v>
      </c>
      <c r="C120">
        <v>2013</v>
      </c>
      <c r="D120" s="16">
        <v>41397</v>
      </c>
      <c r="E120" s="16">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c r="A121">
        <v>8482</v>
      </c>
      <c r="B121" t="s">
        <v>10059</v>
      </c>
      <c r="C121">
        <v>2013</v>
      </c>
      <c r="D121" s="16">
        <v>41419</v>
      </c>
      <c r="E121" s="16">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c r="A122">
        <v>8465</v>
      </c>
      <c r="B122" t="s">
        <v>10044</v>
      </c>
      <c r="C122">
        <v>2012</v>
      </c>
      <c r="D122" s="16">
        <v>41039</v>
      </c>
      <c r="E122" s="16">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c r="A123">
        <v>8458</v>
      </c>
      <c r="B123" t="s">
        <v>10039</v>
      </c>
      <c r="C123">
        <v>2014</v>
      </c>
      <c r="D123" s="16">
        <v>41788</v>
      </c>
      <c r="E123" s="16">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c r="A124">
        <v>8457</v>
      </c>
      <c r="B124" t="s">
        <v>10039</v>
      </c>
      <c r="C124">
        <v>2014</v>
      </c>
      <c r="D124" s="16">
        <v>41788</v>
      </c>
      <c r="E124" s="16">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c r="A125">
        <v>8456</v>
      </c>
      <c r="B125" t="s">
        <v>10038</v>
      </c>
      <c r="C125">
        <v>2013</v>
      </c>
      <c r="D125" s="16">
        <v>41417</v>
      </c>
      <c r="E125" s="16">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c r="A126">
        <v>8442</v>
      </c>
      <c r="B126" t="s">
        <v>10033</v>
      </c>
      <c r="C126">
        <v>2014</v>
      </c>
      <c r="D126" s="16">
        <v>41766</v>
      </c>
      <c r="E126" s="16">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c r="A127">
        <v>8439</v>
      </c>
      <c r="B127" t="s">
        <v>10030</v>
      </c>
      <c r="C127">
        <v>2011</v>
      </c>
      <c r="D127" s="16">
        <v>40691</v>
      </c>
      <c r="E127" s="16">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c r="A128">
        <v>8421</v>
      </c>
      <c r="B128" t="s">
        <v>10018</v>
      </c>
      <c r="C128">
        <v>2014</v>
      </c>
      <c r="D128" s="16">
        <v>41769</v>
      </c>
      <c r="E128" s="16">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c r="A129">
        <v>8420</v>
      </c>
      <c r="B129" t="s">
        <v>10018</v>
      </c>
      <c r="C129">
        <v>2014</v>
      </c>
      <c r="D129" s="16">
        <v>41769</v>
      </c>
      <c r="E129" s="16">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c r="A130">
        <v>8419</v>
      </c>
      <c r="B130" t="s">
        <v>10018</v>
      </c>
      <c r="C130">
        <v>2014</v>
      </c>
      <c r="D130" s="16">
        <v>41769</v>
      </c>
      <c r="E130" s="16">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c r="A131">
        <v>8418</v>
      </c>
      <c r="B131" t="s">
        <v>10018</v>
      </c>
      <c r="C131">
        <v>2014</v>
      </c>
      <c r="D131" s="16">
        <v>41769</v>
      </c>
      <c r="E131" s="16">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c r="A132">
        <v>8417</v>
      </c>
      <c r="B132" t="s">
        <v>10018</v>
      </c>
      <c r="C132">
        <v>2014</v>
      </c>
      <c r="D132" s="16">
        <v>41769</v>
      </c>
      <c r="E132" s="16">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c r="A133">
        <v>8412</v>
      </c>
      <c r="B133" t="s">
        <v>10014</v>
      </c>
      <c r="C133">
        <v>2013</v>
      </c>
      <c r="D133" s="16">
        <v>41404</v>
      </c>
      <c r="E133" s="16">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c r="A134">
        <v>8388</v>
      </c>
      <c r="B134" t="s">
        <v>9998</v>
      </c>
      <c r="C134">
        <v>2012</v>
      </c>
      <c r="D134" s="16">
        <v>41057</v>
      </c>
      <c r="E134" s="16">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c r="A135">
        <v>8387</v>
      </c>
      <c r="B135" t="s">
        <v>9998</v>
      </c>
      <c r="C135">
        <v>2012</v>
      </c>
      <c r="D135" s="16">
        <v>41057</v>
      </c>
      <c r="E135" s="16">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c r="A136">
        <v>8356</v>
      </c>
      <c r="B136" t="s">
        <v>9974</v>
      </c>
      <c r="C136">
        <v>2014</v>
      </c>
      <c r="D136" s="16">
        <v>41763</v>
      </c>
      <c r="E136" s="16">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c r="A137">
        <v>8355</v>
      </c>
      <c r="B137" t="s">
        <v>9974</v>
      </c>
      <c r="C137">
        <v>2014</v>
      </c>
      <c r="D137" s="16">
        <v>41763</v>
      </c>
      <c r="E137" s="16">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c r="A138">
        <v>8354</v>
      </c>
      <c r="B138" t="s">
        <v>9974</v>
      </c>
      <c r="C138">
        <v>2014</v>
      </c>
      <c r="D138" s="16">
        <v>41763</v>
      </c>
      <c r="E138" s="16">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c r="A139">
        <v>8353</v>
      </c>
      <c r="B139" t="s">
        <v>9974</v>
      </c>
      <c r="C139">
        <v>2014</v>
      </c>
      <c r="D139" s="16">
        <v>41763</v>
      </c>
      <c r="E139" s="16">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c r="A140">
        <v>8352</v>
      </c>
      <c r="B140" t="s">
        <v>9974</v>
      </c>
      <c r="C140">
        <v>2014</v>
      </c>
      <c r="D140" s="16">
        <v>41763</v>
      </c>
      <c r="E140" s="16">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c r="A141">
        <v>8336</v>
      </c>
      <c r="B141" t="s">
        <v>9963</v>
      </c>
      <c r="C141">
        <v>2014</v>
      </c>
      <c r="D141" s="16">
        <v>41773</v>
      </c>
      <c r="E141" s="16">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c r="A142">
        <v>8297</v>
      </c>
      <c r="B142" t="s">
        <v>9938</v>
      </c>
      <c r="C142">
        <v>2013</v>
      </c>
      <c r="D142" s="16">
        <v>41425</v>
      </c>
      <c r="E142" s="16">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c r="A143">
        <v>8296</v>
      </c>
      <c r="B143" t="s">
        <v>9938</v>
      </c>
      <c r="C143">
        <v>2013</v>
      </c>
      <c r="D143" s="16">
        <v>41425</v>
      </c>
      <c r="E143" s="16">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c r="A144">
        <v>8282</v>
      </c>
      <c r="B144" t="s">
        <v>9932</v>
      </c>
      <c r="C144">
        <v>2014</v>
      </c>
      <c r="D144" s="16">
        <v>41769</v>
      </c>
      <c r="E144" s="16">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c r="A145">
        <v>8281</v>
      </c>
      <c r="B145" t="s">
        <v>9932</v>
      </c>
      <c r="C145">
        <v>2014</v>
      </c>
      <c r="D145" s="16">
        <v>41769</v>
      </c>
      <c r="E145" s="16">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c r="A146">
        <v>8249</v>
      </c>
      <c r="B146" t="s">
        <v>9914</v>
      </c>
      <c r="C146">
        <v>2013</v>
      </c>
      <c r="D146" s="16">
        <v>41405</v>
      </c>
      <c r="E146" s="16">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c r="A147">
        <v>8248</v>
      </c>
      <c r="B147" t="s">
        <v>9913</v>
      </c>
      <c r="C147">
        <v>2012</v>
      </c>
      <c r="D147" s="16">
        <v>41039</v>
      </c>
      <c r="E147" s="16">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c r="A148">
        <v>8247</v>
      </c>
      <c r="B148" t="s">
        <v>9913</v>
      </c>
      <c r="C148">
        <v>2012</v>
      </c>
      <c r="D148" s="16">
        <v>41039</v>
      </c>
      <c r="E148" s="16">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c r="A149">
        <v>8237</v>
      </c>
      <c r="B149" t="s">
        <v>9908</v>
      </c>
      <c r="C149">
        <v>2014</v>
      </c>
      <c r="D149" s="16">
        <v>41761</v>
      </c>
      <c r="E149" s="16">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c r="A150">
        <v>8236</v>
      </c>
      <c r="B150" t="s">
        <v>9908</v>
      </c>
      <c r="C150">
        <v>2014</v>
      </c>
      <c r="D150" s="16">
        <v>41761</v>
      </c>
      <c r="E150" s="16">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c r="A151">
        <v>8235</v>
      </c>
      <c r="B151" t="s">
        <v>9908</v>
      </c>
      <c r="C151">
        <v>2014</v>
      </c>
      <c r="D151" s="16">
        <v>41761</v>
      </c>
      <c r="E151" s="16">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c r="A152">
        <v>8184</v>
      </c>
      <c r="B152" t="s">
        <v>9881</v>
      </c>
      <c r="C152">
        <v>2014</v>
      </c>
      <c r="D152" s="16">
        <v>41778</v>
      </c>
      <c r="E152" s="16">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c r="A153">
        <v>8183</v>
      </c>
      <c r="B153" t="s">
        <v>9881</v>
      </c>
      <c r="C153">
        <v>2014</v>
      </c>
      <c r="D153" s="16">
        <v>41778</v>
      </c>
      <c r="E153" s="16">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c r="A154">
        <v>8105</v>
      </c>
      <c r="B154" t="s">
        <v>9831</v>
      </c>
      <c r="C154">
        <v>2012</v>
      </c>
      <c r="D154" s="16">
        <v>41051</v>
      </c>
      <c r="E154" s="16">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c r="A155">
        <v>154</v>
      </c>
      <c r="B155" t="s">
        <v>627</v>
      </c>
      <c r="C155">
        <v>2012</v>
      </c>
      <c r="D155" s="16">
        <v>41060</v>
      </c>
      <c r="E155" s="16">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c r="A156">
        <v>155</v>
      </c>
      <c r="B156" t="s">
        <v>627</v>
      </c>
      <c r="C156">
        <v>2012</v>
      </c>
      <c r="D156" s="16">
        <v>41060</v>
      </c>
      <c r="E156" s="1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c r="A157">
        <v>156</v>
      </c>
      <c r="B157" t="s">
        <v>627</v>
      </c>
      <c r="C157">
        <v>2012</v>
      </c>
      <c r="D157" s="16">
        <v>41060</v>
      </c>
      <c r="E157" s="16">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c r="A158">
        <v>157</v>
      </c>
      <c r="B158" t="s">
        <v>637</v>
      </c>
      <c r="C158">
        <v>2012</v>
      </c>
      <c r="D158" s="16">
        <v>41057</v>
      </c>
      <c r="E158" s="16">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c r="A159">
        <v>8104</v>
      </c>
      <c r="B159" t="s">
        <v>9831</v>
      </c>
      <c r="C159">
        <v>2012</v>
      </c>
      <c r="D159" s="16">
        <v>41051</v>
      </c>
      <c r="E159" s="16">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c r="A160">
        <v>8103</v>
      </c>
      <c r="B160" t="s">
        <v>9831</v>
      </c>
      <c r="C160">
        <v>2012</v>
      </c>
      <c r="D160" s="16">
        <v>41051</v>
      </c>
      <c r="E160" s="16">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c r="A161">
        <v>8102</v>
      </c>
      <c r="B161" t="s">
        <v>9831</v>
      </c>
      <c r="C161">
        <v>2012</v>
      </c>
      <c r="D161" s="16">
        <v>41051</v>
      </c>
      <c r="E161" s="16">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c r="A162">
        <v>161</v>
      </c>
      <c r="B162" t="s">
        <v>654</v>
      </c>
      <c r="C162">
        <v>2013</v>
      </c>
      <c r="D162" s="16">
        <v>41406</v>
      </c>
      <c r="E162" s="16">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c r="A163">
        <v>8016</v>
      </c>
      <c r="B163" t="s">
        <v>9783</v>
      </c>
      <c r="C163">
        <v>2014</v>
      </c>
      <c r="D163" s="16">
        <v>41785</v>
      </c>
      <c r="E163" s="16">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c r="A164">
        <v>8015</v>
      </c>
      <c r="B164" t="s">
        <v>9783</v>
      </c>
      <c r="C164">
        <v>2014</v>
      </c>
      <c r="D164" s="16">
        <v>41785</v>
      </c>
      <c r="E164" s="16">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c r="A165">
        <v>8014</v>
      </c>
      <c r="B165" t="s">
        <v>9783</v>
      </c>
      <c r="C165">
        <v>2014</v>
      </c>
      <c r="D165" s="16">
        <v>41785</v>
      </c>
      <c r="E165" s="16">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c r="A166">
        <v>8013</v>
      </c>
      <c r="B166" t="s">
        <v>9783</v>
      </c>
      <c r="C166">
        <v>2014</v>
      </c>
      <c r="D166" s="16">
        <v>41785</v>
      </c>
      <c r="E166" s="16">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c r="A167">
        <v>8000</v>
      </c>
      <c r="B167" t="s">
        <v>9775</v>
      </c>
      <c r="C167">
        <v>2011</v>
      </c>
      <c r="D167" s="16">
        <v>40667</v>
      </c>
      <c r="E167" s="16">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c r="A168">
        <v>7999</v>
      </c>
      <c r="B168" t="s">
        <v>9775</v>
      </c>
      <c r="C168">
        <v>2011</v>
      </c>
      <c r="D168" s="16">
        <v>40667</v>
      </c>
      <c r="E168" s="16">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c r="A169">
        <v>7979</v>
      </c>
      <c r="B169" t="s">
        <v>9762</v>
      </c>
      <c r="C169">
        <v>2011</v>
      </c>
      <c r="D169" s="16">
        <v>40694</v>
      </c>
      <c r="E169" s="16">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c r="A170">
        <v>7978</v>
      </c>
      <c r="B170" t="s">
        <v>9762</v>
      </c>
      <c r="C170">
        <v>2011</v>
      </c>
      <c r="D170" s="16">
        <v>40694</v>
      </c>
      <c r="E170" s="16">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c r="A171">
        <v>7869</v>
      </c>
      <c r="B171" t="s">
        <v>9712</v>
      </c>
      <c r="C171">
        <v>2013</v>
      </c>
      <c r="D171" s="16">
        <v>41422</v>
      </c>
      <c r="E171" s="16">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c r="A172">
        <v>7860</v>
      </c>
      <c r="B172" t="s">
        <v>9705</v>
      </c>
      <c r="C172">
        <v>2011</v>
      </c>
      <c r="D172" s="16">
        <v>40693</v>
      </c>
      <c r="E172" s="16">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c r="A173">
        <v>7859</v>
      </c>
      <c r="B173" t="s">
        <v>9705</v>
      </c>
      <c r="C173">
        <v>2011</v>
      </c>
      <c r="D173" s="16">
        <v>40693</v>
      </c>
      <c r="E173" s="16">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c r="A174">
        <v>7858</v>
      </c>
      <c r="B174" t="s">
        <v>9705</v>
      </c>
      <c r="C174">
        <v>2011</v>
      </c>
      <c r="D174" s="16">
        <v>40693</v>
      </c>
      <c r="E174" s="16">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c r="A175">
        <v>7857</v>
      </c>
      <c r="B175" t="s">
        <v>9705</v>
      </c>
      <c r="C175">
        <v>2011</v>
      </c>
      <c r="D175" s="16">
        <v>40693</v>
      </c>
      <c r="E175" s="16">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c r="A176">
        <v>7851</v>
      </c>
      <c r="B176" t="s">
        <v>9701</v>
      </c>
      <c r="C176">
        <v>2013</v>
      </c>
      <c r="D176" s="16">
        <v>41397</v>
      </c>
      <c r="E176" s="16">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c r="A177">
        <v>7850</v>
      </c>
      <c r="B177" t="s">
        <v>9701</v>
      </c>
      <c r="C177">
        <v>2013</v>
      </c>
      <c r="D177" s="16">
        <v>41397</v>
      </c>
      <c r="E177" s="16">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c r="A178">
        <v>7849</v>
      </c>
      <c r="B178" t="s">
        <v>9701</v>
      </c>
      <c r="C178">
        <v>2013</v>
      </c>
      <c r="D178" s="16">
        <v>41397</v>
      </c>
      <c r="E178" s="16">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c r="A179">
        <v>7833</v>
      </c>
      <c r="B179" t="s">
        <v>9691</v>
      </c>
      <c r="C179">
        <v>2013</v>
      </c>
      <c r="D179" s="16">
        <v>41404</v>
      </c>
      <c r="E179" s="16">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c r="A180">
        <v>7825</v>
      </c>
      <c r="B180" t="s">
        <v>9687</v>
      </c>
      <c r="C180">
        <v>2011</v>
      </c>
      <c r="D180" s="16">
        <v>40679</v>
      </c>
      <c r="E180" s="16">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c r="A181">
        <v>7790</v>
      </c>
      <c r="B181" t="s">
        <v>9668</v>
      </c>
      <c r="C181">
        <v>2013</v>
      </c>
      <c r="D181" s="16">
        <v>41412</v>
      </c>
      <c r="E181" s="16">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c r="A182">
        <v>7789</v>
      </c>
      <c r="B182" t="s">
        <v>9668</v>
      </c>
      <c r="C182">
        <v>2013</v>
      </c>
      <c r="D182" s="16">
        <v>41412</v>
      </c>
      <c r="E182" s="16">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c r="A183">
        <v>7788</v>
      </c>
      <c r="B183" t="s">
        <v>9668</v>
      </c>
      <c r="C183">
        <v>2013</v>
      </c>
      <c r="D183" s="16">
        <v>41412</v>
      </c>
      <c r="E183" s="16">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c r="A184">
        <v>7787</v>
      </c>
      <c r="B184" t="s">
        <v>9668</v>
      </c>
      <c r="C184">
        <v>2013</v>
      </c>
      <c r="D184" s="16">
        <v>41412</v>
      </c>
      <c r="E184" s="16">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c r="A185">
        <v>7748</v>
      </c>
      <c r="B185" t="s">
        <v>9642</v>
      </c>
      <c r="C185">
        <v>2012</v>
      </c>
      <c r="D185" s="16">
        <v>41060</v>
      </c>
      <c r="E185" s="16">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c r="A186">
        <v>7737</v>
      </c>
      <c r="B186" t="s">
        <v>9634</v>
      </c>
      <c r="C186">
        <v>2011</v>
      </c>
      <c r="D186" s="16">
        <v>40693</v>
      </c>
      <c r="E186" s="16">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c r="A187">
        <v>7734</v>
      </c>
      <c r="B187" t="s">
        <v>9631</v>
      </c>
      <c r="C187">
        <v>2013</v>
      </c>
      <c r="D187" s="16">
        <v>41410</v>
      </c>
      <c r="E187" s="16">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c r="A188">
        <v>7676</v>
      </c>
      <c r="B188" t="s">
        <v>9597</v>
      </c>
      <c r="C188">
        <v>2014</v>
      </c>
      <c r="D188" s="16">
        <v>41766</v>
      </c>
      <c r="E188" s="16">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c r="A189">
        <v>7626</v>
      </c>
      <c r="B189" t="s">
        <v>9569</v>
      </c>
      <c r="C189">
        <v>2012</v>
      </c>
      <c r="D189" s="16">
        <v>41052</v>
      </c>
      <c r="E189" s="16">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c r="A190">
        <v>7625</v>
      </c>
      <c r="B190" t="s">
        <v>9569</v>
      </c>
      <c r="C190">
        <v>2012</v>
      </c>
      <c r="D190" s="16">
        <v>41052</v>
      </c>
      <c r="E190" s="16">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c r="A191">
        <v>7610</v>
      </c>
      <c r="B191" t="s">
        <v>9560</v>
      </c>
      <c r="C191">
        <v>2014</v>
      </c>
      <c r="D191" s="16">
        <v>41763</v>
      </c>
      <c r="E191" s="16">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c r="A192">
        <v>7609</v>
      </c>
      <c r="B192" t="s">
        <v>9560</v>
      </c>
      <c r="C192">
        <v>2014</v>
      </c>
      <c r="D192" s="16">
        <v>41763</v>
      </c>
      <c r="E192" s="16">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c r="A193">
        <v>7607</v>
      </c>
      <c r="B193" t="s">
        <v>9558</v>
      </c>
      <c r="C193">
        <v>2013</v>
      </c>
      <c r="D193" s="16">
        <v>41422</v>
      </c>
      <c r="E193" s="16">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c r="A194">
        <v>7606</v>
      </c>
      <c r="B194" t="s">
        <v>9558</v>
      </c>
      <c r="C194">
        <v>2013</v>
      </c>
      <c r="D194" s="16">
        <v>41422</v>
      </c>
      <c r="E194" s="16">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c r="A195">
        <v>7605</v>
      </c>
      <c r="B195" t="s">
        <v>9558</v>
      </c>
      <c r="C195">
        <v>2013</v>
      </c>
      <c r="D195" s="16">
        <v>41422</v>
      </c>
      <c r="E195" s="16">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c r="A196">
        <v>7556</v>
      </c>
      <c r="B196" t="s">
        <v>9532</v>
      </c>
      <c r="C196">
        <v>2011</v>
      </c>
      <c r="D196" s="16">
        <v>40673</v>
      </c>
      <c r="E196" s="16">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c r="A197">
        <v>7555</v>
      </c>
      <c r="B197" t="s">
        <v>9532</v>
      </c>
      <c r="C197">
        <v>2011</v>
      </c>
      <c r="D197" s="16">
        <v>40673</v>
      </c>
      <c r="E197" s="16">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c r="A198">
        <v>7467</v>
      </c>
      <c r="B198" t="s">
        <v>9492</v>
      </c>
      <c r="C198">
        <v>2013</v>
      </c>
      <c r="D198" s="16">
        <v>41414</v>
      </c>
      <c r="E198" s="16">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c r="A199">
        <v>7414</v>
      </c>
      <c r="B199" t="s">
        <v>9469</v>
      </c>
      <c r="C199">
        <v>2014</v>
      </c>
      <c r="D199" s="16">
        <v>41790</v>
      </c>
      <c r="E199" s="16">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c r="A200">
        <v>7413</v>
      </c>
      <c r="B200" t="s">
        <v>9469</v>
      </c>
      <c r="C200">
        <v>2014</v>
      </c>
      <c r="D200" s="16">
        <v>41790</v>
      </c>
      <c r="E200" s="16">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c r="A201">
        <v>7412</v>
      </c>
      <c r="B201" t="s">
        <v>9469</v>
      </c>
      <c r="C201">
        <v>2014</v>
      </c>
      <c r="D201" s="16">
        <v>41790</v>
      </c>
      <c r="E201" s="16">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c r="A202">
        <v>7409</v>
      </c>
      <c r="B202" t="s">
        <v>9466</v>
      </c>
      <c r="C202">
        <v>2013</v>
      </c>
      <c r="D202" s="16">
        <v>41425</v>
      </c>
      <c r="E202" s="16">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c r="A203">
        <v>7407</v>
      </c>
      <c r="B203" t="s">
        <v>9464</v>
      </c>
      <c r="C203">
        <v>2012</v>
      </c>
      <c r="D203" s="16">
        <v>41043</v>
      </c>
      <c r="E203" s="16">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c r="A204">
        <v>7406</v>
      </c>
      <c r="B204" t="s">
        <v>9464</v>
      </c>
      <c r="C204">
        <v>2012</v>
      </c>
      <c r="D204" s="16">
        <v>41043</v>
      </c>
      <c r="E204" s="16">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c r="A205">
        <v>7405</v>
      </c>
      <c r="B205" t="s">
        <v>9464</v>
      </c>
      <c r="C205">
        <v>2012</v>
      </c>
      <c r="D205" s="16">
        <v>41043</v>
      </c>
      <c r="E205" s="16">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c r="A206">
        <v>7404</v>
      </c>
      <c r="B206" t="s">
        <v>9464</v>
      </c>
      <c r="C206">
        <v>2012</v>
      </c>
      <c r="D206" s="16">
        <v>41043</v>
      </c>
      <c r="E206" s="16">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c r="A207">
        <v>7395</v>
      </c>
      <c r="B207" t="s">
        <v>9458</v>
      </c>
      <c r="C207">
        <v>2014</v>
      </c>
      <c r="D207" s="16">
        <v>41762</v>
      </c>
      <c r="E207" s="16">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c r="A208">
        <v>7394</v>
      </c>
      <c r="B208" t="s">
        <v>9458</v>
      </c>
      <c r="C208">
        <v>2014</v>
      </c>
      <c r="D208" s="16">
        <v>41762</v>
      </c>
      <c r="E208" s="16">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c r="A209">
        <v>7393</v>
      </c>
      <c r="B209" t="s">
        <v>9458</v>
      </c>
      <c r="C209">
        <v>2014</v>
      </c>
      <c r="D209" s="16">
        <v>41762</v>
      </c>
      <c r="E209" s="16">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c r="A210">
        <v>7379</v>
      </c>
      <c r="B210" t="s">
        <v>9454</v>
      </c>
      <c r="C210">
        <v>2012</v>
      </c>
      <c r="D210" s="16">
        <v>41060</v>
      </c>
      <c r="E210" s="16">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c r="A211">
        <v>7316</v>
      </c>
      <c r="B211" t="s">
        <v>9414</v>
      </c>
      <c r="C211">
        <v>2014</v>
      </c>
      <c r="D211" s="16">
        <v>41771</v>
      </c>
      <c r="E211" s="16">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c r="A212">
        <v>7315</v>
      </c>
      <c r="B212" t="s">
        <v>9413</v>
      </c>
      <c r="C212">
        <v>2013</v>
      </c>
      <c r="D212" s="16">
        <v>41423</v>
      </c>
      <c r="E212" s="16">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c r="A213">
        <v>7297</v>
      </c>
      <c r="B213" t="s">
        <v>9404</v>
      </c>
      <c r="C213">
        <v>2011</v>
      </c>
      <c r="D213" s="16">
        <v>40667</v>
      </c>
      <c r="E213" s="16">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c r="A214">
        <v>7296</v>
      </c>
      <c r="B214" t="s">
        <v>9404</v>
      </c>
      <c r="C214">
        <v>2011</v>
      </c>
      <c r="D214" s="16">
        <v>40667</v>
      </c>
      <c r="E214" s="16">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c r="A215">
        <v>7295</v>
      </c>
      <c r="B215" t="s">
        <v>9403</v>
      </c>
      <c r="C215">
        <v>2012</v>
      </c>
      <c r="D215" s="16">
        <v>41055</v>
      </c>
      <c r="E215" s="16">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c r="A216">
        <v>7280</v>
      </c>
      <c r="B216" t="s">
        <v>9391</v>
      </c>
      <c r="C216">
        <v>2013</v>
      </c>
      <c r="D216" s="16">
        <v>41409</v>
      </c>
      <c r="E216" s="16">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c r="A217">
        <v>7261</v>
      </c>
      <c r="B217" t="s">
        <v>9377</v>
      </c>
      <c r="C217">
        <v>2013</v>
      </c>
      <c r="D217" s="16">
        <v>41425</v>
      </c>
      <c r="E217" s="16">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c r="A218">
        <v>7260</v>
      </c>
      <c r="B218" t="s">
        <v>9377</v>
      </c>
      <c r="C218">
        <v>2013</v>
      </c>
      <c r="D218" s="16">
        <v>41425</v>
      </c>
      <c r="E218" s="16">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c r="A219">
        <v>7259</v>
      </c>
      <c r="B219" t="s">
        <v>9377</v>
      </c>
      <c r="C219">
        <v>2013</v>
      </c>
      <c r="D219" s="16">
        <v>41425</v>
      </c>
      <c r="E219" s="16">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c r="A220">
        <v>7258</v>
      </c>
      <c r="B220" t="s">
        <v>9377</v>
      </c>
      <c r="C220">
        <v>2013</v>
      </c>
      <c r="D220" s="16">
        <v>41425</v>
      </c>
      <c r="E220" s="16">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c r="A221">
        <v>7257</v>
      </c>
      <c r="B221" t="s">
        <v>9377</v>
      </c>
      <c r="C221">
        <v>2013</v>
      </c>
      <c r="D221" s="16">
        <v>41425</v>
      </c>
      <c r="E221" s="16">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c r="A222">
        <v>7256</v>
      </c>
      <c r="B222" t="s">
        <v>9377</v>
      </c>
      <c r="C222">
        <v>2013</v>
      </c>
      <c r="D222" s="16">
        <v>41425</v>
      </c>
      <c r="E222" s="16">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c r="A223">
        <v>7255</v>
      </c>
      <c r="B223" t="s">
        <v>9377</v>
      </c>
      <c r="C223">
        <v>2013</v>
      </c>
      <c r="D223" s="16">
        <v>41425</v>
      </c>
      <c r="E223" s="16">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c r="A224">
        <v>7254</v>
      </c>
      <c r="B224" t="s">
        <v>9377</v>
      </c>
      <c r="C224">
        <v>2013</v>
      </c>
      <c r="D224" s="16">
        <v>41425</v>
      </c>
      <c r="E224" s="16">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c r="A225">
        <v>7245</v>
      </c>
      <c r="B225" t="s">
        <v>9369</v>
      </c>
      <c r="C225">
        <v>2014</v>
      </c>
      <c r="D225" s="16">
        <v>41782</v>
      </c>
      <c r="E225" s="16">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c r="A226">
        <v>7220</v>
      </c>
      <c r="B226" t="s">
        <v>9353</v>
      </c>
      <c r="C226">
        <v>2012</v>
      </c>
      <c r="D226" s="16">
        <v>41032</v>
      </c>
      <c r="E226" s="16">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c r="A227">
        <v>7219</v>
      </c>
      <c r="B227" t="s">
        <v>9353</v>
      </c>
      <c r="C227">
        <v>2012</v>
      </c>
      <c r="D227" s="16">
        <v>41032</v>
      </c>
      <c r="E227" s="16">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c r="A228">
        <v>7218</v>
      </c>
      <c r="B228" t="s">
        <v>9353</v>
      </c>
      <c r="C228">
        <v>2012</v>
      </c>
      <c r="D228" s="16">
        <v>41032</v>
      </c>
      <c r="E228" s="16">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c r="A229">
        <v>7217</v>
      </c>
      <c r="B229" t="s">
        <v>9353</v>
      </c>
      <c r="C229">
        <v>2012</v>
      </c>
      <c r="D229" s="16">
        <v>41032</v>
      </c>
      <c r="E229" s="16">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c r="A230">
        <v>7183</v>
      </c>
      <c r="B230" t="s">
        <v>9332</v>
      </c>
      <c r="C230">
        <v>2014</v>
      </c>
      <c r="D230" s="16">
        <v>41760</v>
      </c>
      <c r="E230" s="16">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c r="A231">
        <v>7179</v>
      </c>
      <c r="B231" t="s">
        <v>9328</v>
      </c>
      <c r="C231">
        <v>2014</v>
      </c>
      <c r="D231" s="16">
        <v>41764</v>
      </c>
      <c r="E231" s="16">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c r="A232">
        <v>7178</v>
      </c>
      <c r="B232" t="s">
        <v>9328</v>
      </c>
      <c r="C232">
        <v>2014</v>
      </c>
      <c r="D232" s="16">
        <v>41764</v>
      </c>
      <c r="E232" s="16">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c r="A233">
        <v>7161</v>
      </c>
      <c r="B233" t="s">
        <v>9320</v>
      </c>
      <c r="C233">
        <v>2012</v>
      </c>
      <c r="D233" s="16">
        <v>41042</v>
      </c>
      <c r="E233" s="16">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c r="A234">
        <v>7160</v>
      </c>
      <c r="B234" t="s">
        <v>9320</v>
      </c>
      <c r="C234">
        <v>2012</v>
      </c>
      <c r="D234" s="16">
        <v>41042</v>
      </c>
      <c r="E234" s="16">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c r="A235">
        <v>7116</v>
      </c>
      <c r="B235" t="s">
        <v>9293</v>
      </c>
      <c r="C235">
        <v>2013</v>
      </c>
      <c r="D235" s="16">
        <v>41400</v>
      </c>
      <c r="E235" s="16">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c r="A236">
        <v>7115</v>
      </c>
      <c r="B236" t="s">
        <v>9293</v>
      </c>
      <c r="C236">
        <v>2013</v>
      </c>
      <c r="D236" s="16">
        <v>41400</v>
      </c>
      <c r="E236" s="16">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c r="A237">
        <v>7077</v>
      </c>
      <c r="B237" t="s">
        <v>9275</v>
      </c>
      <c r="C237">
        <v>2013</v>
      </c>
      <c r="D237" s="16">
        <v>41407</v>
      </c>
      <c r="E237" s="16">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c r="A238">
        <v>7069</v>
      </c>
      <c r="B238" t="s">
        <v>9271</v>
      </c>
      <c r="C238">
        <v>2013</v>
      </c>
      <c r="D238" s="16">
        <v>41416</v>
      </c>
      <c r="E238" s="16">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c r="A239">
        <v>7068</v>
      </c>
      <c r="B239" t="s">
        <v>9271</v>
      </c>
      <c r="C239">
        <v>2013</v>
      </c>
      <c r="D239" s="16">
        <v>41416</v>
      </c>
      <c r="E239" s="16">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c r="A240">
        <v>7067</v>
      </c>
      <c r="B240" t="s">
        <v>9270</v>
      </c>
      <c r="C240">
        <v>2013</v>
      </c>
      <c r="D240" s="16">
        <v>41425</v>
      </c>
      <c r="E240" s="16">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c r="A241">
        <v>7037</v>
      </c>
      <c r="B241" t="s">
        <v>9252</v>
      </c>
      <c r="C241">
        <v>2011</v>
      </c>
      <c r="D241" s="16">
        <v>40665</v>
      </c>
      <c r="E241" s="16">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c r="A242">
        <v>7013</v>
      </c>
      <c r="B242" t="s">
        <v>9240</v>
      </c>
      <c r="C242">
        <v>2011</v>
      </c>
      <c r="D242" s="16">
        <v>40686</v>
      </c>
      <c r="E242" s="16">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c r="A243">
        <v>7012</v>
      </c>
      <c r="B243" t="s">
        <v>9240</v>
      </c>
      <c r="C243">
        <v>2011</v>
      </c>
      <c r="D243" s="16">
        <v>40686</v>
      </c>
      <c r="E243" s="16">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c r="A244">
        <v>7011</v>
      </c>
      <c r="B244" t="s">
        <v>9240</v>
      </c>
      <c r="C244">
        <v>2011</v>
      </c>
      <c r="D244" s="16">
        <v>40686</v>
      </c>
      <c r="E244" s="16">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c r="A245">
        <v>7001</v>
      </c>
      <c r="B245" t="s">
        <v>9232</v>
      </c>
      <c r="C245">
        <v>2014</v>
      </c>
      <c r="D245" s="16">
        <v>41786</v>
      </c>
      <c r="E245" s="16">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c r="A246">
        <v>7000</v>
      </c>
      <c r="B246" t="s">
        <v>9232</v>
      </c>
      <c r="C246">
        <v>2014</v>
      </c>
      <c r="D246" s="16">
        <v>41786</v>
      </c>
      <c r="E246" s="16">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c r="A247">
        <v>6920</v>
      </c>
      <c r="B247" t="s">
        <v>9175</v>
      </c>
      <c r="C247">
        <v>2012</v>
      </c>
      <c r="D247" s="16">
        <v>41050</v>
      </c>
      <c r="E247" s="16">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c r="A248">
        <v>6913</v>
      </c>
      <c r="B248" t="s">
        <v>9169</v>
      </c>
      <c r="C248">
        <v>2014</v>
      </c>
      <c r="D248" s="16">
        <v>41762</v>
      </c>
      <c r="E248" s="16">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c r="A249">
        <v>6907</v>
      </c>
      <c r="B249" t="s">
        <v>9163</v>
      </c>
      <c r="C249">
        <v>2014</v>
      </c>
      <c r="D249" s="16">
        <v>41780</v>
      </c>
      <c r="E249" s="16">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c r="A250">
        <v>6900</v>
      </c>
      <c r="B250" t="s">
        <v>9156</v>
      </c>
      <c r="C250">
        <v>2012</v>
      </c>
      <c r="D250" s="16">
        <v>41053</v>
      </c>
      <c r="E250" s="16">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c r="A251">
        <v>6899</v>
      </c>
      <c r="B251" t="s">
        <v>9156</v>
      </c>
      <c r="C251">
        <v>2012</v>
      </c>
      <c r="D251" s="16">
        <v>41053</v>
      </c>
      <c r="E251" s="16">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c r="A252">
        <v>6885</v>
      </c>
      <c r="B252" t="s">
        <v>9151</v>
      </c>
      <c r="C252">
        <v>2012</v>
      </c>
      <c r="D252" s="16">
        <v>41060</v>
      </c>
      <c r="E252" s="16">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c r="A253">
        <v>6847</v>
      </c>
      <c r="B253" t="s">
        <v>9135</v>
      </c>
      <c r="C253">
        <v>2013</v>
      </c>
      <c r="D253" s="16">
        <v>41404</v>
      </c>
      <c r="E253" s="16">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c r="A254">
        <v>6742</v>
      </c>
      <c r="B254" t="s">
        <v>9066</v>
      </c>
      <c r="C254">
        <v>2011</v>
      </c>
      <c r="D254" s="16">
        <v>40689</v>
      </c>
      <c r="E254" s="16">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c r="A255">
        <v>6741</v>
      </c>
      <c r="B255" t="s">
        <v>9066</v>
      </c>
      <c r="C255">
        <v>2011</v>
      </c>
      <c r="D255" s="16">
        <v>40689</v>
      </c>
      <c r="E255" s="16">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c r="A256">
        <v>6740</v>
      </c>
      <c r="B256" t="s">
        <v>9066</v>
      </c>
      <c r="C256">
        <v>2011</v>
      </c>
      <c r="D256" s="16">
        <v>40689</v>
      </c>
      <c r="E256" s="16">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c r="A257">
        <v>6703</v>
      </c>
      <c r="B257" t="s">
        <v>9043</v>
      </c>
      <c r="C257">
        <v>2012</v>
      </c>
      <c r="D257" s="16">
        <v>41049</v>
      </c>
      <c r="E257" s="16">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c r="A258">
        <v>6702</v>
      </c>
      <c r="B258" t="s">
        <v>9043</v>
      </c>
      <c r="C258">
        <v>2012</v>
      </c>
      <c r="D258" s="16">
        <v>41049</v>
      </c>
      <c r="E258" s="16">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c r="A259">
        <v>6688</v>
      </c>
      <c r="B259" t="s">
        <v>9032</v>
      </c>
      <c r="C259">
        <v>2012</v>
      </c>
      <c r="D259" s="16">
        <v>41043</v>
      </c>
      <c r="E259" s="16">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c r="A260">
        <v>6671</v>
      </c>
      <c r="B260" t="s">
        <v>9018</v>
      </c>
      <c r="C260">
        <v>2014</v>
      </c>
      <c r="D260" s="16">
        <v>41785</v>
      </c>
      <c r="E260" s="16">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c r="A261">
        <v>6670</v>
      </c>
      <c r="B261" t="s">
        <v>9017</v>
      </c>
      <c r="C261">
        <v>2014</v>
      </c>
      <c r="D261" s="16">
        <v>41772</v>
      </c>
      <c r="E261" s="16">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c r="A262">
        <v>6669</v>
      </c>
      <c r="B262" t="s">
        <v>9017</v>
      </c>
      <c r="C262">
        <v>2014</v>
      </c>
      <c r="D262" s="16">
        <v>41772</v>
      </c>
      <c r="E262" s="16">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c r="A263">
        <v>6668</v>
      </c>
      <c r="B263" t="s">
        <v>9017</v>
      </c>
      <c r="C263">
        <v>2014</v>
      </c>
      <c r="D263" s="16">
        <v>41772</v>
      </c>
      <c r="E263" s="16">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c r="A264">
        <v>6667</v>
      </c>
      <c r="B264" t="s">
        <v>9017</v>
      </c>
      <c r="C264">
        <v>2014</v>
      </c>
      <c r="D264" s="16">
        <v>41772</v>
      </c>
      <c r="E264" s="16">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c r="A265">
        <v>6637</v>
      </c>
      <c r="B265" t="s">
        <v>9006</v>
      </c>
      <c r="C265">
        <v>2014</v>
      </c>
      <c r="D265" s="16">
        <v>41766</v>
      </c>
      <c r="E265" s="16">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c r="A266">
        <v>6636</v>
      </c>
      <c r="B266" t="s">
        <v>9006</v>
      </c>
      <c r="C266">
        <v>2014</v>
      </c>
      <c r="D266" s="16">
        <v>41766</v>
      </c>
      <c r="E266" s="16">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c r="A267">
        <v>6635</v>
      </c>
      <c r="B267" t="s">
        <v>9006</v>
      </c>
      <c r="C267">
        <v>2014</v>
      </c>
      <c r="D267" s="16">
        <v>41766</v>
      </c>
      <c r="E267" s="16">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c r="A268">
        <v>6633</v>
      </c>
      <c r="B268" t="s">
        <v>9004</v>
      </c>
      <c r="C268">
        <v>2013</v>
      </c>
      <c r="D268" s="16">
        <v>41401</v>
      </c>
      <c r="E268" s="16">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c r="A269">
        <v>6628</v>
      </c>
      <c r="B269" t="s">
        <v>8999</v>
      </c>
      <c r="C269">
        <v>2011</v>
      </c>
      <c r="D269" s="16">
        <v>40686</v>
      </c>
      <c r="E269" s="16">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c r="A270">
        <v>6609</v>
      </c>
      <c r="B270" t="s">
        <v>8987</v>
      </c>
      <c r="C270">
        <v>2013</v>
      </c>
      <c r="D270" s="16">
        <v>41421</v>
      </c>
      <c r="E270" s="16">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c r="A271">
        <v>6608</v>
      </c>
      <c r="B271" t="s">
        <v>8987</v>
      </c>
      <c r="C271">
        <v>2013</v>
      </c>
      <c r="D271" s="16">
        <v>41421</v>
      </c>
      <c r="E271" s="16">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c r="A272">
        <v>6607</v>
      </c>
      <c r="B272" t="s">
        <v>8987</v>
      </c>
      <c r="C272">
        <v>2013</v>
      </c>
      <c r="D272" s="16">
        <v>41421</v>
      </c>
      <c r="E272" s="16">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c r="A273">
        <v>6606</v>
      </c>
      <c r="B273" t="s">
        <v>8987</v>
      </c>
      <c r="C273">
        <v>2013</v>
      </c>
      <c r="D273" s="16">
        <v>41421</v>
      </c>
      <c r="E273" s="16">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c r="A274">
        <v>6605</v>
      </c>
      <c r="B274" t="s">
        <v>8987</v>
      </c>
      <c r="C274">
        <v>2013</v>
      </c>
      <c r="D274" s="16">
        <v>41421</v>
      </c>
      <c r="E274" s="16">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c r="A275">
        <v>6595</v>
      </c>
      <c r="B275" t="s">
        <v>8981</v>
      </c>
      <c r="C275">
        <v>2012</v>
      </c>
      <c r="D275" s="16">
        <v>41033</v>
      </c>
      <c r="E275" s="16">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c r="A276">
        <v>6573</v>
      </c>
      <c r="B276" t="s">
        <v>8965</v>
      </c>
      <c r="C276">
        <v>2013</v>
      </c>
      <c r="D276" s="16">
        <v>41405</v>
      </c>
      <c r="E276" s="16">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c r="A277">
        <v>6566</v>
      </c>
      <c r="B277" t="s">
        <v>8962</v>
      </c>
      <c r="C277">
        <v>2011</v>
      </c>
      <c r="D277" s="16">
        <v>40670</v>
      </c>
      <c r="E277" s="16">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c r="A278">
        <v>6565</v>
      </c>
      <c r="B278" t="s">
        <v>8962</v>
      </c>
      <c r="C278">
        <v>2011</v>
      </c>
      <c r="D278" s="16">
        <v>40670</v>
      </c>
      <c r="E278" s="16">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c r="A279">
        <v>6564</v>
      </c>
      <c r="B279" t="s">
        <v>8962</v>
      </c>
      <c r="C279">
        <v>2011</v>
      </c>
      <c r="D279" s="16">
        <v>40670</v>
      </c>
      <c r="E279" s="16">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c r="A280">
        <v>6563</v>
      </c>
      <c r="B280" t="s">
        <v>8962</v>
      </c>
      <c r="C280">
        <v>2011</v>
      </c>
      <c r="D280" s="16">
        <v>40670</v>
      </c>
      <c r="E280" s="16">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c r="A281">
        <v>6547</v>
      </c>
      <c r="B281" t="s">
        <v>8951</v>
      </c>
      <c r="C281">
        <v>2014</v>
      </c>
      <c r="D281" s="16">
        <v>41774</v>
      </c>
      <c r="E281" s="16">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c r="A282">
        <v>6546</v>
      </c>
      <c r="B282" t="s">
        <v>8951</v>
      </c>
      <c r="C282">
        <v>2014</v>
      </c>
      <c r="D282" s="16">
        <v>41774</v>
      </c>
      <c r="E282" s="16">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c r="A283">
        <v>6545</v>
      </c>
      <c r="B283" t="s">
        <v>8951</v>
      </c>
      <c r="C283">
        <v>2014</v>
      </c>
      <c r="D283" s="16">
        <v>41774</v>
      </c>
      <c r="E283" s="16">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c r="A284">
        <v>6467</v>
      </c>
      <c r="B284" t="s">
        <v>8912</v>
      </c>
      <c r="C284">
        <v>2014</v>
      </c>
      <c r="D284" s="16">
        <v>41782</v>
      </c>
      <c r="E284" s="16">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c r="A285">
        <v>6464</v>
      </c>
      <c r="B285" t="s">
        <v>8909</v>
      </c>
      <c r="C285">
        <v>2014</v>
      </c>
      <c r="D285" s="16">
        <v>41774</v>
      </c>
      <c r="E285" s="16">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c r="A286">
        <v>6463</v>
      </c>
      <c r="B286" t="s">
        <v>8909</v>
      </c>
      <c r="C286">
        <v>2014</v>
      </c>
      <c r="D286" s="16">
        <v>41774</v>
      </c>
      <c r="E286" s="16">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c r="A287">
        <v>6462</v>
      </c>
      <c r="B287" t="s">
        <v>8909</v>
      </c>
      <c r="C287">
        <v>2014</v>
      </c>
      <c r="D287" s="16">
        <v>41774</v>
      </c>
      <c r="E287" s="16">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c r="A288">
        <v>6461</v>
      </c>
      <c r="B288" t="s">
        <v>8909</v>
      </c>
      <c r="C288">
        <v>2014</v>
      </c>
      <c r="D288" s="16">
        <v>41774</v>
      </c>
      <c r="E288" s="16">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c r="A289">
        <v>6460</v>
      </c>
      <c r="B289" t="s">
        <v>8909</v>
      </c>
      <c r="C289">
        <v>2014</v>
      </c>
      <c r="D289" s="16">
        <v>41774</v>
      </c>
      <c r="E289" s="16">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c r="A290">
        <v>6459</v>
      </c>
      <c r="B290" t="s">
        <v>8909</v>
      </c>
      <c r="C290">
        <v>2014</v>
      </c>
      <c r="D290" s="16">
        <v>41774</v>
      </c>
      <c r="E290" s="16">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c r="A291">
        <v>6438</v>
      </c>
      <c r="B291" t="s">
        <v>8897</v>
      </c>
      <c r="C291">
        <v>2014</v>
      </c>
      <c r="D291" s="16">
        <v>41787</v>
      </c>
      <c r="E291" s="16">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c r="A292">
        <v>6437</v>
      </c>
      <c r="B292" t="s">
        <v>8897</v>
      </c>
      <c r="C292">
        <v>2014</v>
      </c>
      <c r="D292" s="16">
        <v>41787</v>
      </c>
      <c r="E292" s="16">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c r="A293">
        <v>6436</v>
      </c>
      <c r="B293" t="s">
        <v>8897</v>
      </c>
      <c r="C293">
        <v>2014</v>
      </c>
      <c r="D293" s="16">
        <v>41787</v>
      </c>
      <c r="E293" s="16">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c r="A294">
        <v>6429</v>
      </c>
      <c r="B294" t="s">
        <v>8890</v>
      </c>
      <c r="C294">
        <v>2013</v>
      </c>
      <c r="D294" s="16">
        <v>41418</v>
      </c>
      <c r="E294" s="16">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c r="A295">
        <v>6428</v>
      </c>
      <c r="B295" t="s">
        <v>8890</v>
      </c>
      <c r="C295">
        <v>2013</v>
      </c>
      <c r="D295" s="16">
        <v>41418</v>
      </c>
      <c r="E295" s="16">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c r="A296">
        <v>6427</v>
      </c>
      <c r="B296" t="s">
        <v>8890</v>
      </c>
      <c r="C296">
        <v>2013</v>
      </c>
      <c r="D296" s="16">
        <v>41418</v>
      </c>
      <c r="E296" s="16">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c r="A297">
        <v>6426</v>
      </c>
      <c r="B297" t="s">
        <v>8890</v>
      </c>
      <c r="C297">
        <v>2013</v>
      </c>
      <c r="D297" s="16">
        <v>41418</v>
      </c>
      <c r="E297" s="16">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c r="A298">
        <v>6412</v>
      </c>
      <c r="B298" t="s">
        <v>8879</v>
      </c>
      <c r="C298">
        <v>2014</v>
      </c>
      <c r="D298" s="16">
        <v>41774</v>
      </c>
      <c r="E298" s="16">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c r="A299">
        <v>6411</v>
      </c>
      <c r="B299" t="s">
        <v>8879</v>
      </c>
      <c r="C299">
        <v>2014</v>
      </c>
      <c r="D299" s="16">
        <v>41774</v>
      </c>
      <c r="E299" s="16">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c r="A300">
        <v>6410</v>
      </c>
      <c r="B300" t="s">
        <v>8879</v>
      </c>
      <c r="C300">
        <v>2014</v>
      </c>
      <c r="D300" s="16">
        <v>41774</v>
      </c>
      <c r="E300" s="16">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c r="A301">
        <v>6409</v>
      </c>
      <c r="B301" t="s">
        <v>8879</v>
      </c>
      <c r="C301">
        <v>2014</v>
      </c>
      <c r="D301" s="16">
        <v>41774</v>
      </c>
      <c r="E301" s="16">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c r="A302">
        <v>6408</v>
      </c>
      <c r="B302" t="s">
        <v>8879</v>
      </c>
      <c r="C302">
        <v>2014</v>
      </c>
      <c r="D302" s="16">
        <v>41774</v>
      </c>
      <c r="E302" s="16">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c r="A303">
        <v>6404</v>
      </c>
      <c r="B303" t="s">
        <v>8876</v>
      </c>
      <c r="C303">
        <v>2014</v>
      </c>
      <c r="D303" s="16">
        <v>41790</v>
      </c>
      <c r="E303" s="16">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c r="A304">
        <v>6403</v>
      </c>
      <c r="B304" t="s">
        <v>8876</v>
      </c>
      <c r="C304">
        <v>2014</v>
      </c>
      <c r="D304" s="16">
        <v>41790</v>
      </c>
      <c r="E304" s="16">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c r="A305">
        <v>6402</v>
      </c>
      <c r="B305" t="s">
        <v>8876</v>
      </c>
      <c r="C305">
        <v>2014</v>
      </c>
      <c r="D305" s="16">
        <v>41790</v>
      </c>
      <c r="E305" s="16">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c r="A306">
        <v>305</v>
      </c>
      <c r="B306" t="s">
        <v>1107</v>
      </c>
      <c r="C306">
        <v>2012</v>
      </c>
      <c r="D306" s="16">
        <v>41033</v>
      </c>
      <c r="E306" s="1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c r="A307">
        <v>6369</v>
      </c>
      <c r="B307" t="s">
        <v>8858</v>
      </c>
      <c r="C307">
        <v>2014</v>
      </c>
      <c r="D307" s="16">
        <v>41779</v>
      </c>
      <c r="E307" s="16">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c r="A308">
        <v>6350</v>
      </c>
      <c r="B308" t="s">
        <v>8842</v>
      </c>
      <c r="C308">
        <v>2012</v>
      </c>
      <c r="D308" s="16">
        <v>41030</v>
      </c>
      <c r="E308" s="16">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c r="A309">
        <v>6349</v>
      </c>
      <c r="B309" t="s">
        <v>8842</v>
      </c>
      <c r="C309">
        <v>2012</v>
      </c>
      <c r="D309" s="16">
        <v>41030</v>
      </c>
      <c r="E309" s="16">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c r="A310">
        <v>6348</v>
      </c>
      <c r="B310" t="s">
        <v>8842</v>
      </c>
      <c r="C310">
        <v>2012</v>
      </c>
      <c r="D310" s="16">
        <v>41030</v>
      </c>
      <c r="E310" s="16">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c r="A311">
        <v>6305</v>
      </c>
      <c r="B311" t="s">
        <v>8822</v>
      </c>
      <c r="C311">
        <v>2014</v>
      </c>
      <c r="D311" s="16">
        <v>41765</v>
      </c>
      <c r="E311" s="16">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c r="A312">
        <v>6281</v>
      </c>
      <c r="B312" t="s">
        <v>8801</v>
      </c>
      <c r="C312">
        <v>2014</v>
      </c>
      <c r="D312" s="16">
        <v>41772</v>
      </c>
      <c r="E312" s="16">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c r="A313">
        <v>6264</v>
      </c>
      <c r="B313" t="s">
        <v>8790</v>
      </c>
      <c r="C313">
        <v>2014</v>
      </c>
      <c r="D313" s="16">
        <v>41765</v>
      </c>
      <c r="E313" s="16">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c r="A314">
        <v>6261</v>
      </c>
      <c r="B314" t="s">
        <v>8787</v>
      </c>
      <c r="C314">
        <v>2012</v>
      </c>
      <c r="D314" s="16">
        <v>41041</v>
      </c>
      <c r="E314" s="16">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c r="A315">
        <v>6251</v>
      </c>
      <c r="B315" t="s">
        <v>8776</v>
      </c>
      <c r="C315">
        <v>2014</v>
      </c>
      <c r="D315" s="16">
        <v>41789</v>
      </c>
      <c r="E315" s="16">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c r="A316">
        <v>6250</v>
      </c>
      <c r="B316" t="s">
        <v>8776</v>
      </c>
      <c r="C316">
        <v>2014</v>
      </c>
      <c r="D316" s="16">
        <v>41789</v>
      </c>
      <c r="E316" s="16">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c r="A317">
        <v>6249</v>
      </c>
      <c r="B317" t="s">
        <v>8776</v>
      </c>
      <c r="C317">
        <v>2014</v>
      </c>
      <c r="D317" s="16">
        <v>41789</v>
      </c>
      <c r="E317" s="16">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c r="A318">
        <v>6248</v>
      </c>
      <c r="B318" t="s">
        <v>8776</v>
      </c>
      <c r="C318">
        <v>2014</v>
      </c>
      <c r="D318" s="16">
        <v>41789</v>
      </c>
      <c r="E318" s="16">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c r="A319">
        <v>6242</v>
      </c>
      <c r="B319" t="s">
        <v>8772</v>
      </c>
      <c r="C319">
        <v>2014</v>
      </c>
      <c r="D319" s="16">
        <v>41788</v>
      </c>
      <c r="E319" s="16">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c r="A320">
        <v>6070</v>
      </c>
      <c r="B320" t="s">
        <v>8660</v>
      </c>
      <c r="C320">
        <v>2014</v>
      </c>
      <c r="D320" s="16">
        <v>41780</v>
      </c>
      <c r="E320" s="16">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c r="A321">
        <v>6069</v>
      </c>
      <c r="B321" t="s">
        <v>8660</v>
      </c>
      <c r="C321">
        <v>2014</v>
      </c>
      <c r="D321" s="16">
        <v>41780</v>
      </c>
      <c r="E321" s="16">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c r="A322">
        <v>6068</v>
      </c>
      <c r="B322" t="s">
        <v>8660</v>
      </c>
      <c r="C322">
        <v>2014</v>
      </c>
      <c r="D322" s="16">
        <v>41780</v>
      </c>
      <c r="E322" s="16">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c r="A323">
        <v>6045</v>
      </c>
      <c r="B323" t="s">
        <v>8643</v>
      </c>
      <c r="C323">
        <v>2014</v>
      </c>
      <c r="D323" s="16">
        <v>41779</v>
      </c>
      <c r="E323" s="16">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c r="A324">
        <v>6044</v>
      </c>
      <c r="B324" t="s">
        <v>8643</v>
      </c>
      <c r="C324">
        <v>2014</v>
      </c>
      <c r="D324" s="16">
        <v>41779</v>
      </c>
      <c r="E324" s="16">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c r="A325">
        <v>5940</v>
      </c>
      <c r="B325" t="s">
        <v>8583</v>
      </c>
      <c r="C325">
        <v>2014</v>
      </c>
      <c r="D325" s="16">
        <v>41779</v>
      </c>
      <c r="E325" s="16">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c r="A326">
        <v>5939</v>
      </c>
      <c r="B326" t="s">
        <v>8583</v>
      </c>
      <c r="C326">
        <v>2014</v>
      </c>
      <c r="D326" s="16">
        <v>41779</v>
      </c>
      <c r="E326" s="16">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c r="A327">
        <v>5889</v>
      </c>
      <c r="B327" t="s">
        <v>8556</v>
      </c>
      <c r="C327">
        <v>2012</v>
      </c>
      <c r="D327" s="16">
        <v>41036</v>
      </c>
      <c r="E327" s="16">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c r="A328">
        <v>5879</v>
      </c>
      <c r="B328" t="s">
        <v>8548</v>
      </c>
      <c r="C328">
        <v>2011</v>
      </c>
      <c r="D328" s="16">
        <v>40684</v>
      </c>
      <c r="E328" s="16">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c r="A329">
        <v>5878</v>
      </c>
      <c r="B329" t="s">
        <v>8548</v>
      </c>
      <c r="C329">
        <v>2011</v>
      </c>
      <c r="D329" s="16">
        <v>40684</v>
      </c>
      <c r="E329" s="16">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c r="A330">
        <v>5877</v>
      </c>
      <c r="B330" t="s">
        <v>8548</v>
      </c>
      <c r="C330">
        <v>2011</v>
      </c>
      <c r="D330" s="16">
        <v>40684</v>
      </c>
      <c r="E330" s="16">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c r="A331">
        <v>5864</v>
      </c>
      <c r="B331" t="s">
        <v>8535</v>
      </c>
      <c r="C331">
        <v>2013</v>
      </c>
      <c r="D331" s="16">
        <v>41396</v>
      </c>
      <c r="E331" s="16">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c r="A332">
        <v>5863</v>
      </c>
      <c r="B332" t="s">
        <v>8535</v>
      </c>
      <c r="C332">
        <v>2013</v>
      </c>
      <c r="D332" s="16">
        <v>41396</v>
      </c>
      <c r="E332" s="16">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c r="A333">
        <v>5862</v>
      </c>
      <c r="B333" t="s">
        <v>8535</v>
      </c>
      <c r="C333">
        <v>2013</v>
      </c>
      <c r="D333" s="16">
        <v>41396</v>
      </c>
      <c r="E333" s="16">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c r="A334">
        <v>5825</v>
      </c>
      <c r="B334" t="s">
        <v>8510</v>
      </c>
      <c r="C334">
        <v>2011</v>
      </c>
      <c r="D334" s="16">
        <v>40665</v>
      </c>
      <c r="E334" s="16">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c r="A335">
        <v>5824</v>
      </c>
      <c r="B335" t="s">
        <v>8509</v>
      </c>
      <c r="C335">
        <v>2014</v>
      </c>
      <c r="D335" s="16">
        <v>41772</v>
      </c>
      <c r="E335" s="16">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c r="A336">
        <v>5823</v>
      </c>
      <c r="B336" t="s">
        <v>8509</v>
      </c>
      <c r="C336">
        <v>2014</v>
      </c>
      <c r="D336" s="16">
        <v>41772</v>
      </c>
      <c r="E336" s="16">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c r="A337">
        <v>5822</v>
      </c>
      <c r="B337" t="s">
        <v>8509</v>
      </c>
      <c r="C337">
        <v>2014</v>
      </c>
      <c r="D337" s="16">
        <v>41772</v>
      </c>
      <c r="E337" s="16">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c r="A338">
        <v>5821</v>
      </c>
      <c r="B338" t="s">
        <v>8509</v>
      </c>
      <c r="C338">
        <v>2014</v>
      </c>
      <c r="D338" s="16">
        <v>41772</v>
      </c>
      <c r="E338" s="16">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c r="A339">
        <v>5804</v>
      </c>
      <c r="B339" t="s">
        <v>8498</v>
      </c>
      <c r="C339">
        <v>2014</v>
      </c>
      <c r="D339" s="16">
        <v>41772</v>
      </c>
      <c r="E339" s="16">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c r="A340">
        <v>5751</v>
      </c>
      <c r="B340" t="s">
        <v>8455</v>
      </c>
      <c r="C340">
        <v>2011</v>
      </c>
      <c r="D340" s="16">
        <v>40693</v>
      </c>
      <c r="E340" s="16">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c r="A341">
        <v>5727</v>
      </c>
      <c r="B341" t="s">
        <v>8445</v>
      </c>
      <c r="C341">
        <v>2012</v>
      </c>
      <c r="D341" s="16">
        <v>41033</v>
      </c>
      <c r="E341" s="16">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c r="A342">
        <v>5712</v>
      </c>
      <c r="B342" t="s">
        <v>8435</v>
      </c>
      <c r="C342">
        <v>2012</v>
      </c>
      <c r="D342" s="16">
        <v>41037</v>
      </c>
      <c r="E342" s="16">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c r="A343">
        <v>5711</v>
      </c>
      <c r="B343" t="s">
        <v>8435</v>
      </c>
      <c r="C343">
        <v>2012</v>
      </c>
      <c r="D343" s="16">
        <v>41037</v>
      </c>
      <c r="E343" s="16">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c r="A344">
        <v>5710</v>
      </c>
      <c r="B344" t="s">
        <v>8435</v>
      </c>
      <c r="C344">
        <v>2012</v>
      </c>
      <c r="D344" s="16">
        <v>41037</v>
      </c>
      <c r="E344" s="16">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c r="A345">
        <v>5709</v>
      </c>
      <c r="B345" t="s">
        <v>8435</v>
      </c>
      <c r="C345">
        <v>2012</v>
      </c>
      <c r="D345" s="16">
        <v>41037</v>
      </c>
      <c r="E345" s="16">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c r="A346">
        <v>5708</v>
      </c>
      <c r="B346" t="s">
        <v>8435</v>
      </c>
      <c r="C346">
        <v>2012</v>
      </c>
      <c r="D346" s="16">
        <v>41037</v>
      </c>
      <c r="E346" s="16">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c r="A347">
        <v>5696</v>
      </c>
      <c r="B347" t="s">
        <v>8427</v>
      </c>
      <c r="C347">
        <v>2013</v>
      </c>
      <c r="D347" s="16">
        <v>41400</v>
      </c>
      <c r="E347" s="16">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c r="A348">
        <v>5677</v>
      </c>
      <c r="B348" t="s">
        <v>8417</v>
      </c>
      <c r="C348">
        <v>2011</v>
      </c>
      <c r="D348" s="16">
        <v>40691</v>
      </c>
      <c r="E348" s="16">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c r="A349">
        <v>5676</v>
      </c>
      <c r="B349" t="s">
        <v>8417</v>
      </c>
      <c r="C349">
        <v>2011</v>
      </c>
      <c r="D349" s="16">
        <v>40691</v>
      </c>
      <c r="E349" s="16">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c r="A350">
        <v>5644</v>
      </c>
      <c r="B350" t="s">
        <v>8398</v>
      </c>
      <c r="C350">
        <v>2012</v>
      </c>
      <c r="D350" s="16">
        <v>41044</v>
      </c>
      <c r="E350" s="16">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c r="A351">
        <v>5583</v>
      </c>
      <c r="B351" t="s">
        <v>8340</v>
      </c>
      <c r="C351">
        <v>2013</v>
      </c>
      <c r="D351" s="16">
        <v>41404</v>
      </c>
      <c r="E351" s="16">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c r="A352">
        <v>5542</v>
      </c>
      <c r="B352" t="s">
        <v>8314</v>
      </c>
      <c r="C352">
        <v>2014</v>
      </c>
      <c r="D352" s="16">
        <v>41782</v>
      </c>
      <c r="E352" s="16">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c r="A353">
        <v>5541</v>
      </c>
      <c r="B353" t="s">
        <v>8314</v>
      </c>
      <c r="C353">
        <v>2014</v>
      </c>
      <c r="D353" s="16">
        <v>41782</v>
      </c>
      <c r="E353" s="16">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c r="A354">
        <v>5540</v>
      </c>
      <c r="B354" t="s">
        <v>8314</v>
      </c>
      <c r="C354">
        <v>2014</v>
      </c>
      <c r="D354" s="16">
        <v>41782</v>
      </c>
      <c r="E354" s="16">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c r="A355">
        <v>5528</v>
      </c>
      <c r="B355" t="s">
        <v>8304</v>
      </c>
      <c r="C355">
        <v>2012</v>
      </c>
      <c r="D355" s="16">
        <v>41037</v>
      </c>
      <c r="E355" s="16">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c r="A356">
        <v>5526</v>
      </c>
      <c r="B356" t="s">
        <v>8301</v>
      </c>
      <c r="C356">
        <v>2014</v>
      </c>
      <c r="D356" s="16">
        <v>41760</v>
      </c>
      <c r="E356" s="16">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c r="A357">
        <v>5516</v>
      </c>
      <c r="B357" t="s">
        <v>8295</v>
      </c>
      <c r="C357">
        <v>2012</v>
      </c>
      <c r="D357" s="16">
        <v>41059</v>
      </c>
      <c r="E357" s="16">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c r="A358">
        <v>5515</v>
      </c>
      <c r="B358" t="s">
        <v>8295</v>
      </c>
      <c r="C358">
        <v>2012</v>
      </c>
      <c r="D358" s="16">
        <v>41059</v>
      </c>
      <c r="E358" s="16">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c r="A359">
        <v>5514</v>
      </c>
      <c r="B359" t="s">
        <v>8295</v>
      </c>
      <c r="C359">
        <v>2012</v>
      </c>
      <c r="D359" s="16">
        <v>41059</v>
      </c>
      <c r="E359" s="16">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c r="A360">
        <v>5511</v>
      </c>
      <c r="B360" t="s">
        <v>8293</v>
      </c>
      <c r="C360">
        <v>2014</v>
      </c>
      <c r="D360" s="16">
        <v>41775</v>
      </c>
      <c r="E360" s="16">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c r="A361">
        <v>5510</v>
      </c>
      <c r="B361" t="s">
        <v>8293</v>
      </c>
      <c r="C361">
        <v>2014</v>
      </c>
      <c r="D361" s="16">
        <v>41775</v>
      </c>
      <c r="E361" s="16">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c r="A362">
        <v>5471</v>
      </c>
      <c r="B362" t="s">
        <v>8269</v>
      </c>
      <c r="C362">
        <v>2013</v>
      </c>
      <c r="D362" s="16">
        <v>41425</v>
      </c>
      <c r="E362" s="16">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c r="A363">
        <v>5454</v>
      </c>
      <c r="B363" t="s">
        <v>8255</v>
      </c>
      <c r="C363">
        <v>2014</v>
      </c>
      <c r="D363" s="16">
        <v>41779</v>
      </c>
      <c r="E363" s="16">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c r="A364">
        <v>5377</v>
      </c>
      <c r="B364" t="s">
        <v>8182</v>
      </c>
      <c r="C364">
        <v>2014</v>
      </c>
      <c r="D364" s="16">
        <v>41787</v>
      </c>
      <c r="E364" s="16">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c r="A365">
        <v>5376</v>
      </c>
      <c r="B365" t="s">
        <v>8182</v>
      </c>
      <c r="C365">
        <v>2014</v>
      </c>
      <c r="D365" s="16">
        <v>41787</v>
      </c>
      <c r="E365" s="16">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c r="A366">
        <v>5356</v>
      </c>
      <c r="B366" t="s">
        <v>8166</v>
      </c>
      <c r="C366">
        <v>2011</v>
      </c>
      <c r="D366" s="16">
        <v>40676</v>
      </c>
      <c r="E366" s="16">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c r="A367">
        <v>5355</v>
      </c>
      <c r="B367" t="s">
        <v>8166</v>
      </c>
      <c r="C367">
        <v>2011</v>
      </c>
      <c r="D367" s="16">
        <v>40676</v>
      </c>
      <c r="E367" s="16">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c r="A368">
        <v>5337</v>
      </c>
      <c r="B368" t="s">
        <v>8153</v>
      </c>
      <c r="C368">
        <v>2012</v>
      </c>
      <c r="D368" s="16">
        <v>41050</v>
      </c>
      <c r="E368" s="16">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c r="A369">
        <v>5316</v>
      </c>
      <c r="B369" t="s">
        <v>8141</v>
      </c>
      <c r="C369">
        <v>2013</v>
      </c>
      <c r="D369" s="16">
        <v>41397</v>
      </c>
      <c r="E369" s="16">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c r="A370">
        <v>5315</v>
      </c>
      <c r="B370" t="s">
        <v>8140</v>
      </c>
      <c r="C370">
        <v>2014</v>
      </c>
      <c r="D370" s="16">
        <v>41760</v>
      </c>
      <c r="E370" s="16">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c r="A371">
        <v>5314</v>
      </c>
      <c r="B371" t="s">
        <v>8140</v>
      </c>
      <c r="C371">
        <v>2014</v>
      </c>
      <c r="D371" s="16">
        <v>41760</v>
      </c>
      <c r="E371" s="16">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c r="A372">
        <v>371</v>
      </c>
      <c r="B372" t="s">
        <v>1299</v>
      </c>
      <c r="C372">
        <v>2014</v>
      </c>
      <c r="D372" s="16">
        <v>41789</v>
      </c>
      <c r="E372" s="16">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c r="A373">
        <v>372</v>
      </c>
      <c r="B373" t="s">
        <v>1299</v>
      </c>
      <c r="C373">
        <v>2014</v>
      </c>
      <c r="D373" s="16">
        <v>41789</v>
      </c>
      <c r="E373" s="16">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c r="A374">
        <v>5303</v>
      </c>
      <c r="B374" t="s">
        <v>8130</v>
      </c>
      <c r="C374">
        <v>2013</v>
      </c>
      <c r="D374" s="16">
        <v>41425</v>
      </c>
      <c r="E374" s="16">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c r="A375">
        <v>5302</v>
      </c>
      <c r="B375" t="s">
        <v>8130</v>
      </c>
      <c r="C375">
        <v>2013</v>
      </c>
      <c r="D375" s="16">
        <v>41425</v>
      </c>
      <c r="E375" s="16">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c r="A376">
        <v>5301</v>
      </c>
      <c r="B376" t="s">
        <v>8130</v>
      </c>
      <c r="C376">
        <v>2013</v>
      </c>
      <c r="D376" s="16">
        <v>41425</v>
      </c>
      <c r="E376" s="16">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c r="A377">
        <v>5289</v>
      </c>
      <c r="B377" t="s">
        <v>8120</v>
      </c>
      <c r="C377">
        <v>2014</v>
      </c>
      <c r="D377" s="16">
        <v>41760</v>
      </c>
      <c r="E377" s="16">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c r="A378">
        <v>5288</v>
      </c>
      <c r="B378" t="s">
        <v>8119</v>
      </c>
      <c r="C378">
        <v>2014</v>
      </c>
      <c r="D378" s="16">
        <v>41765</v>
      </c>
      <c r="E378" s="16">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c r="A379">
        <v>5287</v>
      </c>
      <c r="B379" t="s">
        <v>8119</v>
      </c>
      <c r="C379">
        <v>2014</v>
      </c>
      <c r="D379" s="16">
        <v>41765</v>
      </c>
      <c r="E379" s="16">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c r="A380">
        <v>5286</v>
      </c>
      <c r="B380" t="s">
        <v>8119</v>
      </c>
      <c r="C380">
        <v>2014</v>
      </c>
      <c r="D380" s="16">
        <v>41765</v>
      </c>
      <c r="E380" s="16">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c r="A381">
        <v>5248</v>
      </c>
      <c r="B381" t="s">
        <v>8090</v>
      </c>
      <c r="C381">
        <v>2012</v>
      </c>
      <c r="D381" s="16">
        <v>41050</v>
      </c>
      <c r="E381" s="16">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c r="A382">
        <v>5224</v>
      </c>
      <c r="B382" t="s">
        <v>8070</v>
      </c>
      <c r="C382">
        <v>2014</v>
      </c>
      <c r="D382" s="16">
        <v>41778</v>
      </c>
      <c r="E382" s="16">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c r="A383">
        <v>5223</v>
      </c>
      <c r="B383" t="s">
        <v>8070</v>
      </c>
      <c r="C383">
        <v>2014</v>
      </c>
      <c r="D383" s="16">
        <v>41778</v>
      </c>
      <c r="E383" s="16">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c r="A384">
        <v>5222</v>
      </c>
      <c r="B384" t="s">
        <v>8070</v>
      </c>
      <c r="C384">
        <v>2014</v>
      </c>
      <c r="D384" s="16">
        <v>41778</v>
      </c>
      <c r="E384" s="16">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c r="A385">
        <v>5212</v>
      </c>
      <c r="B385" t="s">
        <v>8063</v>
      </c>
      <c r="C385">
        <v>2012</v>
      </c>
      <c r="D385" s="16">
        <v>41041</v>
      </c>
      <c r="E385" s="16">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c r="A386">
        <v>5198</v>
      </c>
      <c r="B386" t="s">
        <v>8058</v>
      </c>
      <c r="C386">
        <v>2011</v>
      </c>
      <c r="D386" s="16">
        <v>40673</v>
      </c>
      <c r="E386" s="16">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c r="A387">
        <v>5197</v>
      </c>
      <c r="B387" t="s">
        <v>8058</v>
      </c>
      <c r="C387">
        <v>2011</v>
      </c>
      <c r="D387" s="16">
        <v>40673</v>
      </c>
      <c r="E387" s="16">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c r="A388">
        <v>5192</v>
      </c>
      <c r="B388" t="s">
        <v>8054</v>
      </c>
      <c r="C388">
        <v>2014</v>
      </c>
      <c r="D388" s="16">
        <v>41765</v>
      </c>
      <c r="E388" s="16">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c r="A389">
        <v>5173</v>
      </c>
      <c r="B389" t="s">
        <v>8041</v>
      </c>
      <c r="C389">
        <v>2013</v>
      </c>
      <c r="D389" s="16">
        <v>41422</v>
      </c>
      <c r="E389" s="16">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c r="A390">
        <v>5172</v>
      </c>
      <c r="B390" t="s">
        <v>8041</v>
      </c>
      <c r="C390">
        <v>2013</v>
      </c>
      <c r="D390" s="16">
        <v>41422</v>
      </c>
      <c r="E390" s="16">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c r="A391">
        <v>5171</v>
      </c>
      <c r="B391" t="s">
        <v>8041</v>
      </c>
      <c r="C391">
        <v>2013</v>
      </c>
      <c r="D391" s="16">
        <v>41422</v>
      </c>
      <c r="E391" s="16">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c r="A392">
        <v>5093</v>
      </c>
      <c r="B392" t="s">
        <v>7993</v>
      </c>
      <c r="C392">
        <v>2012</v>
      </c>
      <c r="D392" s="16">
        <v>41052</v>
      </c>
      <c r="E392" s="16">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c r="A393">
        <v>5064</v>
      </c>
      <c r="B393" t="s">
        <v>7971</v>
      </c>
      <c r="C393">
        <v>2012</v>
      </c>
      <c r="D393" s="16">
        <v>41037</v>
      </c>
      <c r="E393" s="16">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c r="A394">
        <v>5063</v>
      </c>
      <c r="B394" t="s">
        <v>7971</v>
      </c>
      <c r="C394">
        <v>2012</v>
      </c>
      <c r="D394" s="16">
        <v>41037</v>
      </c>
      <c r="E394" s="16">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c r="A395">
        <v>5062</v>
      </c>
      <c r="B395" t="s">
        <v>7971</v>
      </c>
      <c r="C395">
        <v>2012</v>
      </c>
      <c r="D395" s="16">
        <v>41037</v>
      </c>
      <c r="E395" s="16">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c r="A396">
        <v>5053</v>
      </c>
      <c r="B396" t="s">
        <v>7964</v>
      </c>
      <c r="C396">
        <v>2014</v>
      </c>
      <c r="D396" s="16">
        <v>41779</v>
      </c>
      <c r="E396" s="16">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c r="A397">
        <v>5012</v>
      </c>
      <c r="B397" t="s">
        <v>7936</v>
      </c>
      <c r="C397">
        <v>2014</v>
      </c>
      <c r="D397" s="16">
        <v>41771</v>
      </c>
      <c r="E397" s="16">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c r="A398">
        <v>5003</v>
      </c>
      <c r="B398" t="s">
        <v>7924</v>
      </c>
      <c r="C398">
        <v>2013</v>
      </c>
      <c r="D398" s="16">
        <v>41419</v>
      </c>
      <c r="E398" s="16">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c r="A399">
        <v>5002</v>
      </c>
      <c r="B399" t="s">
        <v>7924</v>
      </c>
      <c r="C399">
        <v>2013</v>
      </c>
      <c r="D399" s="16">
        <v>41419</v>
      </c>
      <c r="E399" s="16">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c r="A400">
        <v>5001</v>
      </c>
      <c r="B400" t="s">
        <v>7923</v>
      </c>
      <c r="C400">
        <v>2014</v>
      </c>
      <c r="D400" s="16">
        <v>41767</v>
      </c>
      <c r="E400" s="16">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c r="A401">
        <v>4966</v>
      </c>
      <c r="B401" t="s">
        <v>7902</v>
      </c>
      <c r="C401">
        <v>2012</v>
      </c>
      <c r="D401" s="16">
        <v>41054</v>
      </c>
      <c r="E401" s="16">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c r="A402">
        <v>4965</v>
      </c>
      <c r="B402" t="s">
        <v>7901</v>
      </c>
      <c r="C402">
        <v>2013</v>
      </c>
      <c r="D402" s="16">
        <v>41410</v>
      </c>
      <c r="E402" s="16">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c r="A403">
        <v>4875</v>
      </c>
      <c r="B403" t="s">
        <v>7833</v>
      </c>
      <c r="C403">
        <v>2014</v>
      </c>
      <c r="D403" s="16">
        <v>41783</v>
      </c>
      <c r="E403" s="16">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c r="A404">
        <v>4874</v>
      </c>
      <c r="B404" t="s">
        <v>7833</v>
      </c>
      <c r="C404">
        <v>2014</v>
      </c>
      <c r="D404" s="16">
        <v>41783</v>
      </c>
      <c r="E404" s="16">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c r="A405">
        <v>4873</v>
      </c>
      <c r="B405" t="s">
        <v>7833</v>
      </c>
      <c r="C405">
        <v>2014</v>
      </c>
      <c r="D405" s="16">
        <v>41783</v>
      </c>
      <c r="E405" s="16">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c r="A406">
        <v>4872</v>
      </c>
      <c r="B406" t="s">
        <v>7833</v>
      </c>
      <c r="C406">
        <v>2014</v>
      </c>
      <c r="D406" s="16">
        <v>41783</v>
      </c>
      <c r="E406" s="16">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c r="A407">
        <v>4830</v>
      </c>
      <c r="B407" t="s">
        <v>7807</v>
      </c>
      <c r="C407">
        <v>2013</v>
      </c>
      <c r="D407" s="16">
        <v>41410</v>
      </c>
      <c r="E407" s="16">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c r="A408">
        <v>4815</v>
      </c>
      <c r="B408" t="s">
        <v>7794</v>
      </c>
      <c r="C408">
        <v>2013</v>
      </c>
      <c r="D408" s="16">
        <v>41403</v>
      </c>
      <c r="E408" s="16">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c r="A409">
        <v>4803</v>
      </c>
      <c r="B409" t="s">
        <v>7784</v>
      </c>
      <c r="C409">
        <v>2013</v>
      </c>
      <c r="D409" s="16">
        <v>41409</v>
      </c>
      <c r="E409" s="16">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c r="A410">
        <v>4802</v>
      </c>
      <c r="B410" t="s">
        <v>7784</v>
      </c>
      <c r="C410">
        <v>2013</v>
      </c>
      <c r="D410" s="16">
        <v>41409</v>
      </c>
      <c r="E410" s="16">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c r="A411">
        <v>4801</v>
      </c>
      <c r="B411" t="s">
        <v>7784</v>
      </c>
      <c r="C411">
        <v>2013</v>
      </c>
      <c r="D411" s="16">
        <v>41409</v>
      </c>
      <c r="E411" s="16">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c r="A412">
        <v>4800</v>
      </c>
      <c r="B412" t="s">
        <v>7784</v>
      </c>
      <c r="C412">
        <v>2013</v>
      </c>
      <c r="D412" s="16">
        <v>41409</v>
      </c>
      <c r="E412" s="16">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c r="A413">
        <v>4799</v>
      </c>
      <c r="B413" t="s">
        <v>7784</v>
      </c>
      <c r="C413">
        <v>2013</v>
      </c>
      <c r="D413" s="16">
        <v>41409</v>
      </c>
      <c r="E413" s="16">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c r="A414">
        <v>4798</v>
      </c>
      <c r="B414" t="s">
        <v>7784</v>
      </c>
      <c r="C414">
        <v>2013</v>
      </c>
      <c r="D414" s="16">
        <v>41409</v>
      </c>
      <c r="E414" s="16">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c r="A415">
        <v>4797</v>
      </c>
      <c r="B415" t="s">
        <v>7784</v>
      </c>
      <c r="C415">
        <v>2013</v>
      </c>
      <c r="D415" s="16">
        <v>41409</v>
      </c>
      <c r="E415" s="16">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c r="A416">
        <v>4758</v>
      </c>
      <c r="B416" t="s">
        <v>7748</v>
      </c>
      <c r="C416">
        <v>2014</v>
      </c>
      <c r="D416" s="16">
        <v>41760</v>
      </c>
      <c r="E416" s="16">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c r="A417">
        <v>4724</v>
      </c>
      <c r="B417" t="s">
        <v>7722</v>
      </c>
      <c r="C417">
        <v>2013</v>
      </c>
      <c r="D417" s="16">
        <v>41417</v>
      </c>
      <c r="E417" s="16">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c r="A418">
        <v>4716</v>
      </c>
      <c r="B418" t="s">
        <v>7711</v>
      </c>
      <c r="C418">
        <v>2012</v>
      </c>
      <c r="D418" s="16">
        <v>41041</v>
      </c>
      <c r="E418" s="16">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c r="A419">
        <v>4715</v>
      </c>
      <c r="B419" t="s">
        <v>7710</v>
      </c>
      <c r="C419">
        <v>2014</v>
      </c>
      <c r="D419" s="16">
        <v>41778</v>
      </c>
      <c r="E419" s="16">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c r="A420">
        <v>4707</v>
      </c>
      <c r="B420" t="s">
        <v>7705</v>
      </c>
      <c r="C420">
        <v>2013</v>
      </c>
      <c r="D420" s="16">
        <v>41412</v>
      </c>
      <c r="E420" s="16">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c r="A421">
        <v>4706</v>
      </c>
      <c r="B421" t="s">
        <v>7705</v>
      </c>
      <c r="C421">
        <v>2013</v>
      </c>
      <c r="D421" s="16">
        <v>41412</v>
      </c>
      <c r="E421" s="16">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c r="A422">
        <v>4705</v>
      </c>
      <c r="B422" t="s">
        <v>7705</v>
      </c>
      <c r="C422">
        <v>2013</v>
      </c>
      <c r="D422" s="16">
        <v>41412</v>
      </c>
      <c r="E422" s="16">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c r="A423">
        <v>4703</v>
      </c>
      <c r="B423" t="s">
        <v>7703</v>
      </c>
      <c r="C423">
        <v>2014</v>
      </c>
      <c r="D423" s="16">
        <v>41771</v>
      </c>
      <c r="E423" s="16">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c r="A424">
        <v>4702</v>
      </c>
      <c r="B424" t="s">
        <v>7703</v>
      </c>
      <c r="C424">
        <v>2014</v>
      </c>
      <c r="D424" s="16">
        <v>41771</v>
      </c>
      <c r="E424" s="16">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c r="A425">
        <v>4701</v>
      </c>
      <c r="B425" t="s">
        <v>7703</v>
      </c>
      <c r="C425">
        <v>2014</v>
      </c>
      <c r="D425" s="16">
        <v>41771</v>
      </c>
      <c r="E425" s="16">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c r="A426">
        <v>4700</v>
      </c>
      <c r="B426" t="s">
        <v>7703</v>
      </c>
      <c r="C426">
        <v>2014</v>
      </c>
      <c r="D426" s="16">
        <v>41771</v>
      </c>
      <c r="E426" s="16">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c r="A427">
        <v>4671</v>
      </c>
      <c r="B427" t="s">
        <v>7687</v>
      </c>
      <c r="C427">
        <v>2014</v>
      </c>
      <c r="D427" s="16">
        <v>41766</v>
      </c>
      <c r="E427" s="16">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c r="A428">
        <v>4670</v>
      </c>
      <c r="B428" t="s">
        <v>7687</v>
      </c>
      <c r="C428">
        <v>2014</v>
      </c>
      <c r="D428" s="16">
        <v>41766</v>
      </c>
      <c r="E428" s="16">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c r="A429">
        <v>4669</v>
      </c>
      <c r="B429" t="s">
        <v>7687</v>
      </c>
      <c r="C429">
        <v>2014</v>
      </c>
      <c r="D429" s="16">
        <v>41766</v>
      </c>
      <c r="E429" s="16">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c r="A430">
        <v>4663</v>
      </c>
      <c r="B430" t="s">
        <v>7681</v>
      </c>
      <c r="C430">
        <v>2012</v>
      </c>
      <c r="D430" s="16">
        <v>41032</v>
      </c>
      <c r="E430" s="16">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c r="A431">
        <v>4662</v>
      </c>
      <c r="B431" t="s">
        <v>7681</v>
      </c>
      <c r="C431">
        <v>2012</v>
      </c>
      <c r="D431" s="16">
        <v>41032</v>
      </c>
      <c r="E431" s="16">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c r="A432">
        <v>4661</v>
      </c>
      <c r="B432" t="s">
        <v>7681</v>
      </c>
      <c r="C432">
        <v>2012</v>
      </c>
      <c r="D432" s="16">
        <v>41032</v>
      </c>
      <c r="E432" s="16">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c r="A433">
        <v>4660</v>
      </c>
      <c r="B433" t="s">
        <v>7681</v>
      </c>
      <c r="C433">
        <v>2012</v>
      </c>
      <c r="D433" s="16">
        <v>41032</v>
      </c>
      <c r="E433" s="16">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c r="A434">
        <v>4659</v>
      </c>
      <c r="B434" t="s">
        <v>7681</v>
      </c>
      <c r="C434">
        <v>2012</v>
      </c>
      <c r="D434" s="16">
        <v>41032</v>
      </c>
      <c r="E434" s="16">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c r="A435">
        <v>4658</v>
      </c>
      <c r="B435" t="s">
        <v>7681</v>
      </c>
      <c r="C435">
        <v>2012</v>
      </c>
      <c r="D435" s="16">
        <v>41032</v>
      </c>
      <c r="E435" s="16">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c r="A436">
        <v>4657</v>
      </c>
      <c r="B436" t="s">
        <v>7681</v>
      </c>
      <c r="C436">
        <v>2012</v>
      </c>
      <c r="D436" s="16">
        <v>41032</v>
      </c>
      <c r="E436" s="16">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c r="A437">
        <v>4656</v>
      </c>
      <c r="B437" t="s">
        <v>7680</v>
      </c>
      <c r="C437">
        <v>2011</v>
      </c>
      <c r="D437" s="16">
        <v>40668</v>
      </c>
      <c r="E437" s="16">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c r="A438">
        <v>4650</v>
      </c>
      <c r="B438" t="s">
        <v>7674</v>
      </c>
      <c r="C438">
        <v>2014</v>
      </c>
      <c r="D438" s="16">
        <v>41774</v>
      </c>
      <c r="E438" s="16">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c r="A439">
        <v>4649</v>
      </c>
      <c r="B439" t="s">
        <v>7674</v>
      </c>
      <c r="C439">
        <v>2014</v>
      </c>
      <c r="D439" s="16">
        <v>41774</v>
      </c>
      <c r="E439" s="16">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c r="A440">
        <v>4647</v>
      </c>
      <c r="B440" t="s">
        <v>7670</v>
      </c>
      <c r="C440">
        <v>2011</v>
      </c>
      <c r="D440" s="16">
        <v>40693</v>
      </c>
      <c r="E440" s="16">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c r="A441">
        <v>4610</v>
      </c>
      <c r="B441" t="s">
        <v>7642</v>
      </c>
      <c r="C441">
        <v>2012</v>
      </c>
      <c r="D441" s="16">
        <v>41057</v>
      </c>
      <c r="E441" s="16">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c r="A442">
        <v>4609</v>
      </c>
      <c r="B442" t="s">
        <v>7642</v>
      </c>
      <c r="C442">
        <v>2012</v>
      </c>
      <c r="D442" s="16">
        <v>41057</v>
      </c>
      <c r="E442" s="16">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c r="A443">
        <v>4608</v>
      </c>
      <c r="B443" t="s">
        <v>7642</v>
      </c>
      <c r="C443">
        <v>2012</v>
      </c>
      <c r="D443" s="16">
        <v>41057</v>
      </c>
      <c r="E443" s="16">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c r="A444">
        <v>4607</v>
      </c>
      <c r="B444" t="s">
        <v>7642</v>
      </c>
      <c r="C444">
        <v>2012</v>
      </c>
      <c r="D444" s="16">
        <v>41057</v>
      </c>
      <c r="E444" s="16">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c r="A445">
        <v>4606</v>
      </c>
      <c r="B445" t="s">
        <v>7639</v>
      </c>
      <c r="C445">
        <v>2012</v>
      </c>
      <c r="D445" s="16">
        <v>41055</v>
      </c>
      <c r="E445" s="16">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c r="A446">
        <v>4605</v>
      </c>
      <c r="B446" t="s">
        <v>7639</v>
      </c>
      <c r="C446">
        <v>2012</v>
      </c>
      <c r="D446" s="16">
        <v>41055</v>
      </c>
      <c r="E446" s="16">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c r="A447">
        <v>4604</v>
      </c>
      <c r="B447" t="s">
        <v>7639</v>
      </c>
      <c r="C447">
        <v>2012</v>
      </c>
      <c r="D447" s="16">
        <v>41055</v>
      </c>
      <c r="E447" s="16">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c r="A448">
        <v>4603</v>
      </c>
      <c r="B448" t="s">
        <v>7639</v>
      </c>
      <c r="C448">
        <v>2012</v>
      </c>
      <c r="D448" s="16">
        <v>41055</v>
      </c>
      <c r="E448" s="16">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c r="A449">
        <v>4572</v>
      </c>
      <c r="B449" t="s">
        <v>7607</v>
      </c>
      <c r="C449">
        <v>2012</v>
      </c>
      <c r="D449" s="16">
        <v>41054</v>
      </c>
      <c r="E449" s="16">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c r="A450">
        <v>4571</v>
      </c>
      <c r="B450" t="s">
        <v>7607</v>
      </c>
      <c r="C450">
        <v>2012</v>
      </c>
      <c r="D450" s="16">
        <v>41054</v>
      </c>
      <c r="E450" s="16">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c r="A451">
        <v>4560</v>
      </c>
      <c r="B451" t="s">
        <v>7596</v>
      </c>
      <c r="C451">
        <v>2011</v>
      </c>
      <c r="D451" s="16">
        <v>40668</v>
      </c>
      <c r="E451" s="16">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c r="A452">
        <v>4551</v>
      </c>
      <c r="B452" t="s">
        <v>7586</v>
      </c>
      <c r="C452">
        <v>2014</v>
      </c>
      <c r="D452" s="16">
        <v>41760</v>
      </c>
      <c r="E452" s="16">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c r="A453">
        <v>4510</v>
      </c>
      <c r="B453" t="s">
        <v>7549</v>
      </c>
      <c r="C453">
        <v>2014</v>
      </c>
      <c r="D453" s="16">
        <v>41783</v>
      </c>
      <c r="E453" s="16">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c r="A454">
        <v>4471</v>
      </c>
      <c r="B454" t="s">
        <v>7521</v>
      </c>
      <c r="C454">
        <v>2014</v>
      </c>
      <c r="D454" s="16">
        <v>41768</v>
      </c>
      <c r="E454" s="16">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c r="A455">
        <v>4438</v>
      </c>
      <c r="B455" t="s">
        <v>7499</v>
      </c>
      <c r="C455">
        <v>2013</v>
      </c>
      <c r="D455" s="16">
        <v>41398</v>
      </c>
      <c r="E455" s="16">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c r="A456">
        <v>4437</v>
      </c>
      <c r="B456" t="s">
        <v>7499</v>
      </c>
      <c r="C456">
        <v>2013</v>
      </c>
      <c r="D456" s="16">
        <v>41398</v>
      </c>
      <c r="E456" s="16">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c r="A457">
        <v>4436</v>
      </c>
      <c r="B457" t="s">
        <v>7499</v>
      </c>
      <c r="C457">
        <v>2013</v>
      </c>
      <c r="D457" s="16">
        <v>41398</v>
      </c>
      <c r="E457" s="16">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c r="A458">
        <v>4427</v>
      </c>
      <c r="B458" t="s">
        <v>7489</v>
      </c>
      <c r="C458">
        <v>2014</v>
      </c>
      <c r="D458" s="16">
        <v>41778</v>
      </c>
      <c r="E458" s="16">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c r="A459">
        <v>4426</v>
      </c>
      <c r="B459" t="s">
        <v>7489</v>
      </c>
      <c r="C459">
        <v>2014</v>
      </c>
      <c r="D459" s="16">
        <v>41778</v>
      </c>
      <c r="E459" s="16">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c r="A460">
        <v>4425</v>
      </c>
      <c r="B460" t="s">
        <v>7489</v>
      </c>
      <c r="C460">
        <v>2014</v>
      </c>
      <c r="D460" s="16">
        <v>41778</v>
      </c>
      <c r="E460" s="16">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c r="A461">
        <v>4424</v>
      </c>
      <c r="B461" t="s">
        <v>7489</v>
      </c>
      <c r="C461">
        <v>2014</v>
      </c>
      <c r="D461" s="16">
        <v>41778</v>
      </c>
      <c r="E461" s="16">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c r="A462">
        <v>4423</v>
      </c>
      <c r="B462" t="s">
        <v>7489</v>
      </c>
      <c r="C462">
        <v>2014</v>
      </c>
      <c r="D462" s="16">
        <v>41778</v>
      </c>
      <c r="E462" s="16">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c r="A463">
        <v>4411</v>
      </c>
      <c r="B463" t="s">
        <v>7479</v>
      </c>
      <c r="C463">
        <v>2011</v>
      </c>
      <c r="D463" s="16">
        <v>40669</v>
      </c>
      <c r="E463" s="16">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c r="A464">
        <v>4410</v>
      </c>
      <c r="B464" t="s">
        <v>7479</v>
      </c>
      <c r="C464">
        <v>2011</v>
      </c>
      <c r="D464" s="16">
        <v>40669</v>
      </c>
      <c r="E464" s="16">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c r="A465">
        <v>4367</v>
      </c>
      <c r="B465" t="s">
        <v>7447</v>
      </c>
      <c r="C465">
        <v>2014</v>
      </c>
      <c r="D465" s="16">
        <v>41780</v>
      </c>
      <c r="E465" s="16">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c r="A466">
        <v>4366</v>
      </c>
      <c r="B466" t="s">
        <v>7447</v>
      </c>
      <c r="C466">
        <v>2014</v>
      </c>
      <c r="D466" s="16">
        <v>41780</v>
      </c>
      <c r="E466" s="16">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c r="A467">
        <v>4365</v>
      </c>
      <c r="B467" t="s">
        <v>7447</v>
      </c>
      <c r="C467">
        <v>2014</v>
      </c>
      <c r="D467" s="16">
        <v>41780</v>
      </c>
      <c r="E467" s="16">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c r="A468">
        <v>4364</v>
      </c>
      <c r="B468" t="s">
        <v>7447</v>
      </c>
      <c r="C468">
        <v>2014</v>
      </c>
      <c r="D468" s="16">
        <v>41780</v>
      </c>
      <c r="E468" s="16">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c r="A469">
        <v>4363</v>
      </c>
      <c r="B469" t="s">
        <v>7447</v>
      </c>
      <c r="C469">
        <v>2014</v>
      </c>
      <c r="D469" s="16">
        <v>41780</v>
      </c>
      <c r="E469" s="16">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c r="A470">
        <v>4361</v>
      </c>
      <c r="B470" t="s">
        <v>7444</v>
      </c>
      <c r="C470">
        <v>2013</v>
      </c>
      <c r="D470" s="16">
        <v>41416</v>
      </c>
      <c r="E470" s="16">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c r="A471">
        <v>4290</v>
      </c>
      <c r="B471" t="s">
        <v>7387</v>
      </c>
      <c r="C471">
        <v>2012</v>
      </c>
      <c r="D471" s="16">
        <v>41046</v>
      </c>
      <c r="E471" s="16">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c r="A472">
        <v>4289</v>
      </c>
      <c r="B472" t="s">
        <v>7387</v>
      </c>
      <c r="C472">
        <v>2012</v>
      </c>
      <c r="D472" s="16">
        <v>41046</v>
      </c>
      <c r="E472" s="16">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c r="A473">
        <v>4214</v>
      </c>
      <c r="B473" t="s">
        <v>7310</v>
      </c>
      <c r="C473">
        <v>2011</v>
      </c>
      <c r="D473" s="16">
        <v>40668</v>
      </c>
      <c r="E473" s="16">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c r="A474">
        <v>4213</v>
      </c>
      <c r="B474" t="s">
        <v>7310</v>
      </c>
      <c r="C474">
        <v>2011</v>
      </c>
      <c r="D474" s="16">
        <v>40668</v>
      </c>
      <c r="E474" s="16">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c r="A475">
        <v>4212</v>
      </c>
      <c r="B475" t="s">
        <v>7310</v>
      </c>
      <c r="C475">
        <v>2011</v>
      </c>
      <c r="D475" s="16">
        <v>40668</v>
      </c>
      <c r="E475" s="16">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c r="A476">
        <v>4189</v>
      </c>
      <c r="B476" t="s">
        <v>7286</v>
      </c>
      <c r="C476">
        <v>2014</v>
      </c>
      <c r="D476" s="16">
        <v>41778</v>
      </c>
      <c r="E476" s="16">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c r="A477">
        <v>4188</v>
      </c>
      <c r="B477" t="s">
        <v>7286</v>
      </c>
      <c r="C477">
        <v>2014</v>
      </c>
      <c r="D477" s="16">
        <v>41778</v>
      </c>
      <c r="E477" s="16">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c r="A478">
        <v>4187</v>
      </c>
      <c r="B478" t="s">
        <v>7286</v>
      </c>
      <c r="C478">
        <v>2014</v>
      </c>
      <c r="D478" s="16">
        <v>41778</v>
      </c>
      <c r="E478" s="16">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c r="A479">
        <v>4162</v>
      </c>
      <c r="B479" t="s">
        <v>7258</v>
      </c>
      <c r="C479">
        <v>2014</v>
      </c>
      <c r="D479" s="16">
        <v>41774</v>
      </c>
      <c r="E479" s="16">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c r="A480">
        <v>4161</v>
      </c>
      <c r="B480" t="s">
        <v>7258</v>
      </c>
      <c r="C480">
        <v>2014</v>
      </c>
      <c r="D480" s="16">
        <v>41774</v>
      </c>
      <c r="E480" s="16">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c r="A481">
        <v>4143</v>
      </c>
      <c r="B481" t="s">
        <v>7247</v>
      </c>
      <c r="C481">
        <v>2011</v>
      </c>
      <c r="D481" s="16">
        <v>40682</v>
      </c>
      <c r="E481" s="16">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c r="A482">
        <v>4127</v>
      </c>
      <c r="B482" t="s">
        <v>7231</v>
      </c>
      <c r="C482">
        <v>2014</v>
      </c>
      <c r="D482" s="16">
        <v>41766</v>
      </c>
      <c r="E482" s="16">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c r="A483">
        <v>4125</v>
      </c>
      <c r="B483" t="s">
        <v>7229</v>
      </c>
      <c r="C483">
        <v>2011</v>
      </c>
      <c r="D483" s="16">
        <v>40674</v>
      </c>
      <c r="E483" s="16">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c r="A484">
        <v>4124</v>
      </c>
      <c r="B484" t="s">
        <v>7228</v>
      </c>
      <c r="C484">
        <v>2014</v>
      </c>
      <c r="D484" s="16">
        <v>41771</v>
      </c>
      <c r="E484" s="16">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c r="A485">
        <v>4123</v>
      </c>
      <c r="B485" t="s">
        <v>7228</v>
      </c>
      <c r="C485">
        <v>2014</v>
      </c>
      <c r="D485" s="16">
        <v>41771</v>
      </c>
      <c r="E485" s="16">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c r="A486">
        <v>4122</v>
      </c>
      <c r="B486" t="s">
        <v>7228</v>
      </c>
      <c r="C486">
        <v>2014</v>
      </c>
      <c r="D486" s="16">
        <v>41771</v>
      </c>
      <c r="E486" s="16">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c r="A487">
        <v>4115</v>
      </c>
      <c r="B487" t="s">
        <v>7222</v>
      </c>
      <c r="C487">
        <v>2012</v>
      </c>
      <c r="D487" s="16">
        <v>41031</v>
      </c>
      <c r="E487" s="16">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c r="A488">
        <v>4114</v>
      </c>
      <c r="B488" t="s">
        <v>7222</v>
      </c>
      <c r="C488">
        <v>2012</v>
      </c>
      <c r="D488" s="16">
        <v>41031</v>
      </c>
      <c r="E488" s="16">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c r="A489">
        <v>4093</v>
      </c>
      <c r="B489" t="s">
        <v>7205</v>
      </c>
      <c r="C489">
        <v>2014</v>
      </c>
      <c r="D489" s="16">
        <v>41776</v>
      </c>
      <c r="E489" s="16">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c r="A490">
        <v>3994</v>
      </c>
      <c r="B490" t="s">
        <v>7129</v>
      </c>
      <c r="C490">
        <v>2012</v>
      </c>
      <c r="D490" s="16">
        <v>41030</v>
      </c>
      <c r="E490" s="16">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c r="A491">
        <v>3993</v>
      </c>
      <c r="B491" t="s">
        <v>7129</v>
      </c>
      <c r="C491">
        <v>2012</v>
      </c>
      <c r="D491" s="16">
        <v>41030</v>
      </c>
      <c r="E491" s="16">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c r="A492">
        <v>3992</v>
      </c>
      <c r="B492" t="s">
        <v>7129</v>
      </c>
      <c r="C492">
        <v>2012</v>
      </c>
      <c r="D492" s="16">
        <v>41030</v>
      </c>
      <c r="E492" s="16">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c r="A493">
        <v>3968</v>
      </c>
      <c r="B493" t="s">
        <v>7101</v>
      </c>
      <c r="C493">
        <v>2013</v>
      </c>
      <c r="D493" s="16">
        <v>41415</v>
      </c>
      <c r="E493" s="16">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c r="A494">
        <v>3960</v>
      </c>
      <c r="B494" t="s">
        <v>7091</v>
      </c>
      <c r="C494">
        <v>2013</v>
      </c>
      <c r="D494" s="16">
        <v>41424</v>
      </c>
      <c r="E494" s="16">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c r="A495">
        <v>494</v>
      </c>
      <c r="B495" t="s">
        <v>1693</v>
      </c>
      <c r="C495">
        <v>2013</v>
      </c>
      <c r="D495" s="16">
        <v>41404</v>
      </c>
      <c r="E495" s="16">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c r="A496">
        <v>3959</v>
      </c>
      <c r="B496" t="s">
        <v>7091</v>
      </c>
      <c r="C496">
        <v>2013</v>
      </c>
      <c r="D496" s="16">
        <v>41424</v>
      </c>
      <c r="E496" s="16">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c r="A497">
        <v>3958</v>
      </c>
      <c r="B497" t="s">
        <v>7091</v>
      </c>
      <c r="C497">
        <v>2013</v>
      </c>
      <c r="D497" s="16">
        <v>41424</v>
      </c>
      <c r="E497" s="16">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c r="A498">
        <v>3945</v>
      </c>
      <c r="B498" t="s">
        <v>7081</v>
      </c>
      <c r="C498">
        <v>2013</v>
      </c>
      <c r="D498" s="16">
        <v>41411</v>
      </c>
      <c r="E498" s="16">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c r="A499">
        <v>3943</v>
      </c>
      <c r="B499" t="s">
        <v>7077</v>
      </c>
      <c r="C499">
        <v>2014</v>
      </c>
      <c r="D499" s="16">
        <v>41787</v>
      </c>
      <c r="E499" s="16">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c r="A500">
        <v>3942</v>
      </c>
      <c r="B500" t="s">
        <v>7076</v>
      </c>
      <c r="C500">
        <v>2014</v>
      </c>
      <c r="D500" s="16">
        <v>41778</v>
      </c>
      <c r="E500" s="16">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c r="A501">
        <v>3941</v>
      </c>
      <c r="B501" t="s">
        <v>7076</v>
      </c>
      <c r="C501">
        <v>2014</v>
      </c>
      <c r="D501" s="16">
        <v>41778</v>
      </c>
      <c r="E501" s="16">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c r="A502">
        <v>501</v>
      </c>
      <c r="B502" t="s">
        <v>1718</v>
      </c>
      <c r="C502">
        <v>2013</v>
      </c>
      <c r="D502" s="16">
        <v>41425</v>
      </c>
      <c r="E502" s="16">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c r="A503">
        <v>502</v>
      </c>
      <c r="B503" t="s">
        <v>1718</v>
      </c>
      <c r="C503">
        <v>2013</v>
      </c>
      <c r="D503" s="16">
        <v>41425</v>
      </c>
      <c r="E503" s="16">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c r="A504">
        <v>503</v>
      </c>
      <c r="B504" t="s">
        <v>1718</v>
      </c>
      <c r="C504">
        <v>2013</v>
      </c>
      <c r="D504" s="16">
        <v>41425</v>
      </c>
      <c r="E504" s="16">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c r="A505">
        <v>504</v>
      </c>
      <c r="B505" t="s">
        <v>1718</v>
      </c>
      <c r="C505">
        <v>2013</v>
      </c>
      <c r="D505" s="16">
        <v>41425</v>
      </c>
      <c r="E505" s="16">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c r="A506">
        <v>505</v>
      </c>
      <c r="B506" t="s">
        <v>1718</v>
      </c>
      <c r="C506">
        <v>2013</v>
      </c>
      <c r="D506" s="16">
        <v>41425</v>
      </c>
      <c r="E506" s="1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c r="A507">
        <v>3896</v>
      </c>
      <c r="B507" t="s">
        <v>7035</v>
      </c>
      <c r="C507">
        <v>2014</v>
      </c>
      <c r="D507" s="16">
        <v>41761</v>
      </c>
      <c r="E507" s="16">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c r="A508">
        <v>3863</v>
      </c>
      <c r="B508" t="s">
        <v>7007</v>
      </c>
      <c r="C508">
        <v>2011</v>
      </c>
      <c r="D508" s="16">
        <v>40666</v>
      </c>
      <c r="E508" s="16">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c r="A509">
        <v>3862</v>
      </c>
      <c r="B509" t="s">
        <v>7007</v>
      </c>
      <c r="C509">
        <v>2011</v>
      </c>
      <c r="D509" s="16">
        <v>40666</v>
      </c>
      <c r="E509" s="16">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c r="A510">
        <v>3831</v>
      </c>
      <c r="B510" t="s">
        <v>6969</v>
      </c>
      <c r="C510">
        <v>2014</v>
      </c>
      <c r="D510" s="16">
        <v>41767</v>
      </c>
      <c r="E510" s="16">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c r="A511">
        <v>3830</v>
      </c>
      <c r="B511" t="s">
        <v>6969</v>
      </c>
      <c r="C511">
        <v>2014</v>
      </c>
      <c r="D511" s="16">
        <v>41767</v>
      </c>
      <c r="E511" s="16">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c r="A512">
        <v>3829</v>
      </c>
      <c r="B512" t="s">
        <v>6969</v>
      </c>
      <c r="C512">
        <v>2014</v>
      </c>
      <c r="D512" s="16">
        <v>41767</v>
      </c>
      <c r="E512" s="16">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c r="A513">
        <v>3828</v>
      </c>
      <c r="B513" t="s">
        <v>6969</v>
      </c>
      <c r="C513">
        <v>2014</v>
      </c>
      <c r="D513" s="16">
        <v>41767</v>
      </c>
      <c r="E513" s="16">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c r="A514">
        <v>3778</v>
      </c>
      <c r="B514" t="s">
        <v>6922</v>
      </c>
      <c r="C514">
        <v>2012</v>
      </c>
      <c r="D514" s="16">
        <v>41032</v>
      </c>
      <c r="E514" s="16">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c r="A515">
        <v>3772</v>
      </c>
      <c r="B515" t="s">
        <v>6915</v>
      </c>
      <c r="C515">
        <v>2013</v>
      </c>
      <c r="D515" s="16">
        <v>41407</v>
      </c>
      <c r="E515" s="16">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c r="A516">
        <v>3762</v>
      </c>
      <c r="B516" t="s">
        <v>6907</v>
      </c>
      <c r="C516">
        <v>2014</v>
      </c>
      <c r="D516" s="16">
        <v>41772</v>
      </c>
      <c r="E516" s="16">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c r="A517">
        <v>3717</v>
      </c>
      <c r="B517" t="s">
        <v>6875</v>
      </c>
      <c r="C517">
        <v>2014</v>
      </c>
      <c r="D517" s="16">
        <v>41789</v>
      </c>
      <c r="E517" s="16">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c r="A518">
        <v>3688</v>
      </c>
      <c r="B518" t="s">
        <v>6849</v>
      </c>
      <c r="C518">
        <v>2013</v>
      </c>
      <c r="D518" s="16">
        <v>41415</v>
      </c>
      <c r="E518" s="16">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c r="A519">
        <v>3633</v>
      </c>
      <c r="B519" t="s">
        <v>6797</v>
      </c>
      <c r="C519">
        <v>2014</v>
      </c>
      <c r="D519" s="16">
        <v>41763</v>
      </c>
      <c r="E519" s="16">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c r="A520">
        <v>3632</v>
      </c>
      <c r="B520" t="s">
        <v>6797</v>
      </c>
      <c r="C520">
        <v>2014</v>
      </c>
      <c r="D520" s="16">
        <v>41763</v>
      </c>
      <c r="E520" s="16">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c r="A521">
        <v>3628</v>
      </c>
      <c r="B521" t="s">
        <v>6794</v>
      </c>
      <c r="C521">
        <v>2014</v>
      </c>
      <c r="D521" s="16">
        <v>41779</v>
      </c>
      <c r="E521" s="16">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c r="A522">
        <v>3627</v>
      </c>
      <c r="B522" t="s">
        <v>6794</v>
      </c>
      <c r="C522">
        <v>2014</v>
      </c>
      <c r="D522" s="16">
        <v>41779</v>
      </c>
      <c r="E522" s="16">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c r="A523">
        <v>3626</v>
      </c>
      <c r="B523" t="s">
        <v>6794</v>
      </c>
      <c r="C523">
        <v>2014</v>
      </c>
      <c r="D523" s="16">
        <v>41779</v>
      </c>
      <c r="E523" s="16">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c r="A524">
        <v>3625</v>
      </c>
      <c r="B524" t="s">
        <v>6794</v>
      </c>
      <c r="C524">
        <v>2014</v>
      </c>
      <c r="D524" s="16">
        <v>41779</v>
      </c>
      <c r="E524" s="16">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c r="A525">
        <v>524</v>
      </c>
      <c r="B525" t="s">
        <v>1781</v>
      </c>
      <c r="C525">
        <v>2013</v>
      </c>
      <c r="D525" s="16">
        <v>41416</v>
      </c>
      <c r="E525" s="16">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c r="A526">
        <v>525</v>
      </c>
      <c r="B526" t="s">
        <v>1781</v>
      </c>
      <c r="C526">
        <v>2013</v>
      </c>
      <c r="D526" s="16">
        <v>41416</v>
      </c>
      <c r="E526" s="1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c r="A527">
        <v>3541</v>
      </c>
      <c r="B527" t="s">
        <v>6725</v>
      </c>
      <c r="C527">
        <v>2011</v>
      </c>
      <c r="D527" s="16">
        <v>40672</v>
      </c>
      <c r="E527" s="16">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c r="A528">
        <v>3540</v>
      </c>
      <c r="B528" t="s">
        <v>6725</v>
      </c>
      <c r="C528">
        <v>2011</v>
      </c>
      <c r="D528" s="16">
        <v>40672</v>
      </c>
      <c r="E528" s="16">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c r="A529">
        <v>3539</v>
      </c>
      <c r="B529" t="s">
        <v>6725</v>
      </c>
      <c r="C529">
        <v>2011</v>
      </c>
      <c r="D529" s="16">
        <v>40672</v>
      </c>
      <c r="E529" s="16">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c r="A530">
        <v>3538</v>
      </c>
      <c r="B530" t="s">
        <v>6725</v>
      </c>
      <c r="C530">
        <v>2011</v>
      </c>
      <c r="D530" s="16">
        <v>40672</v>
      </c>
      <c r="E530" s="16">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c r="A531">
        <v>3532</v>
      </c>
      <c r="B531" t="s">
        <v>6720</v>
      </c>
      <c r="C531">
        <v>2013</v>
      </c>
      <c r="D531" s="16">
        <v>41423</v>
      </c>
      <c r="E531" s="16">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c r="A532">
        <v>3531</v>
      </c>
      <c r="B532" t="s">
        <v>6719</v>
      </c>
      <c r="C532">
        <v>2013</v>
      </c>
      <c r="D532" s="16">
        <v>41414</v>
      </c>
      <c r="E532" s="16">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c r="A533">
        <v>3425</v>
      </c>
      <c r="B533" t="s">
        <v>6618</v>
      </c>
      <c r="C533">
        <v>2013</v>
      </c>
      <c r="D533" s="16">
        <v>41423</v>
      </c>
      <c r="E533" s="16">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c r="A534">
        <v>3424</v>
      </c>
      <c r="B534" t="s">
        <v>6618</v>
      </c>
      <c r="C534">
        <v>2013</v>
      </c>
      <c r="D534" s="16">
        <v>41423</v>
      </c>
      <c r="E534" s="16">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c r="A535">
        <v>534</v>
      </c>
      <c r="B535" t="s">
        <v>1814</v>
      </c>
      <c r="C535">
        <v>2013</v>
      </c>
      <c r="D535" s="16">
        <v>41424</v>
      </c>
      <c r="E535" s="16">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c r="A536">
        <v>535</v>
      </c>
      <c r="B536" t="s">
        <v>1814</v>
      </c>
      <c r="C536">
        <v>2013</v>
      </c>
      <c r="D536" s="16">
        <v>41424</v>
      </c>
      <c r="E536" s="1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c r="A537">
        <v>3423</v>
      </c>
      <c r="B537" t="s">
        <v>6618</v>
      </c>
      <c r="C537">
        <v>2013</v>
      </c>
      <c r="D537" s="16">
        <v>41423</v>
      </c>
      <c r="E537" s="16">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c r="A538">
        <v>3422</v>
      </c>
      <c r="B538" t="s">
        <v>6618</v>
      </c>
      <c r="C538">
        <v>2013</v>
      </c>
      <c r="D538" s="16">
        <v>41423</v>
      </c>
      <c r="E538" s="16">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c r="A539">
        <v>3421</v>
      </c>
      <c r="B539" t="s">
        <v>6618</v>
      </c>
      <c r="C539">
        <v>2013</v>
      </c>
      <c r="D539" s="16">
        <v>41423</v>
      </c>
      <c r="E539" s="16">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c r="A540">
        <v>3410</v>
      </c>
      <c r="B540" t="s">
        <v>6613</v>
      </c>
      <c r="C540">
        <v>2014</v>
      </c>
      <c r="D540" s="16">
        <v>41760</v>
      </c>
      <c r="E540" s="16">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c r="A541">
        <v>3404</v>
      </c>
      <c r="B541" t="s">
        <v>6608</v>
      </c>
      <c r="C541">
        <v>2014</v>
      </c>
      <c r="D541" s="16">
        <v>41789</v>
      </c>
      <c r="E541" s="16">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c r="A542">
        <v>3403</v>
      </c>
      <c r="B542" t="s">
        <v>6606</v>
      </c>
      <c r="C542">
        <v>2012</v>
      </c>
      <c r="D542" s="16">
        <v>41033</v>
      </c>
      <c r="E542" s="16">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c r="A543">
        <v>3360</v>
      </c>
      <c r="B543" t="s">
        <v>6565</v>
      </c>
      <c r="C543">
        <v>2013</v>
      </c>
      <c r="D543" s="16">
        <v>41401</v>
      </c>
      <c r="E543" s="16">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c r="A544">
        <v>3359</v>
      </c>
      <c r="B544" t="s">
        <v>6565</v>
      </c>
      <c r="C544">
        <v>2013</v>
      </c>
      <c r="D544" s="16">
        <v>41401</v>
      </c>
      <c r="E544" s="16">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c r="A545">
        <v>544</v>
      </c>
      <c r="B545" t="s">
        <v>1853</v>
      </c>
      <c r="C545">
        <v>2011</v>
      </c>
      <c r="D545" s="16">
        <v>40674</v>
      </c>
      <c r="E545" s="16">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c r="A546">
        <v>545</v>
      </c>
      <c r="B546" t="s">
        <v>1853</v>
      </c>
      <c r="C546">
        <v>2011</v>
      </c>
      <c r="D546" s="16">
        <v>40674</v>
      </c>
      <c r="E546" s="1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c r="A547">
        <v>546</v>
      </c>
      <c r="B547" t="s">
        <v>1853</v>
      </c>
      <c r="C547">
        <v>2011</v>
      </c>
      <c r="D547" s="16">
        <v>40674</v>
      </c>
      <c r="E547" s="16">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c r="A548">
        <v>3298</v>
      </c>
      <c r="B548" t="s">
        <v>6518</v>
      </c>
      <c r="C548">
        <v>2012</v>
      </c>
      <c r="D548" s="16">
        <v>41052</v>
      </c>
      <c r="E548" s="16">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c r="A549">
        <v>3297</v>
      </c>
      <c r="B549" t="s">
        <v>6518</v>
      </c>
      <c r="C549">
        <v>2012</v>
      </c>
      <c r="D549" s="16">
        <v>41052</v>
      </c>
      <c r="E549" s="16">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c r="A550">
        <v>3274</v>
      </c>
      <c r="B550" t="s">
        <v>6498</v>
      </c>
      <c r="C550">
        <v>2014</v>
      </c>
      <c r="D550" s="16">
        <v>41768</v>
      </c>
      <c r="E550" s="16">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c r="A551">
        <v>3269</v>
      </c>
      <c r="B551" t="s">
        <v>6489</v>
      </c>
      <c r="C551">
        <v>2011</v>
      </c>
      <c r="D551" s="16">
        <v>40685</v>
      </c>
      <c r="E551" s="16">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c r="A552">
        <v>3268</v>
      </c>
      <c r="B552" t="s">
        <v>6489</v>
      </c>
      <c r="C552">
        <v>2011</v>
      </c>
      <c r="D552" s="16">
        <v>40685</v>
      </c>
      <c r="E552" s="16">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c r="A553">
        <v>3238</v>
      </c>
      <c r="B553" t="s">
        <v>6450</v>
      </c>
      <c r="C553">
        <v>2013</v>
      </c>
      <c r="D553" s="16">
        <v>41397</v>
      </c>
      <c r="E553" s="16">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c r="A554">
        <v>3237</v>
      </c>
      <c r="B554" t="s">
        <v>6450</v>
      </c>
      <c r="C554">
        <v>2013</v>
      </c>
      <c r="D554" s="16">
        <v>41397</v>
      </c>
      <c r="E554" s="16">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c r="A555">
        <v>3217</v>
      </c>
      <c r="B555" t="s">
        <v>6435</v>
      </c>
      <c r="C555">
        <v>2011</v>
      </c>
      <c r="D555" s="16">
        <v>40676</v>
      </c>
      <c r="E555" s="16">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c r="A556">
        <v>3215</v>
      </c>
      <c r="B556" t="s">
        <v>6432</v>
      </c>
      <c r="C556">
        <v>2013</v>
      </c>
      <c r="D556" s="16">
        <v>41421</v>
      </c>
      <c r="E556" s="16">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c r="A557">
        <v>3214</v>
      </c>
      <c r="B557" t="s">
        <v>6432</v>
      </c>
      <c r="C557">
        <v>2013</v>
      </c>
      <c r="D557" s="16">
        <v>41421</v>
      </c>
      <c r="E557" s="16">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c r="A558">
        <v>3202</v>
      </c>
      <c r="B558" t="s">
        <v>6422</v>
      </c>
      <c r="C558">
        <v>2011</v>
      </c>
      <c r="D558" s="16">
        <v>40681</v>
      </c>
      <c r="E558" s="16">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c r="A559">
        <v>3201</v>
      </c>
      <c r="B559" t="s">
        <v>6422</v>
      </c>
      <c r="C559">
        <v>2011</v>
      </c>
      <c r="D559" s="16">
        <v>40681</v>
      </c>
      <c r="E559" s="16">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c r="A560">
        <v>3170</v>
      </c>
      <c r="B560" t="s">
        <v>6385</v>
      </c>
      <c r="C560">
        <v>2013</v>
      </c>
      <c r="D560" s="16">
        <v>41423</v>
      </c>
      <c r="E560" s="16">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c r="A561">
        <v>3169</v>
      </c>
      <c r="B561" t="s">
        <v>6385</v>
      </c>
      <c r="C561">
        <v>2013</v>
      </c>
      <c r="D561" s="16">
        <v>41423</v>
      </c>
      <c r="E561" s="16">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c r="A562">
        <v>3083</v>
      </c>
      <c r="B562" t="s">
        <v>6297</v>
      </c>
      <c r="C562">
        <v>2014</v>
      </c>
      <c r="D562" s="16">
        <v>41787</v>
      </c>
      <c r="E562" s="16">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c r="A563">
        <v>3082</v>
      </c>
      <c r="B563" t="s">
        <v>6297</v>
      </c>
      <c r="C563">
        <v>2014</v>
      </c>
      <c r="D563" s="16">
        <v>41787</v>
      </c>
      <c r="E563" s="16">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c r="A564">
        <v>3079</v>
      </c>
      <c r="B564" t="s">
        <v>6293</v>
      </c>
      <c r="C564">
        <v>2011</v>
      </c>
      <c r="D564" s="16">
        <v>40684</v>
      </c>
      <c r="E564" s="16">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c r="A565">
        <v>3041</v>
      </c>
      <c r="B565" t="s">
        <v>6243</v>
      </c>
      <c r="C565">
        <v>2013</v>
      </c>
      <c r="D565" s="16">
        <v>41400</v>
      </c>
      <c r="E565" s="16">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c r="A566">
        <v>3006</v>
      </c>
      <c r="B566" t="s">
        <v>6205</v>
      </c>
      <c r="C566">
        <v>2011</v>
      </c>
      <c r="D566" s="16">
        <v>40680</v>
      </c>
      <c r="E566" s="16">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c r="A567">
        <v>2988</v>
      </c>
      <c r="B567" t="s">
        <v>6179</v>
      </c>
      <c r="C567">
        <v>2013</v>
      </c>
      <c r="D567" s="16">
        <v>41420</v>
      </c>
      <c r="E567" s="16">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c r="A568">
        <v>2987</v>
      </c>
      <c r="B568" t="s">
        <v>6179</v>
      </c>
      <c r="C568">
        <v>2013</v>
      </c>
      <c r="D568" s="16">
        <v>41420</v>
      </c>
      <c r="E568" s="16">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c r="A569">
        <v>2986</v>
      </c>
      <c r="B569" t="s">
        <v>6179</v>
      </c>
      <c r="C569">
        <v>2013</v>
      </c>
      <c r="D569" s="16">
        <v>41420</v>
      </c>
      <c r="E569" s="16">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c r="A570">
        <v>2976</v>
      </c>
      <c r="B570" t="s">
        <v>6163</v>
      </c>
      <c r="C570">
        <v>2012</v>
      </c>
      <c r="D570" s="16">
        <v>41036</v>
      </c>
      <c r="E570" s="16">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c r="A571">
        <v>2975</v>
      </c>
      <c r="B571" t="s">
        <v>6163</v>
      </c>
      <c r="C571">
        <v>2012</v>
      </c>
      <c r="D571" s="16">
        <v>41036</v>
      </c>
      <c r="E571" s="16">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c r="A572">
        <v>2958</v>
      </c>
      <c r="B572" t="s">
        <v>6152</v>
      </c>
      <c r="C572">
        <v>2014</v>
      </c>
      <c r="D572" s="16">
        <v>41764</v>
      </c>
      <c r="E572" s="16">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c r="A573">
        <v>2862</v>
      </c>
      <c r="B573" t="s">
        <v>6047</v>
      </c>
      <c r="C573">
        <v>2014</v>
      </c>
      <c r="D573" s="16">
        <v>41779</v>
      </c>
      <c r="E573" s="16">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c r="A574">
        <v>2861</v>
      </c>
      <c r="B574" t="s">
        <v>6047</v>
      </c>
      <c r="C574">
        <v>2014</v>
      </c>
      <c r="D574" s="16">
        <v>41779</v>
      </c>
      <c r="E574" s="16">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c r="A575">
        <v>2860</v>
      </c>
      <c r="B575" t="s">
        <v>6047</v>
      </c>
      <c r="C575">
        <v>2014</v>
      </c>
      <c r="D575" s="16">
        <v>41779</v>
      </c>
      <c r="E575" s="16">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c r="A576">
        <v>2859</v>
      </c>
      <c r="B576" t="s">
        <v>6047</v>
      </c>
      <c r="C576">
        <v>2014</v>
      </c>
      <c r="D576" s="16">
        <v>41779</v>
      </c>
      <c r="E576" s="16">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c r="A577">
        <v>2844</v>
      </c>
      <c r="B577" t="s">
        <v>6024</v>
      </c>
      <c r="C577">
        <v>2014</v>
      </c>
      <c r="D577" s="16">
        <v>41778</v>
      </c>
      <c r="E577" s="16">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c r="A578">
        <v>2821</v>
      </c>
      <c r="B578" t="s">
        <v>5995</v>
      </c>
      <c r="C578">
        <v>2013</v>
      </c>
      <c r="D578" s="16">
        <v>41400</v>
      </c>
      <c r="E578" s="16">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c r="A579">
        <v>2820</v>
      </c>
      <c r="B579" t="s">
        <v>5995</v>
      </c>
      <c r="C579">
        <v>2013</v>
      </c>
      <c r="D579" s="16">
        <v>41400</v>
      </c>
      <c r="E579" s="16">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c r="A580">
        <v>2805</v>
      </c>
      <c r="B580" t="s">
        <v>5980</v>
      </c>
      <c r="C580">
        <v>2012</v>
      </c>
      <c r="D580" s="16">
        <v>41041</v>
      </c>
      <c r="E580" s="16">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c r="A581">
        <v>2804</v>
      </c>
      <c r="B581" t="s">
        <v>5980</v>
      </c>
      <c r="C581">
        <v>2012</v>
      </c>
      <c r="D581" s="16">
        <v>41041</v>
      </c>
      <c r="E581" s="16">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c r="A582">
        <v>2781</v>
      </c>
      <c r="B582" t="s">
        <v>5959</v>
      </c>
      <c r="C582">
        <v>2014</v>
      </c>
      <c r="D582" s="16">
        <v>41766</v>
      </c>
      <c r="E582" s="16">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c r="A583">
        <v>2780</v>
      </c>
      <c r="B583" t="s">
        <v>5955</v>
      </c>
      <c r="C583">
        <v>2014</v>
      </c>
      <c r="D583" s="16">
        <v>41760</v>
      </c>
      <c r="E583" s="16">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c r="A584">
        <v>2779</v>
      </c>
      <c r="B584" t="s">
        <v>5955</v>
      </c>
      <c r="C584">
        <v>2014</v>
      </c>
      <c r="D584" s="16">
        <v>41760</v>
      </c>
      <c r="E584" s="16">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c r="A585">
        <v>2761</v>
      </c>
      <c r="B585" t="s">
        <v>5927</v>
      </c>
      <c r="C585">
        <v>2011</v>
      </c>
      <c r="D585" s="16">
        <v>40689</v>
      </c>
      <c r="E585" s="16">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c r="A586">
        <v>2752</v>
      </c>
      <c r="B586" t="s">
        <v>5919</v>
      </c>
      <c r="C586">
        <v>2011</v>
      </c>
      <c r="D586" s="16">
        <v>40689</v>
      </c>
      <c r="E586" s="16">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c r="A587">
        <v>2747</v>
      </c>
      <c r="B587" t="s">
        <v>5904</v>
      </c>
      <c r="C587">
        <v>2011</v>
      </c>
      <c r="D587" s="16">
        <v>40675</v>
      </c>
      <c r="E587" s="16">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c r="A588">
        <v>2704</v>
      </c>
      <c r="B588" t="s">
        <v>5847</v>
      </c>
      <c r="C588">
        <v>2011</v>
      </c>
      <c r="D588" s="16">
        <v>40687</v>
      </c>
      <c r="E588" s="16">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c r="A589">
        <v>2666</v>
      </c>
      <c r="B589" t="s">
        <v>5791</v>
      </c>
      <c r="C589">
        <v>2013</v>
      </c>
      <c r="D589" s="16">
        <v>41396</v>
      </c>
      <c r="E589" s="16">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c r="A590">
        <v>2665</v>
      </c>
      <c r="B590" t="s">
        <v>5791</v>
      </c>
      <c r="C590">
        <v>2013</v>
      </c>
      <c r="D590" s="16">
        <v>41396</v>
      </c>
      <c r="E590" s="16">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c r="A591">
        <v>2664</v>
      </c>
      <c r="B591" t="s">
        <v>5791</v>
      </c>
      <c r="C591">
        <v>2013</v>
      </c>
      <c r="D591" s="16">
        <v>41396</v>
      </c>
      <c r="E591" s="16">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c r="A592">
        <v>2634</v>
      </c>
      <c r="B592" t="s">
        <v>5747</v>
      </c>
      <c r="C592">
        <v>2014</v>
      </c>
      <c r="D592" s="16">
        <v>41775</v>
      </c>
      <c r="E592" s="16">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c r="A593">
        <v>2633</v>
      </c>
      <c r="B593" t="s">
        <v>5747</v>
      </c>
      <c r="C593">
        <v>2014</v>
      </c>
      <c r="D593" s="16">
        <v>41775</v>
      </c>
      <c r="E593" s="16">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c r="A594">
        <v>2632</v>
      </c>
      <c r="B594" t="s">
        <v>5747</v>
      </c>
      <c r="C594">
        <v>2014</v>
      </c>
      <c r="D594" s="16">
        <v>41775</v>
      </c>
      <c r="E594" s="16">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c r="A595">
        <v>2599</v>
      </c>
      <c r="B595" t="s">
        <v>5704</v>
      </c>
      <c r="C595">
        <v>2014</v>
      </c>
      <c r="D595" s="16">
        <v>41773</v>
      </c>
      <c r="E595" s="16">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c r="A596">
        <v>2598</v>
      </c>
      <c r="B596" t="s">
        <v>5704</v>
      </c>
      <c r="C596">
        <v>2014</v>
      </c>
      <c r="D596" s="16">
        <v>41773</v>
      </c>
      <c r="E596" s="16">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c r="A597">
        <v>2597</v>
      </c>
      <c r="B597" t="s">
        <v>5704</v>
      </c>
      <c r="C597">
        <v>2014</v>
      </c>
      <c r="D597" s="16">
        <v>41773</v>
      </c>
      <c r="E597" s="16">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c r="A598">
        <v>2596</v>
      </c>
      <c r="B598" t="s">
        <v>5704</v>
      </c>
      <c r="C598">
        <v>2014</v>
      </c>
      <c r="D598" s="16">
        <v>41773</v>
      </c>
      <c r="E598" s="16">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c r="A599">
        <v>2595</v>
      </c>
      <c r="B599" t="s">
        <v>5704</v>
      </c>
      <c r="C599">
        <v>2014</v>
      </c>
      <c r="D599" s="16">
        <v>41773</v>
      </c>
      <c r="E599" s="16">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c r="A600">
        <v>2590</v>
      </c>
      <c r="B600" t="s">
        <v>5695</v>
      </c>
      <c r="C600">
        <v>2013</v>
      </c>
      <c r="D600" s="16">
        <v>41400</v>
      </c>
      <c r="E600" s="16">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c r="A601">
        <v>2589</v>
      </c>
      <c r="B601" t="s">
        <v>5695</v>
      </c>
      <c r="C601">
        <v>2013</v>
      </c>
      <c r="D601" s="16">
        <v>41400</v>
      </c>
      <c r="E601" s="16">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c r="A602">
        <v>2561</v>
      </c>
      <c r="B602" t="s">
        <v>5657</v>
      </c>
      <c r="C602">
        <v>2012</v>
      </c>
      <c r="D602" s="16">
        <v>41060</v>
      </c>
      <c r="E602" s="16">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c r="A603">
        <v>2560</v>
      </c>
      <c r="B603" t="s">
        <v>5657</v>
      </c>
      <c r="C603">
        <v>2012</v>
      </c>
      <c r="D603" s="16">
        <v>41060</v>
      </c>
      <c r="E603" s="16">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c r="A604">
        <v>2559</v>
      </c>
      <c r="B604" t="s">
        <v>5657</v>
      </c>
      <c r="C604">
        <v>2012</v>
      </c>
      <c r="D604" s="16">
        <v>41060</v>
      </c>
      <c r="E604" s="16">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c r="A605">
        <v>2542</v>
      </c>
      <c r="B605" t="s">
        <v>5631</v>
      </c>
      <c r="C605">
        <v>2013</v>
      </c>
      <c r="D605" s="16">
        <v>41395</v>
      </c>
      <c r="E605" s="16">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c r="A606">
        <v>2518</v>
      </c>
      <c r="B606" t="s">
        <v>5608</v>
      </c>
      <c r="C606">
        <v>2014</v>
      </c>
      <c r="D606" s="16">
        <v>41762</v>
      </c>
      <c r="E606" s="16">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c r="A607">
        <v>2499</v>
      </c>
      <c r="B607" t="s">
        <v>5579</v>
      </c>
      <c r="C607">
        <v>2013</v>
      </c>
      <c r="D607" s="16">
        <v>41414</v>
      </c>
      <c r="E607" s="16">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c r="A608">
        <v>2470</v>
      </c>
      <c r="B608" t="s">
        <v>5526</v>
      </c>
      <c r="C608">
        <v>2014</v>
      </c>
      <c r="D608" s="16">
        <v>41764</v>
      </c>
      <c r="E608" s="16">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c r="A609">
        <v>608</v>
      </c>
      <c r="B609" t="s">
        <v>2015</v>
      </c>
      <c r="C609">
        <v>2011</v>
      </c>
      <c r="D609" s="16">
        <v>40686</v>
      </c>
      <c r="E609" s="16">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c r="A610">
        <v>609</v>
      </c>
      <c r="B610" t="s">
        <v>2015</v>
      </c>
      <c r="C610">
        <v>2011</v>
      </c>
      <c r="D610" s="16">
        <v>40686</v>
      </c>
      <c r="E610" s="16">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c r="A611">
        <v>610</v>
      </c>
      <c r="B611" t="s">
        <v>2015</v>
      </c>
      <c r="C611">
        <v>2011</v>
      </c>
      <c r="D611" s="16">
        <v>40686</v>
      </c>
      <c r="E611" s="16">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c r="A612">
        <v>2469</v>
      </c>
      <c r="B612" t="s">
        <v>5526</v>
      </c>
      <c r="C612">
        <v>2014</v>
      </c>
      <c r="D612" s="16">
        <v>41764</v>
      </c>
      <c r="E612" s="16">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c r="A613">
        <v>2468</v>
      </c>
      <c r="B613" t="s">
        <v>5526</v>
      </c>
      <c r="C613">
        <v>2014</v>
      </c>
      <c r="D613" s="16">
        <v>41764</v>
      </c>
      <c r="E613" s="16">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c r="A614">
        <v>2467</v>
      </c>
      <c r="B614" t="s">
        <v>5526</v>
      </c>
      <c r="C614">
        <v>2014</v>
      </c>
      <c r="D614" s="16">
        <v>41764</v>
      </c>
      <c r="E614" s="16">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c r="A615">
        <v>2446</v>
      </c>
      <c r="B615" t="s">
        <v>5507</v>
      </c>
      <c r="C615">
        <v>2013</v>
      </c>
      <c r="D615" s="16">
        <v>41417</v>
      </c>
      <c r="E615" s="16">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c r="A616">
        <v>2445</v>
      </c>
      <c r="B616" t="s">
        <v>5507</v>
      </c>
      <c r="C616">
        <v>2013</v>
      </c>
      <c r="D616" s="16">
        <v>41417</v>
      </c>
      <c r="E616" s="16">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c r="A617">
        <v>2444</v>
      </c>
      <c r="B617" t="s">
        <v>5507</v>
      </c>
      <c r="C617">
        <v>2013</v>
      </c>
      <c r="D617" s="16">
        <v>41417</v>
      </c>
      <c r="E617" s="16">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c r="A618">
        <v>2443</v>
      </c>
      <c r="B618" t="s">
        <v>5507</v>
      </c>
      <c r="C618">
        <v>2013</v>
      </c>
      <c r="D618" s="16">
        <v>41417</v>
      </c>
      <c r="E618" s="16">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c r="A619">
        <v>2442</v>
      </c>
      <c r="B619" t="s">
        <v>5507</v>
      </c>
      <c r="C619">
        <v>2013</v>
      </c>
      <c r="D619" s="16">
        <v>41417</v>
      </c>
      <c r="E619" s="16">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c r="A620">
        <v>2441</v>
      </c>
      <c r="B620" t="s">
        <v>5507</v>
      </c>
      <c r="C620">
        <v>2013</v>
      </c>
      <c r="D620" s="16">
        <v>41417</v>
      </c>
      <c r="E620" s="16">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c r="A621">
        <v>2434</v>
      </c>
      <c r="B621" t="s">
        <v>5496</v>
      </c>
      <c r="C621">
        <v>2014</v>
      </c>
      <c r="D621" s="16">
        <v>41788</v>
      </c>
      <c r="E621" s="16">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c r="A622">
        <v>2431</v>
      </c>
      <c r="B622" t="s">
        <v>5489</v>
      </c>
      <c r="C622">
        <v>2014</v>
      </c>
      <c r="D622" s="16">
        <v>41773</v>
      </c>
      <c r="E622" s="16">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c r="A623">
        <v>2419</v>
      </c>
      <c r="B623" t="s">
        <v>5469</v>
      </c>
      <c r="C623">
        <v>2013</v>
      </c>
      <c r="D623" s="16">
        <v>41416</v>
      </c>
      <c r="E623" s="16">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c r="A624">
        <v>2382</v>
      </c>
      <c r="B624" t="s">
        <v>5414</v>
      </c>
      <c r="C624">
        <v>2013</v>
      </c>
      <c r="D624" s="16">
        <v>41401</v>
      </c>
      <c r="E624" s="16">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c r="A625">
        <v>2381</v>
      </c>
      <c r="B625" t="s">
        <v>5414</v>
      </c>
      <c r="C625">
        <v>2013</v>
      </c>
      <c r="D625" s="16">
        <v>41401</v>
      </c>
      <c r="E625" s="16">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c r="A626">
        <v>2380</v>
      </c>
      <c r="B626" t="s">
        <v>5414</v>
      </c>
      <c r="C626">
        <v>2013</v>
      </c>
      <c r="D626" s="16">
        <v>41401</v>
      </c>
      <c r="E626" s="16">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c r="A627">
        <v>2286</v>
      </c>
      <c r="B627" t="s">
        <v>5287</v>
      </c>
      <c r="C627">
        <v>2013</v>
      </c>
      <c r="D627" s="16">
        <v>41400</v>
      </c>
      <c r="E627" s="16">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c r="A628">
        <v>2185</v>
      </c>
      <c r="B628" t="s">
        <v>5122</v>
      </c>
      <c r="C628">
        <v>2013</v>
      </c>
      <c r="D628" s="16">
        <v>41402</v>
      </c>
      <c r="E628" s="16">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c r="A629">
        <v>628</v>
      </c>
      <c r="B629" t="s">
        <v>2071</v>
      </c>
      <c r="C629">
        <v>2014</v>
      </c>
      <c r="D629" s="16">
        <v>41779</v>
      </c>
      <c r="E629" s="16">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c r="A630">
        <v>2184</v>
      </c>
      <c r="B630" t="s">
        <v>5122</v>
      </c>
      <c r="C630">
        <v>2013</v>
      </c>
      <c r="D630" s="16">
        <v>41402</v>
      </c>
      <c r="E630" s="16">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c r="A631">
        <v>2183</v>
      </c>
      <c r="B631" t="s">
        <v>5122</v>
      </c>
      <c r="C631">
        <v>2013</v>
      </c>
      <c r="D631" s="16">
        <v>41402</v>
      </c>
      <c r="E631" s="16">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c r="A632">
        <v>2182</v>
      </c>
      <c r="B632" t="s">
        <v>5122</v>
      </c>
      <c r="C632">
        <v>2013</v>
      </c>
      <c r="D632" s="16">
        <v>41402</v>
      </c>
      <c r="E632" s="16">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c r="A633">
        <v>2181</v>
      </c>
      <c r="B633" t="s">
        <v>5122</v>
      </c>
      <c r="C633">
        <v>2013</v>
      </c>
      <c r="D633" s="16">
        <v>41402</v>
      </c>
      <c r="E633" s="16">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c r="A634">
        <v>2180</v>
      </c>
      <c r="B634" t="s">
        <v>5122</v>
      </c>
      <c r="C634">
        <v>2013</v>
      </c>
      <c r="D634" s="16">
        <v>41402</v>
      </c>
      <c r="E634" s="16">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c r="A635">
        <v>2161</v>
      </c>
      <c r="B635" t="s">
        <v>5093</v>
      </c>
      <c r="C635">
        <v>2013</v>
      </c>
      <c r="D635" s="16">
        <v>41409</v>
      </c>
      <c r="E635" s="16">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c r="A636">
        <v>2155</v>
      </c>
      <c r="B636" t="s">
        <v>5086</v>
      </c>
      <c r="C636">
        <v>2013</v>
      </c>
      <c r="D636" s="16">
        <v>41395</v>
      </c>
      <c r="E636" s="16">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c r="A637">
        <v>2132</v>
      </c>
      <c r="B637" t="s">
        <v>5043</v>
      </c>
      <c r="C637">
        <v>2011</v>
      </c>
      <c r="D637" s="16">
        <v>40683</v>
      </c>
      <c r="E637" s="16">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c r="A638">
        <v>2131</v>
      </c>
      <c r="B638" t="s">
        <v>5043</v>
      </c>
      <c r="C638">
        <v>2011</v>
      </c>
      <c r="D638" s="16">
        <v>40683</v>
      </c>
      <c r="E638" s="16">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c r="A639">
        <v>2130</v>
      </c>
      <c r="B639" t="s">
        <v>5043</v>
      </c>
      <c r="C639">
        <v>2011</v>
      </c>
      <c r="D639" s="16">
        <v>40683</v>
      </c>
      <c r="E639" s="16">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c r="A640">
        <v>639</v>
      </c>
      <c r="B640" t="s">
        <v>2104</v>
      </c>
      <c r="C640">
        <v>2013</v>
      </c>
      <c r="D640" s="16">
        <v>41415</v>
      </c>
      <c r="E640" s="16">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c r="A641">
        <v>640</v>
      </c>
      <c r="B641" t="s">
        <v>2104</v>
      </c>
      <c r="C641">
        <v>2013</v>
      </c>
      <c r="D641" s="16">
        <v>41415</v>
      </c>
      <c r="E641" s="16">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c r="A642">
        <v>2098</v>
      </c>
      <c r="B642" t="s">
        <v>4993</v>
      </c>
      <c r="C642">
        <v>2013</v>
      </c>
      <c r="D642" s="16">
        <v>41410</v>
      </c>
      <c r="E642" s="16">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c r="A643">
        <v>2097</v>
      </c>
      <c r="B643" t="s">
        <v>4993</v>
      </c>
      <c r="C643">
        <v>2013</v>
      </c>
      <c r="D643" s="16">
        <v>41410</v>
      </c>
      <c r="E643" s="16">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c r="A644">
        <v>2096</v>
      </c>
      <c r="B644" t="s">
        <v>4993</v>
      </c>
      <c r="C644">
        <v>2013</v>
      </c>
      <c r="D644" s="16">
        <v>41410</v>
      </c>
      <c r="E644" s="16">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c r="A645">
        <v>1979</v>
      </c>
      <c r="B645" t="s">
        <v>4841</v>
      </c>
      <c r="C645">
        <v>2012</v>
      </c>
      <c r="D645" s="16">
        <v>41037</v>
      </c>
      <c r="E645" s="16">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c r="A646">
        <v>1972</v>
      </c>
      <c r="B646" t="s">
        <v>4828</v>
      </c>
      <c r="C646">
        <v>2014</v>
      </c>
      <c r="D646" s="16">
        <v>41766</v>
      </c>
      <c r="E646" s="16">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c r="A647">
        <v>1971</v>
      </c>
      <c r="B647" t="s">
        <v>4828</v>
      </c>
      <c r="C647">
        <v>2014</v>
      </c>
      <c r="D647" s="16">
        <v>41766</v>
      </c>
      <c r="E647" s="16">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c r="A648">
        <v>1937</v>
      </c>
      <c r="B648" t="s">
        <v>4796</v>
      </c>
      <c r="C648">
        <v>2012</v>
      </c>
      <c r="D648" s="16">
        <v>41054</v>
      </c>
      <c r="E648" s="16">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c r="A649">
        <v>1917</v>
      </c>
      <c r="B649" t="s">
        <v>4756</v>
      </c>
      <c r="C649">
        <v>2014</v>
      </c>
      <c r="D649" s="16">
        <v>41760</v>
      </c>
      <c r="E649" s="16">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c r="A650">
        <v>1916</v>
      </c>
      <c r="B650" t="s">
        <v>4756</v>
      </c>
      <c r="C650">
        <v>2014</v>
      </c>
      <c r="D650" s="16">
        <v>41760</v>
      </c>
      <c r="E650" s="16">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c r="A651">
        <v>1915</v>
      </c>
      <c r="B651" t="s">
        <v>4756</v>
      </c>
      <c r="C651">
        <v>2014</v>
      </c>
      <c r="D651" s="16">
        <v>41760</v>
      </c>
      <c r="E651" s="16">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c r="A652">
        <v>1908</v>
      </c>
      <c r="B652" t="s">
        <v>4735</v>
      </c>
      <c r="C652">
        <v>2013</v>
      </c>
      <c r="D652" s="16">
        <v>41412</v>
      </c>
      <c r="E652" s="16">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c r="A653">
        <v>1907</v>
      </c>
      <c r="B653" t="s">
        <v>4735</v>
      </c>
      <c r="C653">
        <v>2013</v>
      </c>
      <c r="D653" s="16">
        <v>41412</v>
      </c>
      <c r="E653" s="16">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c r="A654">
        <v>1888</v>
      </c>
      <c r="B654" t="s">
        <v>4696</v>
      </c>
      <c r="C654">
        <v>2011</v>
      </c>
      <c r="D654" s="16">
        <v>40676</v>
      </c>
      <c r="E654" s="16">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c r="A655">
        <v>1887</v>
      </c>
      <c r="B655" t="s">
        <v>4696</v>
      </c>
      <c r="C655">
        <v>2011</v>
      </c>
      <c r="D655" s="16">
        <v>40676</v>
      </c>
      <c r="E655" s="16">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c r="A656">
        <v>1858</v>
      </c>
      <c r="B656" t="s">
        <v>4641</v>
      </c>
      <c r="C656">
        <v>2014</v>
      </c>
      <c r="D656" s="16">
        <v>41772</v>
      </c>
      <c r="E656" s="16">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c r="A657">
        <v>1857</v>
      </c>
      <c r="B657" t="s">
        <v>4641</v>
      </c>
      <c r="C657">
        <v>2014</v>
      </c>
      <c r="D657" s="16">
        <v>41772</v>
      </c>
      <c r="E657" s="16">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c r="A658">
        <v>1830</v>
      </c>
      <c r="B658" t="s">
        <v>4594</v>
      </c>
      <c r="C658">
        <v>2011</v>
      </c>
      <c r="D658" s="16">
        <v>40681</v>
      </c>
      <c r="E658" s="16">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c r="A659">
        <v>1820</v>
      </c>
      <c r="B659" t="s">
        <v>4567</v>
      </c>
      <c r="C659">
        <v>2011</v>
      </c>
      <c r="D659" s="16">
        <v>40688</v>
      </c>
      <c r="E659" s="16">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c r="A660">
        <v>1819</v>
      </c>
      <c r="B660" t="s">
        <v>4567</v>
      </c>
      <c r="C660">
        <v>2011</v>
      </c>
      <c r="D660" s="16">
        <v>40688</v>
      </c>
      <c r="E660" s="16">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c r="A661">
        <v>1759</v>
      </c>
      <c r="B661" t="s">
        <v>4467</v>
      </c>
      <c r="C661">
        <v>2011</v>
      </c>
      <c r="D661" s="16">
        <v>40674</v>
      </c>
      <c r="E661" s="16">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c r="A662">
        <v>1721</v>
      </c>
      <c r="B662" t="s">
        <v>4411</v>
      </c>
      <c r="C662">
        <v>2013</v>
      </c>
      <c r="D662" s="16">
        <v>41414</v>
      </c>
      <c r="E662" s="16">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c r="A663">
        <v>1720</v>
      </c>
      <c r="B663" t="s">
        <v>4411</v>
      </c>
      <c r="C663">
        <v>2013</v>
      </c>
      <c r="D663" s="16">
        <v>41414</v>
      </c>
      <c r="E663" s="16">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c r="A664">
        <v>1719</v>
      </c>
      <c r="B664" t="s">
        <v>4411</v>
      </c>
      <c r="C664">
        <v>2013</v>
      </c>
      <c r="D664" s="16">
        <v>41414</v>
      </c>
      <c r="E664" s="16">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c r="A665">
        <v>1718</v>
      </c>
      <c r="B665" t="s">
        <v>4411</v>
      </c>
      <c r="C665">
        <v>2013</v>
      </c>
      <c r="D665" s="16">
        <v>41414</v>
      </c>
      <c r="E665" s="16">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c r="A666">
        <v>1717</v>
      </c>
      <c r="B666" t="s">
        <v>4411</v>
      </c>
      <c r="C666">
        <v>2013</v>
      </c>
      <c r="D666" s="16">
        <v>41414</v>
      </c>
      <c r="E666" s="16">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c r="A667">
        <v>1716</v>
      </c>
      <c r="B667" t="s">
        <v>4410</v>
      </c>
      <c r="C667">
        <v>2013</v>
      </c>
      <c r="D667" s="16">
        <v>41395</v>
      </c>
      <c r="E667" s="16">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c r="A668">
        <v>1678</v>
      </c>
      <c r="B668" t="s">
        <v>4352</v>
      </c>
      <c r="C668">
        <v>2013</v>
      </c>
      <c r="D668" s="16">
        <v>41413</v>
      </c>
      <c r="E668" s="16">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c r="A669">
        <v>1677</v>
      </c>
      <c r="B669" t="s">
        <v>4352</v>
      </c>
      <c r="C669">
        <v>2013</v>
      </c>
      <c r="D669" s="16">
        <v>41413</v>
      </c>
      <c r="E669" s="16">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c r="A670">
        <v>1663</v>
      </c>
      <c r="B670" t="s">
        <v>4326</v>
      </c>
      <c r="C670">
        <v>2014</v>
      </c>
      <c r="D670" s="16">
        <v>41760</v>
      </c>
      <c r="E670" s="16">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c r="A671">
        <v>1662</v>
      </c>
      <c r="B671" t="s">
        <v>4326</v>
      </c>
      <c r="C671">
        <v>2014</v>
      </c>
      <c r="D671" s="16">
        <v>41760</v>
      </c>
      <c r="E671" s="16">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c r="A672">
        <v>1658</v>
      </c>
      <c r="B672" t="s">
        <v>4317</v>
      </c>
      <c r="C672">
        <v>2011</v>
      </c>
      <c r="D672" s="16">
        <v>40675</v>
      </c>
      <c r="E672" s="16">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c r="A673">
        <v>1642</v>
      </c>
      <c r="B673" t="s">
        <v>4281</v>
      </c>
      <c r="C673">
        <v>2013</v>
      </c>
      <c r="D673" s="16">
        <v>41421</v>
      </c>
      <c r="E673" s="16">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c r="A674">
        <v>1641</v>
      </c>
      <c r="B674" t="s">
        <v>4281</v>
      </c>
      <c r="C674">
        <v>2013</v>
      </c>
      <c r="D674" s="16">
        <v>41421</v>
      </c>
      <c r="E674" s="16">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c r="A675">
        <v>1640</v>
      </c>
      <c r="B675" t="s">
        <v>4281</v>
      </c>
      <c r="C675">
        <v>2013</v>
      </c>
      <c r="D675" s="16">
        <v>41421</v>
      </c>
      <c r="E675" s="16">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c r="A676">
        <v>1639</v>
      </c>
      <c r="B676" t="s">
        <v>4281</v>
      </c>
      <c r="C676">
        <v>2013</v>
      </c>
      <c r="D676" s="16">
        <v>41421</v>
      </c>
      <c r="E676" s="16">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c r="A677">
        <v>1635</v>
      </c>
      <c r="B677" t="s">
        <v>4272</v>
      </c>
      <c r="C677">
        <v>2013</v>
      </c>
      <c r="D677" s="16">
        <v>41403</v>
      </c>
      <c r="E677" s="16">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c r="A678">
        <v>1634</v>
      </c>
      <c r="B678" t="s">
        <v>4272</v>
      </c>
      <c r="C678">
        <v>2013</v>
      </c>
      <c r="D678" s="16">
        <v>41403</v>
      </c>
      <c r="E678" s="16">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c r="A679">
        <v>1633</v>
      </c>
      <c r="B679" t="s">
        <v>4272</v>
      </c>
      <c r="C679">
        <v>2013</v>
      </c>
      <c r="D679" s="16">
        <v>41403</v>
      </c>
      <c r="E679" s="16">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c r="A680">
        <v>1632</v>
      </c>
      <c r="B680" t="s">
        <v>4272</v>
      </c>
      <c r="C680">
        <v>2013</v>
      </c>
      <c r="D680" s="16">
        <v>41403</v>
      </c>
      <c r="E680" s="16">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c r="A681">
        <v>1631</v>
      </c>
      <c r="B681" t="s">
        <v>4272</v>
      </c>
      <c r="C681">
        <v>2013</v>
      </c>
      <c r="D681" s="16">
        <v>41403</v>
      </c>
      <c r="E681" s="16">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c r="A682">
        <v>1613</v>
      </c>
      <c r="B682" t="s">
        <v>4235</v>
      </c>
      <c r="C682">
        <v>2011</v>
      </c>
      <c r="D682" s="16">
        <v>40689</v>
      </c>
      <c r="E682" s="16">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c r="A683">
        <v>1612</v>
      </c>
      <c r="B683" t="s">
        <v>4235</v>
      </c>
      <c r="C683">
        <v>2011</v>
      </c>
      <c r="D683" s="16">
        <v>40689</v>
      </c>
      <c r="E683" s="16">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c r="A684">
        <v>1611</v>
      </c>
      <c r="B684" t="s">
        <v>4235</v>
      </c>
      <c r="C684">
        <v>2011</v>
      </c>
      <c r="D684" s="16">
        <v>40689</v>
      </c>
      <c r="E684" s="16">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c r="A685">
        <v>1602</v>
      </c>
      <c r="B685" t="s">
        <v>4219</v>
      </c>
      <c r="C685">
        <v>2013</v>
      </c>
      <c r="D685" s="16">
        <v>41403</v>
      </c>
      <c r="E685" s="16">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c r="A686">
        <v>1596</v>
      </c>
      <c r="B686" t="s">
        <v>4211</v>
      </c>
      <c r="C686">
        <v>2014</v>
      </c>
      <c r="D686" s="16">
        <v>41768</v>
      </c>
      <c r="E686" s="16">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c r="A687">
        <v>1590</v>
      </c>
      <c r="B687" t="s">
        <v>4189</v>
      </c>
      <c r="C687">
        <v>2013</v>
      </c>
      <c r="D687" s="16">
        <v>41407</v>
      </c>
      <c r="E687" s="16">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c r="A688">
        <v>1578</v>
      </c>
      <c r="B688" t="s">
        <v>4178</v>
      </c>
      <c r="C688">
        <v>2013</v>
      </c>
      <c r="D688" s="16">
        <v>41418</v>
      </c>
      <c r="E688" s="16">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c r="A689">
        <v>1558</v>
      </c>
      <c r="B689" t="s">
        <v>4128</v>
      </c>
      <c r="C689">
        <v>2013</v>
      </c>
      <c r="D689" s="16">
        <v>41404</v>
      </c>
      <c r="E689" s="16">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c r="A690">
        <v>1557</v>
      </c>
      <c r="B690" t="s">
        <v>4128</v>
      </c>
      <c r="C690">
        <v>2013</v>
      </c>
      <c r="D690" s="16">
        <v>41404</v>
      </c>
      <c r="E690" s="16">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c r="A691">
        <v>1553</v>
      </c>
      <c r="B691" t="s">
        <v>4114</v>
      </c>
      <c r="C691">
        <v>2011</v>
      </c>
      <c r="D691" s="16">
        <v>40666</v>
      </c>
      <c r="E691" s="16">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c r="A692">
        <v>1491</v>
      </c>
      <c r="B692" t="s">
        <v>4000</v>
      </c>
      <c r="C692">
        <v>2014</v>
      </c>
      <c r="D692" s="16">
        <v>41760</v>
      </c>
      <c r="E692" s="16">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c r="A693">
        <v>1468</v>
      </c>
      <c r="B693" t="s">
        <v>3943</v>
      </c>
      <c r="C693">
        <v>2012</v>
      </c>
      <c r="D693" s="16">
        <v>41045</v>
      </c>
      <c r="E693" s="16">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c r="A694">
        <v>1460</v>
      </c>
      <c r="B694" t="s">
        <v>3927</v>
      </c>
      <c r="C694">
        <v>2011</v>
      </c>
      <c r="D694" s="16">
        <v>40667</v>
      </c>
      <c r="E694" s="16">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c r="A695">
        <v>1450</v>
      </c>
      <c r="B695" t="s">
        <v>3898</v>
      </c>
      <c r="C695">
        <v>2012</v>
      </c>
      <c r="D695" s="16">
        <v>41030</v>
      </c>
      <c r="E695" s="16">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c r="A696">
        <v>695</v>
      </c>
      <c r="B696" t="s">
        <v>2249</v>
      </c>
      <c r="C696">
        <v>2012</v>
      </c>
      <c r="D696" s="16">
        <v>41043</v>
      </c>
      <c r="E696" s="1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c r="A697">
        <v>696</v>
      </c>
      <c r="B697" t="s">
        <v>2249</v>
      </c>
      <c r="C697">
        <v>2012</v>
      </c>
      <c r="D697" s="16">
        <v>41043</v>
      </c>
      <c r="E697" s="16">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c r="A698">
        <v>697</v>
      </c>
      <c r="B698" t="s">
        <v>2249</v>
      </c>
      <c r="C698">
        <v>2012</v>
      </c>
      <c r="D698" s="16">
        <v>41043</v>
      </c>
      <c r="E698" s="16">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c r="A699">
        <v>698</v>
      </c>
      <c r="B699" t="s">
        <v>2249</v>
      </c>
      <c r="C699">
        <v>2012</v>
      </c>
      <c r="D699" s="16">
        <v>41043</v>
      </c>
      <c r="E699" s="16">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c r="A700">
        <v>699</v>
      </c>
      <c r="B700" t="s">
        <v>2249</v>
      </c>
      <c r="C700">
        <v>2012</v>
      </c>
      <c r="D700" s="16">
        <v>41043</v>
      </c>
      <c r="E700" s="16">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c r="A701">
        <v>700</v>
      </c>
      <c r="B701" t="s">
        <v>2249</v>
      </c>
      <c r="C701">
        <v>2012</v>
      </c>
      <c r="D701" s="16">
        <v>41043</v>
      </c>
      <c r="E701" s="16">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c r="A702">
        <v>701</v>
      </c>
      <c r="B702" t="s">
        <v>2249</v>
      </c>
      <c r="C702">
        <v>2012</v>
      </c>
      <c r="D702" s="16">
        <v>41043</v>
      </c>
      <c r="E702" s="16">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c r="A703">
        <v>1445</v>
      </c>
      <c r="B703" t="s">
        <v>3889</v>
      </c>
      <c r="C703">
        <v>2013</v>
      </c>
      <c r="D703" s="16">
        <v>41418</v>
      </c>
      <c r="E703" s="16">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c r="A704">
        <v>1358</v>
      </c>
      <c r="B704" t="s">
        <v>3730</v>
      </c>
      <c r="C704">
        <v>2013</v>
      </c>
      <c r="D704" s="16">
        <v>41400</v>
      </c>
      <c r="E704" s="16">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c r="A705">
        <v>1355</v>
      </c>
      <c r="B705" t="s">
        <v>3728</v>
      </c>
      <c r="C705">
        <v>2014</v>
      </c>
      <c r="D705" s="16">
        <v>41764</v>
      </c>
      <c r="E705" s="16">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c r="A706">
        <v>1354</v>
      </c>
      <c r="B706" t="s">
        <v>3728</v>
      </c>
      <c r="C706">
        <v>2014</v>
      </c>
      <c r="D706" s="16">
        <v>41764</v>
      </c>
      <c r="E706" s="16">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c r="A707">
        <v>1353</v>
      </c>
      <c r="B707" t="s">
        <v>3728</v>
      </c>
      <c r="C707">
        <v>2014</v>
      </c>
      <c r="D707" s="16">
        <v>41764</v>
      </c>
      <c r="E707" s="16">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c r="A708">
        <v>1345</v>
      </c>
      <c r="B708" t="s">
        <v>3707</v>
      </c>
      <c r="C708">
        <v>2012</v>
      </c>
      <c r="D708" s="16">
        <v>41057</v>
      </c>
      <c r="E708" s="16">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c r="A709">
        <v>1344</v>
      </c>
      <c r="B709" t="s">
        <v>3707</v>
      </c>
      <c r="C709">
        <v>2012</v>
      </c>
      <c r="D709" s="16">
        <v>41057</v>
      </c>
      <c r="E709" s="16">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c r="A710">
        <v>1336</v>
      </c>
      <c r="B710" t="s">
        <v>3684</v>
      </c>
      <c r="C710">
        <v>2013</v>
      </c>
      <c r="D710" s="16">
        <v>41411</v>
      </c>
      <c r="E710" s="16">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c r="A711">
        <v>1335</v>
      </c>
      <c r="B711" t="s">
        <v>3683</v>
      </c>
      <c r="C711">
        <v>2011</v>
      </c>
      <c r="D711" s="16">
        <v>40669</v>
      </c>
      <c r="E711" s="16">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c r="A712">
        <v>1330</v>
      </c>
      <c r="B712" t="s">
        <v>3672</v>
      </c>
      <c r="C712">
        <v>2013</v>
      </c>
      <c r="D712" s="16">
        <v>41418</v>
      </c>
      <c r="E712" s="16">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c r="A713">
        <v>1326</v>
      </c>
      <c r="B713" t="s">
        <v>3660</v>
      </c>
      <c r="C713">
        <v>2011</v>
      </c>
      <c r="D713" s="16">
        <v>40690</v>
      </c>
      <c r="E713" s="16">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c r="A714">
        <v>713</v>
      </c>
      <c r="B714" t="s">
        <v>2292</v>
      </c>
      <c r="C714">
        <v>2014</v>
      </c>
      <c r="D714" s="16">
        <v>41779</v>
      </c>
      <c r="E714" s="16">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c r="A715">
        <v>714</v>
      </c>
      <c r="B715" t="s">
        <v>2292</v>
      </c>
      <c r="C715">
        <v>2014</v>
      </c>
      <c r="D715" s="16">
        <v>41779</v>
      </c>
      <c r="E715" s="16">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c r="A716">
        <v>715</v>
      </c>
      <c r="B716" t="s">
        <v>2292</v>
      </c>
      <c r="C716">
        <v>2014</v>
      </c>
      <c r="D716" s="16">
        <v>41779</v>
      </c>
      <c r="E716" s="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c r="A717">
        <v>1296</v>
      </c>
      <c r="B717" t="s">
        <v>3592</v>
      </c>
      <c r="C717">
        <v>2012</v>
      </c>
      <c r="D717" s="16">
        <v>41054</v>
      </c>
      <c r="E717" s="16">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c r="A718">
        <v>1278</v>
      </c>
      <c r="B718" t="s">
        <v>3549</v>
      </c>
      <c r="C718">
        <v>2013</v>
      </c>
      <c r="D718" s="16">
        <v>41397</v>
      </c>
      <c r="E718" s="16">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c r="A719">
        <v>1277</v>
      </c>
      <c r="B719" t="s">
        <v>3544</v>
      </c>
      <c r="C719">
        <v>2013</v>
      </c>
      <c r="D719" s="16">
        <v>41421</v>
      </c>
      <c r="E719" s="16">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c r="A720">
        <v>1276</v>
      </c>
      <c r="B720" t="s">
        <v>3544</v>
      </c>
      <c r="C720">
        <v>2013</v>
      </c>
      <c r="D720" s="16">
        <v>41421</v>
      </c>
      <c r="E720" s="16">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c r="A721">
        <v>1275</v>
      </c>
      <c r="B721" t="s">
        <v>3544</v>
      </c>
      <c r="C721">
        <v>2013</v>
      </c>
      <c r="D721" s="16">
        <v>41421</v>
      </c>
      <c r="E721" s="16">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c r="A722">
        <v>1274</v>
      </c>
      <c r="B722" t="s">
        <v>3544</v>
      </c>
      <c r="C722">
        <v>2013</v>
      </c>
      <c r="D722" s="16">
        <v>41421</v>
      </c>
      <c r="E722" s="16">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c r="A723">
        <v>1245</v>
      </c>
      <c r="B723" t="s">
        <v>3479</v>
      </c>
      <c r="C723">
        <v>2014</v>
      </c>
      <c r="D723" s="16">
        <v>41774</v>
      </c>
      <c r="E723" s="16">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c r="A724">
        <v>1234</v>
      </c>
      <c r="B724" t="s">
        <v>3455</v>
      </c>
      <c r="C724">
        <v>2013</v>
      </c>
      <c r="D724" s="16">
        <v>41425</v>
      </c>
      <c r="E724" s="16">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c r="A725">
        <v>1166</v>
      </c>
      <c r="B725" t="s">
        <v>3346</v>
      </c>
      <c r="C725">
        <v>2011</v>
      </c>
      <c r="D725" s="16">
        <v>40667</v>
      </c>
      <c r="E725" s="16">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c r="A726">
        <v>1152</v>
      </c>
      <c r="B726" t="s">
        <v>3314</v>
      </c>
      <c r="C726">
        <v>2012</v>
      </c>
      <c r="D726" s="16">
        <v>41037</v>
      </c>
      <c r="E726" s="16">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c r="A727">
        <v>1050</v>
      </c>
      <c r="B727" t="s">
        <v>3105</v>
      </c>
      <c r="C727">
        <v>2011</v>
      </c>
      <c r="D727" s="16">
        <v>40690</v>
      </c>
      <c r="E727" s="16">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c r="A728">
        <v>1049</v>
      </c>
      <c r="B728" t="s">
        <v>3105</v>
      </c>
      <c r="C728">
        <v>2011</v>
      </c>
      <c r="D728" s="16">
        <v>40690</v>
      </c>
      <c r="E728" s="16">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c r="A729">
        <v>996</v>
      </c>
      <c r="B729" t="s">
        <v>2975</v>
      </c>
      <c r="C729">
        <v>2011</v>
      </c>
      <c r="D729" s="16">
        <v>40684</v>
      </c>
      <c r="E729" s="16">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c r="A730">
        <v>995</v>
      </c>
      <c r="B730" t="s">
        <v>2975</v>
      </c>
      <c r="C730">
        <v>2011</v>
      </c>
      <c r="D730" s="16">
        <v>40684</v>
      </c>
      <c r="E730" s="16">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c r="A731">
        <v>990</v>
      </c>
      <c r="B731" t="s">
        <v>2965</v>
      </c>
      <c r="C731">
        <v>2014</v>
      </c>
      <c r="D731" s="16">
        <v>41781</v>
      </c>
      <c r="E731" s="16">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c r="A732">
        <v>989</v>
      </c>
      <c r="B732" t="s">
        <v>2965</v>
      </c>
      <c r="C732">
        <v>2014</v>
      </c>
      <c r="D732" s="16">
        <v>41781</v>
      </c>
      <c r="E732" s="16">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c r="A733">
        <v>979</v>
      </c>
      <c r="B733" t="s">
        <v>2939</v>
      </c>
      <c r="C733">
        <v>2013</v>
      </c>
      <c r="D733" s="16">
        <v>41425</v>
      </c>
      <c r="E733" s="16">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c r="A734">
        <v>959</v>
      </c>
      <c r="B734" t="s">
        <v>2895</v>
      </c>
      <c r="C734">
        <v>2014</v>
      </c>
      <c r="D734" s="16">
        <v>41775</v>
      </c>
      <c r="E734" s="16">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c r="A735">
        <v>958</v>
      </c>
      <c r="B735" t="s">
        <v>2895</v>
      </c>
      <c r="C735">
        <v>2014</v>
      </c>
      <c r="D735" s="16">
        <v>41775</v>
      </c>
      <c r="E735" s="16">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c r="A736">
        <v>957</v>
      </c>
      <c r="B736" t="s">
        <v>2895</v>
      </c>
      <c r="C736">
        <v>2014</v>
      </c>
      <c r="D736" s="16">
        <v>41775</v>
      </c>
      <c r="E736" s="16">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c r="A737">
        <v>946</v>
      </c>
      <c r="B737" t="s">
        <v>2869</v>
      </c>
      <c r="C737">
        <v>2012</v>
      </c>
      <c r="D737" s="16">
        <v>41058</v>
      </c>
      <c r="E737" s="16">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c r="A738">
        <v>945</v>
      </c>
      <c r="B738" t="s">
        <v>2869</v>
      </c>
      <c r="C738">
        <v>2012</v>
      </c>
      <c r="D738" s="16">
        <v>41058</v>
      </c>
      <c r="E738" s="16">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c r="A739">
        <v>944</v>
      </c>
      <c r="B739" t="s">
        <v>2869</v>
      </c>
      <c r="C739">
        <v>2012</v>
      </c>
      <c r="D739" s="16">
        <v>41058</v>
      </c>
      <c r="E739" s="16">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c r="A740">
        <v>913</v>
      </c>
      <c r="B740" t="s">
        <v>2797</v>
      </c>
      <c r="C740">
        <v>2012</v>
      </c>
      <c r="D740" s="16">
        <v>41060</v>
      </c>
      <c r="E740" s="16">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c r="A741">
        <v>853</v>
      </c>
      <c r="B741" t="s">
        <v>2645</v>
      </c>
      <c r="C741">
        <v>2013</v>
      </c>
      <c r="D741" s="16">
        <v>41423</v>
      </c>
      <c r="E741" s="16">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c r="A742">
        <v>826</v>
      </c>
      <c r="B742" t="s">
        <v>2566</v>
      </c>
      <c r="C742">
        <v>2011</v>
      </c>
      <c r="D742" s="16">
        <v>40672</v>
      </c>
      <c r="E742" s="16">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c r="A743">
        <v>825</v>
      </c>
      <c r="B743" t="s">
        <v>2566</v>
      </c>
      <c r="C743">
        <v>2011</v>
      </c>
      <c r="D743" s="16">
        <v>40672</v>
      </c>
      <c r="E743" s="16">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c r="A744">
        <v>815</v>
      </c>
      <c r="B744" t="s">
        <v>2539</v>
      </c>
      <c r="C744">
        <v>2014</v>
      </c>
      <c r="D744" s="16">
        <v>41774</v>
      </c>
      <c r="E744" s="16">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c r="A745">
        <v>814</v>
      </c>
      <c r="B745" t="s">
        <v>2539</v>
      </c>
      <c r="C745">
        <v>2014</v>
      </c>
      <c r="D745" s="16">
        <v>41774</v>
      </c>
      <c r="E745" s="16">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c r="A746">
        <v>793</v>
      </c>
      <c r="B746" t="s">
        <v>2483</v>
      </c>
      <c r="C746">
        <v>2013</v>
      </c>
      <c r="D746" s="16">
        <v>41415</v>
      </c>
      <c r="E746" s="16">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c r="A747">
        <v>786</v>
      </c>
      <c r="B747" t="s">
        <v>2466</v>
      </c>
      <c r="C747">
        <v>2012</v>
      </c>
      <c r="D747" s="16">
        <v>41052</v>
      </c>
      <c r="E747" s="16">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c r="A748">
        <v>747</v>
      </c>
      <c r="B748" t="s">
        <v>2376</v>
      </c>
      <c r="C748">
        <v>2011</v>
      </c>
      <c r="D748" s="16">
        <v>40690</v>
      </c>
      <c r="E748" s="16">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c r="A749">
        <v>748</v>
      </c>
      <c r="B749" t="s">
        <v>2376</v>
      </c>
      <c r="C749">
        <v>2011</v>
      </c>
      <c r="D749" s="16">
        <v>40690</v>
      </c>
      <c r="E749" s="16">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c r="A750">
        <v>770</v>
      </c>
      <c r="B750" t="s">
        <v>2435</v>
      </c>
      <c r="C750">
        <v>2013</v>
      </c>
      <c r="D750" s="16">
        <v>41414</v>
      </c>
      <c r="E750" s="16">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c r="A751">
        <v>769</v>
      </c>
      <c r="B751" t="s">
        <v>2430</v>
      </c>
      <c r="C751">
        <v>2011</v>
      </c>
      <c r="D751" s="16">
        <v>40677</v>
      </c>
      <c r="E751" s="16">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2BCE5-F0F0-4AA0-B6DB-A41CE2640AD3}">
  <dimension ref="A3:N25"/>
  <sheetViews>
    <sheetView zoomScale="51" zoomScaleNormal="100" workbookViewId="0">
      <selection activeCell="K32" sqref="K32"/>
    </sheetView>
  </sheetViews>
  <sheetFormatPr defaultRowHeight="14.4"/>
  <cols>
    <col min="1" max="1" width="16.21875" bestFit="1" customWidth="1"/>
    <col min="2" max="2" width="13.44140625" bestFit="1" customWidth="1"/>
    <col min="3" max="3" width="4.5546875" customWidth="1"/>
    <col min="4" max="4" width="16.21875" bestFit="1" customWidth="1"/>
    <col min="5" max="5" width="13.6640625" bestFit="1" customWidth="1"/>
    <col min="6" max="6" width="5.5546875" customWidth="1"/>
    <col min="7" max="7" width="18.88671875" bestFit="1" customWidth="1"/>
    <col min="8" max="8" width="19.88671875" bestFit="1" customWidth="1"/>
    <col min="9" max="9" width="5.44140625" customWidth="1"/>
    <col min="10" max="10" width="16.21875" bestFit="1" customWidth="1"/>
    <col min="11" max="11" width="17.5546875" bestFit="1" customWidth="1"/>
    <col min="12" max="12" width="5.88671875" customWidth="1"/>
    <col min="13" max="13" width="16.21875" bestFit="1" customWidth="1"/>
    <col min="14" max="14" width="20.77734375" bestFit="1" customWidth="1"/>
  </cols>
  <sheetData>
    <row r="3" spans="1:14">
      <c r="A3" s="6" t="s">
        <v>10933</v>
      </c>
      <c r="B3" s="7" t="s">
        <v>10949</v>
      </c>
      <c r="D3" s="6" t="s">
        <v>10933</v>
      </c>
      <c r="E3" s="7" t="s">
        <v>10950</v>
      </c>
      <c r="G3" s="12" t="s">
        <v>10933</v>
      </c>
      <c r="H3" t="s">
        <v>10952</v>
      </c>
      <c r="J3" s="6" t="s">
        <v>10933</v>
      </c>
      <c r="K3" s="7" t="s">
        <v>10953</v>
      </c>
      <c r="M3" s="6" t="s">
        <v>10933</v>
      </c>
      <c r="N3" s="7" t="s">
        <v>10954</v>
      </c>
    </row>
    <row r="4" spans="1:14">
      <c r="A4" s="8" t="s">
        <v>10939</v>
      </c>
      <c r="B4" s="34">
        <v>545.35800000000006</v>
      </c>
      <c r="D4" s="8" t="s">
        <v>10939</v>
      </c>
      <c r="E4" s="34">
        <v>-64.193899999999999</v>
      </c>
      <c r="G4" s="13" t="s">
        <v>10939</v>
      </c>
      <c r="H4" s="33">
        <v>20</v>
      </c>
      <c r="J4" s="8" t="s">
        <v>10939</v>
      </c>
      <c r="K4" s="34">
        <v>7</v>
      </c>
      <c r="M4" s="8" t="s">
        <v>10939</v>
      </c>
      <c r="N4" s="34">
        <v>-0.11770965127494232</v>
      </c>
    </row>
    <row r="5" spans="1:14">
      <c r="A5" s="11" t="s">
        <v>10940</v>
      </c>
      <c r="B5" s="35">
        <v>937.7299999999999</v>
      </c>
      <c r="D5" s="11" t="s">
        <v>10940</v>
      </c>
      <c r="E5" s="35">
        <v>-7.713599999999996</v>
      </c>
      <c r="G5" s="13" t="s">
        <v>10940</v>
      </c>
      <c r="H5" s="33">
        <v>26</v>
      </c>
      <c r="J5" s="11" t="s">
        <v>10940</v>
      </c>
      <c r="K5" s="35">
        <v>9</v>
      </c>
      <c r="M5" s="11" t="s">
        <v>10940</v>
      </c>
      <c r="N5" s="35">
        <v>-8.2258219316860889E-3</v>
      </c>
    </row>
    <row r="6" spans="1:14">
      <c r="A6" s="11" t="s">
        <v>10941</v>
      </c>
      <c r="B6" s="35">
        <v>711.68</v>
      </c>
      <c r="D6" s="11" t="s">
        <v>10941</v>
      </c>
      <c r="E6" s="35">
        <v>297.08839999999998</v>
      </c>
      <c r="G6" s="13" t="s">
        <v>10941</v>
      </c>
      <c r="H6" s="33">
        <v>16</v>
      </c>
      <c r="J6" s="11" t="s">
        <v>10941</v>
      </c>
      <c r="K6" s="35">
        <v>3</v>
      </c>
      <c r="M6" s="11" t="s">
        <v>10941</v>
      </c>
      <c r="N6" s="35">
        <v>0.41744660521582733</v>
      </c>
    </row>
    <row r="7" spans="1:14">
      <c r="A7" s="11" t="s">
        <v>10942</v>
      </c>
      <c r="B7" s="35">
        <v>350.90400000000005</v>
      </c>
      <c r="D7" s="11" t="s">
        <v>10942</v>
      </c>
      <c r="E7" s="35">
        <v>110.66999999999997</v>
      </c>
      <c r="G7" s="13" t="s">
        <v>10942</v>
      </c>
      <c r="H7" s="33">
        <v>11</v>
      </c>
      <c r="J7" s="11" t="s">
        <v>10942</v>
      </c>
      <c r="K7" s="35">
        <v>3</v>
      </c>
      <c r="M7" s="11" t="s">
        <v>10942</v>
      </c>
      <c r="N7" s="35">
        <v>0.31538540455509184</v>
      </c>
    </row>
    <row r="8" spans="1:14">
      <c r="A8" s="11" t="s">
        <v>10943</v>
      </c>
      <c r="B8" s="35">
        <v>39.479999999999997</v>
      </c>
      <c r="D8" s="11" t="s">
        <v>10943</v>
      </c>
      <c r="E8" s="35">
        <v>11.054400000000001</v>
      </c>
      <c r="G8" s="13" t="s">
        <v>10943</v>
      </c>
      <c r="H8" s="33">
        <v>1</v>
      </c>
      <c r="J8" s="11" t="s">
        <v>10943</v>
      </c>
      <c r="K8" s="35">
        <v>1</v>
      </c>
      <c r="M8" s="11" t="s">
        <v>10943</v>
      </c>
      <c r="N8" s="35">
        <v>0.28000000000000003</v>
      </c>
    </row>
    <row r="9" spans="1:14">
      <c r="A9" s="11" t="s">
        <v>10944</v>
      </c>
      <c r="B9" s="35">
        <v>168.20200000000003</v>
      </c>
      <c r="D9" s="11" t="s">
        <v>10944</v>
      </c>
      <c r="E9" s="35">
        <v>57.938999999999993</v>
      </c>
      <c r="G9" s="13" t="s">
        <v>10944</v>
      </c>
      <c r="H9" s="33">
        <v>9</v>
      </c>
      <c r="J9" s="11" t="s">
        <v>10944</v>
      </c>
      <c r="K9" s="35">
        <v>4</v>
      </c>
      <c r="M9" s="11" t="s">
        <v>10944</v>
      </c>
      <c r="N9" s="35">
        <v>0.3444608268629385</v>
      </c>
    </row>
    <row r="10" spans="1:14">
      <c r="A10" s="11" t="s">
        <v>10945</v>
      </c>
      <c r="B10" s="35">
        <v>541.86</v>
      </c>
      <c r="D10" s="11" t="s">
        <v>10945</v>
      </c>
      <c r="E10" s="35">
        <v>114.82489999999996</v>
      </c>
      <c r="G10" s="13" t="s">
        <v>10945</v>
      </c>
      <c r="H10" s="33">
        <v>64</v>
      </c>
      <c r="J10" s="11" t="s">
        <v>10945</v>
      </c>
      <c r="K10" s="35">
        <v>14</v>
      </c>
      <c r="M10" s="11" t="s">
        <v>10945</v>
      </c>
      <c r="N10" s="35">
        <v>0.21190879562986742</v>
      </c>
    </row>
    <row r="11" spans="1:14">
      <c r="A11" s="11" t="s">
        <v>10946</v>
      </c>
      <c r="B11" s="35">
        <v>223.80799999999999</v>
      </c>
      <c r="D11" s="11" t="s">
        <v>10946</v>
      </c>
      <c r="E11" s="35">
        <v>34.021599999999992</v>
      </c>
      <c r="G11" s="13" t="s">
        <v>10946</v>
      </c>
      <c r="H11" s="33">
        <v>9</v>
      </c>
      <c r="J11" s="11" t="s">
        <v>10946</v>
      </c>
      <c r="K11" s="35">
        <v>2</v>
      </c>
      <c r="M11" s="11" t="s">
        <v>10946</v>
      </c>
      <c r="N11" s="35">
        <v>0.15201243923362878</v>
      </c>
    </row>
    <row r="12" spans="1:14">
      <c r="A12" s="11" t="s">
        <v>10947</v>
      </c>
      <c r="B12" s="35">
        <v>6714.0839999999998</v>
      </c>
      <c r="D12" s="11" t="s">
        <v>10947</v>
      </c>
      <c r="E12" s="35">
        <v>2469.2980000000002</v>
      </c>
      <c r="G12" s="13" t="s">
        <v>10947</v>
      </c>
      <c r="H12" s="33">
        <v>56</v>
      </c>
      <c r="J12" s="11" t="s">
        <v>10947</v>
      </c>
      <c r="K12" s="35">
        <v>17</v>
      </c>
      <c r="M12" s="11" t="s">
        <v>10947</v>
      </c>
      <c r="N12" s="35">
        <v>0.36777883624929331</v>
      </c>
    </row>
    <row r="13" spans="1:14">
      <c r="A13" s="11" t="s">
        <v>10948</v>
      </c>
      <c r="B13" s="35">
        <v>4303.7160000000003</v>
      </c>
      <c r="D13" s="11" t="s">
        <v>10948</v>
      </c>
      <c r="E13" s="35">
        <v>1440.8338999999999</v>
      </c>
      <c r="G13" s="13" t="s">
        <v>10948</v>
      </c>
      <c r="H13" s="33">
        <v>58</v>
      </c>
      <c r="J13" s="11" t="s">
        <v>10948</v>
      </c>
      <c r="K13" s="35">
        <v>10</v>
      </c>
      <c r="M13" s="11" t="s">
        <v>10948</v>
      </c>
      <c r="N13" s="35">
        <v>0.33478833175795053</v>
      </c>
    </row>
    <row r="14" spans="1:14">
      <c r="A14" s="9" t="s">
        <v>10934</v>
      </c>
      <c r="B14" s="36">
        <v>14536.822</v>
      </c>
      <c r="D14" s="9" t="s">
        <v>10934</v>
      </c>
      <c r="E14" s="36">
        <v>4463.8226999999997</v>
      </c>
      <c r="G14" s="13" t="s">
        <v>10934</v>
      </c>
      <c r="H14" s="33">
        <v>270</v>
      </c>
      <c r="J14" s="9" t="s">
        <v>10934</v>
      </c>
      <c r="K14" s="36">
        <v>70</v>
      </c>
      <c r="M14" s="9" t="s">
        <v>10934</v>
      </c>
      <c r="N14" s="36">
        <v>0.3070700528629986</v>
      </c>
    </row>
    <row r="17" spans="2:14">
      <c r="B17" s="20">
        <f>GETPIVOTDATA("Sales",$A$3)</f>
        <v>14536.822</v>
      </c>
      <c r="E17" s="20">
        <f>GETPIVOTDATA("Profit",$D$3)</f>
        <v>4463.8226999999997</v>
      </c>
      <c r="H17" s="21">
        <f>GETPIVOTDATA("Quantity",$G$3)</f>
        <v>270</v>
      </c>
      <c r="K17" s="21">
        <f>GETPIVOTDATA("Order ID",$J$3)</f>
        <v>70</v>
      </c>
      <c r="N17" s="22">
        <f>GETPIVOTDATA("Profit Margin",$M$3)</f>
        <v>0.3070700528629986</v>
      </c>
    </row>
    <row r="25" spans="2:14">
      <c r="M25" s="15" t="s">
        <v>10955</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7558-8A75-4B70-8555-C4D11A5BDB15}">
  <dimension ref="A3:L8"/>
  <sheetViews>
    <sheetView topLeftCell="C1" workbookViewId="0">
      <selection activeCell="L8" sqref="L8"/>
    </sheetView>
  </sheetViews>
  <sheetFormatPr defaultRowHeight="14.4"/>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7" max="7" width="11.6640625" customWidth="1"/>
    <col min="8" max="8" width="13.21875" customWidth="1"/>
    <col min="9" max="9" width="10.88671875" customWidth="1"/>
    <col min="10" max="11" width="9.77734375" bestFit="1" customWidth="1"/>
    <col min="12" max="12" width="11.88671875" customWidth="1"/>
  </cols>
  <sheetData>
    <row r="3" spans="1:12">
      <c r="A3" s="6" t="s">
        <v>10933</v>
      </c>
      <c r="B3" s="5" t="s">
        <v>10949</v>
      </c>
      <c r="C3" s="23" t="s">
        <v>10950</v>
      </c>
      <c r="D3" s="23" t="s">
        <v>10952</v>
      </c>
      <c r="E3" s="23" t="s">
        <v>10953</v>
      </c>
      <c r="F3" s="10" t="s">
        <v>10954</v>
      </c>
    </row>
    <row r="4" spans="1:12">
      <c r="A4" s="8" t="s">
        <v>10935</v>
      </c>
      <c r="B4" s="37">
        <v>14536.821999999993</v>
      </c>
      <c r="C4" s="38">
        <v>4463.8227000000015</v>
      </c>
      <c r="D4" s="38">
        <v>270</v>
      </c>
      <c r="E4" s="38">
        <v>70</v>
      </c>
      <c r="F4" s="39">
        <v>0.30707005286299877</v>
      </c>
    </row>
    <row r="5" spans="1:12">
      <c r="A5" s="11" t="s">
        <v>10936</v>
      </c>
      <c r="B5" s="40">
        <v>26581.752000000004</v>
      </c>
      <c r="C5" s="41">
        <v>5034.7178999999969</v>
      </c>
      <c r="D5" s="41">
        <v>483</v>
      </c>
      <c r="E5" s="41">
        <v>135</v>
      </c>
      <c r="F5" s="42">
        <v>0.18940504373075168</v>
      </c>
    </row>
    <row r="6" spans="1:12">
      <c r="A6" s="11" t="s">
        <v>10937</v>
      </c>
      <c r="B6" s="40">
        <v>33472.567000000003</v>
      </c>
      <c r="C6" s="41">
        <v>6184.5741999999973</v>
      </c>
      <c r="D6" s="41">
        <v>520</v>
      </c>
      <c r="E6" s="41">
        <v>128</v>
      </c>
      <c r="F6" s="42">
        <v>0.18476545883080903</v>
      </c>
    </row>
    <row r="7" spans="1:12">
      <c r="A7" s="24" t="s">
        <v>10938</v>
      </c>
      <c r="B7" s="43">
        <v>52872.585000000043</v>
      </c>
      <c r="C7" s="44">
        <v>11026.101999999999</v>
      </c>
      <c r="D7" s="44">
        <v>640</v>
      </c>
      <c r="E7" s="44">
        <v>169</v>
      </c>
      <c r="F7" s="45">
        <v>0.20854100475700196</v>
      </c>
      <c r="G7" s="25"/>
      <c r="H7" s="25"/>
      <c r="I7" s="25"/>
      <c r="J7" s="25"/>
      <c r="K7" s="25"/>
      <c r="L7" s="25"/>
    </row>
    <row r="8" spans="1:12">
      <c r="G8" s="25"/>
      <c r="H8" s="29">
        <f>(GETPIVOTDATA("Sum of Sales",$A$3,"Years (Order Date)",2014)/GETPIVOTDATA("Sum of Sales",$A$3,"Years (Order Date)",2013))-1</f>
        <v>0.57957963008932167</v>
      </c>
      <c r="I8" s="26">
        <f>(GETPIVOTDATA("Sum of Profit",$A$3,"Years (Order Date)",2014)/GETPIVOTDATA("Sum of Profit",$A$3,"Years (Order Date)",2013))-1</f>
        <v>0.78283931010157559</v>
      </c>
      <c r="J8" s="26">
        <f>(GETPIVOTDATA("Sum of Quantity",$A$3,"Years (Order Date)",2014)/GETPIVOTDATA("Sum of Quantity",$A$3,"Years (Order Date)",2013))-1</f>
        <v>0.23076923076923084</v>
      </c>
      <c r="K8" s="26">
        <f>(GETPIVOTDATA("Count of Order ID",$A$3,"Years (Order Date)",2014)/GETPIVOTDATA("Count of Order ID",$A$3,"Years (Order Date)",2013))-1</f>
        <v>0.3203125</v>
      </c>
      <c r="L8" s="26">
        <f>(GETPIVOTDATA("Sum of Profit Margin",$A$3,"Years (Order Date)",2014)/GETPIVOTDATA("Sum of Profit Margin",$A$3,"Years (Order Date)",2013))-1</f>
        <v>0.12867960319338878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7" sqref="G7"/>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1" zoomScaleNormal="99" workbookViewId="0">
      <selection activeCell="V13" sqref="V13"/>
    </sheetView>
  </sheetViews>
  <sheetFormatPr defaultColWidth="14.44140625" defaultRowHeight="15" customHeight="1"/>
  <cols>
    <col min="1" max="1" width="11.21875" customWidth="1"/>
    <col min="2"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spans="3:12" ht="14.25" customHeight="1"/>
    <row r="34" spans="3:12" ht="14.25" customHeight="1"/>
    <row r="35" spans="3:12" ht="14.25" customHeight="1"/>
    <row r="36" spans="3:12" ht="14.25" customHeight="1">
      <c r="H36" s="27"/>
    </row>
    <row r="37" spans="3:12" ht="14.25" customHeight="1">
      <c r="C37" s="26"/>
      <c r="H37" s="28"/>
    </row>
    <row r="38" spans="3:12" ht="14.25" customHeight="1">
      <c r="H38" s="27"/>
    </row>
    <row r="39" spans="3:12" ht="14.25" customHeight="1">
      <c r="G39" s="29"/>
      <c r="L39" s="26"/>
    </row>
    <row r="40" spans="3:12" ht="14.25" customHeight="1"/>
    <row r="41" spans="3:12" ht="14.25" customHeight="1"/>
    <row r="42" spans="3:12" ht="14.25" customHeight="1"/>
    <row r="43" spans="3:12" ht="14.25" customHeight="1"/>
    <row r="44" spans="3:12" ht="14.25" customHeight="1"/>
    <row r="45" spans="3:12" ht="14.25" customHeight="1"/>
    <row r="46" spans="3:12" ht="14.25" customHeight="1"/>
    <row r="47" spans="3:12" ht="14.25" customHeight="1"/>
    <row r="48" spans="3:12"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Sheet3</vt:lpstr>
      <vt:lpstr>Sheet4</vt:lpstr>
      <vt:lpstr>waterfall chart</vt:lpstr>
      <vt:lpstr>Pie chart</vt:lpstr>
      <vt:lpstr>Map Chart</vt:lpstr>
      <vt:lpstr>Top 5</vt:lpstr>
      <vt:lpstr>Sheet9</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shubham sahu</cp:lastModifiedBy>
  <dcterms:created xsi:type="dcterms:W3CDTF">2015-06-05T18:17:20Z</dcterms:created>
  <dcterms:modified xsi:type="dcterms:W3CDTF">2024-08-20T06:35:57Z</dcterms:modified>
</cp:coreProperties>
</file>