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46137d80a7056d/Desktop/"/>
    </mc:Choice>
  </mc:AlternateContent>
  <xr:revisionPtr revIDLastSave="3" documentId="8_{1E70D27F-DBDD-409F-8FB3-E0F990CA17A0}" xr6:coauthVersionLast="46" xr6:coauthVersionMax="46" xr10:uidLastSave="{3B4F1DA7-A9D9-4E07-9CE4-069441E2FA7C}"/>
  <bookViews>
    <workbookView xWindow="-103" yWindow="-103" windowWidth="16663" windowHeight="8863" xr2:uid="{AEC122C7-6E15-402B-AA27-F303A1C970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1" i="1" l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<sst xmlns="http://schemas.openxmlformats.org/spreadsheetml/2006/main" count="9" uniqueCount="9">
  <si>
    <t>Blast No.</t>
  </si>
  <si>
    <t>HOLES</t>
  </si>
  <si>
    <t>EXPLO.</t>
  </si>
  <si>
    <t>MCPD</t>
  </si>
  <si>
    <t>PPV MON</t>
  </si>
  <si>
    <t>Seis. Dist.</t>
  </si>
  <si>
    <t>A.O.P</t>
  </si>
  <si>
    <t>Scaled distance (SD)</t>
  </si>
  <si>
    <t>95%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</si>
</sst>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D91C9-EB29-45D6-BFCF-D8DBD5C664E7}">
  <dimension ref="A1:I121"/>
  <sheetViews>
    <sheetView tabSelected="1" workbookViewId="0">
      <selection activeCell="I3" sqref="I3"/>
    </sheetView>
  </sheetViews>
  <sheetFormatPr defaultRowHeight="14.6" x14ac:dyDescent="0.4"/>
  <sheetData>
    <row r="1" spans="1:9" ht="17.149999999999999" customHeight="1" x14ac:dyDescent="0.4">
      <c r="A1" s="12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3" t="s">
        <v>7</v>
      </c>
      <c r="I1" s="14" t="s">
        <v>8</v>
      </c>
    </row>
    <row r="2" spans="1:9" x14ac:dyDescent="0.4">
      <c r="A2" s="3">
        <v>1</v>
      </c>
      <c r="B2" s="4">
        <v>18</v>
      </c>
      <c r="C2" s="5">
        <v>475.38</v>
      </c>
      <c r="D2" s="6">
        <v>27.963529411764707</v>
      </c>
      <c r="E2" s="6">
        <v>8.6300000000000008</v>
      </c>
      <c r="F2" s="2">
        <v>100</v>
      </c>
      <c r="G2" s="2">
        <v>119.4</v>
      </c>
      <c r="H2" s="6">
        <f>F2/SQRT(D2)</f>
        <v>18.910543353435603</v>
      </c>
      <c r="I2" s="6">
        <f>(385.5/E2)^(1/0.968)</f>
        <v>50.647672277628061</v>
      </c>
    </row>
    <row r="3" spans="1:9" x14ac:dyDescent="0.4">
      <c r="A3" s="3">
        <v>2</v>
      </c>
      <c r="B3" s="3">
        <v>15</v>
      </c>
      <c r="C3" s="7">
        <v>375</v>
      </c>
      <c r="D3" s="6">
        <v>26.785714285714285</v>
      </c>
      <c r="E3" s="6">
        <v>5.36</v>
      </c>
      <c r="F3" s="2">
        <v>157</v>
      </c>
      <c r="G3" s="2">
        <v>129.6</v>
      </c>
      <c r="H3" s="6">
        <f t="shared" ref="H3:H66" si="0">F3/SQRT(D3)</f>
        <v>30.335281988689889</v>
      </c>
      <c r="I3" s="6">
        <f t="shared" ref="I3:I66" si="1">(385.5/E3)^(1/0.968)</f>
        <v>82.840627683297299</v>
      </c>
    </row>
    <row r="4" spans="1:9" x14ac:dyDescent="0.4">
      <c r="A4" s="3">
        <v>3</v>
      </c>
      <c r="B4" s="3">
        <v>21</v>
      </c>
      <c r="C4" s="7">
        <v>424.7</v>
      </c>
      <c r="D4" s="6">
        <v>21.234999999999999</v>
      </c>
      <c r="E4" s="6">
        <v>3.68</v>
      </c>
      <c r="F4" s="2">
        <v>300</v>
      </c>
      <c r="G4" s="2">
        <v>100</v>
      </c>
      <c r="H4" s="6">
        <f t="shared" si="0"/>
        <v>65.102118620168355</v>
      </c>
      <c r="I4" s="6">
        <f t="shared" si="1"/>
        <v>122.16850518900868</v>
      </c>
    </row>
    <row r="5" spans="1:9" x14ac:dyDescent="0.4">
      <c r="A5" s="3">
        <v>4</v>
      </c>
      <c r="B5" s="8">
        <v>17</v>
      </c>
      <c r="C5" s="9">
        <v>450.3</v>
      </c>
      <c r="D5" s="10">
        <v>28.143750000000001</v>
      </c>
      <c r="E5" s="10">
        <v>12.2</v>
      </c>
      <c r="F5" s="11">
        <v>210</v>
      </c>
      <c r="G5" s="11">
        <v>118</v>
      </c>
      <c r="H5" s="10">
        <f t="shared" si="0"/>
        <v>39.584787015863462</v>
      </c>
      <c r="I5" s="6">
        <f t="shared" si="1"/>
        <v>35.419321652931828</v>
      </c>
    </row>
    <row r="6" spans="1:9" x14ac:dyDescent="0.4">
      <c r="A6" s="3">
        <v>5</v>
      </c>
      <c r="B6" s="2">
        <v>35</v>
      </c>
      <c r="C6" s="2">
        <v>1167.5999999999999</v>
      </c>
      <c r="D6" s="6">
        <v>34.340000000000003</v>
      </c>
      <c r="E6" s="6">
        <v>8</v>
      </c>
      <c r="F6" s="2">
        <v>300</v>
      </c>
      <c r="G6" s="2">
        <v>112</v>
      </c>
      <c r="H6" s="6">
        <f t="shared" si="0"/>
        <v>51.194241085557174</v>
      </c>
      <c r="I6" s="6">
        <f t="shared" si="1"/>
        <v>54.773260026054423</v>
      </c>
    </row>
    <row r="7" spans="1:9" x14ac:dyDescent="0.4">
      <c r="A7" s="3">
        <v>6</v>
      </c>
      <c r="B7" s="2">
        <v>15</v>
      </c>
      <c r="C7" s="2">
        <v>675</v>
      </c>
      <c r="D7" s="6">
        <v>90</v>
      </c>
      <c r="E7" s="6">
        <v>5.84</v>
      </c>
      <c r="F7" s="2">
        <v>321</v>
      </c>
      <c r="G7" s="2">
        <v>118</v>
      </c>
      <c r="H7" s="6">
        <f t="shared" si="0"/>
        <v>33.836370963801656</v>
      </c>
      <c r="I7" s="6">
        <f t="shared" si="1"/>
        <v>75.816543814510865</v>
      </c>
    </row>
    <row r="8" spans="1:9" x14ac:dyDescent="0.4">
      <c r="A8" s="3">
        <v>7</v>
      </c>
      <c r="B8" s="2">
        <v>23</v>
      </c>
      <c r="C8" s="2">
        <v>975</v>
      </c>
      <c r="D8" s="6">
        <v>84.778000000000006</v>
      </c>
      <c r="E8" s="6">
        <v>3.94</v>
      </c>
      <c r="F8" s="2">
        <v>321</v>
      </c>
      <c r="G8" s="2">
        <v>124</v>
      </c>
      <c r="H8" s="6">
        <f t="shared" si="0"/>
        <v>34.862895084588438</v>
      </c>
      <c r="I8" s="6">
        <f t="shared" si="1"/>
        <v>113.8493995303505</v>
      </c>
    </row>
    <row r="9" spans="1:9" x14ac:dyDescent="0.4">
      <c r="A9" s="3">
        <v>8</v>
      </c>
      <c r="B9" s="2">
        <v>20</v>
      </c>
      <c r="C9" s="2">
        <v>686.6</v>
      </c>
      <c r="D9" s="6">
        <v>34.299999999999997</v>
      </c>
      <c r="E9" s="6">
        <v>9.65</v>
      </c>
      <c r="F9" s="2">
        <v>300</v>
      </c>
      <c r="G9" s="2">
        <v>112</v>
      </c>
      <c r="H9" s="6">
        <f t="shared" si="0"/>
        <v>51.224083257188298</v>
      </c>
      <c r="I9" s="6">
        <f t="shared" si="1"/>
        <v>45.127276181627359</v>
      </c>
    </row>
    <row r="10" spans="1:9" x14ac:dyDescent="0.4">
      <c r="A10" s="3">
        <v>9</v>
      </c>
      <c r="B10" s="2">
        <v>23</v>
      </c>
      <c r="C10" s="2">
        <v>936.86</v>
      </c>
      <c r="D10" s="6">
        <v>81.459999999999994</v>
      </c>
      <c r="E10" s="6">
        <v>5.21</v>
      </c>
      <c r="F10" s="2">
        <v>300</v>
      </c>
      <c r="G10" s="2">
        <v>112</v>
      </c>
      <c r="H10" s="6">
        <f t="shared" si="0"/>
        <v>33.23908436890644</v>
      </c>
      <c r="I10" s="6">
        <f t="shared" si="1"/>
        <v>85.305680859366106</v>
      </c>
    </row>
    <row r="11" spans="1:9" x14ac:dyDescent="0.4">
      <c r="A11" s="3">
        <v>10</v>
      </c>
      <c r="B11" s="2">
        <v>15</v>
      </c>
      <c r="C11" s="2">
        <v>575</v>
      </c>
      <c r="D11" s="6">
        <v>38.299999999999997</v>
      </c>
      <c r="E11" s="6">
        <v>3.81</v>
      </c>
      <c r="F11" s="2">
        <v>162</v>
      </c>
      <c r="G11" s="2">
        <v>116</v>
      </c>
      <c r="H11" s="6">
        <f t="shared" si="0"/>
        <v>26.176744108366162</v>
      </c>
      <c r="I11" s="6">
        <f t="shared" si="1"/>
        <v>117.86468086341445</v>
      </c>
    </row>
    <row r="12" spans="1:9" x14ac:dyDescent="0.4">
      <c r="A12" s="3">
        <v>11</v>
      </c>
      <c r="B12" s="2">
        <v>36</v>
      </c>
      <c r="C12" s="2">
        <v>250</v>
      </c>
      <c r="D12" s="6">
        <v>13.9</v>
      </c>
      <c r="E12" s="6">
        <v>2.41</v>
      </c>
      <c r="F12" s="2">
        <v>162</v>
      </c>
      <c r="G12" s="2">
        <v>112</v>
      </c>
      <c r="H12" s="6">
        <f t="shared" si="0"/>
        <v>43.451784243651424</v>
      </c>
      <c r="I12" s="6">
        <f t="shared" si="1"/>
        <v>189.17645659893782</v>
      </c>
    </row>
    <row r="13" spans="1:9" x14ac:dyDescent="0.4">
      <c r="A13" s="3">
        <v>12</v>
      </c>
      <c r="B13" s="11">
        <v>57</v>
      </c>
      <c r="C13" s="11">
        <v>2975</v>
      </c>
      <c r="D13" s="10">
        <v>63.94</v>
      </c>
      <c r="E13" s="10">
        <v>17.8</v>
      </c>
      <c r="F13" s="11">
        <v>189</v>
      </c>
      <c r="G13" s="11">
        <v>131</v>
      </c>
      <c r="H13" s="10">
        <f t="shared" si="0"/>
        <v>23.636082011398301</v>
      </c>
      <c r="I13" s="6">
        <f t="shared" si="1"/>
        <v>23.974888219311413</v>
      </c>
    </row>
    <row r="14" spans="1:9" x14ac:dyDescent="0.4">
      <c r="A14" s="3">
        <v>13</v>
      </c>
      <c r="B14" s="2">
        <v>66</v>
      </c>
      <c r="C14" s="2">
        <v>3282.5</v>
      </c>
      <c r="D14" s="6">
        <v>61.12</v>
      </c>
      <c r="E14" s="6">
        <v>9.65</v>
      </c>
      <c r="F14" s="2">
        <v>300</v>
      </c>
      <c r="G14" s="2">
        <v>118</v>
      </c>
      <c r="H14" s="6">
        <f t="shared" si="0"/>
        <v>38.373338257248818</v>
      </c>
      <c r="I14" s="6">
        <f t="shared" si="1"/>
        <v>45.127276181627359</v>
      </c>
    </row>
    <row r="15" spans="1:9" x14ac:dyDescent="0.4">
      <c r="A15" s="3">
        <v>14</v>
      </c>
      <c r="B15" s="2">
        <v>20</v>
      </c>
      <c r="C15" s="2">
        <v>1166.8800000000001</v>
      </c>
      <c r="D15" s="6">
        <v>63.94</v>
      </c>
      <c r="E15" s="6">
        <v>3.68</v>
      </c>
      <c r="F15" s="2">
        <v>300</v>
      </c>
      <c r="G15" s="2">
        <v>106</v>
      </c>
      <c r="H15" s="6">
        <f t="shared" si="0"/>
        <v>37.51759049428302</v>
      </c>
      <c r="I15" s="6">
        <f t="shared" si="1"/>
        <v>122.16850518900868</v>
      </c>
    </row>
    <row r="16" spans="1:9" x14ac:dyDescent="0.4">
      <c r="A16" s="3">
        <v>15</v>
      </c>
      <c r="B16" s="2">
        <v>26</v>
      </c>
      <c r="C16" s="2">
        <v>725</v>
      </c>
      <c r="D16" s="6">
        <v>36.14</v>
      </c>
      <c r="E16" s="6">
        <v>3.68</v>
      </c>
      <c r="F16" s="2">
        <v>160</v>
      </c>
      <c r="G16" s="2">
        <v>112</v>
      </c>
      <c r="H16" s="6">
        <f t="shared" si="0"/>
        <v>26.614965560932617</v>
      </c>
      <c r="I16" s="6">
        <f t="shared" si="1"/>
        <v>122.16850518900868</v>
      </c>
    </row>
    <row r="17" spans="1:9" x14ac:dyDescent="0.4">
      <c r="A17" s="3">
        <v>16</v>
      </c>
      <c r="B17" s="2">
        <v>18</v>
      </c>
      <c r="C17" s="2">
        <v>1050</v>
      </c>
      <c r="D17" s="6">
        <v>63.94</v>
      </c>
      <c r="E17" s="6">
        <v>2.67</v>
      </c>
      <c r="F17" s="2">
        <v>300</v>
      </c>
      <c r="G17" s="2">
        <v>112</v>
      </c>
      <c r="H17" s="6">
        <f t="shared" si="0"/>
        <v>37.51759049428302</v>
      </c>
      <c r="I17" s="6">
        <f t="shared" si="1"/>
        <v>170.17743933474651</v>
      </c>
    </row>
    <row r="18" spans="1:9" x14ac:dyDescent="0.4">
      <c r="A18" s="3">
        <v>17</v>
      </c>
      <c r="B18" s="2">
        <v>14</v>
      </c>
      <c r="C18" s="2">
        <v>328.04</v>
      </c>
      <c r="D18" s="6">
        <v>33.36</v>
      </c>
      <c r="E18" s="6">
        <v>3.81</v>
      </c>
      <c r="F18" s="2">
        <v>300</v>
      </c>
      <c r="G18" s="2">
        <v>118</v>
      </c>
      <c r="H18" s="6">
        <f t="shared" si="0"/>
        <v>51.940752079833281</v>
      </c>
      <c r="I18" s="6">
        <f t="shared" si="1"/>
        <v>117.86468086341445</v>
      </c>
    </row>
    <row r="19" spans="1:9" x14ac:dyDescent="0.4">
      <c r="A19" s="3">
        <v>18</v>
      </c>
      <c r="B19" s="2">
        <v>47</v>
      </c>
      <c r="C19" s="2">
        <v>689.44</v>
      </c>
      <c r="D19" s="6">
        <v>16.68</v>
      </c>
      <c r="E19" s="6">
        <v>1.91</v>
      </c>
      <c r="F19" s="2">
        <v>300</v>
      </c>
      <c r="G19" s="2">
        <v>106</v>
      </c>
      <c r="H19" s="6">
        <f t="shared" si="0"/>
        <v>73.455316031158773</v>
      </c>
      <c r="I19" s="6">
        <f t="shared" si="1"/>
        <v>240.54097402263545</v>
      </c>
    </row>
    <row r="20" spans="1:9" x14ac:dyDescent="0.4">
      <c r="A20" s="3">
        <v>19</v>
      </c>
      <c r="B20" s="11">
        <v>80</v>
      </c>
      <c r="C20" s="11">
        <v>3700</v>
      </c>
      <c r="D20" s="10">
        <v>47</v>
      </c>
      <c r="E20" s="10">
        <v>17.8</v>
      </c>
      <c r="F20" s="11">
        <v>195</v>
      </c>
      <c r="G20" s="11">
        <v>112</v>
      </c>
      <c r="H20" s="10">
        <f t="shared" si="0"/>
        <v>28.44367334208944</v>
      </c>
      <c r="I20" s="6">
        <f t="shared" si="1"/>
        <v>23.974888219311413</v>
      </c>
    </row>
    <row r="21" spans="1:9" x14ac:dyDescent="0.4">
      <c r="A21" s="3">
        <v>20</v>
      </c>
      <c r="B21" s="2">
        <v>51</v>
      </c>
      <c r="C21" s="2">
        <v>900</v>
      </c>
      <c r="D21" s="6">
        <v>50</v>
      </c>
      <c r="E21" s="6">
        <v>1.4</v>
      </c>
      <c r="F21" s="2">
        <v>300</v>
      </c>
      <c r="G21" s="2">
        <v>123</v>
      </c>
      <c r="H21" s="6">
        <f t="shared" si="0"/>
        <v>42.426406871192853</v>
      </c>
      <c r="I21" s="6">
        <f t="shared" si="1"/>
        <v>331.55385143368341</v>
      </c>
    </row>
    <row r="22" spans="1:9" x14ac:dyDescent="0.4">
      <c r="A22" s="3">
        <v>21</v>
      </c>
      <c r="B22" s="2">
        <v>65</v>
      </c>
      <c r="C22" s="2">
        <v>850</v>
      </c>
      <c r="D22" s="6">
        <v>25</v>
      </c>
      <c r="E22" s="6">
        <v>1.4</v>
      </c>
      <c r="F22" s="2">
        <v>300</v>
      </c>
      <c r="G22" s="2">
        <v>128</v>
      </c>
      <c r="H22" s="6">
        <f t="shared" si="0"/>
        <v>60</v>
      </c>
      <c r="I22" s="6">
        <f t="shared" si="1"/>
        <v>331.55385143368341</v>
      </c>
    </row>
    <row r="23" spans="1:9" x14ac:dyDescent="0.4">
      <c r="A23" s="3">
        <v>22</v>
      </c>
      <c r="B23" s="2">
        <v>30</v>
      </c>
      <c r="C23" s="2">
        <v>800</v>
      </c>
      <c r="D23" s="6">
        <v>33.36</v>
      </c>
      <c r="E23" s="6">
        <v>2.0299999999999998</v>
      </c>
      <c r="F23" s="2">
        <v>253</v>
      </c>
      <c r="G23" s="2">
        <v>128</v>
      </c>
      <c r="H23" s="6">
        <f t="shared" si="0"/>
        <v>43.803367587326065</v>
      </c>
      <c r="I23" s="6">
        <f t="shared" si="1"/>
        <v>225.86638214703589</v>
      </c>
    </row>
    <row r="24" spans="1:9" x14ac:dyDescent="0.4">
      <c r="A24" s="3">
        <v>23</v>
      </c>
      <c r="B24" s="2">
        <v>23</v>
      </c>
      <c r="C24" s="2">
        <v>1100</v>
      </c>
      <c r="D24" s="6">
        <v>95.65</v>
      </c>
      <c r="E24" s="6">
        <v>10.7</v>
      </c>
      <c r="F24" s="2">
        <v>157</v>
      </c>
      <c r="G24" s="2">
        <v>128</v>
      </c>
      <c r="H24" s="6">
        <f t="shared" si="0"/>
        <v>16.053035467664198</v>
      </c>
      <c r="I24" s="6">
        <f t="shared" si="1"/>
        <v>40.560172956490447</v>
      </c>
    </row>
    <row r="25" spans="1:9" x14ac:dyDescent="0.4">
      <c r="A25" s="3">
        <v>24</v>
      </c>
      <c r="B25" s="2">
        <v>80</v>
      </c>
      <c r="C25" s="2">
        <v>7925</v>
      </c>
      <c r="D25" s="6">
        <v>200</v>
      </c>
      <c r="E25" s="6">
        <v>19.3</v>
      </c>
      <c r="F25" s="2">
        <v>300</v>
      </c>
      <c r="G25" s="2">
        <v>118</v>
      </c>
      <c r="H25" s="6">
        <f t="shared" si="0"/>
        <v>21.213203435596427</v>
      </c>
      <c r="I25" s="6">
        <f t="shared" si="1"/>
        <v>22.052494398360086</v>
      </c>
    </row>
    <row r="26" spans="1:9" x14ac:dyDescent="0.4">
      <c r="A26" s="3">
        <v>25</v>
      </c>
      <c r="B26" s="2">
        <v>27</v>
      </c>
      <c r="C26" s="2">
        <v>731</v>
      </c>
      <c r="D26" s="6">
        <v>28.12</v>
      </c>
      <c r="E26" s="6">
        <v>6.22</v>
      </c>
      <c r="F26" s="2">
        <v>274</v>
      </c>
      <c r="G26" s="2">
        <v>116</v>
      </c>
      <c r="H26" s="6">
        <f t="shared" si="0"/>
        <v>51.670528618722919</v>
      </c>
      <c r="I26" s="6">
        <f t="shared" si="1"/>
        <v>71.036475000922877</v>
      </c>
    </row>
    <row r="27" spans="1:9" x14ac:dyDescent="0.4">
      <c r="A27" s="3">
        <v>26</v>
      </c>
      <c r="B27" s="2">
        <v>27</v>
      </c>
      <c r="C27" s="2">
        <v>724</v>
      </c>
      <c r="D27" s="6">
        <v>29.19</v>
      </c>
      <c r="E27" s="6">
        <v>9.4</v>
      </c>
      <c r="F27" s="2">
        <v>235</v>
      </c>
      <c r="G27" s="2">
        <v>112</v>
      </c>
      <c r="H27" s="6">
        <f t="shared" si="0"/>
        <v>43.496149707727618</v>
      </c>
      <c r="I27" s="6">
        <f t="shared" si="1"/>
        <v>46.367685949142349</v>
      </c>
    </row>
    <row r="28" spans="1:9" x14ac:dyDescent="0.4">
      <c r="A28" s="3">
        <v>27</v>
      </c>
      <c r="B28" s="2">
        <v>69</v>
      </c>
      <c r="C28" s="2">
        <v>3950</v>
      </c>
      <c r="D28" s="6">
        <v>116.68</v>
      </c>
      <c r="E28" s="6">
        <v>21.3</v>
      </c>
      <c r="F28" s="2">
        <v>303</v>
      </c>
      <c r="G28" s="2">
        <v>123</v>
      </c>
      <c r="H28" s="6">
        <f t="shared" si="0"/>
        <v>28.050746169121737</v>
      </c>
      <c r="I28" s="6">
        <f t="shared" si="1"/>
        <v>19.916811495372286</v>
      </c>
    </row>
    <row r="29" spans="1:9" x14ac:dyDescent="0.4">
      <c r="A29" s="3">
        <v>28</v>
      </c>
      <c r="B29" s="2">
        <v>50</v>
      </c>
      <c r="C29" s="2">
        <v>2877</v>
      </c>
      <c r="D29" s="6">
        <v>58.72</v>
      </c>
      <c r="E29" s="6">
        <v>5.97</v>
      </c>
      <c r="F29" s="2">
        <v>281.5</v>
      </c>
      <c r="G29" s="2">
        <v>116</v>
      </c>
      <c r="H29" s="6">
        <f t="shared" si="0"/>
        <v>36.735450974646092</v>
      </c>
      <c r="I29" s="6">
        <f t="shared" si="1"/>
        <v>74.111638772923513</v>
      </c>
    </row>
    <row r="30" spans="1:9" x14ac:dyDescent="0.4">
      <c r="A30" s="3">
        <v>29</v>
      </c>
      <c r="B30" s="2">
        <v>74</v>
      </c>
      <c r="C30" s="2">
        <v>1776</v>
      </c>
      <c r="D30" s="6">
        <v>24.33</v>
      </c>
      <c r="E30" s="6">
        <v>6.6</v>
      </c>
      <c r="F30" s="2">
        <v>230</v>
      </c>
      <c r="G30" s="2">
        <v>118</v>
      </c>
      <c r="H30" s="6">
        <f t="shared" si="0"/>
        <v>46.629072991070458</v>
      </c>
      <c r="I30" s="6">
        <f t="shared" si="1"/>
        <v>66.815387993169779</v>
      </c>
    </row>
    <row r="31" spans="1:9" x14ac:dyDescent="0.4">
      <c r="A31" s="3">
        <v>30</v>
      </c>
      <c r="B31" s="2">
        <v>29</v>
      </c>
      <c r="C31" s="2">
        <v>920.18</v>
      </c>
      <c r="D31" s="6">
        <v>32.86</v>
      </c>
      <c r="E31" s="6">
        <v>5.72</v>
      </c>
      <c r="F31" s="2">
        <v>280</v>
      </c>
      <c r="G31" s="2">
        <v>112</v>
      </c>
      <c r="H31" s="6">
        <f t="shared" si="0"/>
        <v>48.845465385643628</v>
      </c>
      <c r="I31" s="6">
        <f t="shared" si="1"/>
        <v>77.460247031844347</v>
      </c>
    </row>
    <row r="32" spans="1:9" x14ac:dyDescent="0.4">
      <c r="A32" s="3">
        <v>31</v>
      </c>
      <c r="B32" s="2">
        <v>37</v>
      </c>
      <c r="C32" s="2">
        <v>2635</v>
      </c>
      <c r="D32" s="6">
        <v>73.22</v>
      </c>
      <c r="E32" s="6">
        <v>14.7</v>
      </c>
      <c r="F32" s="2">
        <v>280</v>
      </c>
      <c r="G32" s="2">
        <v>122</v>
      </c>
      <c r="H32" s="6">
        <f t="shared" si="0"/>
        <v>32.722250807313813</v>
      </c>
      <c r="I32" s="6">
        <f t="shared" si="1"/>
        <v>29.215037908433708</v>
      </c>
    </row>
    <row r="33" spans="1:9" x14ac:dyDescent="0.4">
      <c r="A33" s="3">
        <v>32</v>
      </c>
      <c r="B33" s="2">
        <v>40</v>
      </c>
      <c r="C33" s="2">
        <v>2300</v>
      </c>
      <c r="D33" s="6">
        <v>32.86</v>
      </c>
      <c r="E33" s="6">
        <v>11.6</v>
      </c>
      <c r="F33" s="2">
        <v>90</v>
      </c>
      <c r="G33" s="2">
        <v>125</v>
      </c>
      <c r="H33" s="6">
        <f t="shared" si="0"/>
        <v>15.700328159671166</v>
      </c>
      <c r="I33" s="6">
        <f t="shared" si="1"/>
        <v>37.313510390508235</v>
      </c>
    </row>
    <row r="34" spans="1:9" x14ac:dyDescent="0.4">
      <c r="A34" s="3">
        <v>33</v>
      </c>
      <c r="B34" s="2">
        <v>19</v>
      </c>
      <c r="C34" s="2">
        <v>917</v>
      </c>
      <c r="D34" s="6">
        <v>50.96</v>
      </c>
      <c r="E34" s="6">
        <v>2.41</v>
      </c>
      <c r="F34" s="2">
        <v>268</v>
      </c>
      <c r="G34" s="2">
        <v>116</v>
      </c>
      <c r="H34" s="6">
        <f t="shared" si="0"/>
        <v>37.542231583595225</v>
      </c>
      <c r="I34" s="6">
        <f t="shared" si="1"/>
        <v>189.17645659893782</v>
      </c>
    </row>
    <row r="35" spans="1:9" x14ac:dyDescent="0.4">
      <c r="A35" s="3">
        <v>34</v>
      </c>
      <c r="B35" s="2">
        <v>44</v>
      </c>
      <c r="C35" s="2">
        <v>2707.6</v>
      </c>
      <c r="D35" s="6">
        <v>72</v>
      </c>
      <c r="E35" s="6">
        <v>8.26</v>
      </c>
      <c r="F35" s="2">
        <v>227</v>
      </c>
      <c r="G35" s="2">
        <v>123</v>
      </c>
      <c r="H35" s="6">
        <f t="shared" si="0"/>
        <v>26.75220655489105</v>
      </c>
      <c r="I35" s="6">
        <f t="shared" si="1"/>
        <v>52.993103503546195</v>
      </c>
    </row>
    <row r="36" spans="1:9" x14ac:dyDescent="0.4">
      <c r="A36" s="3">
        <v>35</v>
      </c>
      <c r="B36" s="2">
        <v>76</v>
      </c>
      <c r="C36" s="2">
        <v>5700</v>
      </c>
      <c r="D36" s="6">
        <v>161.12</v>
      </c>
      <c r="E36" s="6">
        <v>4.45</v>
      </c>
      <c r="F36" s="2">
        <v>288</v>
      </c>
      <c r="G36" s="2">
        <v>130</v>
      </c>
      <c r="H36" s="6">
        <f t="shared" si="0"/>
        <v>22.68912569987716</v>
      </c>
      <c r="I36" s="6">
        <f t="shared" si="1"/>
        <v>100.39668936456894</v>
      </c>
    </row>
    <row r="37" spans="1:9" x14ac:dyDescent="0.4">
      <c r="A37" s="3">
        <v>36</v>
      </c>
      <c r="B37" s="2">
        <v>111</v>
      </c>
      <c r="C37" s="2">
        <v>1375</v>
      </c>
      <c r="D37" s="6">
        <v>25</v>
      </c>
      <c r="E37" s="6">
        <v>7.87</v>
      </c>
      <c r="F37" s="2">
        <v>274</v>
      </c>
      <c r="G37" s="2">
        <v>130</v>
      </c>
      <c r="H37" s="6">
        <f t="shared" si="0"/>
        <v>54.8</v>
      </c>
      <c r="I37" s="6">
        <f t="shared" si="1"/>
        <v>55.708191514151054</v>
      </c>
    </row>
    <row r="38" spans="1:9" x14ac:dyDescent="0.4">
      <c r="A38" s="3">
        <v>37</v>
      </c>
      <c r="B38" s="2">
        <v>42</v>
      </c>
      <c r="C38" s="2">
        <v>2625</v>
      </c>
      <c r="D38" s="6">
        <v>62.5</v>
      </c>
      <c r="E38" s="6">
        <v>5.21</v>
      </c>
      <c r="F38" s="2">
        <v>215</v>
      </c>
      <c r="G38" s="2">
        <v>118</v>
      </c>
      <c r="H38" s="6">
        <f t="shared" si="0"/>
        <v>27.195587877448062</v>
      </c>
      <c r="I38" s="6">
        <f t="shared" si="1"/>
        <v>85.305680859366106</v>
      </c>
    </row>
    <row r="39" spans="1:9" x14ac:dyDescent="0.4">
      <c r="A39" s="3">
        <v>38</v>
      </c>
      <c r="B39" s="2">
        <v>58</v>
      </c>
      <c r="C39" s="2">
        <v>1934.88</v>
      </c>
      <c r="D39" s="6">
        <v>29.74</v>
      </c>
      <c r="E39" s="6">
        <v>2.67</v>
      </c>
      <c r="F39" s="2">
        <v>232</v>
      </c>
      <c r="G39" s="2">
        <v>128</v>
      </c>
      <c r="H39" s="6">
        <f t="shared" si="0"/>
        <v>42.541960772416246</v>
      </c>
      <c r="I39" s="6">
        <f t="shared" si="1"/>
        <v>170.17743933474651</v>
      </c>
    </row>
    <row r="40" spans="1:9" x14ac:dyDescent="0.4">
      <c r="A40" s="3">
        <v>39</v>
      </c>
      <c r="B40" s="2">
        <v>70</v>
      </c>
      <c r="C40" s="2">
        <v>5300</v>
      </c>
      <c r="D40" s="6">
        <v>159.9</v>
      </c>
      <c r="E40" s="6">
        <v>4.45</v>
      </c>
      <c r="F40" s="2">
        <v>340</v>
      </c>
      <c r="G40" s="2">
        <v>123</v>
      </c>
      <c r="H40" s="6">
        <f t="shared" si="0"/>
        <v>26.887763850924166</v>
      </c>
      <c r="I40" s="6">
        <f t="shared" si="1"/>
        <v>100.39668936456894</v>
      </c>
    </row>
    <row r="41" spans="1:9" x14ac:dyDescent="0.4">
      <c r="A41" s="3">
        <v>40</v>
      </c>
      <c r="B41" s="2">
        <v>39</v>
      </c>
      <c r="C41" s="2">
        <v>2629.1</v>
      </c>
      <c r="D41" s="6">
        <v>69.5</v>
      </c>
      <c r="E41" s="6">
        <v>7.49</v>
      </c>
      <c r="F41" s="2">
        <v>254</v>
      </c>
      <c r="G41" s="2">
        <v>123</v>
      </c>
      <c r="H41" s="6">
        <f t="shared" si="0"/>
        <v>30.467815310326614</v>
      </c>
      <c r="I41" s="6">
        <f t="shared" si="1"/>
        <v>58.630349652032798</v>
      </c>
    </row>
    <row r="42" spans="1:9" x14ac:dyDescent="0.4">
      <c r="A42" s="3">
        <v>41</v>
      </c>
      <c r="B42" s="3">
        <v>20</v>
      </c>
      <c r="C42" s="7">
        <v>1000.8</v>
      </c>
      <c r="D42" s="6">
        <v>52.76</v>
      </c>
      <c r="E42" s="6">
        <v>9.7799999999999994</v>
      </c>
      <c r="F42" s="2">
        <v>250</v>
      </c>
      <c r="G42" s="2">
        <v>120</v>
      </c>
      <c r="H42" s="6">
        <f t="shared" si="0"/>
        <v>34.41815731109719</v>
      </c>
      <c r="I42" s="6">
        <f t="shared" si="1"/>
        <v>44.507731803630776</v>
      </c>
    </row>
    <row r="43" spans="1:9" x14ac:dyDescent="0.4">
      <c r="A43" s="3">
        <v>42</v>
      </c>
      <c r="B43" s="3">
        <v>18</v>
      </c>
      <c r="C43" s="7">
        <v>625</v>
      </c>
      <c r="D43" s="6">
        <v>38.92</v>
      </c>
      <c r="E43" s="6">
        <v>11.2</v>
      </c>
      <c r="F43" s="2">
        <v>216</v>
      </c>
      <c r="G43" s="2">
        <v>112</v>
      </c>
      <c r="H43" s="6">
        <f t="shared" si="0"/>
        <v>34.623210436425076</v>
      </c>
      <c r="I43" s="6">
        <f t="shared" si="1"/>
        <v>38.690992978350913</v>
      </c>
    </row>
    <row r="44" spans="1:9" x14ac:dyDescent="0.4">
      <c r="A44" s="3">
        <v>43</v>
      </c>
      <c r="B44" s="3">
        <v>42</v>
      </c>
      <c r="C44" s="7">
        <v>2451.96</v>
      </c>
      <c r="D44" s="6">
        <v>57.34</v>
      </c>
      <c r="E44" s="6">
        <v>9.27</v>
      </c>
      <c r="F44" s="2">
        <v>235</v>
      </c>
      <c r="G44" s="2">
        <v>118</v>
      </c>
      <c r="H44" s="6">
        <f t="shared" si="0"/>
        <v>31.034090192856638</v>
      </c>
      <c r="I44" s="6">
        <f t="shared" si="1"/>
        <v>47.039584783938594</v>
      </c>
    </row>
    <row r="45" spans="1:9" x14ac:dyDescent="0.4">
      <c r="A45" s="3">
        <v>44</v>
      </c>
      <c r="B45" s="3">
        <v>36</v>
      </c>
      <c r="C45" s="7">
        <v>1800</v>
      </c>
      <c r="D45" s="6">
        <v>54.86</v>
      </c>
      <c r="E45" s="6">
        <v>11</v>
      </c>
      <c r="F45" s="2">
        <v>253</v>
      </c>
      <c r="G45" s="2">
        <v>118</v>
      </c>
      <c r="H45" s="6">
        <f t="shared" si="0"/>
        <v>34.158014577810604</v>
      </c>
      <c r="I45" s="6">
        <f t="shared" si="1"/>
        <v>39.417938002512756</v>
      </c>
    </row>
    <row r="46" spans="1:9" x14ac:dyDescent="0.4">
      <c r="A46" s="3">
        <v>45</v>
      </c>
      <c r="B46" s="3">
        <v>18</v>
      </c>
      <c r="C46" s="7">
        <v>675</v>
      </c>
      <c r="D46" s="6">
        <v>40.28</v>
      </c>
      <c r="E46" s="6">
        <v>5.72</v>
      </c>
      <c r="F46" s="2">
        <v>253</v>
      </c>
      <c r="G46" s="2">
        <v>112</v>
      </c>
      <c r="H46" s="6">
        <f t="shared" si="0"/>
        <v>39.863533347700837</v>
      </c>
      <c r="I46" s="6">
        <f t="shared" si="1"/>
        <v>77.460247031844347</v>
      </c>
    </row>
    <row r="47" spans="1:9" x14ac:dyDescent="0.4">
      <c r="A47" s="3">
        <v>46</v>
      </c>
      <c r="B47" s="3">
        <v>25</v>
      </c>
      <c r="C47" s="7">
        <v>625</v>
      </c>
      <c r="D47" s="6">
        <v>25</v>
      </c>
      <c r="E47" s="6">
        <v>1.4</v>
      </c>
      <c r="F47" s="2">
        <v>230</v>
      </c>
      <c r="G47" s="2">
        <v>130</v>
      </c>
      <c r="H47" s="6">
        <f t="shared" si="0"/>
        <v>46</v>
      </c>
      <c r="I47" s="6">
        <f t="shared" si="1"/>
        <v>331.55385143368341</v>
      </c>
    </row>
    <row r="48" spans="1:9" x14ac:dyDescent="0.4">
      <c r="A48" s="3">
        <v>47</v>
      </c>
      <c r="B48" s="3">
        <v>33</v>
      </c>
      <c r="C48" s="7">
        <v>1751.4</v>
      </c>
      <c r="D48" s="6">
        <v>55.16</v>
      </c>
      <c r="E48" s="6">
        <v>11</v>
      </c>
      <c r="F48" s="2">
        <v>236</v>
      </c>
      <c r="G48" s="2">
        <v>120</v>
      </c>
      <c r="H48" s="6">
        <f t="shared" si="0"/>
        <v>31.776047368527959</v>
      </c>
      <c r="I48" s="6">
        <f t="shared" si="1"/>
        <v>39.417938002512756</v>
      </c>
    </row>
    <row r="49" spans="1:9" x14ac:dyDescent="0.4">
      <c r="A49" s="3">
        <v>48</v>
      </c>
      <c r="B49" s="3">
        <v>17</v>
      </c>
      <c r="C49" s="7">
        <v>1050</v>
      </c>
      <c r="D49" s="6">
        <v>46.56</v>
      </c>
      <c r="E49" s="6">
        <v>6.73</v>
      </c>
      <c r="F49" s="2">
        <v>217</v>
      </c>
      <c r="G49" s="2">
        <v>123</v>
      </c>
      <c r="H49" s="6">
        <f t="shared" si="0"/>
        <v>31.801913210509792</v>
      </c>
      <c r="I49" s="6">
        <f t="shared" si="1"/>
        <v>65.482511620417441</v>
      </c>
    </row>
    <row r="50" spans="1:9" x14ac:dyDescent="0.4">
      <c r="A50" s="3">
        <v>49</v>
      </c>
      <c r="B50" s="3">
        <v>36</v>
      </c>
      <c r="C50" s="7">
        <v>950</v>
      </c>
      <c r="D50" s="6">
        <v>25</v>
      </c>
      <c r="E50" s="6">
        <v>4.1900000000000004</v>
      </c>
      <c r="F50" s="2">
        <v>220</v>
      </c>
      <c r="G50" s="2">
        <v>116</v>
      </c>
      <c r="H50" s="6">
        <f t="shared" si="0"/>
        <v>44</v>
      </c>
      <c r="I50" s="6">
        <f t="shared" si="1"/>
        <v>106.83897434658687</v>
      </c>
    </row>
    <row r="51" spans="1:9" x14ac:dyDescent="0.4">
      <c r="A51" s="3">
        <v>50</v>
      </c>
      <c r="B51" s="3">
        <v>40</v>
      </c>
      <c r="C51" s="7">
        <v>1925</v>
      </c>
      <c r="D51" s="6">
        <v>96.25</v>
      </c>
      <c r="E51" s="6">
        <v>6.22</v>
      </c>
      <c r="F51" s="2">
        <v>266</v>
      </c>
      <c r="G51" s="2">
        <v>116</v>
      </c>
      <c r="H51" s="6">
        <f t="shared" si="0"/>
        <v>27.113230584481681</v>
      </c>
      <c r="I51" s="6">
        <f t="shared" si="1"/>
        <v>71.036475000922877</v>
      </c>
    </row>
    <row r="52" spans="1:9" x14ac:dyDescent="0.4">
      <c r="A52" s="3">
        <v>51</v>
      </c>
      <c r="B52" s="2">
        <v>27</v>
      </c>
      <c r="C52" s="2">
        <v>1288.8900000000001</v>
      </c>
      <c r="D52" s="6">
        <v>95.46</v>
      </c>
      <c r="E52" s="6">
        <v>6.35</v>
      </c>
      <c r="F52" s="2">
        <v>220</v>
      </c>
      <c r="G52" s="2">
        <v>118</v>
      </c>
      <c r="H52" s="6">
        <f t="shared" si="0"/>
        <v>22.517074555846065</v>
      </c>
      <c r="I52" s="6">
        <f t="shared" si="1"/>
        <v>69.534621028242185</v>
      </c>
    </row>
    <row r="53" spans="1:9" x14ac:dyDescent="0.4">
      <c r="A53" s="3">
        <v>52</v>
      </c>
      <c r="B53" s="2">
        <v>15</v>
      </c>
      <c r="C53" s="2">
        <v>900</v>
      </c>
      <c r="D53" s="6">
        <v>140.74</v>
      </c>
      <c r="E53" s="6">
        <v>5.33</v>
      </c>
      <c r="F53" s="2">
        <v>232</v>
      </c>
      <c r="G53" s="2">
        <v>106</v>
      </c>
      <c r="H53" s="6">
        <f t="shared" si="0"/>
        <v>19.555963208954562</v>
      </c>
      <c r="I53" s="6">
        <f t="shared" si="1"/>
        <v>83.322356246949312</v>
      </c>
    </row>
    <row r="54" spans="1:9" x14ac:dyDescent="0.4">
      <c r="A54" s="3">
        <v>53</v>
      </c>
      <c r="B54" s="2">
        <v>40</v>
      </c>
      <c r="C54" s="2">
        <v>1000</v>
      </c>
      <c r="D54" s="6">
        <v>50</v>
      </c>
      <c r="E54" s="6">
        <v>14.4</v>
      </c>
      <c r="F54" s="2">
        <v>218</v>
      </c>
      <c r="G54" s="2">
        <v>123</v>
      </c>
      <c r="H54" s="6">
        <f t="shared" si="0"/>
        <v>30.829855659733472</v>
      </c>
      <c r="I54" s="6">
        <f t="shared" si="1"/>
        <v>29.844020159494942</v>
      </c>
    </row>
    <row r="55" spans="1:9" x14ac:dyDescent="0.4">
      <c r="A55" s="3">
        <v>54</v>
      </c>
      <c r="B55" s="2">
        <v>18</v>
      </c>
      <c r="C55" s="2">
        <v>875</v>
      </c>
      <c r="D55" s="6">
        <v>97.22</v>
      </c>
      <c r="E55" s="6">
        <v>4.95</v>
      </c>
      <c r="F55" s="2">
        <v>208</v>
      </c>
      <c r="G55" s="2">
        <v>118</v>
      </c>
      <c r="H55" s="6">
        <f t="shared" si="0"/>
        <v>21.095291288444738</v>
      </c>
      <c r="I55" s="6">
        <f t="shared" si="1"/>
        <v>89.938458033096069</v>
      </c>
    </row>
    <row r="56" spans="1:9" x14ac:dyDescent="0.4">
      <c r="A56" s="3">
        <v>55</v>
      </c>
      <c r="B56" s="2">
        <v>20</v>
      </c>
      <c r="C56" s="2">
        <v>950</v>
      </c>
      <c r="D56" s="6">
        <v>95</v>
      </c>
      <c r="E56" s="6">
        <v>4.32</v>
      </c>
      <c r="F56" s="2">
        <v>303</v>
      </c>
      <c r="G56" s="2">
        <v>118</v>
      </c>
      <c r="H56" s="6">
        <f t="shared" si="0"/>
        <v>31.087144068180173</v>
      </c>
      <c r="I56" s="6">
        <f t="shared" si="1"/>
        <v>103.5192978821366</v>
      </c>
    </row>
    <row r="57" spans="1:9" x14ac:dyDescent="0.4">
      <c r="A57" s="3">
        <v>56</v>
      </c>
      <c r="B57" s="2">
        <v>21</v>
      </c>
      <c r="C57" s="2">
        <v>1050</v>
      </c>
      <c r="D57" s="6">
        <v>100</v>
      </c>
      <c r="E57" s="6">
        <v>2.0299999999999998</v>
      </c>
      <c r="F57" s="2">
        <v>312</v>
      </c>
      <c r="G57" s="2">
        <v>116</v>
      </c>
      <c r="H57" s="6">
        <f t="shared" si="0"/>
        <v>31.2</v>
      </c>
      <c r="I57" s="6">
        <f t="shared" si="1"/>
        <v>225.86638214703589</v>
      </c>
    </row>
    <row r="58" spans="1:9" x14ac:dyDescent="0.4">
      <c r="A58" s="3">
        <v>57</v>
      </c>
      <c r="B58" s="2">
        <v>27</v>
      </c>
      <c r="C58" s="2">
        <v>900</v>
      </c>
      <c r="D58" s="6">
        <v>66.66</v>
      </c>
      <c r="E58" s="6">
        <v>4.1900000000000004</v>
      </c>
      <c r="F58" s="2">
        <v>229</v>
      </c>
      <c r="G58" s="2">
        <v>132</v>
      </c>
      <c r="H58" s="6">
        <f t="shared" si="0"/>
        <v>28.048059992928867</v>
      </c>
      <c r="I58" s="6">
        <f t="shared" si="1"/>
        <v>106.83897434658687</v>
      </c>
    </row>
    <row r="59" spans="1:9" x14ac:dyDescent="0.4">
      <c r="A59" s="3">
        <v>58</v>
      </c>
      <c r="B59" s="2">
        <v>21</v>
      </c>
      <c r="C59" s="2">
        <v>1075</v>
      </c>
      <c r="D59" s="6">
        <v>102.38</v>
      </c>
      <c r="E59" s="6">
        <v>4.7</v>
      </c>
      <c r="F59" s="2">
        <v>295</v>
      </c>
      <c r="G59" s="2">
        <v>118</v>
      </c>
      <c r="H59" s="6">
        <f t="shared" si="0"/>
        <v>29.155094495910014</v>
      </c>
      <c r="I59" s="6">
        <f t="shared" si="1"/>
        <v>94.884838509947016</v>
      </c>
    </row>
    <row r="60" spans="1:9" x14ac:dyDescent="0.4">
      <c r="A60" s="3">
        <v>59</v>
      </c>
      <c r="B60" s="2">
        <v>27</v>
      </c>
      <c r="C60" s="2">
        <v>741.67</v>
      </c>
      <c r="D60" s="6">
        <v>54.92</v>
      </c>
      <c r="E60" s="6">
        <v>7.87</v>
      </c>
      <c r="F60" s="2">
        <v>204</v>
      </c>
      <c r="G60" s="2">
        <v>120</v>
      </c>
      <c r="H60" s="6">
        <f t="shared" si="0"/>
        <v>27.527381587650229</v>
      </c>
      <c r="I60" s="6">
        <f t="shared" si="1"/>
        <v>55.708191514151054</v>
      </c>
    </row>
    <row r="61" spans="1:9" x14ac:dyDescent="0.4">
      <c r="A61" s="3">
        <v>60</v>
      </c>
      <c r="B61" s="2">
        <v>19</v>
      </c>
      <c r="C61" s="2">
        <v>684</v>
      </c>
      <c r="D61" s="6">
        <v>72</v>
      </c>
      <c r="E61" s="6">
        <v>1.1399999999999999</v>
      </c>
      <c r="F61" s="2">
        <v>375</v>
      </c>
      <c r="G61" s="2">
        <v>112</v>
      </c>
      <c r="H61" s="6">
        <f t="shared" si="0"/>
        <v>44.194173824159222</v>
      </c>
      <c r="I61" s="6">
        <f t="shared" si="1"/>
        <v>409.9461275103767</v>
      </c>
    </row>
    <row r="62" spans="1:9" x14ac:dyDescent="0.4">
      <c r="A62" s="3">
        <v>61</v>
      </c>
      <c r="B62" s="2">
        <v>30</v>
      </c>
      <c r="C62" s="2">
        <v>1725</v>
      </c>
      <c r="D62" s="6">
        <v>115</v>
      </c>
      <c r="E62" s="6">
        <v>4.3099999999999996</v>
      </c>
      <c r="F62" s="2">
        <v>248</v>
      </c>
      <c r="G62" s="2">
        <v>120</v>
      </c>
      <c r="H62" s="6">
        <f t="shared" si="0"/>
        <v>23.126119244359781</v>
      </c>
      <c r="I62" s="6">
        <f t="shared" si="1"/>
        <v>103.7674313429042</v>
      </c>
    </row>
    <row r="63" spans="1:9" x14ac:dyDescent="0.4">
      <c r="A63" s="3">
        <v>62</v>
      </c>
      <c r="B63" s="2">
        <v>140</v>
      </c>
      <c r="C63" s="2">
        <v>15025</v>
      </c>
      <c r="D63" s="6">
        <v>214.64285714285714</v>
      </c>
      <c r="E63" s="6">
        <v>6.22</v>
      </c>
      <c r="F63" s="2">
        <v>375</v>
      </c>
      <c r="G63" s="2">
        <v>140</v>
      </c>
      <c r="H63" s="6">
        <f t="shared" si="0"/>
        <v>25.596055748562659</v>
      </c>
      <c r="I63" s="6">
        <f t="shared" si="1"/>
        <v>71.036475000922877</v>
      </c>
    </row>
    <row r="64" spans="1:9" x14ac:dyDescent="0.4">
      <c r="A64" s="3">
        <v>63</v>
      </c>
      <c r="B64" s="2">
        <v>45</v>
      </c>
      <c r="C64" s="2">
        <v>5124.99</v>
      </c>
      <c r="D64" s="6">
        <v>113.89</v>
      </c>
      <c r="E64" s="6">
        <v>4.0599999999999996</v>
      </c>
      <c r="F64" s="2">
        <v>452</v>
      </c>
      <c r="G64" s="2">
        <v>127</v>
      </c>
      <c r="H64" s="6">
        <f t="shared" si="0"/>
        <v>42.354117619242082</v>
      </c>
      <c r="I64" s="6">
        <f t="shared" si="1"/>
        <v>110.3748674532952</v>
      </c>
    </row>
    <row r="65" spans="1:9" x14ac:dyDescent="0.4">
      <c r="A65" s="3">
        <v>64</v>
      </c>
      <c r="B65" s="2">
        <v>40</v>
      </c>
      <c r="C65" s="2">
        <v>2825</v>
      </c>
      <c r="D65" s="6">
        <v>141.26</v>
      </c>
      <c r="E65" s="6">
        <v>4.1900000000000004</v>
      </c>
      <c r="F65" s="2">
        <v>367</v>
      </c>
      <c r="G65" s="2">
        <v>127</v>
      </c>
      <c r="H65" s="6">
        <f t="shared" si="0"/>
        <v>30.878519058739478</v>
      </c>
      <c r="I65" s="6">
        <f t="shared" si="1"/>
        <v>106.83897434658687</v>
      </c>
    </row>
    <row r="66" spans="1:9" x14ac:dyDescent="0.4">
      <c r="A66" s="3">
        <v>65</v>
      </c>
      <c r="B66" s="2">
        <v>70</v>
      </c>
      <c r="C66" s="2">
        <v>7200</v>
      </c>
      <c r="D66" s="6">
        <v>102.86</v>
      </c>
      <c r="E66" s="6">
        <v>4.1900000000000004</v>
      </c>
      <c r="F66" s="2">
        <v>415</v>
      </c>
      <c r="G66" s="2">
        <v>123</v>
      </c>
      <c r="H66" s="6">
        <f t="shared" si="0"/>
        <v>40.918983517836757</v>
      </c>
      <c r="I66" s="6">
        <f t="shared" si="1"/>
        <v>106.83897434658687</v>
      </c>
    </row>
    <row r="67" spans="1:9" x14ac:dyDescent="0.4">
      <c r="A67" s="3">
        <v>66</v>
      </c>
      <c r="B67" s="2">
        <v>17</v>
      </c>
      <c r="C67" s="2">
        <v>500</v>
      </c>
      <c r="D67" s="6">
        <v>58.82</v>
      </c>
      <c r="E67" s="6">
        <v>2.79</v>
      </c>
      <c r="F67" s="2">
        <v>173</v>
      </c>
      <c r="G67" s="2">
        <v>122</v>
      </c>
      <c r="H67" s="6">
        <f t="shared" ref="H67:H121" si="2">F67/SQRT(D67)</f>
        <v>22.557117045663542</v>
      </c>
      <c r="I67" s="6">
        <f t="shared" ref="I67:I121" si="3">(385.5/E67)^(1/0.968)</f>
        <v>162.62146568577552</v>
      </c>
    </row>
    <row r="68" spans="1:9" x14ac:dyDescent="0.4">
      <c r="A68" s="3">
        <v>67</v>
      </c>
      <c r="B68" s="2">
        <v>104</v>
      </c>
      <c r="C68" s="2">
        <v>8725</v>
      </c>
      <c r="D68" s="6">
        <v>167.78</v>
      </c>
      <c r="E68" s="6">
        <v>5.33</v>
      </c>
      <c r="F68" s="2">
        <v>305</v>
      </c>
      <c r="G68" s="2">
        <v>123</v>
      </c>
      <c r="H68" s="6">
        <f t="shared" si="2"/>
        <v>23.546683391181023</v>
      </c>
      <c r="I68" s="6">
        <f t="shared" si="3"/>
        <v>83.322356246949312</v>
      </c>
    </row>
    <row r="69" spans="1:9" x14ac:dyDescent="0.4">
      <c r="A69" s="3">
        <v>68</v>
      </c>
      <c r="B69" s="2">
        <v>46</v>
      </c>
      <c r="C69" s="2">
        <v>1025</v>
      </c>
      <c r="D69" s="6">
        <v>22.28</v>
      </c>
      <c r="E69" s="6">
        <v>4.28</v>
      </c>
      <c r="F69" s="2">
        <v>313</v>
      </c>
      <c r="G69" s="2">
        <v>120</v>
      </c>
      <c r="H69" s="6">
        <f t="shared" si="2"/>
        <v>66.3111781820011</v>
      </c>
      <c r="I69" s="6">
        <f t="shared" si="3"/>
        <v>104.51890436600422</v>
      </c>
    </row>
    <row r="70" spans="1:9" x14ac:dyDescent="0.4">
      <c r="A70" s="3">
        <v>69</v>
      </c>
      <c r="B70" s="2">
        <v>50</v>
      </c>
      <c r="C70" s="2">
        <v>3700</v>
      </c>
      <c r="D70" s="6">
        <v>148</v>
      </c>
      <c r="E70" s="6">
        <v>2.92</v>
      </c>
      <c r="F70" s="2">
        <v>390</v>
      </c>
      <c r="G70" s="2">
        <v>124</v>
      </c>
      <c r="H70" s="6">
        <f t="shared" si="2"/>
        <v>32.057802524544677</v>
      </c>
      <c r="I70" s="6">
        <f t="shared" si="3"/>
        <v>155.14771481398995</v>
      </c>
    </row>
    <row r="71" spans="1:9" x14ac:dyDescent="0.4">
      <c r="A71" s="3">
        <v>70</v>
      </c>
      <c r="B71" s="2">
        <v>16</v>
      </c>
      <c r="C71" s="2">
        <v>675</v>
      </c>
      <c r="D71" s="6">
        <v>84.38</v>
      </c>
      <c r="E71" s="6">
        <v>4.3099999999999996</v>
      </c>
      <c r="F71" s="2">
        <v>166</v>
      </c>
      <c r="G71" s="2">
        <v>122</v>
      </c>
      <c r="H71" s="6">
        <f t="shared" si="2"/>
        <v>18.071255554523592</v>
      </c>
      <c r="I71" s="6">
        <f t="shared" si="3"/>
        <v>103.7674313429042</v>
      </c>
    </row>
    <row r="72" spans="1:9" x14ac:dyDescent="0.4">
      <c r="A72" s="3">
        <v>71</v>
      </c>
      <c r="B72" s="2">
        <v>30</v>
      </c>
      <c r="C72" s="2">
        <v>1100</v>
      </c>
      <c r="D72" s="6">
        <v>73.34</v>
      </c>
      <c r="E72" s="6">
        <v>1.39</v>
      </c>
      <c r="F72" s="2">
        <v>252</v>
      </c>
      <c r="G72" s="2">
        <v>116</v>
      </c>
      <c r="H72" s="6">
        <f t="shared" si="2"/>
        <v>29.425922577767512</v>
      </c>
      <c r="I72" s="6">
        <f t="shared" si="3"/>
        <v>334.01827549606656</v>
      </c>
    </row>
    <row r="73" spans="1:9" x14ac:dyDescent="0.4">
      <c r="A73" s="3">
        <v>72</v>
      </c>
      <c r="B73" s="2">
        <v>89</v>
      </c>
      <c r="C73" s="2">
        <v>4850</v>
      </c>
      <c r="D73" s="6">
        <v>108.98</v>
      </c>
      <c r="E73" s="6">
        <v>4.0599999999999996</v>
      </c>
      <c r="F73" s="2">
        <v>300</v>
      </c>
      <c r="G73" s="2">
        <v>118</v>
      </c>
      <c r="H73" s="6">
        <f t="shared" si="2"/>
        <v>28.73742513860611</v>
      </c>
      <c r="I73" s="6">
        <f t="shared" si="3"/>
        <v>110.3748674532952</v>
      </c>
    </row>
    <row r="74" spans="1:9" x14ac:dyDescent="0.4">
      <c r="A74" s="3">
        <v>73</v>
      </c>
      <c r="B74" s="2">
        <v>51</v>
      </c>
      <c r="C74" s="2">
        <v>1075</v>
      </c>
      <c r="D74" s="6">
        <v>42.16</v>
      </c>
      <c r="E74" s="6">
        <v>1.65</v>
      </c>
      <c r="F74" s="2">
        <v>340</v>
      </c>
      <c r="G74" s="2">
        <v>125</v>
      </c>
      <c r="H74" s="6">
        <f t="shared" si="2"/>
        <v>52.363493808864284</v>
      </c>
      <c r="I74" s="6">
        <f t="shared" si="3"/>
        <v>279.79457888442596</v>
      </c>
    </row>
    <row r="75" spans="1:9" x14ac:dyDescent="0.4">
      <c r="A75" s="3">
        <v>74</v>
      </c>
      <c r="B75" s="2">
        <v>62</v>
      </c>
      <c r="C75" s="2">
        <v>2650</v>
      </c>
      <c r="D75" s="6">
        <v>42.74</v>
      </c>
      <c r="E75" s="6">
        <v>2.92</v>
      </c>
      <c r="F75" s="2">
        <v>371</v>
      </c>
      <c r="G75" s="2">
        <v>122</v>
      </c>
      <c r="H75" s="6">
        <f t="shared" si="2"/>
        <v>56.748795851574243</v>
      </c>
      <c r="I75" s="6">
        <f t="shared" si="3"/>
        <v>155.14771481398995</v>
      </c>
    </row>
    <row r="76" spans="1:9" x14ac:dyDescent="0.4">
      <c r="A76" s="3">
        <v>75</v>
      </c>
      <c r="B76" s="2">
        <v>37</v>
      </c>
      <c r="C76" s="2">
        <v>3100</v>
      </c>
      <c r="D76" s="6">
        <v>167.56</v>
      </c>
      <c r="E76" s="6">
        <v>2.41</v>
      </c>
      <c r="F76" s="2">
        <v>430</v>
      </c>
      <c r="G76" s="2">
        <v>127</v>
      </c>
      <c r="H76" s="6">
        <f t="shared" si="2"/>
        <v>33.218749505238932</v>
      </c>
      <c r="I76" s="6">
        <f t="shared" si="3"/>
        <v>189.17645659893782</v>
      </c>
    </row>
    <row r="77" spans="1:9" x14ac:dyDescent="0.4">
      <c r="A77" s="3">
        <v>76</v>
      </c>
      <c r="B77" s="2">
        <v>20</v>
      </c>
      <c r="C77" s="2">
        <v>2100</v>
      </c>
      <c r="D77" s="6">
        <v>105</v>
      </c>
      <c r="E77" s="6">
        <v>1.77</v>
      </c>
      <c r="F77" s="2">
        <v>417</v>
      </c>
      <c r="G77" s="2">
        <v>134</v>
      </c>
      <c r="H77" s="6">
        <f t="shared" si="2"/>
        <v>40.695033041953835</v>
      </c>
      <c r="I77" s="6">
        <f t="shared" si="3"/>
        <v>260.22083254638471</v>
      </c>
    </row>
    <row r="78" spans="1:9" x14ac:dyDescent="0.4">
      <c r="A78" s="3">
        <v>77</v>
      </c>
      <c r="B78" s="2">
        <v>46</v>
      </c>
      <c r="C78" s="2">
        <v>2475</v>
      </c>
      <c r="D78" s="6">
        <v>107.6</v>
      </c>
      <c r="E78" s="6">
        <v>5.96</v>
      </c>
      <c r="F78" s="2">
        <v>390</v>
      </c>
      <c r="G78" s="2">
        <v>116</v>
      </c>
      <c r="H78" s="6">
        <f t="shared" si="2"/>
        <v>37.597457004885328</v>
      </c>
      <c r="I78" s="6">
        <f t="shared" si="3"/>
        <v>74.240101411255438</v>
      </c>
    </row>
    <row r="79" spans="1:9" x14ac:dyDescent="0.4">
      <c r="A79" s="3">
        <v>78</v>
      </c>
      <c r="B79" s="2">
        <v>7</v>
      </c>
      <c r="C79" s="2">
        <v>275</v>
      </c>
      <c r="D79" s="6">
        <v>78.58</v>
      </c>
      <c r="E79" s="6">
        <v>5.96</v>
      </c>
      <c r="F79" s="2">
        <v>390</v>
      </c>
      <c r="G79" s="2">
        <v>116</v>
      </c>
      <c r="H79" s="6">
        <f t="shared" si="2"/>
        <v>43.995534144822201</v>
      </c>
      <c r="I79" s="6">
        <f t="shared" si="3"/>
        <v>74.240101411255438</v>
      </c>
    </row>
    <row r="80" spans="1:9" x14ac:dyDescent="0.4">
      <c r="A80" s="3">
        <v>79</v>
      </c>
      <c r="B80" s="2">
        <v>32</v>
      </c>
      <c r="C80" s="2">
        <v>3375</v>
      </c>
      <c r="D80" s="6">
        <v>210.96</v>
      </c>
      <c r="E80" s="6">
        <v>6.22</v>
      </c>
      <c r="F80" s="2">
        <v>317</v>
      </c>
      <c r="G80" s="2">
        <v>129</v>
      </c>
      <c r="H80" s="6">
        <f t="shared" si="2"/>
        <v>21.82524883106106</v>
      </c>
      <c r="I80" s="6">
        <f t="shared" si="3"/>
        <v>71.036475000922877</v>
      </c>
    </row>
    <row r="81" spans="1:9" x14ac:dyDescent="0.4">
      <c r="A81" s="3">
        <v>80</v>
      </c>
      <c r="B81" s="2">
        <v>60</v>
      </c>
      <c r="C81" s="2">
        <v>9516.65</v>
      </c>
      <c r="D81" s="6">
        <v>158.61000000000001</v>
      </c>
      <c r="E81" s="6">
        <v>15.74</v>
      </c>
      <c r="F81" s="2">
        <v>320</v>
      </c>
      <c r="G81" s="2">
        <v>125</v>
      </c>
      <c r="H81" s="6">
        <f t="shared" si="2"/>
        <v>25.408831649751917</v>
      </c>
      <c r="I81" s="6">
        <f t="shared" si="3"/>
        <v>27.223105076498008</v>
      </c>
    </row>
    <row r="82" spans="1:9" x14ac:dyDescent="0.4">
      <c r="A82" s="3">
        <v>81</v>
      </c>
      <c r="B82" s="2">
        <v>50</v>
      </c>
      <c r="C82" s="2">
        <v>1965</v>
      </c>
      <c r="D82" s="6">
        <v>78.599999999999994</v>
      </c>
      <c r="E82" s="6">
        <v>4.32</v>
      </c>
      <c r="F82" s="2">
        <v>293</v>
      </c>
      <c r="G82" s="2">
        <v>128</v>
      </c>
      <c r="H82" s="6">
        <f t="shared" si="2"/>
        <v>33.048849648729465</v>
      </c>
      <c r="I82" s="6">
        <f t="shared" si="3"/>
        <v>103.5192978821366</v>
      </c>
    </row>
    <row r="83" spans="1:9" x14ac:dyDescent="0.4">
      <c r="A83" s="3">
        <v>82</v>
      </c>
      <c r="B83" s="2">
        <v>36</v>
      </c>
      <c r="C83" s="2">
        <v>3575</v>
      </c>
      <c r="D83" s="6">
        <v>198.62</v>
      </c>
      <c r="E83" s="6">
        <v>4.83</v>
      </c>
      <c r="F83" s="2">
        <v>345</v>
      </c>
      <c r="G83" s="2">
        <v>122</v>
      </c>
      <c r="H83" s="6">
        <f t="shared" si="2"/>
        <v>24.479785400683525</v>
      </c>
      <c r="I83" s="6">
        <f t="shared" si="3"/>
        <v>92.247761961308413</v>
      </c>
    </row>
    <row r="84" spans="1:9" x14ac:dyDescent="0.4">
      <c r="A84" s="3">
        <v>83</v>
      </c>
      <c r="B84" s="2">
        <v>77</v>
      </c>
      <c r="C84" s="2">
        <v>6200</v>
      </c>
      <c r="D84" s="6">
        <v>161.04</v>
      </c>
      <c r="E84" s="6">
        <v>4.45</v>
      </c>
      <c r="F84" s="2">
        <v>268</v>
      </c>
      <c r="G84" s="2">
        <v>127</v>
      </c>
      <c r="H84" s="6">
        <f t="shared" si="2"/>
        <v>21.118735604717845</v>
      </c>
      <c r="I84" s="6">
        <f t="shared" si="3"/>
        <v>100.39668936456894</v>
      </c>
    </row>
    <row r="85" spans="1:9" x14ac:dyDescent="0.4">
      <c r="A85" s="3">
        <v>84</v>
      </c>
      <c r="B85" s="2">
        <v>58</v>
      </c>
      <c r="C85" s="2">
        <v>3280.4</v>
      </c>
      <c r="D85" s="6">
        <v>113.12</v>
      </c>
      <c r="E85" s="6">
        <v>2.41</v>
      </c>
      <c r="F85" s="2">
        <v>351</v>
      </c>
      <c r="G85" s="2">
        <v>118</v>
      </c>
      <c r="H85" s="6">
        <f t="shared" si="2"/>
        <v>33.00178405875689</v>
      </c>
      <c r="I85" s="6">
        <f t="shared" si="3"/>
        <v>189.17645659893782</v>
      </c>
    </row>
    <row r="86" spans="1:9" x14ac:dyDescent="0.4">
      <c r="A86" s="3">
        <v>85</v>
      </c>
      <c r="B86" s="2">
        <v>18</v>
      </c>
      <c r="C86" s="2">
        <v>3159</v>
      </c>
      <c r="D86" s="6">
        <v>175.5</v>
      </c>
      <c r="E86" s="6">
        <v>5.21</v>
      </c>
      <c r="F86" s="2">
        <v>369</v>
      </c>
      <c r="G86" s="2">
        <v>120</v>
      </c>
      <c r="H86" s="6">
        <f t="shared" si="2"/>
        <v>27.854015039957055</v>
      </c>
      <c r="I86" s="6">
        <f t="shared" si="3"/>
        <v>85.305680859366106</v>
      </c>
    </row>
    <row r="87" spans="1:9" x14ac:dyDescent="0.4">
      <c r="A87" s="3">
        <v>86</v>
      </c>
      <c r="B87" s="2">
        <v>27</v>
      </c>
      <c r="C87" s="2">
        <v>1050</v>
      </c>
      <c r="D87" s="6">
        <v>77.78</v>
      </c>
      <c r="E87" s="6">
        <v>5.21</v>
      </c>
      <c r="F87" s="2">
        <v>369</v>
      </c>
      <c r="G87" s="2">
        <v>120</v>
      </c>
      <c r="H87" s="6">
        <f t="shared" si="2"/>
        <v>41.84006945111291</v>
      </c>
      <c r="I87" s="6">
        <f t="shared" si="3"/>
        <v>85.305680859366106</v>
      </c>
    </row>
    <row r="88" spans="1:9" x14ac:dyDescent="0.4">
      <c r="A88" s="3">
        <v>87</v>
      </c>
      <c r="B88" s="2">
        <v>61</v>
      </c>
      <c r="C88" s="2">
        <v>5450</v>
      </c>
      <c r="D88" s="6">
        <v>178.68</v>
      </c>
      <c r="E88" s="6">
        <v>4.3099999999999996</v>
      </c>
      <c r="F88" s="2">
        <v>300</v>
      </c>
      <c r="G88" s="2">
        <v>129</v>
      </c>
      <c r="H88" s="6">
        <f t="shared" si="2"/>
        <v>22.443122648095294</v>
      </c>
      <c r="I88" s="6">
        <f t="shared" si="3"/>
        <v>103.7674313429042</v>
      </c>
    </row>
    <row r="89" spans="1:9" x14ac:dyDescent="0.4">
      <c r="A89" s="3">
        <v>88</v>
      </c>
      <c r="B89" s="2">
        <v>56</v>
      </c>
      <c r="C89" s="2">
        <v>2875</v>
      </c>
      <c r="D89" s="6">
        <v>100</v>
      </c>
      <c r="E89" s="6">
        <v>11.55</v>
      </c>
      <c r="F89" s="2">
        <v>173</v>
      </c>
      <c r="G89" s="2">
        <v>124</v>
      </c>
      <c r="H89" s="6">
        <f t="shared" si="2"/>
        <v>17.3</v>
      </c>
      <c r="I89" s="6">
        <f t="shared" si="3"/>
        <v>37.480392508304476</v>
      </c>
    </row>
    <row r="90" spans="1:9" x14ac:dyDescent="0.4">
      <c r="A90" s="3">
        <v>89</v>
      </c>
      <c r="B90" s="2">
        <v>19</v>
      </c>
      <c r="C90" s="2">
        <v>1000</v>
      </c>
      <c r="D90" s="6">
        <v>52</v>
      </c>
      <c r="E90" s="6">
        <v>2.66</v>
      </c>
      <c r="F90" s="2">
        <v>444</v>
      </c>
      <c r="G90" s="2">
        <v>112</v>
      </c>
      <c r="H90" s="6">
        <f t="shared" si="2"/>
        <v>61.571721781000434</v>
      </c>
      <c r="I90" s="6">
        <f t="shared" si="3"/>
        <v>170.83839441292491</v>
      </c>
    </row>
    <row r="91" spans="1:9" x14ac:dyDescent="0.4">
      <c r="A91" s="3">
        <v>90</v>
      </c>
      <c r="B91" s="2">
        <v>60</v>
      </c>
      <c r="C91" s="2">
        <v>5250</v>
      </c>
      <c r="D91" s="6">
        <v>176.66</v>
      </c>
      <c r="E91" s="6">
        <v>3.55</v>
      </c>
      <c r="F91" s="2">
        <v>308</v>
      </c>
      <c r="G91" s="2">
        <v>130</v>
      </c>
      <c r="H91" s="6">
        <f t="shared" si="2"/>
        <v>23.172964880866303</v>
      </c>
      <c r="I91" s="6">
        <f t="shared" si="3"/>
        <v>126.79293985427863</v>
      </c>
    </row>
    <row r="92" spans="1:9" x14ac:dyDescent="0.4">
      <c r="A92" s="3">
        <v>91</v>
      </c>
      <c r="B92" s="2">
        <v>24</v>
      </c>
      <c r="C92" s="2">
        <v>3394</v>
      </c>
      <c r="D92" s="6">
        <v>140</v>
      </c>
      <c r="E92" s="6">
        <v>2.66</v>
      </c>
      <c r="F92" s="2">
        <v>484</v>
      </c>
      <c r="G92" s="2">
        <v>129</v>
      </c>
      <c r="H92" s="6">
        <f t="shared" si="2"/>
        <v>40.905465928860202</v>
      </c>
      <c r="I92" s="6">
        <f t="shared" si="3"/>
        <v>170.83839441292491</v>
      </c>
    </row>
    <row r="93" spans="1:9" x14ac:dyDescent="0.4">
      <c r="A93" s="3">
        <v>92</v>
      </c>
      <c r="B93" s="2">
        <v>36</v>
      </c>
      <c r="C93" s="2">
        <v>1000</v>
      </c>
      <c r="D93" s="6">
        <v>55.89</v>
      </c>
      <c r="E93" s="6">
        <v>13.46</v>
      </c>
      <c r="F93" s="2">
        <v>146</v>
      </c>
      <c r="G93" s="2">
        <v>132</v>
      </c>
      <c r="H93" s="6">
        <f t="shared" si="2"/>
        <v>19.529260611691448</v>
      </c>
      <c r="I93" s="6">
        <f t="shared" si="3"/>
        <v>31.99955421390403</v>
      </c>
    </row>
    <row r="94" spans="1:9" x14ac:dyDescent="0.4">
      <c r="A94" s="3">
        <v>93</v>
      </c>
      <c r="B94" s="2">
        <v>55</v>
      </c>
      <c r="C94" s="2">
        <v>2075</v>
      </c>
      <c r="D94" s="6">
        <v>75.454545454545453</v>
      </c>
      <c r="E94" s="6">
        <v>2.0299999999999998</v>
      </c>
      <c r="F94" s="2">
        <v>219</v>
      </c>
      <c r="G94" s="2">
        <v>122</v>
      </c>
      <c r="H94" s="6">
        <f t="shared" si="2"/>
        <v>25.211658232717923</v>
      </c>
      <c r="I94" s="6">
        <f t="shared" si="3"/>
        <v>225.86638214703589</v>
      </c>
    </row>
    <row r="95" spans="1:9" x14ac:dyDescent="0.4">
      <c r="A95" s="3">
        <v>94</v>
      </c>
      <c r="B95" s="2">
        <v>45</v>
      </c>
      <c r="C95" s="2">
        <v>3650</v>
      </c>
      <c r="D95" s="6">
        <v>162.22222222222223</v>
      </c>
      <c r="E95" s="6">
        <v>4.82</v>
      </c>
      <c r="F95" s="2">
        <v>217</v>
      </c>
      <c r="G95" s="2">
        <v>130</v>
      </c>
      <c r="H95" s="6">
        <f t="shared" si="2"/>
        <v>17.037448680311456</v>
      </c>
      <c r="I95" s="6">
        <f t="shared" si="3"/>
        <v>92.445480925085207</v>
      </c>
    </row>
    <row r="96" spans="1:9" x14ac:dyDescent="0.4">
      <c r="A96" s="3">
        <v>95</v>
      </c>
      <c r="B96" s="2">
        <v>17</v>
      </c>
      <c r="C96" s="2">
        <v>978</v>
      </c>
      <c r="D96" s="6">
        <v>115.05882352941177</v>
      </c>
      <c r="E96" s="6">
        <v>2.15</v>
      </c>
      <c r="F96" s="2">
        <v>273</v>
      </c>
      <c r="G96" s="2">
        <v>120</v>
      </c>
      <c r="H96" s="6">
        <f t="shared" si="2"/>
        <v>25.450872922462548</v>
      </c>
      <c r="I96" s="6">
        <f t="shared" si="3"/>
        <v>212.85537953122878</v>
      </c>
    </row>
    <row r="97" spans="1:9" x14ac:dyDescent="0.4">
      <c r="A97" s="3">
        <v>96</v>
      </c>
      <c r="B97" s="2">
        <v>42</v>
      </c>
      <c r="C97" s="2">
        <v>1715</v>
      </c>
      <c r="D97" s="6">
        <v>81.666666666666671</v>
      </c>
      <c r="E97" s="6">
        <v>19.3</v>
      </c>
      <c r="F97" s="2">
        <v>145</v>
      </c>
      <c r="G97" s="2">
        <v>120</v>
      </c>
      <c r="H97" s="6">
        <f t="shared" si="2"/>
        <v>16.045216720002156</v>
      </c>
      <c r="I97" s="6">
        <f t="shared" si="3"/>
        <v>22.052494398360086</v>
      </c>
    </row>
    <row r="98" spans="1:9" x14ac:dyDescent="0.4">
      <c r="A98" s="3">
        <v>97</v>
      </c>
      <c r="B98" s="2">
        <v>45</v>
      </c>
      <c r="C98" s="2">
        <v>3055</v>
      </c>
      <c r="D98" s="6">
        <v>135.77777777777777</v>
      </c>
      <c r="E98" s="6">
        <v>13.3</v>
      </c>
      <c r="F98" s="2">
        <v>207</v>
      </c>
      <c r="G98" s="2">
        <v>126</v>
      </c>
      <c r="H98" s="6">
        <f t="shared" si="2"/>
        <v>17.764623076793846</v>
      </c>
      <c r="I98" s="6">
        <f t="shared" si="3"/>
        <v>32.397315881873311</v>
      </c>
    </row>
    <row r="99" spans="1:9" x14ac:dyDescent="0.4">
      <c r="A99" s="3">
        <v>98</v>
      </c>
      <c r="B99" s="2">
        <v>50</v>
      </c>
      <c r="C99" s="2">
        <v>4500</v>
      </c>
      <c r="D99" s="6">
        <v>180</v>
      </c>
      <c r="E99" s="6">
        <v>3.42</v>
      </c>
      <c r="F99" s="2">
        <v>262</v>
      </c>
      <c r="G99" s="2">
        <v>124</v>
      </c>
      <c r="H99" s="6">
        <f t="shared" si="2"/>
        <v>19.528327003498163</v>
      </c>
      <c r="I99" s="6">
        <f t="shared" si="3"/>
        <v>131.77497123756663</v>
      </c>
    </row>
    <row r="100" spans="1:9" x14ac:dyDescent="0.4">
      <c r="A100" s="3">
        <v>99</v>
      </c>
      <c r="B100" s="2">
        <v>44</v>
      </c>
      <c r="C100" s="2">
        <v>3700</v>
      </c>
      <c r="D100" s="6">
        <v>168.18181818181819</v>
      </c>
      <c r="E100" s="6">
        <v>3.04</v>
      </c>
      <c r="F100" s="2">
        <v>358</v>
      </c>
      <c r="G100" s="2">
        <v>128</v>
      </c>
      <c r="H100" s="6">
        <f t="shared" si="2"/>
        <v>27.605365714226938</v>
      </c>
      <c r="I100" s="6">
        <f t="shared" si="3"/>
        <v>148.82518977583615</v>
      </c>
    </row>
    <row r="101" spans="1:9" x14ac:dyDescent="0.4">
      <c r="A101" s="3">
        <v>100</v>
      </c>
      <c r="B101" s="2">
        <v>30</v>
      </c>
      <c r="C101" s="2">
        <v>1215</v>
      </c>
      <c r="D101" s="6">
        <v>81</v>
      </c>
      <c r="E101" s="6">
        <v>5.84</v>
      </c>
      <c r="F101" s="2">
        <v>307</v>
      </c>
      <c r="G101" s="2">
        <v>116</v>
      </c>
      <c r="H101" s="6">
        <f t="shared" si="2"/>
        <v>34.111111111111114</v>
      </c>
      <c r="I101" s="6">
        <f t="shared" si="3"/>
        <v>75.816543814510865</v>
      </c>
    </row>
    <row r="102" spans="1:9" x14ac:dyDescent="0.4">
      <c r="A102" s="3">
        <v>101</v>
      </c>
      <c r="B102" s="2">
        <v>58</v>
      </c>
      <c r="C102" s="2">
        <v>2810</v>
      </c>
      <c r="D102" s="6">
        <v>96.896551724137936</v>
      </c>
      <c r="E102" s="6">
        <v>5.84</v>
      </c>
      <c r="F102" s="2">
        <v>288</v>
      </c>
      <c r="G102" s="2">
        <v>120</v>
      </c>
      <c r="H102" s="6">
        <f t="shared" si="2"/>
        <v>29.257574984099037</v>
      </c>
      <c r="I102" s="6">
        <f t="shared" si="3"/>
        <v>75.816543814510865</v>
      </c>
    </row>
    <row r="103" spans="1:9" x14ac:dyDescent="0.4">
      <c r="A103" s="3">
        <v>102</v>
      </c>
      <c r="B103" s="2">
        <v>49</v>
      </c>
      <c r="C103" s="2">
        <v>5425</v>
      </c>
      <c r="D103" s="6">
        <v>221.42857142857142</v>
      </c>
      <c r="E103" s="6">
        <v>6.1</v>
      </c>
      <c r="F103" s="2">
        <v>321</v>
      </c>
      <c r="G103" s="2">
        <v>124</v>
      </c>
      <c r="H103" s="6">
        <f t="shared" si="2"/>
        <v>21.571890311535132</v>
      </c>
      <c r="I103" s="6">
        <f t="shared" si="3"/>
        <v>72.480576642459511</v>
      </c>
    </row>
    <row r="104" spans="1:9" x14ac:dyDescent="0.4">
      <c r="A104" s="3">
        <v>103</v>
      </c>
      <c r="B104" s="2">
        <v>64</v>
      </c>
      <c r="C104" s="2">
        <v>2200</v>
      </c>
      <c r="D104" s="6">
        <v>68.760000000000005</v>
      </c>
      <c r="E104" s="6">
        <v>2.0299999999999998</v>
      </c>
      <c r="F104" s="2">
        <v>312</v>
      </c>
      <c r="G104" s="2">
        <v>122</v>
      </c>
      <c r="H104" s="6">
        <f t="shared" si="2"/>
        <v>37.62587947520592</v>
      </c>
      <c r="I104" s="6">
        <f t="shared" si="3"/>
        <v>225.86638214703589</v>
      </c>
    </row>
    <row r="105" spans="1:9" x14ac:dyDescent="0.4">
      <c r="A105" s="3">
        <v>104</v>
      </c>
      <c r="B105" s="2">
        <v>42</v>
      </c>
      <c r="C105" s="2">
        <v>3625</v>
      </c>
      <c r="D105" s="6">
        <v>172.62</v>
      </c>
      <c r="E105" s="6">
        <v>2.54</v>
      </c>
      <c r="F105" s="2">
        <v>387</v>
      </c>
      <c r="G105" s="2">
        <v>125</v>
      </c>
      <c r="H105" s="6">
        <f t="shared" si="2"/>
        <v>29.455432834401527</v>
      </c>
      <c r="I105" s="6">
        <f t="shared" si="3"/>
        <v>179.18272718347012</v>
      </c>
    </row>
    <row r="106" spans="1:9" x14ac:dyDescent="0.4">
      <c r="A106" s="3">
        <v>105</v>
      </c>
      <c r="B106" s="2">
        <v>16</v>
      </c>
      <c r="C106" s="2">
        <v>854</v>
      </c>
      <c r="D106" s="6">
        <v>53.38</v>
      </c>
      <c r="E106" s="6">
        <v>3.55</v>
      </c>
      <c r="F106" s="2">
        <v>436</v>
      </c>
      <c r="G106" s="2">
        <v>118</v>
      </c>
      <c r="H106" s="6">
        <f t="shared" si="2"/>
        <v>59.675656377047687</v>
      </c>
      <c r="I106" s="6">
        <f t="shared" si="3"/>
        <v>126.79293985427863</v>
      </c>
    </row>
    <row r="107" spans="1:9" x14ac:dyDescent="0.4">
      <c r="A107" s="3">
        <v>106</v>
      </c>
      <c r="B107" s="2">
        <v>61</v>
      </c>
      <c r="C107" s="2">
        <v>600</v>
      </c>
      <c r="D107" s="6">
        <v>9.84</v>
      </c>
      <c r="E107" s="6">
        <v>1.65</v>
      </c>
      <c r="F107" s="2">
        <v>267</v>
      </c>
      <c r="G107" s="2">
        <v>112</v>
      </c>
      <c r="H107" s="6">
        <f t="shared" si="2"/>
        <v>85.116491193955653</v>
      </c>
      <c r="I107" s="6">
        <f t="shared" si="3"/>
        <v>279.79457888442596</v>
      </c>
    </row>
    <row r="108" spans="1:9" x14ac:dyDescent="0.4">
      <c r="A108" s="3">
        <v>107</v>
      </c>
      <c r="B108" s="2">
        <v>23</v>
      </c>
      <c r="C108" s="2">
        <v>625</v>
      </c>
      <c r="D108" s="6">
        <v>54.34</v>
      </c>
      <c r="E108" s="6">
        <v>1.01</v>
      </c>
      <c r="F108" s="2">
        <v>417</v>
      </c>
      <c r="G108" s="2">
        <v>116</v>
      </c>
      <c r="H108" s="6">
        <f t="shared" si="2"/>
        <v>56.568705152672365</v>
      </c>
      <c r="I108" s="6">
        <f t="shared" si="3"/>
        <v>464.5672200098083</v>
      </c>
    </row>
    <row r="109" spans="1:9" x14ac:dyDescent="0.4">
      <c r="A109" s="3">
        <v>108</v>
      </c>
      <c r="B109" s="2">
        <v>44</v>
      </c>
      <c r="C109" s="2">
        <v>4500</v>
      </c>
      <c r="D109" s="6">
        <v>204.56</v>
      </c>
      <c r="E109" s="6">
        <v>6.6</v>
      </c>
      <c r="F109" s="2">
        <v>371</v>
      </c>
      <c r="G109" s="2">
        <v>125</v>
      </c>
      <c r="H109" s="6">
        <f t="shared" si="2"/>
        <v>25.939616563659744</v>
      </c>
      <c r="I109" s="6">
        <f t="shared" si="3"/>
        <v>66.815387993169779</v>
      </c>
    </row>
    <row r="110" spans="1:9" x14ac:dyDescent="0.4">
      <c r="A110" s="3">
        <v>109</v>
      </c>
      <c r="B110" s="2">
        <v>57</v>
      </c>
      <c r="C110" s="2">
        <v>5370</v>
      </c>
      <c r="D110" s="6">
        <v>94.21</v>
      </c>
      <c r="E110" s="6">
        <v>1.39</v>
      </c>
      <c r="F110" s="2">
        <v>334</v>
      </c>
      <c r="G110" s="2">
        <v>122</v>
      </c>
      <c r="H110" s="6">
        <f t="shared" si="2"/>
        <v>34.411053190497199</v>
      </c>
      <c r="I110" s="6">
        <f t="shared" si="3"/>
        <v>334.01827549606656</v>
      </c>
    </row>
    <row r="111" spans="1:9" x14ac:dyDescent="0.4">
      <c r="A111" s="3">
        <v>110</v>
      </c>
      <c r="B111" s="2">
        <v>63</v>
      </c>
      <c r="C111" s="2">
        <v>3700</v>
      </c>
      <c r="D111" s="6">
        <v>117.46</v>
      </c>
      <c r="E111" s="6">
        <v>3.04</v>
      </c>
      <c r="F111" s="2">
        <v>211</v>
      </c>
      <c r="G111" s="2">
        <v>125</v>
      </c>
      <c r="H111" s="6">
        <f t="shared" si="2"/>
        <v>19.468722596607986</v>
      </c>
      <c r="I111" s="6">
        <f t="shared" si="3"/>
        <v>148.82518977583615</v>
      </c>
    </row>
    <row r="112" spans="1:9" x14ac:dyDescent="0.4">
      <c r="A112" s="3">
        <v>111</v>
      </c>
      <c r="B112" s="2">
        <v>57</v>
      </c>
      <c r="C112" s="2">
        <v>3275</v>
      </c>
      <c r="D112" s="6">
        <v>57.46</v>
      </c>
      <c r="E112" s="6">
        <v>12.3</v>
      </c>
      <c r="F112" s="2">
        <v>209</v>
      </c>
      <c r="G112" s="2">
        <v>123</v>
      </c>
      <c r="H112" s="6">
        <f t="shared" si="2"/>
        <v>27.571695611372576</v>
      </c>
      <c r="I112" s="6">
        <f t="shared" si="3"/>
        <v>35.121880365654214</v>
      </c>
    </row>
    <row r="113" spans="1:9" x14ac:dyDescent="0.4">
      <c r="A113" s="3">
        <v>112</v>
      </c>
      <c r="B113" s="2">
        <v>36</v>
      </c>
      <c r="C113" s="2">
        <v>1875</v>
      </c>
      <c r="D113" s="6">
        <v>104.16</v>
      </c>
      <c r="E113" s="6">
        <v>6.22</v>
      </c>
      <c r="F113" s="2">
        <v>315</v>
      </c>
      <c r="G113" s="2">
        <v>112</v>
      </c>
      <c r="H113" s="6">
        <f t="shared" si="2"/>
        <v>30.864558440741309</v>
      </c>
      <c r="I113" s="6">
        <f t="shared" si="3"/>
        <v>71.036475000922877</v>
      </c>
    </row>
    <row r="114" spans="1:9" x14ac:dyDescent="0.4">
      <c r="A114" s="3">
        <v>113</v>
      </c>
      <c r="B114" s="2">
        <v>60</v>
      </c>
      <c r="C114" s="2">
        <v>6000</v>
      </c>
      <c r="D114" s="6">
        <v>200</v>
      </c>
      <c r="E114" s="6">
        <v>2.79</v>
      </c>
      <c r="F114" s="2">
        <v>268</v>
      </c>
      <c r="G114" s="2">
        <v>128</v>
      </c>
      <c r="H114" s="6">
        <f t="shared" si="2"/>
        <v>18.950461735799472</v>
      </c>
      <c r="I114" s="6">
        <f t="shared" si="3"/>
        <v>162.62146568577552</v>
      </c>
    </row>
    <row r="115" spans="1:9" x14ac:dyDescent="0.4">
      <c r="A115" s="3">
        <v>114</v>
      </c>
      <c r="B115" s="2">
        <v>39</v>
      </c>
      <c r="C115" s="2">
        <v>4425</v>
      </c>
      <c r="D115" s="6">
        <v>226.92</v>
      </c>
      <c r="E115" s="6">
        <v>4.7</v>
      </c>
      <c r="F115" s="2">
        <v>498</v>
      </c>
      <c r="G115" s="2">
        <v>122</v>
      </c>
      <c r="H115" s="6">
        <f t="shared" si="2"/>
        <v>33.059246848968705</v>
      </c>
      <c r="I115" s="6">
        <f t="shared" si="3"/>
        <v>94.884838509947016</v>
      </c>
    </row>
    <row r="116" spans="1:9" x14ac:dyDescent="0.4">
      <c r="A116" s="3">
        <v>115</v>
      </c>
      <c r="B116" s="2">
        <v>19</v>
      </c>
      <c r="C116" s="2">
        <v>900</v>
      </c>
      <c r="D116" s="6">
        <v>50</v>
      </c>
      <c r="E116" s="6">
        <v>6.48</v>
      </c>
      <c r="F116" s="2">
        <v>300</v>
      </c>
      <c r="G116" s="2">
        <v>112</v>
      </c>
      <c r="H116" s="6">
        <f t="shared" si="2"/>
        <v>42.426406871192853</v>
      </c>
      <c r="I116" s="6">
        <f t="shared" si="3"/>
        <v>68.094002138886751</v>
      </c>
    </row>
    <row r="117" spans="1:9" x14ac:dyDescent="0.4">
      <c r="A117" s="3">
        <v>116</v>
      </c>
      <c r="B117" s="2">
        <v>17</v>
      </c>
      <c r="C117" s="2">
        <v>2375</v>
      </c>
      <c r="D117" s="6">
        <v>279.39999999999998</v>
      </c>
      <c r="E117" s="6">
        <v>10.3</v>
      </c>
      <c r="F117" s="2">
        <v>387</v>
      </c>
      <c r="G117" s="2">
        <v>130</v>
      </c>
      <c r="H117" s="6">
        <f t="shared" si="2"/>
        <v>23.152493136582791</v>
      </c>
      <c r="I117" s="6">
        <f t="shared" si="3"/>
        <v>42.188428140931642</v>
      </c>
    </row>
    <row r="118" spans="1:9" x14ac:dyDescent="0.4">
      <c r="A118" s="3">
        <v>117</v>
      </c>
      <c r="B118" s="2">
        <v>45</v>
      </c>
      <c r="C118" s="2">
        <v>6375</v>
      </c>
      <c r="D118" s="6">
        <v>283.33999999999997</v>
      </c>
      <c r="E118" s="6">
        <v>4.32</v>
      </c>
      <c r="F118" s="2">
        <v>370</v>
      </c>
      <c r="G118" s="2">
        <v>125</v>
      </c>
      <c r="H118" s="6">
        <f t="shared" si="2"/>
        <v>21.981016855405034</v>
      </c>
      <c r="I118" s="6">
        <f t="shared" si="3"/>
        <v>103.5192978821366</v>
      </c>
    </row>
    <row r="119" spans="1:9" x14ac:dyDescent="0.4">
      <c r="A119" s="3">
        <v>118</v>
      </c>
      <c r="B119" s="2">
        <v>45</v>
      </c>
      <c r="C119" s="2">
        <v>4450</v>
      </c>
      <c r="D119" s="6">
        <v>198</v>
      </c>
      <c r="E119" s="6">
        <v>3.3</v>
      </c>
      <c r="F119" s="2">
        <v>389</v>
      </c>
      <c r="G119" s="2">
        <v>124</v>
      </c>
      <c r="H119" s="6">
        <f t="shared" si="2"/>
        <v>27.645026220777488</v>
      </c>
      <c r="I119" s="6">
        <f t="shared" si="3"/>
        <v>136.72813663086501</v>
      </c>
    </row>
    <row r="120" spans="1:9" x14ac:dyDescent="0.4">
      <c r="A120" s="3">
        <v>119</v>
      </c>
      <c r="B120" s="2">
        <v>96</v>
      </c>
      <c r="C120" s="2">
        <v>10933</v>
      </c>
      <c r="D120" s="6">
        <v>113.88</v>
      </c>
      <c r="E120" s="6">
        <v>11.3</v>
      </c>
      <c r="F120" s="2">
        <v>353</v>
      </c>
      <c r="G120" s="2">
        <v>118</v>
      </c>
      <c r="H120" s="6">
        <f t="shared" si="2"/>
        <v>33.078893676851408</v>
      </c>
      <c r="I120" s="6">
        <f t="shared" si="3"/>
        <v>38.337327750427647</v>
      </c>
    </row>
    <row r="121" spans="1:9" x14ac:dyDescent="0.4">
      <c r="A121" s="3">
        <v>120</v>
      </c>
      <c r="B121" s="2">
        <v>30</v>
      </c>
      <c r="C121" s="2">
        <v>3211</v>
      </c>
      <c r="D121" s="6">
        <v>214.06</v>
      </c>
      <c r="E121" s="6">
        <v>7.62</v>
      </c>
      <c r="F121" s="2">
        <v>407</v>
      </c>
      <c r="G121" s="2">
        <v>118</v>
      </c>
      <c r="H121" s="6">
        <f t="shared" si="2"/>
        <v>27.818047776886921</v>
      </c>
      <c r="I121" s="6">
        <f t="shared" si="3"/>
        <v>57.59732105353973</v>
      </c>
    </row>
  </sheetData>
  <conditionalFormatting sqref="D1:E121">
    <cfRule type="cellIs" priority="1" operator="between">
      <formula>0</formula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Kumar</dc:creator>
  <cp:lastModifiedBy>Shubham Kumar</cp:lastModifiedBy>
  <dcterms:created xsi:type="dcterms:W3CDTF">2021-03-25T13:15:30Z</dcterms:created>
  <dcterms:modified xsi:type="dcterms:W3CDTF">2021-03-25T15:05:22Z</dcterms:modified>
</cp:coreProperties>
</file>