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cust_seg" sheetId="1" r:id="rId1"/>
    <sheet name="Sheet1" sheetId="3" r:id="rId2"/>
    <sheet name="Case Study" sheetId="2" r:id="rId3"/>
    <sheet name="Sheet2" sheetId="4" r:id="rId4"/>
  </sheets>
  <definedNames>
    <definedName name="_xlnm._FilterDatabase" localSheetId="0" hidden="1">cust_seg!$A$1:$J$201</definedName>
  </definedNames>
  <calcPr calcId="144525"/>
</workbook>
</file>

<file path=xl/sharedStrings.xml><?xml version="1.0" encoding="utf-8"?>
<sst xmlns="http://schemas.openxmlformats.org/spreadsheetml/2006/main" count="25" uniqueCount="18">
  <si>
    <t>custid</t>
  </si>
  <si>
    <t>sex</t>
  </si>
  <si>
    <t>AqChannel</t>
  </si>
  <si>
    <t>region</t>
  </si>
  <si>
    <t>Marital_status</t>
  </si>
  <si>
    <t>segment</t>
  </si>
  <si>
    <t>pre_usage</t>
  </si>
  <si>
    <t>Post_usage_1month</t>
  </si>
  <si>
    <t>Latest_mon_usage</t>
  </si>
  <si>
    <t>post_usage_2ndmonth</t>
  </si>
  <si>
    <t>Grand Total</t>
  </si>
  <si>
    <t>Marginal Prob</t>
  </si>
  <si>
    <t xml:space="preserve">Co-variance </t>
  </si>
  <si>
    <t xml:space="preserve">High Correlated on +ve side </t>
  </si>
  <si>
    <t>Pre-mean</t>
  </si>
  <si>
    <t>Post-mean</t>
  </si>
  <si>
    <t>1 To H(1 )</t>
  </si>
  <si>
    <t>pearson correlation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</si>
</sst>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466725</xdr:colOff>
      <xdr:row>18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953125" cy="4448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workbookViewId="0">
      <selection activeCell="G19" sqref="G19"/>
    </sheetView>
  </sheetViews>
  <sheetFormatPr defaultColWidth="10.2857142857143" defaultRowHeight="15"/>
  <cols>
    <col min="1" max="1" width="6.85714285714286" customWidth="1"/>
    <col min="2" max="2" width="4.57142857142857" customWidth="1"/>
    <col min="3" max="3" width="11.4285714285714" customWidth="1"/>
    <col min="4" max="4" width="7.28571428571429" customWidth="1"/>
    <col min="5" max="5" width="14.7142857142857" customWidth="1"/>
    <col min="6" max="6" width="9.28571428571429" customWidth="1"/>
    <col min="7" max="7" width="10.8571428571429" customWidth="1"/>
    <col min="8" max="8" width="20.5714285714286" customWidth="1"/>
    <col min="9" max="9" width="19" customWidth="1"/>
    <col min="10" max="10" width="23.142857142857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>
        <v>70</v>
      </c>
      <c r="B2" s="2">
        <v>0</v>
      </c>
      <c r="C2" s="2">
        <v>4</v>
      </c>
      <c r="D2" s="2">
        <v>1</v>
      </c>
      <c r="E2" s="2">
        <v>1</v>
      </c>
      <c r="F2" s="2">
        <v>1</v>
      </c>
      <c r="G2" s="2">
        <v>57</v>
      </c>
      <c r="H2" s="2">
        <v>52</v>
      </c>
      <c r="I2" s="2">
        <v>49.2</v>
      </c>
      <c r="J2" s="2">
        <v>57.2</v>
      </c>
    </row>
    <row r="3" spans="1:10">
      <c r="A3" s="2">
        <v>121</v>
      </c>
      <c r="B3" s="2">
        <v>1</v>
      </c>
      <c r="C3" s="2">
        <v>4</v>
      </c>
      <c r="D3" s="2">
        <v>2</v>
      </c>
      <c r="E3" s="2">
        <v>1</v>
      </c>
      <c r="F3" s="2">
        <v>3</v>
      </c>
      <c r="G3" s="2">
        <v>68</v>
      </c>
      <c r="H3" s="2">
        <v>59</v>
      </c>
      <c r="I3" s="2">
        <v>63.6</v>
      </c>
      <c r="J3" s="2">
        <v>64.9</v>
      </c>
    </row>
    <row r="4" spans="1:10">
      <c r="A4" s="2">
        <v>86</v>
      </c>
      <c r="B4" s="2">
        <v>0</v>
      </c>
      <c r="C4" s="2">
        <v>4</v>
      </c>
      <c r="D4" s="2">
        <v>3</v>
      </c>
      <c r="E4" s="2">
        <v>1</v>
      </c>
      <c r="F4" s="2">
        <v>1</v>
      </c>
      <c r="G4" s="2">
        <v>44</v>
      </c>
      <c r="H4" s="2">
        <v>33</v>
      </c>
      <c r="I4" s="2">
        <v>64.8</v>
      </c>
      <c r="J4" s="2">
        <v>36.3</v>
      </c>
    </row>
    <row r="5" spans="1:10">
      <c r="A5" s="2">
        <v>141</v>
      </c>
      <c r="B5" s="2">
        <v>0</v>
      </c>
      <c r="C5" s="2">
        <v>4</v>
      </c>
      <c r="D5" s="2">
        <v>3</v>
      </c>
      <c r="E5" s="2">
        <v>1</v>
      </c>
      <c r="F5" s="2">
        <v>3</v>
      </c>
      <c r="G5" s="2">
        <v>63</v>
      </c>
      <c r="H5" s="2">
        <v>44</v>
      </c>
      <c r="I5" s="2">
        <v>56.4</v>
      </c>
      <c r="J5" s="2">
        <v>48.4</v>
      </c>
    </row>
    <row r="6" spans="1:10">
      <c r="A6" s="2">
        <v>172</v>
      </c>
      <c r="B6" s="2">
        <v>0</v>
      </c>
      <c r="C6" s="2">
        <v>4</v>
      </c>
      <c r="D6" s="2">
        <v>2</v>
      </c>
      <c r="E6" s="2">
        <v>1</v>
      </c>
      <c r="F6" s="2">
        <v>2</v>
      </c>
      <c r="G6" s="2">
        <v>47</v>
      </c>
      <c r="H6" s="2">
        <v>52</v>
      </c>
      <c r="I6" s="2">
        <v>68.4</v>
      </c>
      <c r="J6" s="2">
        <v>57.2</v>
      </c>
    </row>
    <row r="7" spans="1:10">
      <c r="A7" s="2">
        <v>113</v>
      </c>
      <c r="B7" s="2">
        <v>0</v>
      </c>
      <c r="C7" s="2">
        <v>4</v>
      </c>
      <c r="D7" s="2">
        <v>2</v>
      </c>
      <c r="E7" s="2">
        <v>1</v>
      </c>
      <c r="F7" s="2">
        <v>2</v>
      </c>
      <c r="G7" s="2">
        <v>44</v>
      </c>
      <c r="H7" s="2">
        <v>52</v>
      </c>
      <c r="I7" s="2">
        <v>61.2</v>
      </c>
      <c r="J7" s="2">
        <v>57.2</v>
      </c>
    </row>
    <row r="8" spans="1:10">
      <c r="A8" s="2">
        <v>50</v>
      </c>
      <c r="B8" s="2">
        <v>0</v>
      </c>
      <c r="C8" s="2">
        <v>3</v>
      </c>
      <c r="D8" s="2">
        <v>2</v>
      </c>
      <c r="E8" s="2">
        <v>1</v>
      </c>
      <c r="F8" s="2">
        <v>1</v>
      </c>
      <c r="G8" s="2">
        <v>50</v>
      </c>
      <c r="H8" s="2">
        <v>59</v>
      </c>
      <c r="I8" s="2">
        <v>50.4</v>
      </c>
      <c r="J8" s="2">
        <v>64.9</v>
      </c>
    </row>
    <row r="9" spans="1:10">
      <c r="A9" s="2">
        <v>11</v>
      </c>
      <c r="B9" s="2">
        <v>0</v>
      </c>
      <c r="C9" s="2">
        <v>1</v>
      </c>
      <c r="D9" s="2">
        <v>2</v>
      </c>
      <c r="E9" s="2">
        <v>1</v>
      </c>
      <c r="F9" s="2">
        <v>2</v>
      </c>
      <c r="G9" s="2">
        <v>34</v>
      </c>
      <c r="H9" s="2">
        <v>46</v>
      </c>
      <c r="I9" s="2">
        <v>54</v>
      </c>
      <c r="J9" s="2">
        <v>50.6</v>
      </c>
    </row>
    <row r="10" spans="1:10">
      <c r="A10" s="2">
        <v>84</v>
      </c>
      <c r="B10" s="2">
        <v>0</v>
      </c>
      <c r="C10" s="2">
        <v>4</v>
      </c>
      <c r="D10" s="2">
        <v>2</v>
      </c>
      <c r="E10" s="2">
        <v>1</v>
      </c>
      <c r="F10" s="2">
        <v>1</v>
      </c>
      <c r="G10" s="2">
        <v>63</v>
      </c>
      <c r="H10" s="2">
        <v>57</v>
      </c>
      <c r="I10" s="2">
        <v>64.8</v>
      </c>
      <c r="J10" s="2">
        <v>62.7</v>
      </c>
    </row>
    <row r="11" spans="1:10">
      <c r="A11" s="2">
        <v>48</v>
      </c>
      <c r="B11" s="2">
        <v>0</v>
      </c>
      <c r="C11" s="2">
        <v>3</v>
      </c>
      <c r="D11" s="2">
        <v>2</v>
      </c>
      <c r="E11" s="2">
        <v>1</v>
      </c>
      <c r="F11" s="2">
        <v>2</v>
      </c>
      <c r="G11" s="2">
        <v>57</v>
      </c>
      <c r="H11" s="2">
        <v>55</v>
      </c>
      <c r="I11" s="2">
        <v>62.4</v>
      </c>
      <c r="J11" s="2">
        <v>60.5</v>
      </c>
    </row>
    <row r="12" spans="1:10">
      <c r="A12" s="2">
        <v>75</v>
      </c>
      <c r="B12" s="2">
        <v>0</v>
      </c>
      <c r="C12" s="2">
        <v>4</v>
      </c>
      <c r="D12" s="2">
        <v>2</v>
      </c>
      <c r="E12" s="2">
        <v>1</v>
      </c>
      <c r="F12" s="2">
        <v>3</v>
      </c>
      <c r="G12" s="2">
        <v>60</v>
      </c>
      <c r="H12" s="2">
        <v>46</v>
      </c>
      <c r="I12" s="2">
        <v>61.2</v>
      </c>
      <c r="J12" s="2">
        <v>50.6</v>
      </c>
    </row>
    <row r="13" spans="1:10">
      <c r="A13" s="2">
        <v>60</v>
      </c>
      <c r="B13" s="2">
        <v>0</v>
      </c>
      <c r="C13" s="2">
        <v>4</v>
      </c>
      <c r="D13" s="2">
        <v>2</v>
      </c>
      <c r="E13" s="2">
        <v>1</v>
      </c>
      <c r="F13" s="2">
        <v>2</v>
      </c>
      <c r="G13" s="2">
        <v>57</v>
      </c>
      <c r="H13" s="2">
        <v>65</v>
      </c>
      <c r="I13" s="2">
        <v>61.2</v>
      </c>
      <c r="J13" s="2">
        <v>71.5</v>
      </c>
    </row>
    <row r="14" spans="1:10">
      <c r="A14" s="2">
        <v>95</v>
      </c>
      <c r="B14" s="2">
        <v>0</v>
      </c>
      <c r="C14" s="2">
        <v>4</v>
      </c>
      <c r="D14" s="2">
        <v>3</v>
      </c>
      <c r="E14" s="2">
        <v>1</v>
      </c>
      <c r="F14" s="2">
        <v>2</v>
      </c>
      <c r="G14" s="2">
        <v>73</v>
      </c>
      <c r="H14" s="2">
        <v>60</v>
      </c>
      <c r="I14" s="2">
        <v>85.2</v>
      </c>
      <c r="J14" s="2">
        <v>66</v>
      </c>
    </row>
    <row r="15" spans="1:10">
      <c r="A15" s="2">
        <v>104</v>
      </c>
      <c r="B15" s="2">
        <v>0</v>
      </c>
      <c r="C15" s="2">
        <v>4</v>
      </c>
      <c r="D15" s="2">
        <v>3</v>
      </c>
      <c r="E15" s="2">
        <v>1</v>
      </c>
      <c r="F15" s="2">
        <v>2</v>
      </c>
      <c r="G15" s="2">
        <v>54</v>
      </c>
      <c r="H15" s="2">
        <v>63</v>
      </c>
      <c r="I15" s="2">
        <v>68.4</v>
      </c>
      <c r="J15" s="2">
        <v>69.3</v>
      </c>
    </row>
    <row r="16" spans="1:10">
      <c r="A16" s="2">
        <v>38</v>
      </c>
      <c r="B16" s="2">
        <v>0</v>
      </c>
      <c r="C16" s="2">
        <v>3</v>
      </c>
      <c r="D16" s="2">
        <v>1</v>
      </c>
      <c r="E16" s="2">
        <v>1</v>
      </c>
      <c r="F16" s="2">
        <v>2</v>
      </c>
      <c r="G16" s="2">
        <v>45</v>
      </c>
      <c r="H16" s="2">
        <v>57</v>
      </c>
      <c r="I16" s="2">
        <v>60</v>
      </c>
      <c r="J16" s="2">
        <v>62.7</v>
      </c>
    </row>
    <row r="17" spans="1:10">
      <c r="A17" s="2">
        <v>115</v>
      </c>
      <c r="B17" s="2">
        <v>0</v>
      </c>
      <c r="C17" s="2">
        <v>4</v>
      </c>
      <c r="D17" s="2">
        <v>1</v>
      </c>
      <c r="E17" s="2">
        <v>1</v>
      </c>
      <c r="F17" s="2">
        <v>1</v>
      </c>
      <c r="G17" s="2">
        <v>42</v>
      </c>
      <c r="H17" s="2">
        <v>49</v>
      </c>
      <c r="I17" s="2">
        <v>51.6</v>
      </c>
      <c r="J17" s="2">
        <v>53.9</v>
      </c>
    </row>
    <row r="18" spans="1:10">
      <c r="A18" s="2">
        <v>76</v>
      </c>
      <c r="B18" s="2">
        <v>0</v>
      </c>
      <c r="C18" s="2">
        <v>4</v>
      </c>
      <c r="D18" s="2">
        <v>3</v>
      </c>
      <c r="E18" s="2">
        <v>1</v>
      </c>
      <c r="F18" s="2">
        <v>2</v>
      </c>
      <c r="G18" s="2">
        <v>47</v>
      </c>
      <c r="H18" s="2">
        <v>52</v>
      </c>
      <c r="I18" s="2">
        <v>61.2</v>
      </c>
      <c r="J18" s="2">
        <v>57.2</v>
      </c>
    </row>
    <row r="19" spans="1:10">
      <c r="A19" s="2">
        <v>195</v>
      </c>
      <c r="B19" s="2">
        <v>0</v>
      </c>
      <c r="C19" s="2">
        <v>4</v>
      </c>
      <c r="D19" s="2">
        <v>2</v>
      </c>
      <c r="E19" s="2">
        <v>2</v>
      </c>
      <c r="F19" s="2">
        <v>1</v>
      </c>
      <c r="G19" s="2">
        <v>57</v>
      </c>
      <c r="H19" s="2">
        <v>57</v>
      </c>
      <c r="I19" s="2">
        <v>72</v>
      </c>
      <c r="J19" s="2">
        <v>62.7</v>
      </c>
    </row>
    <row r="20" spans="1:10">
      <c r="A20" s="2">
        <v>114</v>
      </c>
      <c r="B20" s="2">
        <v>0</v>
      </c>
      <c r="C20" s="2">
        <v>4</v>
      </c>
      <c r="D20" s="2">
        <v>3</v>
      </c>
      <c r="E20" s="2">
        <v>1</v>
      </c>
      <c r="F20" s="2">
        <v>2</v>
      </c>
      <c r="G20" s="2">
        <v>68</v>
      </c>
      <c r="H20" s="2">
        <v>65</v>
      </c>
      <c r="I20" s="2">
        <v>74.4</v>
      </c>
      <c r="J20" s="2">
        <v>71.5</v>
      </c>
    </row>
    <row r="21" spans="1:10">
      <c r="A21" s="2">
        <v>85</v>
      </c>
      <c r="B21" s="2">
        <v>0</v>
      </c>
      <c r="C21" s="2">
        <v>4</v>
      </c>
      <c r="D21" s="2">
        <v>2</v>
      </c>
      <c r="E21" s="2">
        <v>1</v>
      </c>
      <c r="F21" s="2">
        <v>1</v>
      </c>
      <c r="G21" s="2">
        <v>55</v>
      </c>
      <c r="H21" s="2">
        <v>39</v>
      </c>
      <c r="I21" s="2">
        <v>68.4</v>
      </c>
      <c r="J21" s="2">
        <v>42.9</v>
      </c>
    </row>
    <row r="22" spans="1:10">
      <c r="A22" s="2">
        <v>167</v>
      </c>
      <c r="B22" s="2">
        <v>0</v>
      </c>
      <c r="C22" s="2">
        <v>4</v>
      </c>
      <c r="D22" s="2">
        <v>2</v>
      </c>
      <c r="E22" s="2">
        <v>1</v>
      </c>
      <c r="F22" s="2">
        <v>1</v>
      </c>
      <c r="G22" s="2">
        <v>63</v>
      </c>
      <c r="H22" s="2">
        <v>49</v>
      </c>
      <c r="I22" s="2">
        <v>42</v>
      </c>
      <c r="J22" s="2">
        <v>53.9</v>
      </c>
    </row>
    <row r="23" spans="1:10">
      <c r="A23" s="2">
        <v>143</v>
      </c>
      <c r="B23" s="2">
        <v>0</v>
      </c>
      <c r="C23" s="2">
        <v>4</v>
      </c>
      <c r="D23" s="2">
        <v>2</v>
      </c>
      <c r="E23" s="2">
        <v>1</v>
      </c>
      <c r="F23" s="2">
        <v>3</v>
      </c>
      <c r="G23" s="2">
        <v>63</v>
      </c>
      <c r="H23" s="2">
        <v>63</v>
      </c>
      <c r="I23" s="2">
        <v>90</v>
      </c>
      <c r="J23" s="2">
        <v>69.3</v>
      </c>
    </row>
    <row r="24" spans="1:10">
      <c r="A24" s="2">
        <v>41</v>
      </c>
      <c r="B24" s="2">
        <v>0</v>
      </c>
      <c r="C24" s="2">
        <v>3</v>
      </c>
      <c r="D24" s="2">
        <v>2</v>
      </c>
      <c r="E24" s="2">
        <v>1</v>
      </c>
      <c r="F24" s="2">
        <v>2</v>
      </c>
      <c r="G24" s="2">
        <v>50</v>
      </c>
      <c r="H24" s="2">
        <v>40</v>
      </c>
      <c r="I24" s="2">
        <v>54</v>
      </c>
      <c r="J24" s="2">
        <v>44</v>
      </c>
    </row>
    <row r="25" spans="1:10">
      <c r="A25" s="2">
        <v>20</v>
      </c>
      <c r="B25" s="2">
        <v>0</v>
      </c>
      <c r="C25" s="2">
        <v>1</v>
      </c>
      <c r="D25" s="2">
        <v>3</v>
      </c>
      <c r="E25" s="2">
        <v>1</v>
      </c>
      <c r="F25" s="2">
        <v>2</v>
      </c>
      <c r="G25" s="2">
        <v>60</v>
      </c>
      <c r="H25" s="2">
        <v>52</v>
      </c>
      <c r="I25" s="2">
        <v>68.4</v>
      </c>
      <c r="J25" s="2">
        <v>57.2</v>
      </c>
    </row>
    <row r="26" spans="1:10">
      <c r="A26" s="2">
        <v>12</v>
      </c>
      <c r="B26" s="2">
        <v>0</v>
      </c>
      <c r="C26" s="2">
        <v>1</v>
      </c>
      <c r="D26" s="2">
        <v>2</v>
      </c>
      <c r="E26" s="2">
        <v>1</v>
      </c>
      <c r="F26" s="2">
        <v>3</v>
      </c>
      <c r="G26" s="2">
        <v>37</v>
      </c>
      <c r="H26" s="2">
        <v>44</v>
      </c>
      <c r="I26" s="2">
        <v>54</v>
      </c>
      <c r="J26" s="2">
        <v>48.4</v>
      </c>
    </row>
    <row r="27" spans="1:10">
      <c r="A27" s="2">
        <v>53</v>
      </c>
      <c r="B27" s="2">
        <v>0</v>
      </c>
      <c r="C27" s="2">
        <v>3</v>
      </c>
      <c r="D27" s="2">
        <v>2</v>
      </c>
      <c r="E27" s="2">
        <v>1</v>
      </c>
      <c r="F27" s="2">
        <v>3</v>
      </c>
      <c r="G27" s="2">
        <v>34</v>
      </c>
      <c r="H27" s="2">
        <v>37</v>
      </c>
      <c r="I27" s="2">
        <v>55.2</v>
      </c>
      <c r="J27" s="2">
        <v>40.7</v>
      </c>
    </row>
    <row r="28" spans="1:10">
      <c r="A28" s="2">
        <v>154</v>
      </c>
      <c r="B28" s="2">
        <v>0</v>
      </c>
      <c r="C28" s="2">
        <v>4</v>
      </c>
      <c r="D28" s="2">
        <v>3</v>
      </c>
      <c r="E28" s="2">
        <v>1</v>
      </c>
      <c r="F28" s="2">
        <v>2</v>
      </c>
      <c r="G28" s="2">
        <v>65</v>
      </c>
      <c r="H28" s="2">
        <v>65</v>
      </c>
      <c r="I28" s="2">
        <v>79.2</v>
      </c>
      <c r="J28" s="2">
        <v>71.5</v>
      </c>
    </row>
    <row r="29" spans="1:10">
      <c r="A29" s="2">
        <v>178</v>
      </c>
      <c r="B29" s="2">
        <v>0</v>
      </c>
      <c r="C29" s="2">
        <v>4</v>
      </c>
      <c r="D29" s="2">
        <v>2</v>
      </c>
      <c r="E29" s="2">
        <v>2</v>
      </c>
      <c r="F29" s="2">
        <v>3</v>
      </c>
      <c r="G29" s="2">
        <v>47</v>
      </c>
      <c r="H29" s="2">
        <v>57</v>
      </c>
      <c r="I29" s="2">
        <v>68.4</v>
      </c>
      <c r="J29" s="2">
        <v>62.7</v>
      </c>
    </row>
    <row r="30" spans="1:10">
      <c r="A30" s="2">
        <v>196</v>
      </c>
      <c r="B30" s="2">
        <v>0</v>
      </c>
      <c r="C30" s="2">
        <v>4</v>
      </c>
      <c r="D30" s="2">
        <v>3</v>
      </c>
      <c r="E30" s="2">
        <v>2</v>
      </c>
      <c r="F30" s="2">
        <v>2</v>
      </c>
      <c r="G30" s="2">
        <v>44</v>
      </c>
      <c r="H30" s="2">
        <v>38</v>
      </c>
      <c r="I30" s="2">
        <v>58.8</v>
      </c>
      <c r="J30" s="2">
        <v>41.8</v>
      </c>
    </row>
    <row r="31" spans="1:10">
      <c r="A31" s="2">
        <v>29</v>
      </c>
      <c r="B31" s="2">
        <v>0</v>
      </c>
      <c r="C31" s="2">
        <v>2</v>
      </c>
      <c r="D31" s="2">
        <v>1</v>
      </c>
      <c r="E31" s="2">
        <v>1</v>
      </c>
      <c r="F31" s="2">
        <v>1</v>
      </c>
      <c r="G31" s="2">
        <v>52</v>
      </c>
      <c r="H31" s="2">
        <v>44</v>
      </c>
      <c r="I31" s="2">
        <v>58.8</v>
      </c>
      <c r="J31" s="2">
        <v>48.4</v>
      </c>
    </row>
    <row r="32" spans="1:10">
      <c r="A32" s="2">
        <v>126</v>
      </c>
      <c r="B32" s="2">
        <v>0</v>
      </c>
      <c r="C32" s="2">
        <v>4</v>
      </c>
      <c r="D32" s="2">
        <v>2</v>
      </c>
      <c r="E32" s="2">
        <v>1</v>
      </c>
      <c r="F32" s="2">
        <v>1</v>
      </c>
      <c r="G32" s="2">
        <v>42</v>
      </c>
      <c r="H32" s="2">
        <v>31</v>
      </c>
      <c r="I32" s="2">
        <v>68.4</v>
      </c>
      <c r="J32" s="2">
        <v>34.1</v>
      </c>
    </row>
    <row r="33" spans="1:10">
      <c r="A33" s="2">
        <v>103</v>
      </c>
      <c r="B33" s="2">
        <v>0</v>
      </c>
      <c r="C33" s="2">
        <v>4</v>
      </c>
      <c r="D33" s="2">
        <v>3</v>
      </c>
      <c r="E33" s="2">
        <v>1</v>
      </c>
      <c r="F33" s="2">
        <v>2</v>
      </c>
      <c r="G33" s="2">
        <v>76</v>
      </c>
      <c r="H33" s="2">
        <v>52</v>
      </c>
      <c r="I33" s="2">
        <v>76.8</v>
      </c>
      <c r="J33" s="2">
        <v>57.2</v>
      </c>
    </row>
    <row r="34" spans="1:10">
      <c r="A34" s="2">
        <v>192</v>
      </c>
      <c r="B34" s="2">
        <v>0</v>
      </c>
      <c r="C34" s="2">
        <v>4</v>
      </c>
      <c r="D34" s="2">
        <v>3</v>
      </c>
      <c r="E34" s="2">
        <v>2</v>
      </c>
      <c r="F34" s="2">
        <v>2</v>
      </c>
      <c r="G34" s="2">
        <v>65</v>
      </c>
      <c r="H34" s="2">
        <v>67</v>
      </c>
      <c r="I34" s="2">
        <v>75.6</v>
      </c>
      <c r="J34" s="2">
        <v>73.7</v>
      </c>
    </row>
    <row r="35" spans="1:10">
      <c r="A35" s="2">
        <v>150</v>
      </c>
      <c r="B35" s="2">
        <v>0</v>
      </c>
      <c r="C35" s="2">
        <v>4</v>
      </c>
      <c r="D35" s="2">
        <v>2</v>
      </c>
      <c r="E35" s="2">
        <v>1</v>
      </c>
      <c r="F35" s="2">
        <v>3</v>
      </c>
      <c r="G35" s="2">
        <v>42</v>
      </c>
      <c r="H35" s="2">
        <v>41</v>
      </c>
      <c r="I35" s="2">
        <v>68.4</v>
      </c>
      <c r="J35" s="2">
        <v>45.1</v>
      </c>
    </row>
    <row r="36" spans="1:10">
      <c r="A36" s="2">
        <v>199</v>
      </c>
      <c r="B36" s="2">
        <v>0</v>
      </c>
      <c r="C36" s="2">
        <v>4</v>
      </c>
      <c r="D36" s="2">
        <v>3</v>
      </c>
      <c r="E36" s="2">
        <v>2</v>
      </c>
      <c r="F36" s="2">
        <v>2</v>
      </c>
      <c r="G36" s="2">
        <v>52</v>
      </c>
      <c r="H36" s="2">
        <v>59</v>
      </c>
      <c r="I36" s="2">
        <v>60</v>
      </c>
      <c r="J36" s="2">
        <v>64.9</v>
      </c>
    </row>
    <row r="37" spans="1:10">
      <c r="A37" s="2">
        <v>144</v>
      </c>
      <c r="B37" s="2">
        <v>0</v>
      </c>
      <c r="C37" s="2">
        <v>4</v>
      </c>
      <c r="D37" s="2">
        <v>3</v>
      </c>
      <c r="E37" s="2">
        <v>1</v>
      </c>
      <c r="F37" s="2">
        <v>1</v>
      </c>
      <c r="G37" s="2">
        <v>60</v>
      </c>
      <c r="H37" s="2">
        <v>65</v>
      </c>
      <c r="I37" s="2">
        <v>69.6</v>
      </c>
      <c r="J37" s="2">
        <v>71.5</v>
      </c>
    </row>
    <row r="38" spans="1:10">
      <c r="A38" s="2">
        <v>200</v>
      </c>
      <c r="B38" s="2">
        <v>0</v>
      </c>
      <c r="C38" s="2">
        <v>4</v>
      </c>
      <c r="D38" s="2">
        <v>2</v>
      </c>
      <c r="E38" s="2">
        <v>2</v>
      </c>
      <c r="F38" s="2">
        <v>2</v>
      </c>
      <c r="G38" s="2">
        <v>68</v>
      </c>
      <c r="H38" s="2">
        <v>54</v>
      </c>
      <c r="I38" s="2">
        <v>90</v>
      </c>
      <c r="J38" s="2">
        <v>59.4</v>
      </c>
    </row>
    <row r="39" spans="1:10">
      <c r="A39" s="2">
        <v>80</v>
      </c>
      <c r="B39" s="2">
        <v>0</v>
      </c>
      <c r="C39" s="2">
        <v>4</v>
      </c>
      <c r="D39" s="2">
        <v>3</v>
      </c>
      <c r="E39" s="2">
        <v>1</v>
      </c>
      <c r="F39" s="2">
        <v>2</v>
      </c>
      <c r="G39" s="2">
        <v>65</v>
      </c>
      <c r="H39" s="2">
        <v>62</v>
      </c>
      <c r="I39" s="2">
        <v>81.6</v>
      </c>
      <c r="J39" s="2">
        <v>68.2</v>
      </c>
    </row>
    <row r="40" spans="1:10">
      <c r="A40" s="2">
        <v>16</v>
      </c>
      <c r="B40" s="2">
        <v>0</v>
      </c>
      <c r="C40" s="2">
        <v>1</v>
      </c>
      <c r="D40" s="2">
        <v>1</v>
      </c>
      <c r="E40" s="2">
        <v>1</v>
      </c>
      <c r="F40" s="2">
        <v>3</v>
      </c>
      <c r="G40" s="2">
        <v>47</v>
      </c>
      <c r="H40" s="2">
        <v>31</v>
      </c>
      <c r="I40" s="2">
        <v>52.8</v>
      </c>
      <c r="J40" s="2">
        <v>34.1</v>
      </c>
    </row>
    <row r="41" spans="1:10">
      <c r="A41" s="2">
        <v>153</v>
      </c>
      <c r="B41" s="2">
        <v>0</v>
      </c>
      <c r="C41" s="2">
        <v>4</v>
      </c>
      <c r="D41" s="2">
        <v>2</v>
      </c>
      <c r="E41" s="2">
        <v>1</v>
      </c>
      <c r="F41" s="2">
        <v>3</v>
      </c>
      <c r="G41" s="2">
        <v>39</v>
      </c>
      <c r="H41" s="2">
        <v>31</v>
      </c>
      <c r="I41" s="2">
        <v>48</v>
      </c>
      <c r="J41" s="2">
        <v>34.1</v>
      </c>
    </row>
    <row r="42" spans="1:10">
      <c r="A42" s="2">
        <v>176</v>
      </c>
      <c r="B42" s="2">
        <v>0</v>
      </c>
      <c r="C42" s="2">
        <v>4</v>
      </c>
      <c r="D42" s="2">
        <v>2</v>
      </c>
      <c r="E42" s="2">
        <v>2</v>
      </c>
      <c r="F42" s="2">
        <v>2</v>
      </c>
      <c r="G42" s="2">
        <v>47</v>
      </c>
      <c r="H42" s="2">
        <v>47</v>
      </c>
      <c r="I42" s="2">
        <v>49.2</v>
      </c>
      <c r="J42" s="2">
        <v>51.7</v>
      </c>
    </row>
    <row r="43" spans="1:10">
      <c r="A43" s="2">
        <v>177</v>
      </c>
      <c r="B43" s="2">
        <v>0</v>
      </c>
      <c r="C43" s="2">
        <v>4</v>
      </c>
      <c r="D43" s="2">
        <v>2</v>
      </c>
      <c r="E43" s="2">
        <v>2</v>
      </c>
      <c r="F43" s="2">
        <v>2</v>
      </c>
      <c r="G43" s="2">
        <v>55</v>
      </c>
      <c r="H43" s="2">
        <v>59</v>
      </c>
      <c r="I43" s="2">
        <v>74.4</v>
      </c>
      <c r="J43" s="2">
        <v>64.9</v>
      </c>
    </row>
    <row r="44" spans="1:10">
      <c r="A44" s="2">
        <v>168</v>
      </c>
      <c r="B44" s="2">
        <v>0</v>
      </c>
      <c r="C44" s="2">
        <v>4</v>
      </c>
      <c r="D44" s="2">
        <v>2</v>
      </c>
      <c r="E44" s="2">
        <v>1</v>
      </c>
      <c r="F44" s="2">
        <v>2</v>
      </c>
      <c r="G44" s="2">
        <v>52</v>
      </c>
      <c r="H44" s="2">
        <v>54</v>
      </c>
      <c r="I44" s="2">
        <v>68.4</v>
      </c>
      <c r="J44" s="2">
        <v>59.4</v>
      </c>
    </row>
    <row r="45" spans="1:10">
      <c r="A45" s="2">
        <v>40</v>
      </c>
      <c r="B45" s="2">
        <v>0</v>
      </c>
      <c r="C45" s="2">
        <v>3</v>
      </c>
      <c r="D45" s="2">
        <v>1</v>
      </c>
      <c r="E45" s="2">
        <v>1</v>
      </c>
      <c r="F45" s="2">
        <v>1</v>
      </c>
      <c r="G45" s="2">
        <v>42</v>
      </c>
      <c r="H45" s="2">
        <v>41</v>
      </c>
      <c r="I45" s="2">
        <v>51.6</v>
      </c>
      <c r="J45" s="2">
        <v>45.1</v>
      </c>
    </row>
    <row r="46" spans="1:10">
      <c r="A46" s="2">
        <v>62</v>
      </c>
      <c r="B46" s="2">
        <v>0</v>
      </c>
      <c r="C46" s="2">
        <v>4</v>
      </c>
      <c r="D46" s="2">
        <v>3</v>
      </c>
      <c r="E46" s="2">
        <v>1</v>
      </c>
      <c r="F46" s="2">
        <v>1</v>
      </c>
      <c r="G46" s="2">
        <v>65</v>
      </c>
      <c r="H46" s="2">
        <v>65</v>
      </c>
      <c r="I46" s="2">
        <v>57.6</v>
      </c>
      <c r="J46" s="2">
        <v>71.5</v>
      </c>
    </row>
    <row r="47" spans="1:10">
      <c r="A47" s="2">
        <v>169</v>
      </c>
      <c r="B47" s="2">
        <v>0</v>
      </c>
      <c r="C47" s="2">
        <v>4</v>
      </c>
      <c r="D47" s="2">
        <v>1</v>
      </c>
      <c r="E47" s="2">
        <v>1</v>
      </c>
      <c r="F47" s="2">
        <v>1</v>
      </c>
      <c r="G47" s="2">
        <v>55</v>
      </c>
      <c r="H47" s="2">
        <v>59</v>
      </c>
      <c r="I47" s="2">
        <v>75.6</v>
      </c>
      <c r="J47" s="2">
        <v>64.9</v>
      </c>
    </row>
    <row r="48" spans="1:10">
      <c r="A48" s="2">
        <v>49</v>
      </c>
      <c r="B48" s="2">
        <v>0</v>
      </c>
      <c r="C48" s="2">
        <v>3</v>
      </c>
      <c r="D48" s="2">
        <v>3</v>
      </c>
      <c r="E48" s="2">
        <v>1</v>
      </c>
      <c r="F48" s="2">
        <v>3</v>
      </c>
      <c r="G48" s="2">
        <v>50</v>
      </c>
      <c r="H48" s="2">
        <v>40</v>
      </c>
      <c r="I48" s="2">
        <v>46.8</v>
      </c>
      <c r="J48" s="2">
        <v>44</v>
      </c>
    </row>
    <row r="49" spans="1:10">
      <c r="A49" s="2">
        <v>136</v>
      </c>
      <c r="B49" s="2">
        <v>0</v>
      </c>
      <c r="C49" s="2">
        <v>4</v>
      </c>
      <c r="D49" s="2">
        <v>2</v>
      </c>
      <c r="E49" s="2">
        <v>1</v>
      </c>
      <c r="F49" s="2">
        <v>2</v>
      </c>
      <c r="G49" s="2">
        <v>65</v>
      </c>
      <c r="H49" s="2">
        <v>59</v>
      </c>
      <c r="I49" s="2">
        <v>84</v>
      </c>
      <c r="J49" s="2">
        <v>64.9</v>
      </c>
    </row>
    <row r="50" spans="1:10">
      <c r="A50" s="2">
        <v>189</v>
      </c>
      <c r="B50" s="2">
        <v>0</v>
      </c>
      <c r="C50" s="2">
        <v>4</v>
      </c>
      <c r="D50" s="2">
        <v>2</v>
      </c>
      <c r="E50" s="2">
        <v>2</v>
      </c>
      <c r="F50" s="2">
        <v>2</v>
      </c>
      <c r="G50" s="2">
        <v>47</v>
      </c>
      <c r="H50" s="2">
        <v>59</v>
      </c>
      <c r="I50" s="2">
        <v>75.6</v>
      </c>
      <c r="J50" s="2">
        <v>64.9</v>
      </c>
    </row>
    <row r="51" spans="1:10">
      <c r="A51" s="2">
        <v>7</v>
      </c>
      <c r="B51" s="2">
        <v>0</v>
      </c>
      <c r="C51" s="2">
        <v>1</v>
      </c>
      <c r="D51" s="2">
        <v>2</v>
      </c>
      <c r="E51" s="2">
        <v>1</v>
      </c>
      <c r="F51" s="2">
        <v>2</v>
      </c>
      <c r="G51" s="2">
        <v>57</v>
      </c>
      <c r="H51" s="2">
        <v>54</v>
      </c>
      <c r="I51" s="2">
        <v>70.8</v>
      </c>
      <c r="J51" s="2">
        <v>59.4</v>
      </c>
    </row>
    <row r="52" spans="1:10">
      <c r="A52" s="2">
        <v>27</v>
      </c>
      <c r="B52" s="2">
        <v>0</v>
      </c>
      <c r="C52" s="2">
        <v>2</v>
      </c>
      <c r="D52" s="2">
        <v>2</v>
      </c>
      <c r="E52" s="2">
        <v>1</v>
      </c>
      <c r="F52" s="2">
        <v>2</v>
      </c>
      <c r="G52" s="2">
        <v>53</v>
      </c>
      <c r="H52" s="2">
        <v>61</v>
      </c>
      <c r="I52" s="2">
        <v>73.2</v>
      </c>
      <c r="J52" s="2">
        <v>67.1</v>
      </c>
    </row>
    <row r="53" spans="1:10">
      <c r="A53" s="2">
        <v>128</v>
      </c>
      <c r="B53" s="2">
        <v>0</v>
      </c>
      <c r="C53" s="2">
        <v>4</v>
      </c>
      <c r="D53" s="2">
        <v>3</v>
      </c>
      <c r="E53" s="2">
        <v>1</v>
      </c>
      <c r="F53" s="2">
        <v>2</v>
      </c>
      <c r="G53" s="2">
        <v>39</v>
      </c>
      <c r="H53" s="2">
        <v>33</v>
      </c>
      <c r="I53" s="2">
        <v>45.6</v>
      </c>
      <c r="J53" s="2">
        <v>36.3</v>
      </c>
    </row>
    <row r="54" spans="1:10">
      <c r="A54" s="2">
        <v>21</v>
      </c>
      <c r="B54" s="2">
        <v>0</v>
      </c>
      <c r="C54" s="2">
        <v>1</v>
      </c>
      <c r="D54" s="2">
        <v>2</v>
      </c>
      <c r="E54" s="2">
        <v>1</v>
      </c>
      <c r="F54" s="2">
        <v>1</v>
      </c>
      <c r="G54" s="2">
        <v>44</v>
      </c>
      <c r="H54" s="2">
        <v>44</v>
      </c>
      <c r="I54" s="2">
        <v>73.2</v>
      </c>
      <c r="J54" s="2">
        <v>48.4</v>
      </c>
    </row>
    <row r="55" spans="1:10">
      <c r="A55" s="2">
        <v>183</v>
      </c>
      <c r="B55" s="2">
        <v>0</v>
      </c>
      <c r="C55" s="2">
        <v>4</v>
      </c>
      <c r="D55" s="2">
        <v>2</v>
      </c>
      <c r="E55" s="2">
        <v>2</v>
      </c>
      <c r="F55" s="2">
        <v>2</v>
      </c>
      <c r="G55" s="2">
        <v>63</v>
      </c>
      <c r="H55" s="2">
        <v>59</v>
      </c>
      <c r="I55" s="2">
        <v>58.8</v>
      </c>
      <c r="J55" s="2">
        <v>64.9</v>
      </c>
    </row>
    <row r="56" spans="1:10">
      <c r="A56" s="2">
        <v>132</v>
      </c>
      <c r="B56" s="2">
        <v>0</v>
      </c>
      <c r="C56" s="2">
        <v>4</v>
      </c>
      <c r="D56" s="2">
        <v>2</v>
      </c>
      <c r="E56" s="2">
        <v>1</v>
      </c>
      <c r="F56" s="2">
        <v>2</v>
      </c>
      <c r="G56" s="2">
        <v>73</v>
      </c>
      <c r="H56" s="2">
        <v>62</v>
      </c>
      <c r="I56" s="2">
        <v>87.6</v>
      </c>
      <c r="J56" s="2">
        <v>68.2</v>
      </c>
    </row>
    <row r="57" spans="1:10">
      <c r="A57" s="2">
        <v>15</v>
      </c>
      <c r="B57" s="2">
        <v>0</v>
      </c>
      <c r="C57" s="2">
        <v>1</v>
      </c>
      <c r="D57" s="2">
        <v>3</v>
      </c>
      <c r="E57" s="2">
        <v>1</v>
      </c>
      <c r="F57" s="2">
        <v>3</v>
      </c>
      <c r="G57" s="2">
        <v>39</v>
      </c>
      <c r="H57" s="2">
        <v>39</v>
      </c>
      <c r="I57" s="2">
        <v>52.8</v>
      </c>
      <c r="J57" s="2">
        <v>42.9</v>
      </c>
    </row>
    <row r="58" spans="1:10">
      <c r="A58" s="2">
        <v>67</v>
      </c>
      <c r="B58" s="2">
        <v>0</v>
      </c>
      <c r="C58" s="2">
        <v>4</v>
      </c>
      <c r="D58" s="2">
        <v>1</v>
      </c>
      <c r="E58" s="2">
        <v>1</v>
      </c>
      <c r="F58" s="2">
        <v>3</v>
      </c>
      <c r="G58" s="2">
        <v>37</v>
      </c>
      <c r="H58" s="2">
        <v>37</v>
      </c>
      <c r="I58" s="2">
        <v>50.4</v>
      </c>
      <c r="J58" s="2">
        <v>40.7</v>
      </c>
    </row>
    <row r="59" spans="1:10">
      <c r="A59" s="2">
        <v>22</v>
      </c>
      <c r="B59" s="2">
        <v>0</v>
      </c>
      <c r="C59" s="2">
        <v>1</v>
      </c>
      <c r="D59" s="2">
        <v>2</v>
      </c>
      <c r="E59" s="2">
        <v>1</v>
      </c>
      <c r="F59" s="2">
        <v>3</v>
      </c>
      <c r="G59" s="2">
        <v>42</v>
      </c>
      <c r="H59" s="2">
        <v>39</v>
      </c>
      <c r="I59" s="2">
        <v>46.8</v>
      </c>
      <c r="J59" s="2">
        <v>42.9</v>
      </c>
    </row>
    <row r="60" spans="1:10">
      <c r="A60" s="2">
        <v>185</v>
      </c>
      <c r="B60" s="2">
        <v>0</v>
      </c>
      <c r="C60" s="2">
        <v>4</v>
      </c>
      <c r="D60" s="2">
        <v>2</v>
      </c>
      <c r="E60" s="2">
        <v>2</v>
      </c>
      <c r="F60" s="2">
        <v>2</v>
      </c>
      <c r="G60" s="2">
        <v>63</v>
      </c>
      <c r="H60" s="2">
        <v>57</v>
      </c>
      <c r="I60" s="2">
        <v>66</v>
      </c>
      <c r="J60" s="2">
        <v>62.7</v>
      </c>
    </row>
    <row r="61" spans="1:10">
      <c r="A61" s="2">
        <v>9</v>
      </c>
      <c r="B61" s="2">
        <v>0</v>
      </c>
      <c r="C61" s="2">
        <v>1</v>
      </c>
      <c r="D61" s="2">
        <v>2</v>
      </c>
      <c r="E61" s="2">
        <v>1</v>
      </c>
      <c r="F61" s="2">
        <v>3</v>
      </c>
      <c r="G61" s="2">
        <v>48</v>
      </c>
      <c r="H61" s="2">
        <v>49</v>
      </c>
      <c r="I61" s="2">
        <v>62.4</v>
      </c>
      <c r="J61" s="2">
        <v>53.9</v>
      </c>
    </row>
    <row r="62" spans="1:10">
      <c r="A62" s="2">
        <v>181</v>
      </c>
      <c r="B62" s="2">
        <v>0</v>
      </c>
      <c r="C62" s="2">
        <v>4</v>
      </c>
      <c r="D62" s="2">
        <v>2</v>
      </c>
      <c r="E62" s="2">
        <v>2</v>
      </c>
      <c r="F62" s="2">
        <v>2</v>
      </c>
      <c r="G62" s="2">
        <v>50</v>
      </c>
      <c r="H62" s="2">
        <v>46</v>
      </c>
      <c r="I62" s="2">
        <v>54</v>
      </c>
      <c r="J62" s="2">
        <v>50.6</v>
      </c>
    </row>
    <row r="63" spans="1:10">
      <c r="A63" s="2">
        <v>170</v>
      </c>
      <c r="B63" s="2">
        <v>0</v>
      </c>
      <c r="C63" s="2">
        <v>4</v>
      </c>
      <c r="D63" s="2">
        <v>3</v>
      </c>
      <c r="E63" s="2">
        <v>1</v>
      </c>
      <c r="F63" s="2">
        <v>2</v>
      </c>
      <c r="G63" s="2">
        <v>47</v>
      </c>
      <c r="H63" s="2">
        <v>62</v>
      </c>
      <c r="I63" s="2">
        <v>73.2</v>
      </c>
      <c r="J63" s="2">
        <v>68.2</v>
      </c>
    </row>
    <row r="64" spans="1:10">
      <c r="A64" s="2">
        <v>134</v>
      </c>
      <c r="B64" s="2">
        <v>0</v>
      </c>
      <c r="C64" s="2">
        <v>4</v>
      </c>
      <c r="D64" s="2">
        <v>1</v>
      </c>
      <c r="E64" s="2">
        <v>1</v>
      </c>
      <c r="F64" s="2">
        <v>1</v>
      </c>
      <c r="G64" s="2">
        <v>44</v>
      </c>
      <c r="H64" s="2">
        <v>44</v>
      </c>
      <c r="I64" s="2">
        <v>46.8</v>
      </c>
      <c r="J64" s="2">
        <v>48.4</v>
      </c>
    </row>
    <row r="65" spans="1:10">
      <c r="A65" s="2">
        <v>108</v>
      </c>
      <c r="B65" s="2">
        <v>0</v>
      </c>
      <c r="C65" s="2">
        <v>4</v>
      </c>
      <c r="D65" s="2">
        <v>2</v>
      </c>
      <c r="E65" s="2">
        <v>1</v>
      </c>
      <c r="F65" s="2">
        <v>1</v>
      </c>
      <c r="G65" s="2">
        <v>34</v>
      </c>
      <c r="H65" s="2">
        <v>33</v>
      </c>
      <c r="I65" s="2">
        <v>49.2</v>
      </c>
      <c r="J65" s="2">
        <v>36.3</v>
      </c>
    </row>
    <row r="66" spans="1:10">
      <c r="A66" s="2">
        <v>197</v>
      </c>
      <c r="B66" s="2">
        <v>0</v>
      </c>
      <c r="C66" s="2">
        <v>4</v>
      </c>
      <c r="D66" s="2">
        <v>3</v>
      </c>
      <c r="E66" s="2">
        <v>2</v>
      </c>
      <c r="F66" s="2">
        <v>2</v>
      </c>
      <c r="G66" s="2">
        <v>50</v>
      </c>
      <c r="H66" s="2">
        <v>42</v>
      </c>
      <c r="I66" s="2">
        <v>60</v>
      </c>
      <c r="J66" s="2">
        <v>46.2</v>
      </c>
    </row>
    <row r="67" spans="1:10">
      <c r="A67" s="2">
        <v>140</v>
      </c>
      <c r="B67" s="2">
        <v>0</v>
      </c>
      <c r="C67" s="2">
        <v>4</v>
      </c>
      <c r="D67" s="2">
        <v>2</v>
      </c>
      <c r="E67" s="2">
        <v>1</v>
      </c>
      <c r="F67" s="2">
        <v>3</v>
      </c>
      <c r="G67" s="2">
        <v>44</v>
      </c>
      <c r="H67" s="2">
        <v>41</v>
      </c>
      <c r="I67" s="2">
        <v>48</v>
      </c>
      <c r="J67" s="2">
        <v>45.1</v>
      </c>
    </row>
    <row r="68" spans="1:10">
      <c r="A68" s="2">
        <v>171</v>
      </c>
      <c r="B68" s="2">
        <v>0</v>
      </c>
      <c r="C68" s="2">
        <v>4</v>
      </c>
      <c r="D68" s="2">
        <v>2</v>
      </c>
      <c r="E68" s="2">
        <v>1</v>
      </c>
      <c r="F68" s="2">
        <v>2</v>
      </c>
      <c r="G68" s="2">
        <v>60</v>
      </c>
      <c r="H68" s="2">
        <v>54</v>
      </c>
      <c r="I68" s="2">
        <v>72</v>
      </c>
      <c r="J68" s="2">
        <v>59.4</v>
      </c>
    </row>
    <row r="69" spans="1:10">
      <c r="A69" s="2">
        <v>107</v>
      </c>
      <c r="B69" s="2">
        <v>0</v>
      </c>
      <c r="C69" s="2">
        <v>4</v>
      </c>
      <c r="D69" s="2">
        <v>1</v>
      </c>
      <c r="E69" s="2">
        <v>1</v>
      </c>
      <c r="F69" s="2">
        <v>3</v>
      </c>
      <c r="G69" s="2">
        <v>47</v>
      </c>
      <c r="H69" s="2">
        <v>39</v>
      </c>
      <c r="I69" s="2">
        <v>56.4</v>
      </c>
      <c r="J69" s="2">
        <v>42.9</v>
      </c>
    </row>
    <row r="70" spans="1:10">
      <c r="A70" s="2">
        <v>81</v>
      </c>
      <c r="B70" s="2">
        <v>0</v>
      </c>
      <c r="C70" s="2">
        <v>4</v>
      </c>
      <c r="D70" s="2">
        <v>1</v>
      </c>
      <c r="E70" s="2">
        <v>1</v>
      </c>
      <c r="F70" s="2">
        <v>2</v>
      </c>
      <c r="G70" s="2">
        <v>63</v>
      </c>
      <c r="H70" s="2">
        <v>43</v>
      </c>
      <c r="I70" s="2">
        <v>70.8</v>
      </c>
      <c r="J70" s="2">
        <v>47.3</v>
      </c>
    </row>
    <row r="71" spans="1:10">
      <c r="A71" s="2">
        <v>18</v>
      </c>
      <c r="B71" s="2">
        <v>0</v>
      </c>
      <c r="C71" s="2">
        <v>1</v>
      </c>
      <c r="D71" s="2">
        <v>2</v>
      </c>
      <c r="E71" s="2">
        <v>1</v>
      </c>
      <c r="F71" s="2">
        <v>3</v>
      </c>
      <c r="G71" s="2">
        <v>50</v>
      </c>
      <c r="H71" s="2">
        <v>33</v>
      </c>
      <c r="I71" s="2">
        <v>58.8</v>
      </c>
      <c r="J71" s="2">
        <v>36.3</v>
      </c>
    </row>
    <row r="72" spans="1:10">
      <c r="A72" s="2">
        <v>155</v>
      </c>
      <c r="B72" s="2">
        <v>0</v>
      </c>
      <c r="C72" s="2">
        <v>4</v>
      </c>
      <c r="D72" s="2">
        <v>2</v>
      </c>
      <c r="E72" s="2">
        <v>1</v>
      </c>
      <c r="F72" s="2">
        <v>1</v>
      </c>
      <c r="G72" s="2">
        <v>44</v>
      </c>
      <c r="H72" s="2">
        <v>44</v>
      </c>
      <c r="I72" s="2">
        <v>55.2</v>
      </c>
      <c r="J72" s="2">
        <v>48.4</v>
      </c>
    </row>
    <row r="73" spans="1:10">
      <c r="A73" s="2">
        <v>97</v>
      </c>
      <c r="B73" s="2">
        <v>0</v>
      </c>
      <c r="C73" s="2">
        <v>4</v>
      </c>
      <c r="D73" s="2">
        <v>3</v>
      </c>
      <c r="E73" s="2">
        <v>1</v>
      </c>
      <c r="F73" s="2">
        <v>2</v>
      </c>
      <c r="G73" s="2">
        <v>60</v>
      </c>
      <c r="H73" s="2">
        <v>54</v>
      </c>
      <c r="I73" s="2">
        <v>69.6</v>
      </c>
      <c r="J73" s="2">
        <v>59.4</v>
      </c>
    </row>
    <row r="74" spans="1:10">
      <c r="A74" s="2">
        <v>68</v>
      </c>
      <c r="B74" s="2">
        <v>0</v>
      </c>
      <c r="C74" s="2">
        <v>4</v>
      </c>
      <c r="D74" s="2">
        <v>2</v>
      </c>
      <c r="E74" s="2">
        <v>1</v>
      </c>
      <c r="F74" s="2">
        <v>2</v>
      </c>
      <c r="G74" s="2">
        <v>73</v>
      </c>
      <c r="H74" s="2">
        <v>67</v>
      </c>
      <c r="I74" s="2">
        <v>85.2</v>
      </c>
      <c r="J74" s="2">
        <v>73.7</v>
      </c>
    </row>
    <row r="75" spans="1:10">
      <c r="A75" s="2">
        <v>157</v>
      </c>
      <c r="B75" s="2">
        <v>0</v>
      </c>
      <c r="C75" s="2">
        <v>4</v>
      </c>
      <c r="D75" s="2">
        <v>2</v>
      </c>
      <c r="E75" s="2">
        <v>1</v>
      </c>
      <c r="F75" s="2">
        <v>1</v>
      </c>
      <c r="G75" s="2">
        <v>68</v>
      </c>
      <c r="H75" s="2">
        <v>59</v>
      </c>
      <c r="I75" s="2">
        <v>69.6</v>
      </c>
      <c r="J75" s="2">
        <v>64.9</v>
      </c>
    </row>
    <row r="76" spans="1:10">
      <c r="A76" s="2">
        <v>56</v>
      </c>
      <c r="B76" s="2">
        <v>0</v>
      </c>
      <c r="C76" s="2">
        <v>4</v>
      </c>
      <c r="D76" s="2">
        <v>2</v>
      </c>
      <c r="E76" s="2">
        <v>1</v>
      </c>
      <c r="F76" s="2">
        <v>3</v>
      </c>
      <c r="G76" s="2">
        <v>55</v>
      </c>
      <c r="H76" s="2">
        <v>45</v>
      </c>
      <c r="I76" s="2">
        <v>55.2</v>
      </c>
      <c r="J76" s="2">
        <v>49.5</v>
      </c>
    </row>
    <row r="77" spans="1:10">
      <c r="A77" s="2">
        <v>5</v>
      </c>
      <c r="B77" s="2">
        <v>0</v>
      </c>
      <c r="C77" s="2">
        <v>1</v>
      </c>
      <c r="D77" s="2">
        <v>1</v>
      </c>
      <c r="E77" s="2">
        <v>1</v>
      </c>
      <c r="F77" s="2">
        <v>2</v>
      </c>
      <c r="G77" s="2">
        <v>47</v>
      </c>
      <c r="H77" s="2">
        <v>40</v>
      </c>
      <c r="I77" s="2">
        <v>51.6</v>
      </c>
      <c r="J77" s="2">
        <v>44</v>
      </c>
    </row>
    <row r="78" spans="1:10">
      <c r="A78" s="2">
        <v>159</v>
      </c>
      <c r="B78" s="2">
        <v>0</v>
      </c>
      <c r="C78" s="2">
        <v>4</v>
      </c>
      <c r="D78" s="2">
        <v>3</v>
      </c>
      <c r="E78" s="2">
        <v>1</v>
      </c>
      <c r="F78" s="2">
        <v>2</v>
      </c>
      <c r="G78" s="2">
        <v>55</v>
      </c>
      <c r="H78" s="2">
        <v>61</v>
      </c>
      <c r="I78" s="2">
        <v>64.8</v>
      </c>
      <c r="J78" s="2">
        <v>67.1</v>
      </c>
    </row>
    <row r="79" spans="1:10">
      <c r="A79" s="2">
        <v>123</v>
      </c>
      <c r="B79" s="2">
        <v>0</v>
      </c>
      <c r="C79" s="2">
        <v>4</v>
      </c>
      <c r="D79" s="2">
        <v>3</v>
      </c>
      <c r="E79" s="2">
        <v>1</v>
      </c>
      <c r="F79" s="2">
        <v>1</v>
      </c>
      <c r="G79" s="2">
        <v>68</v>
      </c>
      <c r="H79" s="2">
        <v>59</v>
      </c>
      <c r="I79" s="2">
        <v>67.2</v>
      </c>
      <c r="J79" s="2">
        <v>64.9</v>
      </c>
    </row>
    <row r="80" spans="1:10">
      <c r="A80" s="2">
        <v>164</v>
      </c>
      <c r="B80" s="2">
        <v>0</v>
      </c>
      <c r="C80" s="2">
        <v>4</v>
      </c>
      <c r="D80" s="2">
        <v>2</v>
      </c>
      <c r="E80" s="2">
        <v>1</v>
      </c>
      <c r="F80" s="2">
        <v>3</v>
      </c>
      <c r="G80" s="2">
        <v>31</v>
      </c>
      <c r="H80" s="2">
        <v>36</v>
      </c>
      <c r="I80" s="2">
        <v>55.2</v>
      </c>
      <c r="J80" s="2">
        <v>39.6</v>
      </c>
    </row>
    <row r="81" spans="1:10">
      <c r="A81" s="2">
        <v>14</v>
      </c>
      <c r="B81" s="2">
        <v>0</v>
      </c>
      <c r="C81" s="2">
        <v>1</v>
      </c>
      <c r="D81" s="2">
        <v>3</v>
      </c>
      <c r="E81" s="2">
        <v>1</v>
      </c>
      <c r="F81" s="2">
        <v>2</v>
      </c>
      <c r="G81" s="2">
        <v>47</v>
      </c>
      <c r="H81" s="2">
        <v>41</v>
      </c>
      <c r="I81" s="2">
        <v>64.8</v>
      </c>
      <c r="J81" s="2">
        <v>45.1</v>
      </c>
    </row>
    <row r="82" spans="1:10">
      <c r="A82" s="2">
        <v>127</v>
      </c>
      <c r="B82" s="2">
        <v>0</v>
      </c>
      <c r="C82" s="2">
        <v>4</v>
      </c>
      <c r="D82" s="2">
        <v>3</v>
      </c>
      <c r="E82" s="2">
        <v>1</v>
      </c>
      <c r="F82" s="2">
        <v>2</v>
      </c>
      <c r="G82" s="2">
        <v>63</v>
      </c>
      <c r="H82" s="2">
        <v>59</v>
      </c>
      <c r="I82" s="2">
        <v>68.4</v>
      </c>
      <c r="J82" s="2">
        <v>64.9</v>
      </c>
    </row>
    <row r="83" spans="1:10">
      <c r="A83" s="2">
        <v>165</v>
      </c>
      <c r="B83" s="2">
        <v>0</v>
      </c>
      <c r="C83" s="2">
        <v>4</v>
      </c>
      <c r="D83" s="2">
        <v>1</v>
      </c>
      <c r="E83" s="2">
        <v>1</v>
      </c>
      <c r="F83" s="2">
        <v>3</v>
      </c>
      <c r="G83" s="2">
        <v>36</v>
      </c>
      <c r="H83" s="2">
        <v>49</v>
      </c>
      <c r="I83" s="2">
        <v>64.8</v>
      </c>
      <c r="J83" s="2">
        <v>53.9</v>
      </c>
    </row>
    <row r="84" spans="1:10">
      <c r="A84" s="2">
        <v>174</v>
      </c>
      <c r="B84" s="2">
        <v>0</v>
      </c>
      <c r="C84" s="2">
        <v>4</v>
      </c>
      <c r="D84" s="2">
        <v>2</v>
      </c>
      <c r="E84" s="2">
        <v>2</v>
      </c>
      <c r="F84" s="2">
        <v>2</v>
      </c>
      <c r="G84" s="2">
        <v>68</v>
      </c>
      <c r="H84" s="2">
        <v>59</v>
      </c>
      <c r="I84" s="2">
        <v>85.2</v>
      </c>
      <c r="J84" s="2">
        <v>64.9</v>
      </c>
    </row>
    <row r="85" spans="1:10">
      <c r="A85" s="2">
        <v>3</v>
      </c>
      <c r="B85" s="2">
        <v>0</v>
      </c>
      <c r="C85" s="2">
        <v>1</v>
      </c>
      <c r="D85" s="2">
        <v>1</v>
      </c>
      <c r="E85" s="2">
        <v>1</v>
      </c>
      <c r="F85" s="2">
        <v>2</v>
      </c>
      <c r="G85" s="2">
        <v>63</v>
      </c>
      <c r="H85" s="2">
        <v>65</v>
      </c>
      <c r="I85" s="2">
        <v>57.6</v>
      </c>
      <c r="J85" s="2">
        <v>71.5</v>
      </c>
    </row>
    <row r="86" spans="1:10">
      <c r="A86" s="2">
        <v>58</v>
      </c>
      <c r="B86" s="2">
        <v>0</v>
      </c>
      <c r="C86" s="2">
        <v>4</v>
      </c>
      <c r="D86" s="2">
        <v>2</v>
      </c>
      <c r="E86" s="2">
        <v>1</v>
      </c>
      <c r="F86" s="2">
        <v>3</v>
      </c>
      <c r="G86" s="2">
        <v>55</v>
      </c>
      <c r="H86" s="2">
        <v>41</v>
      </c>
      <c r="I86" s="2">
        <v>48</v>
      </c>
      <c r="J86" s="2">
        <v>45.1</v>
      </c>
    </row>
    <row r="87" spans="1:10">
      <c r="A87" s="2">
        <v>146</v>
      </c>
      <c r="B87" s="2">
        <v>0</v>
      </c>
      <c r="C87" s="2">
        <v>4</v>
      </c>
      <c r="D87" s="2">
        <v>3</v>
      </c>
      <c r="E87" s="2">
        <v>1</v>
      </c>
      <c r="F87" s="2">
        <v>2</v>
      </c>
      <c r="G87" s="2">
        <v>55</v>
      </c>
      <c r="H87" s="2">
        <v>62</v>
      </c>
      <c r="I87" s="2">
        <v>76.8</v>
      </c>
      <c r="J87" s="2">
        <v>68.2</v>
      </c>
    </row>
    <row r="88" spans="1:10">
      <c r="A88" s="2">
        <v>102</v>
      </c>
      <c r="B88" s="2">
        <v>0</v>
      </c>
      <c r="C88" s="2">
        <v>4</v>
      </c>
      <c r="D88" s="2">
        <v>3</v>
      </c>
      <c r="E88" s="2">
        <v>1</v>
      </c>
      <c r="F88" s="2">
        <v>2</v>
      </c>
      <c r="G88" s="2">
        <v>52</v>
      </c>
      <c r="H88" s="2">
        <v>41</v>
      </c>
      <c r="I88" s="2">
        <v>61.2</v>
      </c>
      <c r="J88" s="2">
        <v>45.1</v>
      </c>
    </row>
    <row r="89" spans="1:10">
      <c r="A89" s="2">
        <v>117</v>
      </c>
      <c r="B89" s="2">
        <v>0</v>
      </c>
      <c r="C89" s="2">
        <v>4</v>
      </c>
      <c r="D89" s="2">
        <v>3</v>
      </c>
      <c r="E89" s="2">
        <v>1</v>
      </c>
      <c r="F89" s="2">
        <v>3</v>
      </c>
      <c r="G89" s="2">
        <v>34</v>
      </c>
      <c r="H89" s="2">
        <v>49</v>
      </c>
      <c r="I89" s="2">
        <v>46.8</v>
      </c>
      <c r="J89" s="2">
        <v>53.9</v>
      </c>
    </row>
    <row r="90" spans="1:10">
      <c r="A90" s="2">
        <v>133</v>
      </c>
      <c r="B90" s="2">
        <v>0</v>
      </c>
      <c r="C90" s="2">
        <v>4</v>
      </c>
      <c r="D90" s="2">
        <v>2</v>
      </c>
      <c r="E90" s="2">
        <v>1</v>
      </c>
      <c r="F90" s="2">
        <v>3</v>
      </c>
      <c r="G90" s="2">
        <v>50</v>
      </c>
      <c r="H90" s="2">
        <v>31</v>
      </c>
      <c r="I90" s="2">
        <v>48</v>
      </c>
      <c r="J90" s="2">
        <v>34.1</v>
      </c>
    </row>
    <row r="91" spans="1:10">
      <c r="A91" s="2">
        <v>94</v>
      </c>
      <c r="B91" s="2">
        <v>0</v>
      </c>
      <c r="C91" s="2">
        <v>4</v>
      </c>
      <c r="D91" s="2">
        <v>3</v>
      </c>
      <c r="E91" s="2">
        <v>1</v>
      </c>
      <c r="F91" s="2">
        <v>2</v>
      </c>
      <c r="G91" s="2">
        <v>55</v>
      </c>
      <c r="H91" s="2">
        <v>49</v>
      </c>
      <c r="I91" s="2">
        <v>73.2</v>
      </c>
      <c r="J91" s="2">
        <v>53.9</v>
      </c>
    </row>
    <row r="92" spans="1:10">
      <c r="A92" s="2">
        <v>24</v>
      </c>
      <c r="B92" s="2">
        <v>0</v>
      </c>
      <c r="C92" s="2">
        <v>2</v>
      </c>
      <c r="D92" s="2">
        <v>2</v>
      </c>
      <c r="E92" s="2">
        <v>1</v>
      </c>
      <c r="F92" s="2">
        <v>2</v>
      </c>
      <c r="G92" s="2">
        <v>52</v>
      </c>
      <c r="H92" s="2">
        <v>62</v>
      </c>
      <c r="I92" s="2">
        <v>79.2</v>
      </c>
      <c r="J92" s="2">
        <v>68.2</v>
      </c>
    </row>
    <row r="93" spans="1:10">
      <c r="A93" s="2">
        <v>149</v>
      </c>
      <c r="B93" s="2">
        <v>0</v>
      </c>
      <c r="C93" s="2">
        <v>4</v>
      </c>
      <c r="D93" s="2">
        <v>1</v>
      </c>
      <c r="E93" s="2">
        <v>1</v>
      </c>
      <c r="F93" s="2">
        <v>1</v>
      </c>
      <c r="G93" s="2">
        <v>63</v>
      </c>
      <c r="H93" s="2">
        <v>49</v>
      </c>
      <c r="I93" s="2">
        <v>58.8</v>
      </c>
      <c r="J93" s="2">
        <v>53.9</v>
      </c>
    </row>
    <row r="94" spans="1:10">
      <c r="A94" s="2">
        <v>82</v>
      </c>
      <c r="B94" s="2">
        <v>1</v>
      </c>
      <c r="C94" s="2">
        <v>4</v>
      </c>
      <c r="D94" s="2">
        <v>3</v>
      </c>
      <c r="E94" s="2">
        <v>1</v>
      </c>
      <c r="F94" s="2">
        <v>2</v>
      </c>
      <c r="G94" s="2">
        <v>68</v>
      </c>
      <c r="H94" s="2">
        <v>62</v>
      </c>
      <c r="I94" s="2">
        <v>78</v>
      </c>
      <c r="J94" s="2">
        <v>68.2</v>
      </c>
    </row>
    <row r="95" spans="1:10">
      <c r="A95" s="2">
        <v>8</v>
      </c>
      <c r="B95" s="2">
        <v>1</v>
      </c>
      <c r="C95" s="2">
        <v>1</v>
      </c>
      <c r="D95" s="2">
        <v>1</v>
      </c>
      <c r="E95" s="2">
        <v>1</v>
      </c>
      <c r="F95" s="2">
        <v>2</v>
      </c>
      <c r="G95" s="2">
        <v>39</v>
      </c>
      <c r="H95" s="2">
        <v>44</v>
      </c>
      <c r="I95" s="2">
        <v>62.4</v>
      </c>
      <c r="J95" s="2">
        <v>48.4</v>
      </c>
    </row>
    <row r="96" spans="1:10">
      <c r="A96" s="2">
        <v>129</v>
      </c>
      <c r="B96" s="2">
        <v>1</v>
      </c>
      <c r="C96" s="2">
        <v>4</v>
      </c>
      <c r="D96" s="2">
        <v>1</v>
      </c>
      <c r="E96" s="2">
        <v>1</v>
      </c>
      <c r="F96" s="2">
        <v>1</v>
      </c>
      <c r="G96" s="2">
        <v>44</v>
      </c>
      <c r="H96" s="2">
        <v>44</v>
      </c>
      <c r="I96" s="2">
        <v>55.2</v>
      </c>
      <c r="J96" s="2">
        <v>48.4</v>
      </c>
    </row>
    <row r="97" spans="1:10">
      <c r="A97" s="2">
        <v>173</v>
      </c>
      <c r="B97" s="2">
        <v>1</v>
      </c>
      <c r="C97" s="2">
        <v>4</v>
      </c>
      <c r="D97" s="2">
        <v>1</v>
      </c>
      <c r="E97" s="2">
        <v>1</v>
      </c>
      <c r="F97" s="2">
        <v>1</v>
      </c>
      <c r="G97" s="2">
        <v>50</v>
      </c>
      <c r="H97" s="2">
        <v>62</v>
      </c>
      <c r="I97" s="2">
        <v>73.2</v>
      </c>
      <c r="J97" s="2">
        <v>68.2</v>
      </c>
    </row>
    <row r="98" spans="1:10">
      <c r="A98" s="2">
        <v>57</v>
      </c>
      <c r="B98" s="2">
        <v>1</v>
      </c>
      <c r="C98" s="2">
        <v>4</v>
      </c>
      <c r="D98" s="2">
        <v>2</v>
      </c>
      <c r="E98" s="2">
        <v>1</v>
      </c>
      <c r="F98" s="2">
        <v>2</v>
      </c>
      <c r="G98" s="2">
        <v>71</v>
      </c>
      <c r="H98" s="2">
        <v>65</v>
      </c>
      <c r="I98" s="2">
        <v>86.4</v>
      </c>
      <c r="J98" s="2">
        <v>71.5</v>
      </c>
    </row>
    <row r="99" spans="1:10">
      <c r="A99" s="2">
        <v>100</v>
      </c>
      <c r="B99" s="2">
        <v>1</v>
      </c>
      <c r="C99" s="2">
        <v>4</v>
      </c>
      <c r="D99" s="2">
        <v>3</v>
      </c>
      <c r="E99" s="2">
        <v>1</v>
      </c>
      <c r="F99" s="2">
        <v>2</v>
      </c>
      <c r="G99" s="2">
        <v>63</v>
      </c>
      <c r="H99" s="2">
        <v>65</v>
      </c>
      <c r="I99" s="2">
        <v>85.2</v>
      </c>
      <c r="J99" s="2">
        <v>71.5</v>
      </c>
    </row>
    <row r="100" spans="1:10">
      <c r="A100" s="2">
        <v>1</v>
      </c>
      <c r="B100" s="2">
        <v>1</v>
      </c>
      <c r="C100" s="2">
        <v>1</v>
      </c>
      <c r="D100" s="2">
        <v>1</v>
      </c>
      <c r="E100" s="2">
        <v>1</v>
      </c>
      <c r="F100" s="2">
        <v>3</v>
      </c>
      <c r="G100" s="2">
        <v>34</v>
      </c>
      <c r="H100" s="2">
        <v>44</v>
      </c>
      <c r="I100" s="2">
        <v>48</v>
      </c>
      <c r="J100" s="2">
        <v>48.4</v>
      </c>
    </row>
    <row r="101" spans="1:10">
      <c r="A101" s="2">
        <v>194</v>
      </c>
      <c r="B101" s="2">
        <v>1</v>
      </c>
      <c r="C101" s="2">
        <v>4</v>
      </c>
      <c r="D101" s="2">
        <v>3</v>
      </c>
      <c r="E101" s="2">
        <v>2</v>
      </c>
      <c r="F101" s="2">
        <v>2</v>
      </c>
      <c r="G101" s="2">
        <v>63</v>
      </c>
      <c r="H101" s="2">
        <v>63</v>
      </c>
      <c r="I101" s="2">
        <v>82.8</v>
      </c>
      <c r="J101" s="2">
        <v>69.3</v>
      </c>
    </row>
    <row r="102" spans="1:10">
      <c r="A102" s="2">
        <v>88</v>
      </c>
      <c r="B102" s="2">
        <v>1</v>
      </c>
      <c r="C102" s="2">
        <v>4</v>
      </c>
      <c r="D102" s="2">
        <v>3</v>
      </c>
      <c r="E102" s="2">
        <v>1</v>
      </c>
      <c r="F102" s="2">
        <v>2</v>
      </c>
      <c r="G102" s="2">
        <v>68</v>
      </c>
      <c r="H102" s="2">
        <v>60</v>
      </c>
      <c r="I102" s="2">
        <v>76.8</v>
      </c>
      <c r="J102" s="2">
        <v>66</v>
      </c>
    </row>
    <row r="103" spans="1:10">
      <c r="A103" s="2">
        <v>99</v>
      </c>
      <c r="B103" s="2">
        <v>1</v>
      </c>
      <c r="C103" s="2">
        <v>4</v>
      </c>
      <c r="D103" s="2">
        <v>3</v>
      </c>
      <c r="E103" s="2">
        <v>1</v>
      </c>
      <c r="F103" s="2">
        <v>1</v>
      </c>
      <c r="G103" s="2">
        <v>47</v>
      </c>
      <c r="H103" s="2">
        <v>59</v>
      </c>
      <c r="I103" s="2">
        <v>67.2</v>
      </c>
      <c r="J103" s="2">
        <v>64.9</v>
      </c>
    </row>
    <row r="104" spans="1:10">
      <c r="A104" s="2">
        <v>47</v>
      </c>
      <c r="B104" s="2">
        <v>1</v>
      </c>
      <c r="C104" s="2">
        <v>3</v>
      </c>
      <c r="D104" s="2">
        <v>1</v>
      </c>
      <c r="E104" s="2">
        <v>1</v>
      </c>
      <c r="F104" s="2">
        <v>2</v>
      </c>
      <c r="G104" s="2">
        <v>47</v>
      </c>
      <c r="H104" s="2">
        <v>46</v>
      </c>
      <c r="I104" s="2">
        <v>58.8</v>
      </c>
      <c r="J104" s="2">
        <v>50.6</v>
      </c>
    </row>
    <row r="105" spans="1:10">
      <c r="A105" s="2">
        <v>120</v>
      </c>
      <c r="B105" s="2">
        <v>1</v>
      </c>
      <c r="C105" s="2">
        <v>4</v>
      </c>
      <c r="D105" s="2">
        <v>3</v>
      </c>
      <c r="E105" s="2">
        <v>1</v>
      </c>
      <c r="F105" s="2">
        <v>2</v>
      </c>
      <c r="G105" s="2">
        <v>63</v>
      </c>
      <c r="H105" s="2">
        <v>52</v>
      </c>
      <c r="I105" s="2">
        <v>64.8</v>
      </c>
      <c r="J105" s="2">
        <v>57.2</v>
      </c>
    </row>
    <row r="106" spans="1:10">
      <c r="A106" s="2">
        <v>166</v>
      </c>
      <c r="B106" s="2">
        <v>1</v>
      </c>
      <c r="C106" s="2">
        <v>4</v>
      </c>
      <c r="D106" s="2">
        <v>2</v>
      </c>
      <c r="E106" s="2">
        <v>1</v>
      </c>
      <c r="F106" s="2">
        <v>2</v>
      </c>
      <c r="G106" s="2">
        <v>52</v>
      </c>
      <c r="H106" s="2">
        <v>59</v>
      </c>
      <c r="I106" s="2">
        <v>63.6</v>
      </c>
      <c r="J106" s="2">
        <v>64.9</v>
      </c>
    </row>
    <row r="107" spans="1:10">
      <c r="A107" s="2">
        <v>65</v>
      </c>
      <c r="B107" s="2">
        <v>1</v>
      </c>
      <c r="C107" s="2">
        <v>4</v>
      </c>
      <c r="D107" s="2">
        <v>2</v>
      </c>
      <c r="E107" s="2">
        <v>1</v>
      </c>
      <c r="F107" s="2">
        <v>2</v>
      </c>
      <c r="G107" s="2">
        <v>55</v>
      </c>
      <c r="H107" s="2">
        <v>54</v>
      </c>
      <c r="I107" s="2">
        <v>79.2</v>
      </c>
      <c r="J107" s="2">
        <v>59.4</v>
      </c>
    </row>
    <row r="108" spans="1:10">
      <c r="A108" s="2">
        <v>101</v>
      </c>
      <c r="B108" s="2">
        <v>1</v>
      </c>
      <c r="C108" s="2">
        <v>4</v>
      </c>
      <c r="D108" s="2">
        <v>3</v>
      </c>
      <c r="E108" s="2">
        <v>1</v>
      </c>
      <c r="F108" s="2">
        <v>2</v>
      </c>
      <c r="G108" s="2">
        <v>60</v>
      </c>
      <c r="H108" s="2">
        <v>62</v>
      </c>
      <c r="I108" s="2">
        <v>80.4</v>
      </c>
      <c r="J108" s="2">
        <v>68.2</v>
      </c>
    </row>
    <row r="109" spans="1:10">
      <c r="A109" s="2">
        <v>89</v>
      </c>
      <c r="B109" s="2">
        <v>1</v>
      </c>
      <c r="C109" s="2">
        <v>4</v>
      </c>
      <c r="D109" s="2">
        <v>1</v>
      </c>
      <c r="E109" s="2">
        <v>1</v>
      </c>
      <c r="F109" s="2">
        <v>3</v>
      </c>
      <c r="G109" s="2">
        <v>35</v>
      </c>
      <c r="H109" s="2">
        <v>35</v>
      </c>
      <c r="I109" s="2">
        <v>48</v>
      </c>
      <c r="J109" s="2">
        <v>38.5</v>
      </c>
    </row>
    <row r="110" spans="1:10">
      <c r="A110" s="2">
        <v>54</v>
      </c>
      <c r="B110" s="2">
        <v>1</v>
      </c>
      <c r="C110" s="2">
        <v>3</v>
      </c>
      <c r="D110" s="2">
        <v>1</v>
      </c>
      <c r="E110" s="2">
        <v>2</v>
      </c>
      <c r="F110" s="2">
        <v>1</v>
      </c>
      <c r="G110" s="2">
        <v>47</v>
      </c>
      <c r="H110" s="2">
        <v>54</v>
      </c>
      <c r="I110" s="2">
        <v>55.2</v>
      </c>
      <c r="J110" s="2">
        <v>59.4</v>
      </c>
    </row>
    <row r="111" spans="1:10">
      <c r="A111" s="2">
        <v>180</v>
      </c>
      <c r="B111" s="2">
        <v>1</v>
      </c>
      <c r="C111" s="2">
        <v>4</v>
      </c>
      <c r="D111" s="2">
        <v>3</v>
      </c>
      <c r="E111" s="2">
        <v>2</v>
      </c>
      <c r="F111" s="2">
        <v>2</v>
      </c>
      <c r="G111" s="2">
        <v>71</v>
      </c>
      <c r="H111" s="2">
        <v>65</v>
      </c>
      <c r="I111" s="2">
        <v>82.8</v>
      </c>
      <c r="J111" s="2">
        <v>71.5</v>
      </c>
    </row>
    <row r="112" spans="1:10">
      <c r="A112" s="2">
        <v>162</v>
      </c>
      <c r="B112" s="2">
        <v>1</v>
      </c>
      <c r="C112" s="2">
        <v>4</v>
      </c>
      <c r="D112" s="2">
        <v>2</v>
      </c>
      <c r="E112" s="2">
        <v>1</v>
      </c>
      <c r="F112" s="2">
        <v>3</v>
      </c>
      <c r="G112" s="2">
        <v>57</v>
      </c>
      <c r="H112" s="2">
        <v>52</v>
      </c>
      <c r="I112" s="2">
        <v>48</v>
      </c>
      <c r="J112" s="2">
        <v>57.2</v>
      </c>
    </row>
    <row r="113" spans="1:10">
      <c r="A113" s="2">
        <v>4</v>
      </c>
      <c r="B113" s="2">
        <v>1</v>
      </c>
      <c r="C113" s="2">
        <v>1</v>
      </c>
      <c r="D113" s="2">
        <v>1</v>
      </c>
      <c r="E113" s="2">
        <v>1</v>
      </c>
      <c r="F113" s="2">
        <v>2</v>
      </c>
      <c r="G113" s="2">
        <v>44</v>
      </c>
      <c r="H113" s="2">
        <v>50</v>
      </c>
      <c r="I113" s="2">
        <v>49.2</v>
      </c>
      <c r="J113" s="2">
        <v>55</v>
      </c>
    </row>
    <row r="114" spans="1:10">
      <c r="A114" s="2">
        <v>131</v>
      </c>
      <c r="B114" s="2">
        <v>1</v>
      </c>
      <c r="C114" s="2">
        <v>4</v>
      </c>
      <c r="D114" s="2">
        <v>3</v>
      </c>
      <c r="E114" s="2">
        <v>1</v>
      </c>
      <c r="F114" s="2">
        <v>2</v>
      </c>
      <c r="G114" s="2">
        <v>65</v>
      </c>
      <c r="H114" s="2">
        <v>59</v>
      </c>
      <c r="I114" s="2">
        <v>68.4</v>
      </c>
      <c r="J114" s="2">
        <v>64.9</v>
      </c>
    </row>
    <row r="115" spans="1:10">
      <c r="A115" s="2">
        <v>125</v>
      </c>
      <c r="B115" s="2">
        <v>1</v>
      </c>
      <c r="C115" s="2">
        <v>4</v>
      </c>
      <c r="D115" s="2">
        <v>1</v>
      </c>
      <c r="E115" s="2">
        <v>1</v>
      </c>
      <c r="F115" s="2">
        <v>2</v>
      </c>
      <c r="G115" s="2">
        <v>68</v>
      </c>
      <c r="H115" s="2">
        <v>65</v>
      </c>
      <c r="I115" s="2">
        <v>69.6</v>
      </c>
      <c r="J115" s="2">
        <v>71.5</v>
      </c>
    </row>
    <row r="116" spans="1:10">
      <c r="A116" s="2">
        <v>34</v>
      </c>
      <c r="B116" s="2">
        <v>1</v>
      </c>
      <c r="C116" s="2">
        <v>1</v>
      </c>
      <c r="D116" s="2">
        <v>3</v>
      </c>
      <c r="E116" s="2">
        <v>2</v>
      </c>
      <c r="F116" s="2">
        <v>2</v>
      </c>
      <c r="G116" s="2">
        <v>73</v>
      </c>
      <c r="H116" s="2">
        <v>61</v>
      </c>
      <c r="I116" s="2">
        <v>68.4</v>
      </c>
      <c r="J116" s="2">
        <v>67.1</v>
      </c>
    </row>
    <row r="117" spans="1:10">
      <c r="A117" s="2">
        <v>106</v>
      </c>
      <c r="B117" s="2">
        <v>1</v>
      </c>
      <c r="C117" s="2">
        <v>4</v>
      </c>
      <c r="D117" s="2">
        <v>2</v>
      </c>
      <c r="E117" s="2">
        <v>1</v>
      </c>
      <c r="F117" s="2">
        <v>3</v>
      </c>
      <c r="G117" s="2">
        <v>36</v>
      </c>
      <c r="H117" s="2">
        <v>44</v>
      </c>
      <c r="I117" s="2">
        <v>44.4</v>
      </c>
      <c r="J117" s="2">
        <v>48.4</v>
      </c>
    </row>
    <row r="118" spans="1:10">
      <c r="A118" s="2">
        <v>130</v>
      </c>
      <c r="B118" s="2">
        <v>1</v>
      </c>
      <c r="C118" s="2">
        <v>4</v>
      </c>
      <c r="D118" s="2">
        <v>3</v>
      </c>
      <c r="E118" s="2">
        <v>1</v>
      </c>
      <c r="F118" s="2">
        <v>1</v>
      </c>
      <c r="G118" s="2">
        <v>43</v>
      </c>
      <c r="H118" s="2">
        <v>54</v>
      </c>
      <c r="I118" s="2">
        <v>66</v>
      </c>
      <c r="J118" s="2">
        <v>59.4</v>
      </c>
    </row>
    <row r="119" spans="1:10">
      <c r="A119" s="2">
        <v>93</v>
      </c>
      <c r="B119" s="2">
        <v>1</v>
      </c>
      <c r="C119" s="2">
        <v>4</v>
      </c>
      <c r="D119" s="2">
        <v>3</v>
      </c>
      <c r="E119" s="2">
        <v>1</v>
      </c>
      <c r="F119" s="2">
        <v>2</v>
      </c>
      <c r="G119" s="2">
        <v>73</v>
      </c>
      <c r="H119" s="2">
        <v>67</v>
      </c>
      <c r="I119" s="2">
        <v>74.4</v>
      </c>
      <c r="J119" s="2">
        <v>73.7</v>
      </c>
    </row>
    <row r="120" spans="1:10">
      <c r="A120" s="2">
        <v>163</v>
      </c>
      <c r="B120" s="2">
        <v>1</v>
      </c>
      <c r="C120" s="2">
        <v>4</v>
      </c>
      <c r="D120" s="2">
        <v>1</v>
      </c>
      <c r="E120" s="2">
        <v>1</v>
      </c>
      <c r="F120" s="2">
        <v>2</v>
      </c>
      <c r="G120" s="2">
        <v>52</v>
      </c>
      <c r="H120" s="2">
        <v>57</v>
      </c>
      <c r="I120" s="2">
        <v>76.8</v>
      </c>
      <c r="J120" s="2">
        <v>62.7</v>
      </c>
    </row>
    <row r="121" spans="1:10">
      <c r="A121" s="2">
        <v>37</v>
      </c>
      <c r="B121" s="2">
        <v>1</v>
      </c>
      <c r="C121" s="2">
        <v>3</v>
      </c>
      <c r="D121" s="2">
        <v>1</v>
      </c>
      <c r="E121" s="2">
        <v>1</v>
      </c>
      <c r="F121" s="2">
        <v>3</v>
      </c>
      <c r="G121" s="2">
        <v>41</v>
      </c>
      <c r="H121" s="2">
        <v>47</v>
      </c>
      <c r="I121" s="2">
        <v>48</v>
      </c>
      <c r="J121" s="2">
        <v>51.7</v>
      </c>
    </row>
    <row r="122" spans="1:10">
      <c r="A122" s="2">
        <v>35</v>
      </c>
      <c r="B122" s="2">
        <v>1</v>
      </c>
      <c r="C122" s="2">
        <v>1</v>
      </c>
      <c r="D122" s="2">
        <v>1</v>
      </c>
      <c r="E122" s="2">
        <v>2</v>
      </c>
      <c r="F122" s="2">
        <v>1</v>
      </c>
      <c r="G122" s="2">
        <v>60</v>
      </c>
      <c r="H122" s="2">
        <v>54</v>
      </c>
      <c r="I122" s="2">
        <v>60</v>
      </c>
      <c r="J122" s="2">
        <v>59.4</v>
      </c>
    </row>
    <row r="123" spans="1:10">
      <c r="A123" s="2">
        <v>87</v>
      </c>
      <c r="B123" s="2">
        <v>1</v>
      </c>
      <c r="C123" s="2">
        <v>4</v>
      </c>
      <c r="D123" s="2">
        <v>2</v>
      </c>
      <c r="E123" s="2">
        <v>1</v>
      </c>
      <c r="F123" s="2">
        <v>1</v>
      </c>
      <c r="G123" s="2">
        <v>50</v>
      </c>
      <c r="H123" s="2">
        <v>52</v>
      </c>
      <c r="I123" s="2">
        <v>55.2</v>
      </c>
      <c r="J123" s="2">
        <v>57.2</v>
      </c>
    </row>
    <row r="124" spans="1:10">
      <c r="A124" s="2">
        <v>73</v>
      </c>
      <c r="B124" s="2">
        <v>1</v>
      </c>
      <c r="C124" s="2">
        <v>4</v>
      </c>
      <c r="D124" s="2">
        <v>2</v>
      </c>
      <c r="E124" s="2">
        <v>1</v>
      </c>
      <c r="F124" s="2">
        <v>2</v>
      </c>
      <c r="G124" s="2">
        <v>50</v>
      </c>
      <c r="H124" s="2">
        <v>52</v>
      </c>
      <c r="I124" s="2">
        <v>63.6</v>
      </c>
      <c r="J124" s="2">
        <v>57.2</v>
      </c>
    </row>
    <row r="125" spans="1:10">
      <c r="A125" s="2">
        <v>151</v>
      </c>
      <c r="B125" s="2">
        <v>1</v>
      </c>
      <c r="C125" s="2">
        <v>4</v>
      </c>
      <c r="D125" s="2">
        <v>2</v>
      </c>
      <c r="E125" s="2">
        <v>1</v>
      </c>
      <c r="F125" s="2">
        <v>3</v>
      </c>
      <c r="G125" s="2">
        <v>47</v>
      </c>
      <c r="H125" s="2">
        <v>46</v>
      </c>
      <c r="I125" s="2">
        <v>62.4</v>
      </c>
      <c r="J125" s="2">
        <v>50.6</v>
      </c>
    </row>
    <row r="126" spans="1:10">
      <c r="A126" s="2">
        <v>44</v>
      </c>
      <c r="B126" s="2">
        <v>1</v>
      </c>
      <c r="C126" s="2">
        <v>3</v>
      </c>
      <c r="D126" s="2">
        <v>1</v>
      </c>
      <c r="E126" s="2">
        <v>1</v>
      </c>
      <c r="F126" s="2">
        <v>3</v>
      </c>
      <c r="G126" s="2">
        <v>47</v>
      </c>
      <c r="H126" s="2">
        <v>62</v>
      </c>
      <c r="I126" s="2">
        <v>54</v>
      </c>
      <c r="J126" s="2">
        <v>68.2</v>
      </c>
    </row>
    <row r="127" spans="1:10">
      <c r="A127" s="2">
        <v>152</v>
      </c>
      <c r="B127" s="2">
        <v>1</v>
      </c>
      <c r="C127" s="2">
        <v>4</v>
      </c>
      <c r="D127" s="2">
        <v>3</v>
      </c>
      <c r="E127" s="2">
        <v>1</v>
      </c>
      <c r="F127" s="2">
        <v>2</v>
      </c>
      <c r="G127" s="2">
        <v>55</v>
      </c>
      <c r="H127" s="2">
        <v>57</v>
      </c>
      <c r="I127" s="2">
        <v>67.2</v>
      </c>
      <c r="J127" s="2">
        <v>62.7</v>
      </c>
    </row>
    <row r="128" spans="1:10">
      <c r="A128" s="2">
        <v>105</v>
      </c>
      <c r="B128" s="2">
        <v>1</v>
      </c>
      <c r="C128" s="2">
        <v>4</v>
      </c>
      <c r="D128" s="2">
        <v>2</v>
      </c>
      <c r="E128" s="2">
        <v>1</v>
      </c>
      <c r="F128" s="2">
        <v>2</v>
      </c>
      <c r="G128" s="2">
        <v>50</v>
      </c>
      <c r="H128" s="2">
        <v>41</v>
      </c>
      <c r="I128" s="2">
        <v>54</v>
      </c>
      <c r="J128" s="2">
        <v>45.1</v>
      </c>
    </row>
    <row r="129" spans="1:10">
      <c r="A129" s="2">
        <v>28</v>
      </c>
      <c r="B129" s="2">
        <v>1</v>
      </c>
      <c r="C129" s="2">
        <v>2</v>
      </c>
      <c r="D129" s="2">
        <v>2</v>
      </c>
      <c r="E129" s="2">
        <v>1</v>
      </c>
      <c r="F129" s="2">
        <v>1</v>
      </c>
      <c r="G129" s="2">
        <v>39</v>
      </c>
      <c r="H129" s="2">
        <v>53</v>
      </c>
      <c r="I129" s="2">
        <v>64.8</v>
      </c>
      <c r="J129" s="2">
        <v>58.3</v>
      </c>
    </row>
    <row r="130" spans="1:10">
      <c r="A130" s="2">
        <v>91</v>
      </c>
      <c r="B130" s="2">
        <v>1</v>
      </c>
      <c r="C130" s="2">
        <v>4</v>
      </c>
      <c r="D130" s="2">
        <v>3</v>
      </c>
      <c r="E130" s="2">
        <v>1</v>
      </c>
      <c r="F130" s="2">
        <v>3</v>
      </c>
      <c r="G130" s="2">
        <v>50</v>
      </c>
      <c r="H130" s="2">
        <v>49</v>
      </c>
      <c r="I130" s="2">
        <v>67.2</v>
      </c>
      <c r="J130" s="2">
        <v>53.9</v>
      </c>
    </row>
    <row r="131" spans="1:10">
      <c r="A131" s="2">
        <v>45</v>
      </c>
      <c r="B131" s="2">
        <v>1</v>
      </c>
      <c r="C131" s="2">
        <v>3</v>
      </c>
      <c r="D131" s="2">
        <v>1</v>
      </c>
      <c r="E131" s="2">
        <v>1</v>
      </c>
      <c r="F131" s="2">
        <v>3</v>
      </c>
      <c r="G131" s="2">
        <v>34</v>
      </c>
      <c r="H131" s="2">
        <v>35</v>
      </c>
      <c r="I131" s="2">
        <v>49.2</v>
      </c>
      <c r="J131" s="2">
        <v>38.5</v>
      </c>
    </row>
    <row r="132" spans="1:10">
      <c r="A132" s="2">
        <v>116</v>
      </c>
      <c r="B132" s="2">
        <v>1</v>
      </c>
      <c r="C132" s="2">
        <v>4</v>
      </c>
      <c r="D132" s="2">
        <v>2</v>
      </c>
      <c r="E132" s="2">
        <v>1</v>
      </c>
      <c r="F132" s="2">
        <v>2</v>
      </c>
      <c r="G132" s="2">
        <v>57</v>
      </c>
      <c r="H132" s="2">
        <v>59</v>
      </c>
      <c r="I132" s="2">
        <v>64.8</v>
      </c>
      <c r="J132" s="2">
        <v>64.9</v>
      </c>
    </row>
    <row r="133" spans="1:10">
      <c r="A133" s="2">
        <v>33</v>
      </c>
      <c r="B133" s="2">
        <v>1</v>
      </c>
      <c r="C133" s="2">
        <v>2</v>
      </c>
      <c r="D133" s="2">
        <v>1</v>
      </c>
      <c r="E133" s="2">
        <v>1</v>
      </c>
      <c r="F133" s="2">
        <v>2</v>
      </c>
      <c r="G133" s="2">
        <v>57</v>
      </c>
      <c r="H133" s="2">
        <v>65</v>
      </c>
      <c r="I133" s="2">
        <v>86.4</v>
      </c>
      <c r="J133" s="2">
        <v>71.5</v>
      </c>
    </row>
    <row r="134" spans="1:10">
      <c r="A134" s="2">
        <v>66</v>
      </c>
      <c r="B134" s="2">
        <v>1</v>
      </c>
      <c r="C134" s="2">
        <v>4</v>
      </c>
      <c r="D134" s="2">
        <v>2</v>
      </c>
      <c r="E134" s="2">
        <v>1</v>
      </c>
      <c r="F134" s="2">
        <v>3</v>
      </c>
      <c r="G134" s="2">
        <v>68</v>
      </c>
      <c r="H134" s="2">
        <v>62</v>
      </c>
      <c r="I134" s="2">
        <v>67.2</v>
      </c>
      <c r="J134" s="2">
        <v>68.2</v>
      </c>
    </row>
    <row r="135" spans="1:10">
      <c r="A135" s="2">
        <v>72</v>
      </c>
      <c r="B135" s="2">
        <v>1</v>
      </c>
      <c r="C135" s="2">
        <v>4</v>
      </c>
      <c r="D135" s="2">
        <v>2</v>
      </c>
      <c r="E135" s="2">
        <v>1</v>
      </c>
      <c r="F135" s="2">
        <v>3</v>
      </c>
      <c r="G135" s="2">
        <v>42</v>
      </c>
      <c r="H135" s="2">
        <v>54</v>
      </c>
      <c r="I135" s="2">
        <v>56.4</v>
      </c>
      <c r="J135" s="2">
        <v>59.4</v>
      </c>
    </row>
    <row r="136" spans="1:10">
      <c r="A136" s="2">
        <v>77</v>
      </c>
      <c r="B136" s="2">
        <v>1</v>
      </c>
      <c r="C136" s="2">
        <v>4</v>
      </c>
      <c r="D136" s="2">
        <v>1</v>
      </c>
      <c r="E136" s="2">
        <v>1</v>
      </c>
      <c r="F136" s="2">
        <v>2</v>
      </c>
      <c r="G136" s="2">
        <v>61</v>
      </c>
      <c r="H136" s="2">
        <v>59</v>
      </c>
      <c r="I136" s="2">
        <v>58.8</v>
      </c>
      <c r="J136" s="2">
        <v>64.9</v>
      </c>
    </row>
    <row r="137" spans="1:10">
      <c r="A137" s="2">
        <v>61</v>
      </c>
      <c r="B137" s="2">
        <v>1</v>
      </c>
      <c r="C137" s="2">
        <v>4</v>
      </c>
      <c r="D137" s="2">
        <v>3</v>
      </c>
      <c r="E137" s="2">
        <v>1</v>
      </c>
      <c r="F137" s="2">
        <v>2</v>
      </c>
      <c r="G137" s="2">
        <v>76</v>
      </c>
      <c r="H137" s="2">
        <v>63</v>
      </c>
      <c r="I137" s="2">
        <v>72</v>
      </c>
      <c r="J137" s="2">
        <v>69.3</v>
      </c>
    </row>
    <row r="138" spans="1:10">
      <c r="A138" s="2">
        <v>190</v>
      </c>
      <c r="B138" s="2">
        <v>1</v>
      </c>
      <c r="C138" s="2">
        <v>4</v>
      </c>
      <c r="D138" s="2">
        <v>2</v>
      </c>
      <c r="E138" s="2">
        <v>2</v>
      </c>
      <c r="F138" s="2">
        <v>2</v>
      </c>
      <c r="G138" s="2">
        <v>47</v>
      </c>
      <c r="H138" s="2">
        <v>59</v>
      </c>
      <c r="I138" s="2">
        <v>64.8</v>
      </c>
      <c r="J138" s="2">
        <v>64.9</v>
      </c>
    </row>
    <row r="139" spans="1:10">
      <c r="A139" s="2">
        <v>42</v>
      </c>
      <c r="B139" s="2">
        <v>1</v>
      </c>
      <c r="C139" s="2">
        <v>3</v>
      </c>
      <c r="D139" s="2">
        <v>2</v>
      </c>
      <c r="E139" s="2">
        <v>1</v>
      </c>
      <c r="F139" s="2">
        <v>3</v>
      </c>
      <c r="G139" s="2">
        <v>46</v>
      </c>
      <c r="H139" s="2">
        <v>52</v>
      </c>
      <c r="I139" s="2">
        <v>66</v>
      </c>
      <c r="J139" s="2">
        <v>57.2</v>
      </c>
    </row>
    <row r="140" spans="1:10">
      <c r="A140" s="2">
        <v>2</v>
      </c>
      <c r="B140" s="2">
        <v>1</v>
      </c>
      <c r="C140" s="2">
        <v>1</v>
      </c>
      <c r="D140" s="2">
        <v>2</v>
      </c>
      <c r="E140" s="2">
        <v>1</v>
      </c>
      <c r="F140" s="2">
        <v>3</v>
      </c>
      <c r="G140" s="2">
        <v>39</v>
      </c>
      <c r="H140" s="2">
        <v>41</v>
      </c>
      <c r="I140" s="2">
        <v>39.6</v>
      </c>
      <c r="J140" s="2">
        <v>45.1</v>
      </c>
    </row>
    <row r="141" spans="1:10">
      <c r="A141" s="2">
        <v>55</v>
      </c>
      <c r="B141" s="2">
        <v>1</v>
      </c>
      <c r="C141" s="2">
        <v>3</v>
      </c>
      <c r="D141" s="2">
        <v>2</v>
      </c>
      <c r="E141" s="2">
        <v>2</v>
      </c>
      <c r="F141" s="2">
        <v>2</v>
      </c>
      <c r="G141" s="2">
        <v>52</v>
      </c>
      <c r="H141" s="2">
        <v>49</v>
      </c>
      <c r="I141" s="2">
        <v>58.8</v>
      </c>
      <c r="J141" s="2">
        <v>53.9</v>
      </c>
    </row>
    <row r="142" spans="1:10">
      <c r="A142" s="2">
        <v>19</v>
      </c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28</v>
      </c>
      <c r="H142" s="2">
        <v>46</v>
      </c>
      <c r="I142" s="2">
        <v>51.6</v>
      </c>
      <c r="J142" s="2">
        <v>50.6</v>
      </c>
    </row>
    <row r="143" spans="1:10">
      <c r="A143" s="2">
        <v>90</v>
      </c>
      <c r="B143" s="2">
        <v>1</v>
      </c>
      <c r="C143" s="2">
        <v>4</v>
      </c>
      <c r="D143" s="2">
        <v>3</v>
      </c>
      <c r="E143" s="2">
        <v>1</v>
      </c>
      <c r="F143" s="2">
        <v>2</v>
      </c>
      <c r="G143" s="2">
        <v>42</v>
      </c>
      <c r="H143" s="2">
        <v>54</v>
      </c>
      <c r="I143" s="2">
        <v>60</v>
      </c>
      <c r="J143" s="2">
        <v>59.4</v>
      </c>
    </row>
    <row r="144" spans="1:10">
      <c r="A144" s="2">
        <v>142</v>
      </c>
      <c r="B144" s="2">
        <v>1</v>
      </c>
      <c r="C144" s="2">
        <v>4</v>
      </c>
      <c r="D144" s="2">
        <v>2</v>
      </c>
      <c r="E144" s="2">
        <v>1</v>
      </c>
      <c r="F144" s="2">
        <v>3</v>
      </c>
      <c r="G144" s="2">
        <v>47</v>
      </c>
      <c r="H144" s="2">
        <v>42</v>
      </c>
      <c r="I144" s="2">
        <v>62.4</v>
      </c>
      <c r="J144" s="2">
        <v>46.2</v>
      </c>
    </row>
    <row r="145" spans="1:10">
      <c r="A145" s="2">
        <v>17</v>
      </c>
      <c r="B145" s="2">
        <v>1</v>
      </c>
      <c r="C145" s="2">
        <v>1</v>
      </c>
      <c r="D145" s="2">
        <v>2</v>
      </c>
      <c r="E145" s="2">
        <v>1</v>
      </c>
      <c r="F145" s="2">
        <v>2</v>
      </c>
      <c r="G145" s="2">
        <v>47</v>
      </c>
      <c r="H145" s="2">
        <v>57</v>
      </c>
      <c r="I145" s="2">
        <v>57.6</v>
      </c>
      <c r="J145" s="2">
        <v>62.7</v>
      </c>
    </row>
    <row r="146" spans="1:10">
      <c r="A146" s="2">
        <v>122</v>
      </c>
      <c r="B146" s="2">
        <v>1</v>
      </c>
      <c r="C146" s="2">
        <v>4</v>
      </c>
      <c r="D146" s="2">
        <v>2</v>
      </c>
      <c r="E146" s="2">
        <v>1</v>
      </c>
      <c r="F146" s="2">
        <v>2</v>
      </c>
      <c r="G146" s="2">
        <v>52</v>
      </c>
      <c r="H146" s="2">
        <v>59</v>
      </c>
      <c r="I146" s="2">
        <v>69.6</v>
      </c>
      <c r="J146" s="2">
        <v>64.9</v>
      </c>
    </row>
    <row r="147" spans="1:10">
      <c r="A147" s="2">
        <v>191</v>
      </c>
      <c r="B147" s="2">
        <v>1</v>
      </c>
      <c r="C147" s="2">
        <v>4</v>
      </c>
      <c r="D147" s="2">
        <v>3</v>
      </c>
      <c r="E147" s="2">
        <v>2</v>
      </c>
      <c r="F147" s="2">
        <v>2</v>
      </c>
      <c r="G147" s="2">
        <v>47</v>
      </c>
      <c r="H147" s="2">
        <v>52</v>
      </c>
      <c r="I147" s="2">
        <v>51.6</v>
      </c>
      <c r="J147" s="2">
        <v>57.2</v>
      </c>
    </row>
    <row r="148" spans="1:10">
      <c r="A148" s="2">
        <v>83</v>
      </c>
      <c r="B148" s="2">
        <v>1</v>
      </c>
      <c r="C148" s="2">
        <v>4</v>
      </c>
      <c r="D148" s="2">
        <v>2</v>
      </c>
      <c r="E148" s="2">
        <v>1</v>
      </c>
      <c r="F148" s="2">
        <v>3</v>
      </c>
      <c r="G148" s="2">
        <v>50</v>
      </c>
      <c r="H148" s="2">
        <v>62</v>
      </c>
      <c r="I148" s="2">
        <v>49.2</v>
      </c>
      <c r="J148" s="2">
        <v>68.2</v>
      </c>
    </row>
    <row r="149" spans="1:10">
      <c r="A149" s="2">
        <v>182</v>
      </c>
      <c r="B149" s="2">
        <v>1</v>
      </c>
      <c r="C149" s="2">
        <v>4</v>
      </c>
      <c r="D149" s="2">
        <v>2</v>
      </c>
      <c r="E149" s="2">
        <v>2</v>
      </c>
      <c r="F149" s="2">
        <v>2</v>
      </c>
      <c r="G149" s="2">
        <v>44</v>
      </c>
      <c r="H149" s="2">
        <v>52</v>
      </c>
      <c r="I149" s="2">
        <v>51.6</v>
      </c>
      <c r="J149" s="2">
        <v>57.2</v>
      </c>
    </row>
    <row r="150" spans="1:10">
      <c r="A150" s="2">
        <v>6</v>
      </c>
      <c r="B150" s="2">
        <v>1</v>
      </c>
      <c r="C150" s="2">
        <v>1</v>
      </c>
      <c r="D150" s="2">
        <v>1</v>
      </c>
      <c r="E150" s="2">
        <v>1</v>
      </c>
      <c r="F150" s="2">
        <v>2</v>
      </c>
      <c r="G150" s="2">
        <v>47</v>
      </c>
      <c r="H150" s="2">
        <v>41</v>
      </c>
      <c r="I150" s="2">
        <v>55.2</v>
      </c>
      <c r="J150" s="2">
        <v>45.1</v>
      </c>
    </row>
    <row r="151" spans="1:10">
      <c r="A151" s="2">
        <v>46</v>
      </c>
      <c r="B151" s="2">
        <v>1</v>
      </c>
      <c r="C151" s="2">
        <v>3</v>
      </c>
      <c r="D151" s="2">
        <v>1</v>
      </c>
      <c r="E151" s="2">
        <v>1</v>
      </c>
      <c r="F151" s="2">
        <v>2</v>
      </c>
      <c r="G151" s="2">
        <v>45</v>
      </c>
      <c r="H151" s="2">
        <v>55</v>
      </c>
      <c r="I151" s="2">
        <v>52.8</v>
      </c>
      <c r="J151" s="2">
        <v>60.5</v>
      </c>
    </row>
    <row r="152" spans="1:10">
      <c r="A152" s="2">
        <v>43</v>
      </c>
      <c r="B152" s="2">
        <v>1</v>
      </c>
      <c r="C152" s="2">
        <v>3</v>
      </c>
      <c r="D152" s="2">
        <v>1</v>
      </c>
      <c r="E152" s="2">
        <v>1</v>
      </c>
      <c r="F152" s="2">
        <v>2</v>
      </c>
      <c r="G152" s="2">
        <v>47</v>
      </c>
      <c r="H152" s="2">
        <v>37</v>
      </c>
      <c r="I152" s="2">
        <v>51.6</v>
      </c>
      <c r="J152" s="2">
        <v>40.7</v>
      </c>
    </row>
    <row r="153" spans="1:10">
      <c r="A153" s="2">
        <v>96</v>
      </c>
      <c r="B153" s="2">
        <v>1</v>
      </c>
      <c r="C153" s="2">
        <v>4</v>
      </c>
      <c r="D153" s="2">
        <v>3</v>
      </c>
      <c r="E153" s="2">
        <v>1</v>
      </c>
      <c r="F153" s="2">
        <v>2</v>
      </c>
      <c r="G153" s="2">
        <v>65</v>
      </c>
      <c r="H153" s="2">
        <v>54</v>
      </c>
      <c r="I153" s="2">
        <v>73.2</v>
      </c>
      <c r="J153" s="2">
        <v>59.4</v>
      </c>
    </row>
    <row r="154" spans="1:10">
      <c r="A154" s="2">
        <v>138</v>
      </c>
      <c r="B154" s="2">
        <v>1</v>
      </c>
      <c r="C154" s="2">
        <v>4</v>
      </c>
      <c r="D154" s="2">
        <v>2</v>
      </c>
      <c r="E154" s="2">
        <v>1</v>
      </c>
      <c r="F154" s="2">
        <v>3</v>
      </c>
      <c r="G154" s="2">
        <v>43</v>
      </c>
      <c r="H154" s="2">
        <v>57</v>
      </c>
      <c r="I154" s="2">
        <v>48</v>
      </c>
      <c r="J154" s="2">
        <v>62.7</v>
      </c>
    </row>
    <row r="155" spans="1:10">
      <c r="A155" s="2">
        <v>10</v>
      </c>
      <c r="B155" s="2">
        <v>1</v>
      </c>
      <c r="C155" s="2">
        <v>1</v>
      </c>
      <c r="D155" s="2">
        <v>2</v>
      </c>
      <c r="E155" s="2">
        <v>1</v>
      </c>
      <c r="F155" s="2">
        <v>1</v>
      </c>
      <c r="G155" s="2">
        <v>47</v>
      </c>
      <c r="H155" s="2">
        <v>54</v>
      </c>
      <c r="I155" s="2">
        <v>58.8</v>
      </c>
      <c r="J155" s="2">
        <v>59.4</v>
      </c>
    </row>
    <row r="156" spans="1:10">
      <c r="A156" s="2">
        <v>71</v>
      </c>
      <c r="B156" s="2">
        <v>1</v>
      </c>
      <c r="C156" s="2">
        <v>4</v>
      </c>
      <c r="D156" s="2">
        <v>2</v>
      </c>
      <c r="E156" s="2">
        <v>1</v>
      </c>
      <c r="F156" s="2">
        <v>1</v>
      </c>
      <c r="G156" s="2">
        <v>57</v>
      </c>
      <c r="H156" s="2">
        <v>62</v>
      </c>
      <c r="I156" s="2">
        <v>67.2</v>
      </c>
      <c r="J156" s="2">
        <v>68.2</v>
      </c>
    </row>
    <row r="157" spans="1:10">
      <c r="A157" s="2">
        <v>139</v>
      </c>
      <c r="B157" s="2">
        <v>1</v>
      </c>
      <c r="C157" s="2">
        <v>4</v>
      </c>
      <c r="D157" s="2">
        <v>2</v>
      </c>
      <c r="E157" s="2">
        <v>1</v>
      </c>
      <c r="F157" s="2">
        <v>2</v>
      </c>
      <c r="G157" s="2">
        <v>68</v>
      </c>
      <c r="H157" s="2">
        <v>59</v>
      </c>
      <c r="I157" s="2">
        <v>73.2</v>
      </c>
      <c r="J157" s="2">
        <v>64.9</v>
      </c>
    </row>
    <row r="158" spans="1:10">
      <c r="A158" s="2">
        <v>110</v>
      </c>
      <c r="B158" s="2">
        <v>1</v>
      </c>
      <c r="C158" s="2">
        <v>4</v>
      </c>
      <c r="D158" s="2">
        <v>2</v>
      </c>
      <c r="E158" s="2">
        <v>1</v>
      </c>
      <c r="F158" s="2">
        <v>3</v>
      </c>
      <c r="G158" s="2">
        <v>52</v>
      </c>
      <c r="H158" s="2">
        <v>55</v>
      </c>
      <c r="I158" s="2">
        <v>60</v>
      </c>
      <c r="J158" s="2">
        <v>60.5</v>
      </c>
    </row>
    <row r="159" spans="1:10">
      <c r="A159" s="2">
        <v>148</v>
      </c>
      <c r="B159" s="2">
        <v>1</v>
      </c>
      <c r="C159" s="2">
        <v>4</v>
      </c>
      <c r="D159" s="2">
        <v>2</v>
      </c>
      <c r="E159" s="2">
        <v>1</v>
      </c>
      <c r="F159" s="2">
        <v>3</v>
      </c>
      <c r="G159" s="2">
        <v>42</v>
      </c>
      <c r="H159" s="2">
        <v>57</v>
      </c>
      <c r="I159" s="2">
        <v>61.2</v>
      </c>
      <c r="J159" s="2">
        <v>62.7</v>
      </c>
    </row>
    <row r="160" spans="1:10">
      <c r="A160" s="2">
        <v>109</v>
      </c>
      <c r="B160" s="2">
        <v>1</v>
      </c>
      <c r="C160" s="2">
        <v>4</v>
      </c>
      <c r="D160" s="2">
        <v>2</v>
      </c>
      <c r="E160" s="2">
        <v>1</v>
      </c>
      <c r="F160" s="2">
        <v>1</v>
      </c>
      <c r="G160" s="2">
        <v>42</v>
      </c>
      <c r="H160" s="2">
        <v>39</v>
      </c>
      <c r="I160" s="2">
        <v>50.4</v>
      </c>
      <c r="J160" s="2">
        <v>42.9</v>
      </c>
    </row>
    <row r="161" spans="1:10">
      <c r="A161" s="2">
        <v>39</v>
      </c>
      <c r="B161" s="2">
        <v>1</v>
      </c>
      <c r="C161" s="2">
        <v>3</v>
      </c>
      <c r="D161" s="2">
        <v>3</v>
      </c>
      <c r="E161" s="2">
        <v>1</v>
      </c>
      <c r="F161" s="2">
        <v>2</v>
      </c>
      <c r="G161" s="2">
        <v>66</v>
      </c>
      <c r="H161" s="2">
        <v>67</v>
      </c>
      <c r="I161" s="2">
        <v>80.4</v>
      </c>
      <c r="J161" s="2">
        <v>73.7</v>
      </c>
    </row>
    <row r="162" spans="1:10">
      <c r="A162" s="2">
        <v>147</v>
      </c>
      <c r="B162" s="2">
        <v>1</v>
      </c>
      <c r="C162" s="2">
        <v>4</v>
      </c>
      <c r="D162" s="2">
        <v>1</v>
      </c>
      <c r="E162" s="2">
        <v>1</v>
      </c>
      <c r="F162" s="2">
        <v>2</v>
      </c>
      <c r="G162" s="2">
        <v>47</v>
      </c>
      <c r="H162" s="2">
        <v>62</v>
      </c>
      <c r="I162" s="2">
        <v>63.6</v>
      </c>
      <c r="J162" s="2">
        <v>68.2</v>
      </c>
    </row>
    <row r="163" spans="1:10">
      <c r="A163" s="2">
        <v>74</v>
      </c>
      <c r="B163" s="2">
        <v>1</v>
      </c>
      <c r="C163" s="2">
        <v>4</v>
      </c>
      <c r="D163" s="2">
        <v>2</v>
      </c>
      <c r="E163" s="2">
        <v>1</v>
      </c>
      <c r="F163" s="2">
        <v>2</v>
      </c>
      <c r="G163" s="2">
        <v>57</v>
      </c>
      <c r="H163" s="2">
        <v>50</v>
      </c>
      <c r="I163" s="2">
        <v>60</v>
      </c>
      <c r="J163" s="2">
        <v>55</v>
      </c>
    </row>
    <row r="164" spans="1:10">
      <c r="A164" s="2">
        <v>198</v>
      </c>
      <c r="B164" s="2">
        <v>1</v>
      </c>
      <c r="C164" s="2">
        <v>4</v>
      </c>
      <c r="D164" s="2">
        <v>3</v>
      </c>
      <c r="E164" s="2">
        <v>2</v>
      </c>
      <c r="F164" s="2">
        <v>2</v>
      </c>
      <c r="G164" s="2">
        <v>47</v>
      </c>
      <c r="H164" s="2">
        <v>61</v>
      </c>
      <c r="I164" s="2">
        <v>61.2</v>
      </c>
      <c r="J164" s="2">
        <v>67.1</v>
      </c>
    </row>
    <row r="165" spans="1:10">
      <c r="A165" s="2">
        <v>161</v>
      </c>
      <c r="B165" s="2">
        <v>1</v>
      </c>
      <c r="C165" s="2">
        <v>4</v>
      </c>
      <c r="D165" s="2">
        <v>1</v>
      </c>
      <c r="E165" s="2">
        <v>1</v>
      </c>
      <c r="F165" s="2">
        <v>2</v>
      </c>
      <c r="G165" s="2">
        <v>57</v>
      </c>
      <c r="H165" s="2">
        <v>62</v>
      </c>
      <c r="I165" s="2">
        <v>86.4</v>
      </c>
      <c r="J165" s="2">
        <v>68.2</v>
      </c>
    </row>
    <row r="166" spans="1:10">
      <c r="A166" s="2">
        <v>112</v>
      </c>
      <c r="B166" s="2">
        <v>1</v>
      </c>
      <c r="C166" s="2">
        <v>4</v>
      </c>
      <c r="D166" s="2">
        <v>2</v>
      </c>
      <c r="E166" s="2">
        <v>1</v>
      </c>
      <c r="F166" s="2">
        <v>2</v>
      </c>
      <c r="G166" s="2">
        <v>52</v>
      </c>
      <c r="H166" s="2">
        <v>59</v>
      </c>
      <c r="I166" s="2">
        <v>57.6</v>
      </c>
      <c r="J166" s="2">
        <v>64.9</v>
      </c>
    </row>
    <row r="167" spans="1:10">
      <c r="A167" s="2">
        <v>69</v>
      </c>
      <c r="B167" s="2">
        <v>1</v>
      </c>
      <c r="C167" s="2">
        <v>4</v>
      </c>
      <c r="D167" s="2">
        <v>1</v>
      </c>
      <c r="E167" s="2">
        <v>1</v>
      </c>
      <c r="F167" s="2">
        <v>3</v>
      </c>
      <c r="G167" s="2">
        <v>44</v>
      </c>
      <c r="H167" s="2">
        <v>44</v>
      </c>
      <c r="I167" s="2">
        <v>48</v>
      </c>
      <c r="J167" s="2">
        <v>48.4</v>
      </c>
    </row>
    <row r="168" spans="1:10">
      <c r="A168" s="2">
        <v>156</v>
      </c>
      <c r="B168" s="2">
        <v>1</v>
      </c>
      <c r="C168" s="2">
        <v>4</v>
      </c>
      <c r="D168" s="2">
        <v>2</v>
      </c>
      <c r="E168" s="2">
        <v>1</v>
      </c>
      <c r="F168" s="2">
        <v>2</v>
      </c>
      <c r="G168" s="2">
        <v>50</v>
      </c>
      <c r="H168" s="2">
        <v>59</v>
      </c>
      <c r="I168" s="2">
        <v>63.6</v>
      </c>
      <c r="J168" s="2">
        <v>64.9</v>
      </c>
    </row>
    <row r="169" spans="1:10">
      <c r="A169" s="2">
        <v>111</v>
      </c>
      <c r="B169" s="2">
        <v>1</v>
      </c>
      <c r="C169" s="2">
        <v>4</v>
      </c>
      <c r="D169" s="2">
        <v>1</v>
      </c>
      <c r="E169" s="2">
        <v>1</v>
      </c>
      <c r="F169" s="2">
        <v>1</v>
      </c>
      <c r="G169" s="2">
        <v>39</v>
      </c>
      <c r="H169" s="2">
        <v>54</v>
      </c>
      <c r="I169" s="2">
        <v>46.8</v>
      </c>
      <c r="J169" s="2">
        <v>59.4</v>
      </c>
    </row>
    <row r="170" spans="1:10">
      <c r="A170" s="2">
        <v>186</v>
      </c>
      <c r="B170" s="2">
        <v>1</v>
      </c>
      <c r="C170" s="2">
        <v>4</v>
      </c>
      <c r="D170" s="2">
        <v>2</v>
      </c>
      <c r="E170" s="2">
        <v>2</v>
      </c>
      <c r="F170" s="2">
        <v>2</v>
      </c>
      <c r="G170" s="2">
        <v>57</v>
      </c>
      <c r="H170" s="2">
        <v>62</v>
      </c>
      <c r="I170" s="2">
        <v>75.6</v>
      </c>
      <c r="J170" s="2">
        <v>68.2</v>
      </c>
    </row>
    <row r="171" spans="1:10">
      <c r="A171" s="2">
        <v>98</v>
      </c>
      <c r="B171" s="2">
        <v>1</v>
      </c>
      <c r="C171" s="2">
        <v>4</v>
      </c>
      <c r="D171" s="2">
        <v>1</v>
      </c>
      <c r="E171" s="2">
        <v>1</v>
      </c>
      <c r="F171" s="2">
        <v>3</v>
      </c>
      <c r="G171" s="2">
        <v>57</v>
      </c>
      <c r="H171" s="2">
        <v>60</v>
      </c>
      <c r="I171" s="2">
        <v>61.2</v>
      </c>
      <c r="J171" s="2">
        <v>66</v>
      </c>
    </row>
    <row r="172" spans="1:10">
      <c r="A172" s="2">
        <v>119</v>
      </c>
      <c r="B172" s="2">
        <v>1</v>
      </c>
      <c r="C172" s="2">
        <v>4</v>
      </c>
      <c r="D172" s="2">
        <v>1</v>
      </c>
      <c r="E172" s="2">
        <v>1</v>
      </c>
      <c r="F172" s="2">
        <v>1</v>
      </c>
      <c r="G172" s="2">
        <v>42</v>
      </c>
      <c r="H172" s="2">
        <v>57</v>
      </c>
      <c r="I172" s="2">
        <v>54</v>
      </c>
      <c r="J172" s="2">
        <v>62.7</v>
      </c>
    </row>
    <row r="173" spans="1:10">
      <c r="A173" s="2">
        <v>13</v>
      </c>
      <c r="B173" s="2">
        <v>1</v>
      </c>
      <c r="C173" s="2">
        <v>1</v>
      </c>
      <c r="D173" s="2">
        <v>2</v>
      </c>
      <c r="E173" s="2">
        <v>1</v>
      </c>
      <c r="F173" s="2">
        <v>3</v>
      </c>
      <c r="G173" s="2">
        <v>47</v>
      </c>
      <c r="H173" s="2">
        <v>46</v>
      </c>
      <c r="I173" s="2">
        <v>46.8</v>
      </c>
      <c r="J173" s="2">
        <v>50.6</v>
      </c>
    </row>
    <row r="174" spans="1:10">
      <c r="A174" s="2">
        <v>51</v>
      </c>
      <c r="B174" s="2">
        <v>1</v>
      </c>
      <c r="C174" s="2">
        <v>3</v>
      </c>
      <c r="D174" s="2">
        <v>3</v>
      </c>
      <c r="E174" s="2">
        <v>1</v>
      </c>
      <c r="F174" s="2">
        <v>1</v>
      </c>
      <c r="G174" s="2">
        <v>42</v>
      </c>
      <c r="H174" s="2">
        <v>36</v>
      </c>
      <c r="I174" s="2">
        <v>50.4</v>
      </c>
      <c r="J174" s="2">
        <v>39.6</v>
      </c>
    </row>
    <row r="175" spans="1:10">
      <c r="A175" s="2">
        <v>26</v>
      </c>
      <c r="B175" s="2">
        <v>1</v>
      </c>
      <c r="C175" s="2">
        <v>2</v>
      </c>
      <c r="D175" s="2">
        <v>3</v>
      </c>
      <c r="E175" s="2">
        <v>1</v>
      </c>
      <c r="F175" s="2">
        <v>2</v>
      </c>
      <c r="G175" s="2">
        <v>60</v>
      </c>
      <c r="H175" s="2">
        <v>59</v>
      </c>
      <c r="I175" s="2">
        <v>74.4</v>
      </c>
      <c r="J175" s="2">
        <v>64.9</v>
      </c>
    </row>
    <row r="176" spans="1:10">
      <c r="A176" s="2">
        <v>36</v>
      </c>
      <c r="B176" s="2">
        <v>1</v>
      </c>
      <c r="C176" s="2">
        <v>3</v>
      </c>
      <c r="D176" s="2">
        <v>1</v>
      </c>
      <c r="E176" s="2">
        <v>1</v>
      </c>
      <c r="F176" s="2">
        <v>1</v>
      </c>
      <c r="G176" s="2">
        <v>44</v>
      </c>
      <c r="H176" s="2">
        <v>49</v>
      </c>
      <c r="I176" s="2">
        <v>52.8</v>
      </c>
      <c r="J176" s="2">
        <v>53.9</v>
      </c>
    </row>
    <row r="177" spans="1:10">
      <c r="A177" s="2">
        <v>135</v>
      </c>
      <c r="B177" s="2">
        <v>1</v>
      </c>
      <c r="C177" s="2">
        <v>4</v>
      </c>
      <c r="D177" s="2">
        <v>1</v>
      </c>
      <c r="E177" s="2">
        <v>1</v>
      </c>
      <c r="F177" s="2">
        <v>2</v>
      </c>
      <c r="G177" s="2">
        <v>63</v>
      </c>
      <c r="H177" s="2">
        <v>60</v>
      </c>
      <c r="I177" s="2">
        <v>78</v>
      </c>
      <c r="J177" s="2">
        <v>66</v>
      </c>
    </row>
    <row r="178" spans="1:10">
      <c r="A178" s="2">
        <v>59</v>
      </c>
      <c r="B178" s="2">
        <v>1</v>
      </c>
      <c r="C178" s="2">
        <v>4</v>
      </c>
      <c r="D178" s="2">
        <v>2</v>
      </c>
      <c r="E178" s="2">
        <v>1</v>
      </c>
      <c r="F178" s="2">
        <v>2</v>
      </c>
      <c r="G178" s="2">
        <v>65</v>
      </c>
      <c r="H178" s="2">
        <v>67</v>
      </c>
      <c r="I178" s="2">
        <v>75.6</v>
      </c>
      <c r="J178" s="2">
        <v>73.7</v>
      </c>
    </row>
    <row r="179" spans="1:10">
      <c r="A179" s="2">
        <v>78</v>
      </c>
      <c r="B179" s="2">
        <v>1</v>
      </c>
      <c r="C179" s="2">
        <v>4</v>
      </c>
      <c r="D179" s="2">
        <v>2</v>
      </c>
      <c r="E179" s="2">
        <v>1</v>
      </c>
      <c r="F179" s="2">
        <v>2</v>
      </c>
      <c r="G179" s="2">
        <v>39</v>
      </c>
      <c r="H179" s="2">
        <v>54</v>
      </c>
      <c r="I179" s="2">
        <v>64.8</v>
      </c>
      <c r="J179" s="2">
        <v>59.4</v>
      </c>
    </row>
    <row r="180" spans="1:10">
      <c r="A180" s="2">
        <v>64</v>
      </c>
      <c r="B180" s="2">
        <v>1</v>
      </c>
      <c r="C180" s="2">
        <v>4</v>
      </c>
      <c r="D180" s="2">
        <v>3</v>
      </c>
      <c r="E180" s="2">
        <v>1</v>
      </c>
      <c r="F180" s="2">
        <v>3</v>
      </c>
      <c r="G180" s="2">
        <v>50</v>
      </c>
      <c r="H180" s="2">
        <v>52</v>
      </c>
      <c r="I180" s="2">
        <v>54</v>
      </c>
      <c r="J180" s="2">
        <v>57.2</v>
      </c>
    </row>
    <row r="181" spans="1:10">
      <c r="A181" s="2">
        <v>63</v>
      </c>
      <c r="B181" s="2">
        <v>1</v>
      </c>
      <c r="C181" s="2">
        <v>4</v>
      </c>
      <c r="D181" s="2">
        <v>1</v>
      </c>
      <c r="E181" s="2">
        <v>1</v>
      </c>
      <c r="F181" s="2">
        <v>1</v>
      </c>
      <c r="G181" s="2">
        <v>52</v>
      </c>
      <c r="H181" s="2">
        <v>65</v>
      </c>
      <c r="I181" s="2">
        <v>72</v>
      </c>
      <c r="J181" s="2">
        <v>71.5</v>
      </c>
    </row>
    <row r="182" spans="1:10">
      <c r="A182" s="2">
        <v>79</v>
      </c>
      <c r="B182" s="2">
        <v>1</v>
      </c>
      <c r="C182" s="2">
        <v>4</v>
      </c>
      <c r="D182" s="2">
        <v>2</v>
      </c>
      <c r="E182" s="2">
        <v>1</v>
      </c>
      <c r="F182" s="2">
        <v>2</v>
      </c>
      <c r="G182" s="2">
        <v>60</v>
      </c>
      <c r="H182" s="2">
        <v>62</v>
      </c>
      <c r="I182" s="2">
        <v>58.8</v>
      </c>
      <c r="J182" s="2">
        <v>68.2</v>
      </c>
    </row>
    <row r="183" spans="1:10">
      <c r="A183" s="2">
        <v>193</v>
      </c>
      <c r="B183" s="2">
        <v>1</v>
      </c>
      <c r="C183" s="2">
        <v>4</v>
      </c>
      <c r="D183" s="2">
        <v>2</v>
      </c>
      <c r="E183" s="2">
        <v>2</v>
      </c>
      <c r="F183" s="2">
        <v>2</v>
      </c>
      <c r="G183" s="2">
        <v>44</v>
      </c>
      <c r="H183" s="2">
        <v>49</v>
      </c>
      <c r="I183" s="2">
        <v>57.6</v>
      </c>
      <c r="J183" s="2">
        <v>53.9</v>
      </c>
    </row>
    <row r="184" spans="1:10">
      <c r="A184" s="2">
        <v>92</v>
      </c>
      <c r="B184" s="2">
        <v>1</v>
      </c>
      <c r="C184" s="2">
        <v>4</v>
      </c>
      <c r="D184" s="2">
        <v>3</v>
      </c>
      <c r="E184" s="2">
        <v>1</v>
      </c>
      <c r="F184" s="2">
        <v>1</v>
      </c>
      <c r="G184" s="2">
        <v>52</v>
      </c>
      <c r="H184" s="2">
        <v>67</v>
      </c>
      <c r="I184" s="2">
        <v>68.4</v>
      </c>
      <c r="J184" s="2">
        <v>73.7</v>
      </c>
    </row>
    <row r="185" spans="1:10">
      <c r="A185" s="2">
        <v>160</v>
      </c>
      <c r="B185" s="2">
        <v>1</v>
      </c>
      <c r="C185" s="2">
        <v>4</v>
      </c>
      <c r="D185" s="2">
        <v>2</v>
      </c>
      <c r="E185" s="2">
        <v>1</v>
      </c>
      <c r="F185" s="2">
        <v>2</v>
      </c>
      <c r="G185" s="2">
        <v>55</v>
      </c>
      <c r="H185" s="2">
        <v>65</v>
      </c>
      <c r="I185" s="2">
        <v>66</v>
      </c>
      <c r="J185" s="2">
        <v>71.5</v>
      </c>
    </row>
    <row r="186" spans="1:10">
      <c r="A186" s="2">
        <v>32</v>
      </c>
      <c r="B186" s="2">
        <v>1</v>
      </c>
      <c r="C186" s="2">
        <v>2</v>
      </c>
      <c r="D186" s="2">
        <v>3</v>
      </c>
      <c r="E186" s="2">
        <v>1</v>
      </c>
      <c r="F186" s="2">
        <v>3</v>
      </c>
      <c r="G186" s="2">
        <v>50</v>
      </c>
      <c r="H186" s="2">
        <v>67</v>
      </c>
      <c r="I186" s="2">
        <v>79.2</v>
      </c>
      <c r="J186" s="2">
        <v>73.7</v>
      </c>
    </row>
    <row r="187" spans="1:10">
      <c r="A187" s="2">
        <v>23</v>
      </c>
      <c r="B187" s="2">
        <v>1</v>
      </c>
      <c r="C187" s="2">
        <v>2</v>
      </c>
      <c r="D187" s="2">
        <v>1</v>
      </c>
      <c r="E187" s="2">
        <v>1</v>
      </c>
      <c r="F187" s="2">
        <v>2</v>
      </c>
      <c r="G187" s="2">
        <v>65</v>
      </c>
      <c r="H187" s="2">
        <v>65</v>
      </c>
      <c r="I187" s="2">
        <v>76.8</v>
      </c>
      <c r="J187" s="2">
        <v>71.5</v>
      </c>
    </row>
    <row r="188" spans="1:10">
      <c r="A188" s="2">
        <v>158</v>
      </c>
      <c r="B188" s="2">
        <v>1</v>
      </c>
      <c r="C188" s="2">
        <v>4</v>
      </c>
      <c r="D188" s="2">
        <v>2</v>
      </c>
      <c r="E188" s="2">
        <v>1</v>
      </c>
      <c r="F188" s="2">
        <v>1</v>
      </c>
      <c r="G188" s="2">
        <v>52</v>
      </c>
      <c r="H188" s="2">
        <v>54</v>
      </c>
      <c r="I188" s="2">
        <v>66</v>
      </c>
      <c r="J188" s="2">
        <v>59.4</v>
      </c>
    </row>
    <row r="189" spans="1:10">
      <c r="A189" s="2">
        <v>25</v>
      </c>
      <c r="B189" s="2">
        <v>1</v>
      </c>
      <c r="C189" s="2">
        <v>2</v>
      </c>
      <c r="D189" s="2">
        <v>2</v>
      </c>
      <c r="E189" s="2">
        <v>1</v>
      </c>
      <c r="F189" s="2">
        <v>1</v>
      </c>
      <c r="G189" s="2">
        <v>47</v>
      </c>
      <c r="H189" s="2">
        <v>44</v>
      </c>
      <c r="I189" s="2">
        <v>50.4</v>
      </c>
      <c r="J189" s="2">
        <v>48.4</v>
      </c>
    </row>
    <row r="190" spans="1:10">
      <c r="A190" s="2">
        <v>188</v>
      </c>
      <c r="B190" s="2">
        <v>1</v>
      </c>
      <c r="C190" s="2">
        <v>4</v>
      </c>
      <c r="D190" s="2">
        <v>3</v>
      </c>
      <c r="E190" s="2">
        <v>2</v>
      </c>
      <c r="F190" s="2">
        <v>2</v>
      </c>
      <c r="G190" s="2">
        <v>63</v>
      </c>
      <c r="H190" s="2">
        <v>62</v>
      </c>
      <c r="I190" s="2">
        <v>67.2</v>
      </c>
      <c r="J190" s="2">
        <v>68.2</v>
      </c>
    </row>
    <row r="191" spans="1:10">
      <c r="A191" s="2">
        <v>52</v>
      </c>
      <c r="B191" s="2">
        <v>1</v>
      </c>
      <c r="C191" s="2">
        <v>3</v>
      </c>
      <c r="D191" s="2">
        <v>1</v>
      </c>
      <c r="E191" s="2">
        <v>1</v>
      </c>
      <c r="F191" s="2">
        <v>2</v>
      </c>
      <c r="G191" s="2">
        <v>50</v>
      </c>
      <c r="H191" s="2">
        <v>46</v>
      </c>
      <c r="I191" s="2">
        <v>63.6</v>
      </c>
      <c r="J191" s="2">
        <v>50.6</v>
      </c>
    </row>
    <row r="192" spans="1:10">
      <c r="A192" s="2">
        <v>124</v>
      </c>
      <c r="B192" s="2">
        <v>1</v>
      </c>
      <c r="C192" s="2">
        <v>4</v>
      </c>
      <c r="D192" s="2">
        <v>1</v>
      </c>
      <c r="E192" s="2">
        <v>1</v>
      </c>
      <c r="F192" s="2">
        <v>3</v>
      </c>
      <c r="G192" s="2">
        <v>42</v>
      </c>
      <c r="H192" s="2">
        <v>54</v>
      </c>
      <c r="I192" s="2">
        <v>49.2</v>
      </c>
      <c r="J192" s="2">
        <v>59.4</v>
      </c>
    </row>
    <row r="193" spans="1:10">
      <c r="A193" s="2">
        <v>175</v>
      </c>
      <c r="B193" s="2">
        <v>1</v>
      </c>
      <c r="C193" s="2">
        <v>4</v>
      </c>
      <c r="D193" s="2">
        <v>3</v>
      </c>
      <c r="E193" s="2">
        <v>2</v>
      </c>
      <c r="F193" s="2">
        <v>1</v>
      </c>
      <c r="G193" s="2">
        <v>36</v>
      </c>
      <c r="H193" s="2">
        <v>57</v>
      </c>
      <c r="I193" s="2">
        <v>50.4</v>
      </c>
      <c r="J193" s="2">
        <v>62.7</v>
      </c>
    </row>
    <row r="194" spans="1:10">
      <c r="A194" s="2">
        <v>184</v>
      </c>
      <c r="B194" s="2">
        <v>1</v>
      </c>
      <c r="C194" s="2">
        <v>4</v>
      </c>
      <c r="D194" s="2">
        <v>2</v>
      </c>
      <c r="E194" s="2">
        <v>2</v>
      </c>
      <c r="F194" s="2">
        <v>3</v>
      </c>
      <c r="G194" s="2">
        <v>50</v>
      </c>
      <c r="H194" s="2">
        <v>52</v>
      </c>
      <c r="I194" s="2">
        <v>63.6</v>
      </c>
      <c r="J194" s="2">
        <v>57.2</v>
      </c>
    </row>
    <row r="195" spans="1:10">
      <c r="A195" s="2">
        <v>30</v>
      </c>
      <c r="B195" s="2">
        <v>1</v>
      </c>
      <c r="C195" s="2">
        <v>2</v>
      </c>
      <c r="D195" s="2">
        <v>3</v>
      </c>
      <c r="E195" s="2">
        <v>1</v>
      </c>
      <c r="F195" s="2">
        <v>2</v>
      </c>
      <c r="G195" s="2">
        <v>41</v>
      </c>
      <c r="H195" s="2">
        <v>59</v>
      </c>
      <c r="I195" s="2">
        <v>50.4</v>
      </c>
      <c r="J195" s="2">
        <v>64.9</v>
      </c>
    </row>
    <row r="196" spans="1:10">
      <c r="A196" s="2">
        <v>179</v>
      </c>
      <c r="B196" s="2">
        <v>1</v>
      </c>
      <c r="C196" s="2">
        <v>4</v>
      </c>
      <c r="D196" s="2">
        <v>2</v>
      </c>
      <c r="E196" s="2">
        <v>2</v>
      </c>
      <c r="F196" s="2">
        <v>2</v>
      </c>
      <c r="G196" s="2">
        <v>47</v>
      </c>
      <c r="H196" s="2">
        <v>65</v>
      </c>
      <c r="I196" s="2">
        <v>72</v>
      </c>
      <c r="J196" s="2">
        <v>71.5</v>
      </c>
    </row>
    <row r="197" spans="1:10">
      <c r="A197" s="2">
        <v>31</v>
      </c>
      <c r="B197" s="2">
        <v>1</v>
      </c>
      <c r="C197" s="2">
        <v>2</v>
      </c>
      <c r="D197" s="2">
        <v>2</v>
      </c>
      <c r="E197" s="2">
        <v>2</v>
      </c>
      <c r="F197" s="2">
        <v>1</v>
      </c>
      <c r="G197" s="2">
        <v>55</v>
      </c>
      <c r="H197" s="2">
        <v>59</v>
      </c>
      <c r="I197" s="2">
        <v>62.4</v>
      </c>
      <c r="J197" s="2">
        <v>64.9</v>
      </c>
    </row>
    <row r="198" spans="1:10">
      <c r="A198" s="2">
        <v>145</v>
      </c>
      <c r="B198" s="2">
        <v>1</v>
      </c>
      <c r="C198" s="2">
        <v>4</v>
      </c>
      <c r="D198" s="2">
        <v>2</v>
      </c>
      <c r="E198" s="2">
        <v>1</v>
      </c>
      <c r="F198" s="2">
        <v>3</v>
      </c>
      <c r="G198" s="2">
        <v>42</v>
      </c>
      <c r="H198" s="2">
        <v>46</v>
      </c>
      <c r="I198" s="2">
        <v>45.6</v>
      </c>
      <c r="J198" s="2">
        <v>50.6</v>
      </c>
    </row>
    <row r="199" spans="1:10">
      <c r="A199" s="2">
        <v>187</v>
      </c>
      <c r="B199" s="2">
        <v>1</v>
      </c>
      <c r="C199" s="2">
        <v>4</v>
      </c>
      <c r="D199" s="2">
        <v>2</v>
      </c>
      <c r="E199" s="2">
        <v>2</v>
      </c>
      <c r="F199" s="2">
        <v>1</v>
      </c>
      <c r="G199" s="2">
        <v>57</v>
      </c>
      <c r="H199" s="2">
        <v>41</v>
      </c>
      <c r="I199" s="2">
        <v>68.4</v>
      </c>
      <c r="J199" s="2">
        <v>45.1</v>
      </c>
    </row>
    <row r="200" spans="1:10">
      <c r="A200" s="2">
        <v>118</v>
      </c>
      <c r="B200" s="2">
        <v>1</v>
      </c>
      <c r="C200" s="2">
        <v>4</v>
      </c>
      <c r="D200" s="2">
        <v>2</v>
      </c>
      <c r="E200" s="2">
        <v>1</v>
      </c>
      <c r="F200" s="2">
        <v>1</v>
      </c>
      <c r="G200" s="2">
        <v>55</v>
      </c>
      <c r="H200" s="2">
        <v>62</v>
      </c>
      <c r="I200" s="2">
        <v>69.6</v>
      </c>
      <c r="J200" s="2">
        <v>68.2</v>
      </c>
    </row>
    <row r="201" spans="1:10">
      <c r="A201" s="2">
        <v>137</v>
      </c>
      <c r="B201" s="2">
        <v>1</v>
      </c>
      <c r="C201" s="2">
        <v>4</v>
      </c>
      <c r="D201" s="2">
        <v>3</v>
      </c>
      <c r="E201" s="2">
        <v>1</v>
      </c>
      <c r="F201" s="2">
        <v>2</v>
      </c>
      <c r="G201" s="2">
        <v>63</v>
      </c>
      <c r="H201" s="2">
        <v>65</v>
      </c>
      <c r="I201" s="2">
        <v>78</v>
      </c>
      <c r="J201" s="2">
        <v>71.5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E19" sqref="E19"/>
    </sheetView>
  </sheetViews>
  <sheetFormatPr defaultColWidth="9.14285714285714" defaultRowHeight="15"/>
  <cols>
    <col min="2" max="4" width="12.8571428571429"/>
    <col min="5" max="5" width="11.8571428571429" customWidth="1"/>
  </cols>
  <sheetData>
    <row r="1" spans="1:12">
      <c r="A1" s="2" t="s">
        <v>3</v>
      </c>
      <c r="B1" s="2">
        <v>1</v>
      </c>
      <c r="C1" s="2">
        <v>2</v>
      </c>
      <c r="D1" s="2">
        <v>3</v>
      </c>
      <c r="E1" s="2" t="s">
        <v>10</v>
      </c>
      <c r="F1" t="s">
        <v>11</v>
      </c>
      <c r="H1" s="2" t="s">
        <v>3</v>
      </c>
      <c r="I1" s="2">
        <v>1</v>
      </c>
      <c r="J1" s="2">
        <v>2</v>
      </c>
      <c r="K1" s="2">
        <v>3</v>
      </c>
      <c r="L1" s="2" t="s">
        <v>10</v>
      </c>
    </row>
    <row r="2" spans="1:13">
      <c r="A2" s="2">
        <v>1</v>
      </c>
      <c r="B2" s="2">
        <v>16</v>
      </c>
      <c r="C2" s="2">
        <v>19</v>
      </c>
      <c r="D2" s="2">
        <v>12</v>
      </c>
      <c r="E2" s="2">
        <v>47</v>
      </c>
      <c r="F2">
        <f>E2/E5</f>
        <v>0.235</v>
      </c>
      <c r="H2" s="2">
        <v>1</v>
      </c>
      <c r="I2" s="2">
        <f>I6*M2*200</f>
        <v>10.575</v>
      </c>
      <c r="J2" s="2">
        <f>J6*M2*200</f>
        <v>24.675</v>
      </c>
      <c r="K2" s="2">
        <f>K6*M2*200</f>
        <v>11.75</v>
      </c>
      <c r="L2" s="2">
        <v>47</v>
      </c>
      <c r="M2">
        <f>L2/L5</f>
        <v>0.235</v>
      </c>
    </row>
    <row r="3" spans="1:13">
      <c r="A3" s="2">
        <v>2</v>
      </c>
      <c r="B3" s="2">
        <v>20</v>
      </c>
      <c r="C3" s="2">
        <v>44</v>
      </c>
      <c r="D3" s="2">
        <v>31</v>
      </c>
      <c r="E3" s="2">
        <v>95</v>
      </c>
      <c r="F3">
        <f>E3/E5</f>
        <v>0.475</v>
      </c>
      <c r="H3" s="2">
        <v>2</v>
      </c>
      <c r="I3" s="2">
        <f>I6*M3*200</f>
        <v>21.375</v>
      </c>
      <c r="J3" s="2">
        <f>M3*J6*200</f>
        <v>49.875</v>
      </c>
      <c r="K3" s="2">
        <f>M3*K6*200</f>
        <v>23.75</v>
      </c>
      <c r="L3" s="2">
        <v>95</v>
      </c>
      <c r="M3">
        <f>L3/L5</f>
        <v>0.475</v>
      </c>
    </row>
    <row r="4" spans="1:13">
      <c r="A4" s="2">
        <v>3</v>
      </c>
      <c r="B4" s="2">
        <v>9</v>
      </c>
      <c r="C4" s="2">
        <v>42</v>
      </c>
      <c r="D4" s="2">
        <v>7</v>
      </c>
      <c r="E4" s="2">
        <v>58</v>
      </c>
      <c r="F4">
        <f>E4/E5</f>
        <v>0.29</v>
      </c>
      <c r="H4" s="2">
        <v>3</v>
      </c>
      <c r="I4" s="2">
        <f>I6*M4*200</f>
        <v>13.05</v>
      </c>
      <c r="J4" s="2">
        <f>J6*M4*200</f>
        <v>30.45</v>
      </c>
      <c r="K4" s="2">
        <f>K6*M4*200</f>
        <v>14.5</v>
      </c>
      <c r="L4" s="2">
        <v>58</v>
      </c>
      <c r="M4">
        <f>L4/L5</f>
        <v>0.29</v>
      </c>
    </row>
    <row r="5" spans="1:12">
      <c r="A5" s="2" t="s">
        <v>10</v>
      </c>
      <c r="B5" s="2">
        <v>45</v>
      </c>
      <c r="C5" s="2">
        <v>105</v>
      </c>
      <c r="D5" s="2">
        <v>50</v>
      </c>
      <c r="E5" s="2">
        <v>200</v>
      </c>
      <c r="F5">
        <v>1</v>
      </c>
      <c r="H5" s="2" t="s">
        <v>10</v>
      </c>
      <c r="I5" s="2">
        <v>45</v>
      </c>
      <c r="J5" s="2">
        <v>105</v>
      </c>
      <c r="K5" s="2">
        <v>50</v>
      </c>
      <c r="L5" s="2">
        <v>200</v>
      </c>
    </row>
    <row r="6" spans="2:11">
      <c r="B6">
        <f>B5/E5</f>
        <v>0.225</v>
      </c>
      <c r="C6">
        <f>C5/E5</f>
        <v>0.525</v>
      </c>
      <c r="D6">
        <f>D5/E5</f>
        <v>0.25</v>
      </c>
      <c r="I6">
        <f>I5/L5</f>
        <v>0.225</v>
      </c>
      <c r="J6">
        <f>J5/L5</f>
        <v>0.525</v>
      </c>
      <c r="K6">
        <f>K5/L5</f>
        <v>0.25</v>
      </c>
    </row>
    <row r="9" spans="2:4">
      <c r="B9">
        <f>((B2-I2)*(B2-I2))/I2</f>
        <v>2.7830378250591</v>
      </c>
      <c r="C9">
        <f>((C2-J2)*(C2-J2))/J2</f>
        <v>1.30519250253293</v>
      </c>
      <c r="D9">
        <f>((D2-K2)*(D2-K2))/K2</f>
        <v>0.00531914893617021</v>
      </c>
    </row>
    <row r="10" spans="2:4">
      <c r="B10">
        <f>((B3-I3)*(B3-I3))/I3</f>
        <v>0.0884502923976608</v>
      </c>
      <c r="C10">
        <f>((C3-J3)*(C3-J3))/J3</f>
        <v>0.692042606516291</v>
      </c>
      <c r="D10">
        <f>((D3-K3)*(D3-K3))/K3</f>
        <v>2.21315789473684</v>
      </c>
    </row>
    <row r="11" spans="2:4">
      <c r="B11">
        <f>((B4-I4)*(B4-I4))/I4</f>
        <v>1.25689655172414</v>
      </c>
      <c r="C11">
        <f>((C4-J4)*(C4-J4))/J4</f>
        <v>4.38103448275862</v>
      </c>
      <c r="D11">
        <f>((D4-K4)*(D4-K4))/K4</f>
        <v>3.87931034482758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8" sqref="M8"/>
    </sheetView>
  </sheetViews>
  <sheetFormatPr defaultColWidth="9.14285714285714" defaultRowHeight="15"/>
  <cols>
    <col min="13" max="13" width="35.1428571428571" customWidth="1"/>
  </cols>
  <sheetData>
    <row r="1" ht="81" customHeight="1"/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3"/>
  <sheetViews>
    <sheetView workbookViewId="0">
      <selection activeCell="H8" sqref="H8"/>
    </sheetView>
  </sheetViews>
  <sheetFormatPr defaultColWidth="9.14285714285714" defaultRowHeight="15"/>
  <cols>
    <col min="1" max="1" width="10.8571428571429" customWidth="1"/>
    <col min="2" max="2" width="19" customWidth="1"/>
    <col min="3" max="3" width="12.8571428571429"/>
    <col min="4" max="4" width="12.7142857142857" customWidth="1"/>
    <col min="5" max="5" width="12.8571428571429"/>
    <col min="8" max="8" width="12.8571428571429"/>
  </cols>
  <sheetData>
    <row r="1" spans="1:2">
      <c r="A1">
        <f>STDEV(A4:A203)</f>
        <v>10.2529368264824</v>
      </c>
      <c r="B1">
        <f>STDEV(B4:B203)</f>
        <v>11.2421373528928</v>
      </c>
    </row>
    <row r="2" spans="1:6">
      <c r="A2">
        <f>AVERAGE(A4:A203)</f>
        <v>52.23</v>
      </c>
      <c r="B2">
        <f>AVERAGE(B4:B203)</f>
        <v>63.174</v>
      </c>
      <c r="D2" s="1" t="s">
        <v>12</v>
      </c>
      <c r="E2" s="1">
        <f>AVERAGE(E4:E203)</f>
        <v>75.9559800000001</v>
      </c>
      <c r="F2" t="s">
        <v>13</v>
      </c>
    </row>
    <row r="3" spans="1:4">
      <c r="A3" s="2" t="s">
        <v>6</v>
      </c>
      <c r="B3" s="2" t="s">
        <v>8</v>
      </c>
      <c r="C3" t="s">
        <v>14</v>
      </c>
      <c r="D3" t="s">
        <v>15</v>
      </c>
    </row>
    <row r="4" spans="1:10">
      <c r="A4" s="2">
        <v>57</v>
      </c>
      <c r="B4" s="2">
        <v>49.2</v>
      </c>
      <c r="C4">
        <f>$A$2-A4</f>
        <v>-4.77</v>
      </c>
      <c r="D4">
        <f>B$2-B4</f>
        <v>13.974</v>
      </c>
      <c r="E4">
        <f>C4*D4</f>
        <v>-66.6559800000001</v>
      </c>
      <c r="H4">
        <f>E2/(A1*B1)</f>
        <v>0.658968724530082</v>
      </c>
      <c r="J4" t="s">
        <v>16</v>
      </c>
    </row>
    <row r="5" spans="1:5">
      <c r="A5" s="2">
        <v>68</v>
      </c>
      <c r="B5" s="2">
        <v>63.6</v>
      </c>
      <c r="C5">
        <f t="shared" ref="C5:C36" si="0">$A$2-A5</f>
        <v>-15.77</v>
      </c>
      <c r="D5">
        <f t="shared" ref="D5:D36" si="1">B$2-B5</f>
        <v>-0.425999999999995</v>
      </c>
      <c r="E5">
        <f t="shared" ref="E5:E36" si="2">C5*D5</f>
        <v>6.71801999999992</v>
      </c>
    </row>
    <row r="6" spans="1:5">
      <c r="A6" s="2">
        <v>44</v>
      </c>
      <c r="B6" s="2">
        <v>64.8</v>
      </c>
      <c r="C6">
        <f t="shared" si="0"/>
        <v>8.23</v>
      </c>
      <c r="D6">
        <f t="shared" si="1"/>
        <v>-1.62599999999999</v>
      </c>
      <c r="E6">
        <f t="shared" si="2"/>
        <v>-13.3819799999999</v>
      </c>
    </row>
    <row r="7" spans="1:8">
      <c r="A7" s="2">
        <v>63</v>
      </c>
      <c r="B7" s="2">
        <v>56.4</v>
      </c>
      <c r="C7">
        <f t="shared" si="0"/>
        <v>-10.77</v>
      </c>
      <c r="D7">
        <f t="shared" si="1"/>
        <v>6.77400000000001</v>
      </c>
      <c r="E7">
        <f t="shared" si="2"/>
        <v>-72.9559800000001</v>
      </c>
      <c r="H7" t="s">
        <v>17</v>
      </c>
    </row>
    <row r="8" spans="1:5">
      <c r="A8" s="2">
        <v>47</v>
      </c>
      <c r="B8" s="2">
        <v>68.4</v>
      </c>
      <c r="C8">
        <f t="shared" si="0"/>
        <v>5.23</v>
      </c>
      <c r="D8">
        <f t="shared" si="1"/>
        <v>-5.226</v>
      </c>
      <c r="E8">
        <f t="shared" si="2"/>
        <v>-27.33198</v>
      </c>
    </row>
    <row r="9" spans="1:5">
      <c r="A9" s="2">
        <v>44</v>
      </c>
      <c r="B9" s="2">
        <v>61.2</v>
      </c>
      <c r="C9">
        <f t="shared" si="0"/>
        <v>8.23</v>
      </c>
      <c r="D9">
        <f t="shared" si="1"/>
        <v>1.974</v>
      </c>
      <c r="E9">
        <f t="shared" si="2"/>
        <v>16.24602</v>
      </c>
    </row>
    <row r="10" spans="1:5">
      <c r="A10" s="2">
        <v>50</v>
      </c>
      <c r="B10" s="2">
        <v>50.4</v>
      </c>
      <c r="C10">
        <f t="shared" si="0"/>
        <v>2.23</v>
      </c>
      <c r="D10">
        <f t="shared" si="1"/>
        <v>12.774</v>
      </c>
      <c r="E10">
        <f t="shared" si="2"/>
        <v>28.48602</v>
      </c>
    </row>
    <row r="11" spans="1:5">
      <c r="A11" s="2">
        <v>34</v>
      </c>
      <c r="B11" s="2">
        <v>54</v>
      </c>
      <c r="C11">
        <f t="shared" si="0"/>
        <v>18.23</v>
      </c>
      <c r="D11">
        <f t="shared" si="1"/>
        <v>9.17400000000001</v>
      </c>
      <c r="E11">
        <f t="shared" si="2"/>
        <v>167.24202</v>
      </c>
    </row>
    <row r="12" spans="1:5">
      <c r="A12" s="2">
        <v>63</v>
      </c>
      <c r="B12" s="2">
        <v>64.8</v>
      </c>
      <c r="C12">
        <f t="shared" si="0"/>
        <v>-10.77</v>
      </c>
      <c r="D12">
        <f t="shared" si="1"/>
        <v>-1.62599999999999</v>
      </c>
      <c r="E12">
        <f t="shared" si="2"/>
        <v>17.5120199999999</v>
      </c>
    </row>
    <row r="13" spans="1:5">
      <c r="A13" s="2">
        <v>57</v>
      </c>
      <c r="B13" s="2">
        <v>62.4</v>
      </c>
      <c r="C13">
        <f t="shared" si="0"/>
        <v>-4.77</v>
      </c>
      <c r="D13">
        <f t="shared" si="1"/>
        <v>0.774000000000008</v>
      </c>
      <c r="E13">
        <f t="shared" si="2"/>
        <v>-3.69198000000004</v>
      </c>
    </row>
    <row r="14" spans="1:5">
      <c r="A14" s="2">
        <v>60</v>
      </c>
      <c r="B14" s="2">
        <v>61.2</v>
      </c>
      <c r="C14">
        <f t="shared" si="0"/>
        <v>-7.77</v>
      </c>
      <c r="D14">
        <f t="shared" si="1"/>
        <v>1.974</v>
      </c>
      <c r="E14">
        <f t="shared" si="2"/>
        <v>-15.33798</v>
      </c>
    </row>
    <row r="15" spans="1:5">
      <c r="A15" s="2">
        <v>57</v>
      </c>
      <c r="B15" s="2">
        <v>61.2</v>
      </c>
      <c r="C15">
        <f t="shared" si="0"/>
        <v>-4.77</v>
      </c>
      <c r="D15">
        <f t="shared" si="1"/>
        <v>1.974</v>
      </c>
      <c r="E15">
        <f t="shared" si="2"/>
        <v>-9.41598000000002</v>
      </c>
    </row>
    <row r="16" spans="1:5">
      <c r="A16" s="2">
        <v>73</v>
      </c>
      <c r="B16" s="2">
        <v>85.2</v>
      </c>
      <c r="C16">
        <f t="shared" si="0"/>
        <v>-20.77</v>
      </c>
      <c r="D16">
        <f t="shared" si="1"/>
        <v>-22.026</v>
      </c>
      <c r="E16">
        <f t="shared" si="2"/>
        <v>457.48002</v>
      </c>
    </row>
    <row r="17" spans="1:5">
      <c r="A17" s="2">
        <v>54</v>
      </c>
      <c r="B17" s="2">
        <v>68.4</v>
      </c>
      <c r="C17">
        <f t="shared" si="0"/>
        <v>-1.77</v>
      </c>
      <c r="D17">
        <f t="shared" si="1"/>
        <v>-5.226</v>
      </c>
      <c r="E17">
        <f t="shared" si="2"/>
        <v>9.25002000000002</v>
      </c>
    </row>
    <row r="18" spans="1:5">
      <c r="A18" s="2">
        <v>45</v>
      </c>
      <c r="B18" s="2">
        <v>60</v>
      </c>
      <c r="C18">
        <f t="shared" si="0"/>
        <v>7.23</v>
      </c>
      <c r="D18">
        <f t="shared" si="1"/>
        <v>3.17400000000001</v>
      </c>
      <c r="E18">
        <f t="shared" si="2"/>
        <v>22.94802</v>
      </c>
    </row>
    <row r="19" spans="1:5">
      <c r="A19" s="2">
        <v>42</v>
      </c>
      <c r="B19" s="2">
        <v>51.6</v>
      </c>
      <c r="C19">
        <f t="shared" si="0"/>
        <v>10.23</v>
      </c>
      <c r="D19">
        <f t="shared" si="1"/>
        <v>11.574</v>
      </c>
      <c r="E19">
        <f t="shared" si="2"/>
        <v>118.40202</v>
      </c>
    </row>
    <row r="20" spans="1:5">
      <c r="A20" s="2">
        <v>47</v>
      </c>
      <c r="B20" s="2">
        <v>61.2</v>
      </c>
      <c r="C20">
        <f t="shared" si="0"/>
        <v>5.23</v>
      </c>
      <c r="D20">
        <f t="shared" si="1"/>
        <v>1.974</v>
      </c>
      <c r="E20">
        <f t="shared" si="2"/>
        <v>10.32402</v>
      </c>
    </row>
    <row r="21" spans="1:5">
      <c r="A21" s="2">
        <v>57</v>
      </c>
      <c r="B21" s="2">
        <v>72</v>
      </c>
      <c r="C21">
        <f t="shared" si="0"/>
        <v>-4.77</v>
      </c>
      <c r="D21">
        <f t="shared" si="1"/>
        <v>-8.82599999999999</v>
      </c>
      <c r="E21">
        <f t="shared" si="2"/>
        <v>42.10002</v>
      </c>
    </row>
    <row r="22" spans="1:5">
      <c r="A22" s="2">
        <v>68</v>
      </c>
      <c r="B22" s="2">
        <v>74.4</v>
      </c>
      <c r="C22">
        <f t="shared" si="0"/>
        <v>-15.77</v>
      </c>
      <c r="D22">
        <f t="shared" si="1"/>
        <v>-11.226</v>
      </c>
      <c r="E22">
        <f t="shared" si="2"/>
        <v>177.03402</v>
      </c>
    </row>
    <row r="23" spans="1:5">
      <c r="A23" s="2">
        <v>55</v>
      </c>
      <c r="B23" s="2">
        <v>68.4</v>
      </c>
      <c r="C23">
        <f t="shared" si="0"/>
        <v>-2.77</v>
      </c>
      <c r="D23">
        <f t="shared" si="1"/>
        <v>-5.226</v>
      </c>
      <c r="E23">
        <f t="shared" si="2"/>
        <v>14.47602</v>
      </c>
    </row>
    <row r="24" spans="1:5">
      <c r="A24" s="2">
        <v>63</v>
      </c>
      <c r="B24" s="2">
        <v>42</v>
      </c>
      <c r="C24">
        <f t="shared" si="0"/>
        <v>-10.77</v>
      </c>
      <c r="D24">
        <f t="shared" si="1"/>
        <v>21.174</v>
      </c>
      <c r="E24">
        <f t="shared" si="2"/>
        <v>-228.04398</v>
      </c>
    </row>
    <row r="25" spans="1:5">
      <c r="A25" s="2">
        <v>63</v>
      </c>
      <c r="B25" s="2">
        <v>90</v>
      </c>
      <c r="C25">
        <f t="shared" si="0"/>
        <v>-10.77</v>
      </c>
      <c r="D25">
        <f t="shared" si="1"/>
        <v>-26.826</v>
      </c>
      <c r="E25">
        <f t="shared" si="2"/>
        <v>288.91602</v>
      </c>
    </row>
    <row r="26" spans="1:5">
      <c r="A26" s="2">
        <v>50</v>
      </c>
      <c r="B26" s="2">
        <v>54</v>
      </c>
      <c r="C26">
        <f t="shared" si="0"/>
        <v>2.23</v>
      </c>
      <c r="D26">
        <f t="shared" si="1"/>
        <v>9.17400000000001</v>
      </c>
      <c r="E26">
        <f t="shared" si="2"/>
        <v>20.45802</v>
      </c>
    </row>
    <row r="27" spans="1:5">
      <c r="A27" s="2">
        <v>60</v>
      </c>
      <c r="B27" s="2">
        <v>68.4</v>
      </c>
      <c r="C27">
        <f t="shared" si="0"/>
        <v>-7.77</v>
      </c>
      <c r="D27">
        <f t="shared" si="1"/>
        <v>-5.226</v>
      </c>
      <c r="E27">
        <f t="shared" si="2"/>
        <v>40.60602</v>
      </c>
    </row>
    <row r="28" spans="1:5">
      <c r="A28" s="2">
        <v>37</v>
      </c>
      <c r="B28" s="2">
        <v>54</v>
      </c>
      <c r="C28">
        <f t="shared" si="0"/>
        <v>15.23</v>
      </c>
      <c r="D28">
        <f t="shared" si="1"/>
        <v>9.17400000000001</v>
      </c>
      <c r="E28">
        <f t="shared" si="2"/>
        <v>139.72002</v>
      </c>
    </row>
    <row r="29" spans="1:5">
      <c r="A29" s="2">
        <v>34</v>
      </c>
      <c r="B29" s="2">
        <v>55.2</v>
      </c>
      <c r="C29">
        <f t="shared" si="0"/>
        <v>18.23</v>
      </c>
      <c r="D29">
        <f t="shared" si="1"/>
        <v>7.974</v>
      </c>
      <c r="E29">
        <f t="shared" si="2"/>
        <v>145.36602</v>
      </c>
    </row>
    <row r="30" spans="1:5">
      <c r="A30" s="2">
        <v>65</v>
      </c>
      <c r="B30" s="2">
        <v>79.2</v>
      </c>
      <c r="C30">
        <f t="shared" si="0"/>
        <v>-12.77</v>
      </c>
      <c r="D30">
        <f t="shared" si="1"/>
        <v>-16.026</v>
      </c>
      <c r="E30">
        <f t="shared" si="2"/>
        <v>204.65202</v>
      </c>
    </row>
    <row r="31" spans="1:5">
      <c r="A31" s="2">
        <v>47</v>
      </c>
      <c r="B31" s="2">
        <v>68.4</v>
      </c>
      <c r="C31">
        <f t="shared" si="0"/>
        <v>5.23</v>
      </c>
      <c r="D31">
        <f t="shared" si="1"/>
        <v>-5.226</v>
      </c>
      <c r="E31">
        <f t="shared" si="2"/>
        <v>-27.33198</v>
      </c>
    </row>
    <row r="32" spans="1:5">
      <c r="A32" s="2">
        <v>44</v>
      </c>
      <c r="B32" s="2">
        <v>58.8</v>
      </c>
      <c r="C32">
        <f t="shared" si="0"/>
        <v>8.23</v>
      </c>
      <c r="D32">
        <f t="shared" si="1"/>
        <v>4.37400000000001</v>
      </c>
      <c r="E32">
        <f t="shared" si="2"/>
        <v>35.9980200000001</v>
      </c>
    </row>
    <row r="33" spans="1:5">
      <c r="A33" s="2">
        <v>52</v>
      </c>
      <c r="B33" s="2">
        <v>58.8</v>
      </c>
      <c r="C33">
        <f t="shared" si="0"/>
        <v>0.229999999999997</v>
      </c>
      <c r="D33">
        <f t="shared" si="1"/>
        <v>4.37400000000001</v>
      </c>
      <c r="E33">
        <f t="shared" si="2"/>
        <v>1.00601999999999</v>
      </c>
    </row>
    <row r="34" spans="1:5">
      <c r="A34" s="2">
        <v>42</v>
      </c>
      <c r="B34" s="2">
        <v>68.4</v>
      </c>
      <c r="C34">
        <f t="shared" si="0"/>
        <v>10.23</v>
      </c>
      <c r="D34">
        <f t="shared" si="1"/>
        <v>-5.226</v>
      </c>
      <c r="E34">
        <f t="shared" si="2"/>
        <v>-53.46198</v>
      </c>
    </row>
    <row r="35" spans="1:5">
      <c r="A35" s="2">
        <v>76</v>
      </c>
      <c r="B35" s="2">
        <v>76.8</v>
      </c>
      <c r="C35">
        <f t="shared" si="0"/>
        <v>-23.77</v>
      </c>
      <c r="D35">
        <f t="shared" si="1"/>
        <v>-13.626</v>
      </c>
      <c r="E35">
        <f t="shared" si="2"/>
        <v>323.89002</v>
      </c>
    </row>
    <row r="36" spans="1:5">
      <c r="A36" s="2">
        <v>65</v>
      </c>
      <c r="B36" s="2">
        <v>75.6</v>
      </c>
      <c r="C36">
        <f t="shared" si="0"/>
        <v>-12.77</v>
      </c>
      <c r="D36">
        <f t="shared" si="1"/>
        <v>-12.426</v>
      </c>
      <c r="E36">
        <f t="shared" si="2"/>
        <v>158.68002</v>
      </c>
    </row>
    <row r="37" spans="1:5">
      <c r="A37" s="2">
        <v>42</v>
      </c>
      <c r="B37" s="2">
        <v>68.4</v>
      </c>
      <c r="C37">
        <f t="shared" ref="C37:C68" si="3">$A$2-A37</f>
        <v>10.23</v>
      </c>
      <c r="D37">
        <f t="shared" ref="D37:D68" si="4">B$2-B37</f>
        <v>-5.226</v>
      </c>
      <c r="E37">
        <f t="shared" ref="E37:E68" si="5">C37*D37</f>
        <v>-53.46198</v>
      </c>
    </row>
    <row r="38" spans="1:5">
      <c r="A38" s="2">
        <v>52</v>
      </c>
      <c r="B38" s="2">
        <v>60</v>
      </c>
      <c r="C38">
        <f t="shared" si="3"/>
        <v>0.229999999999997</v>
      </c>
      <c r="D38">
        <f t="shared" si="4"/>
        <v>3.17400000000001</v>
      </c>
      <c r="E38">
        <f t="shared" si="5"/>
        <v>0.730019999999992</v>
      </c>
    </row>
    <row r="39" spans="1:5">
      <c r="A39" s="2">
        <v>60</v>
      </c>
      <c r="B39" s="2">
        <v>69.6</v>
      </c>
      <c r="C39">
        <f t="shared" si="3"/>
        <v>-7.77</v>
      </c>
      <c r="D39">
        <f t="shared" si="4"/>
        <v>-6.42599999999999</v>
      </c>
      <c r="E39">
        <f t="shared" si="5"/>
        <v>49.9300199999999</v>
      </c>
    </row>
    <row r="40" spans="1:5">
      <c r="A40" s="2">
        <v>68</v>
      </c>
      <c r="B40" s="2">
        <v>90</v>
      </c>
      <c r="C40">
        <f t="shared" si="3"/>
        <v>-15.77</v>
      </c>
      <c r="D40">
        <f t="shared" si="4"/>
        <v>-26.826</v>
      </c>
      <c r="E40">
        <f t="shared" si="5"/>
        <v>423.04602</v>
      </c>
    </row>
    <row r="41" spans="1:5">
      <c r="A41" s="2">
        <v>65</v>
      </c>
      <c r="B41" s="2">
        <v>81.6</v>
      </c>
      <c r="C41">
        <f t="shared" si="3"/>
        <v>-12.77</v>
      </c>
      <c r="D41">
        <f t="shared" si="4"/>
        <v>-18.426</v>
      </c>
      <c r="E41">
        <f t="shared" si="5"/>
        <v>235.30002</v>
      </c>
    </row>
    <row r="42" spans="1:5">
      <c r="A42" s="2">
        <v>47</v>
      </c>
      <c r="B42" s="2">
        <v>52.8</v>
      </c>
      <c r="C42">
        <f t="shared" si="3"/>
        <v>5.23</v>
      </c>
      <c r="D42">
        <f t="shared" si="4"/>
        <v>10.374</v>
      </c>
      <c r="E42">
        <f t="shared" si="5"/>
        <v>54.25602</v>
      </c>
    </row>
    <row r="43" spans="1:5">
      <c r="A43" s="2">
        <v>39</v>
      </c>
      <c r="B43" s="2">
        <v>48</v>
      </c>
      <c r="C43">
        <f t="shared" si="3"/>
        <v>13.23</v>
      </c>
      <c r="D43">
        <f t="shared" si="4"/>
        <v>15.174</v>
      </c>
      <c r="E43">
        <f t="shared" si="5"/>
        <v>200.75202</v>
      </c>
    </row>
    <row r="44" spans="1:5">
      <c r="A44" s="2">
        <v>47</v>
      </c>
      <c r="B44" s="2">
        <v>49.2</v>
      </c>
      <c r="C44">
        <f t="shared" si="3"/>
        <v>5.23</v>
      </c>
      <c r="D44">
        <f t="shared" si="4"/>
        <v>13.974</v>
      </c>
      <c r="E44">
        <f t="shared" si="5"/>
        <v>73.08402</v>
      </c>
    </row>
    <row r="45" spans="1:5">
      <c r="A45" s="2">
        <v>55</v>
      </c>
      <c r="B45" s="2">
        <v>74.4</v>
      </c>
      <c r="C45">
        <f t="shared" si="3"/>
        <v>-2.77</v>
      </c>
      <c r="D45">
        <f t="shared" si="4"/>
        <v>-11.226</v>
      </c>
      <c r="E45">
        <f t="shared" si="5"/>
        <v>31.09602</v>
      </c>
    </row>
    <row r="46" spans="1:5">
      <c r="A46" s="2">
        <v>52</v>
      </c>
      <c r="B46" s="2">
        <v>68.4</v>
      </c>
      <c r="C46">
        <f t="shared" si="3"/>
        <v>0.229999999999997</v>
      </c>
      <c r="D46">
        <f t="shared" si="4"/>
        <v>-5.226</v>
      </c>
      <c r="E46">
        <f t="shared" si="5"/>
        <v>-1.20197999999998</v>
      </c>
    </row>
    <row r="47" spans="1:5">
      <c r="A47" s="2">
        <v>42</v>
      </c>
      <c r="B47" s="2">
        <v>51.6</v>
      </c>
      <c r="C47">
        <f t="shared" si="3"/>
        <v>10.23</v>
      </c>
      <c r="D47">
        <f t="shared" si="4"/>
        <v>11.574</v>
      </c>
      <c r="E47">
        <f t="shared" si="5"/>
        <v>118.40202</v>
      </c>
    </row>
    <row r="48" spans="1:5">
      <c r="A48" s="2">
        <v>65</v>
      </c>
      <c r="B48" s="2">
        <v>57.6</v>
      </c>
      <c r="C48">
        <f t="shared" si="3"/>
        <v>-12.77</v>
      </c>
      <c r="D48">
        <f t="shared" si="4"/>
        <v>5.57400000000001</v>
      </c>
      <c r="E48">
        <f t="shared" si="5"/>
        <v>-71.1799800000001</v>
      </c>
    </row>
    <row r="49" spans="1:5">
      <c r="A49" s="2">
        <v>55</v>
      </c>
      <c r="B49" s="2">
        <v>75.6</v>
      </c>
      <c r="C49">
        <f t="shared" si="3"/>
        <v>-2.77</v>
      </c>
      <c r="D49">
        <f t="shared" si="4"/>
        <v>-12.426</v>
      </c>
      <c r="E49">
        <f t="shared" si="5"/>
        <v>34.42002</v>
      </c>
    </row>
    <row r="50" spans="1:5">
      <c r="A50" s="2">
        <v>50</v>
      </c>
      <c r="B50" s="2">
        <v>46.8</v>
      </c>
      <c r="C50">
        <f t="shared" si="3"/>
        <v>2.23</v>
      </c>
      <c r="D50">
        <f t="shared" si="4"/>
        <v>16.374</v>
      </c>
      <c r="E50">
        <f t="shared" si="5"/>
        <v>36.51402</v>
      </c>
    </row>
    <row r="51" spans="1:5">
      <c r="A51" s="2">
        <v>65</v>
      </c>
      <c r="B51" s="2">
        <v>84</v>
      </c>
      <c r="C51">
        <f t="shared" si="3"/>
        <v>-12.77</v>
      </c>
      <c r="D51">
        <f t="shared" si="4"/>
        <v>-20.826</v>
      </c>
      <c r="E51">
        <f t="shared" si="5"/>
        <v>265.94802</v>
      </c>
    </row>
    <row r="52" spans="1:5">
      <c r="A52" s="2">
        <v>47</v>
      </c>
      <c r="B52" s="2">
        <v>75.6</v>
      </c>
      <c r="C52">
        <f t="shared" si="3"/>
        <v>5.23</v>
      </c>
      <c r="D52">
        <f t="shared" si="4"/>
        <v>-12.426</v>
      </c>
      <c r="E52">
        <f t="shared" si="5"/>
        <v>-64.9879799999999</v>
      </c>
    </row>
    <row r="53" spans="1:5">
      <c r="A53" s="2">
        <v>57</v>
      </c>
      <c r="B53" s="2">
        <v>70.8</v>
      </c>
      <c r="C53">
        <f t="shared" si="3"/>
        <v>-4.77</v>
      </c>
      <c r="D53">
        <f t="shared" si="4"/>
        <v>-7.62599999999999</v>
      </c>
      <c r="E53">
        <f t="shared" si="5"/>
        <v>36.37602</v>
      </c>
    </row>
    <row r="54" spans="1:5">
      <c r="A54" s="2">
        <v>53</v>
      </c>
      <c r="B54" s="2">
        <v>73.2</v>
      </c>
      <c r="C54">
        <f t="shared" si="3"/>
        <v>-0.770000000000003</v>
      </c>
      <c r="D54">
        <f t="shared" si="4"/>
        <v>-10.026</v>
      </c>
      <c r="E54">
        <f t="shared" si="5"/>
        <v>7.72002000000003</v>
      </c>
    </row>
    <row r="55" spans="1:5">
      <c r="A55" s="2">
        <v>39</v>
      </c>
      <c r="B55" s="2">
        <v>45.6</v>
      </c>
      <c r="C55">
        <f t="shared" si="3"/>
        <v>13.23</v>
      </c>
      <c r="D55">
        <f t="shared" si="4"/>
        <v>17.574</v>
      </c>
      <c r="E55">
        <f t="shared" si="5"/>
        <v>232.50402</v>
      </c>
    </row>
    <row r="56" spans="1:5">
      <c r="A56" s="2">
        <v>44</v>
      </c>
      <c r="B56" s="2">
        <v>73.2</v>
      </c>
      <c r="C56">
        <f t="shared" si="3"/>
        <v>8.23</v>
      </c>
      <c r="D56">
        <f t="shared" si="4"/>
        <v>-10.026</v>
      </c>
      <c r="E56">
        <f t="shared" si="5"/>
        <v>-82.5139799999999</v>
      </c>
    </row>
    <row r="57" spans="1:5">
      <c r="A57" s="2">
        <v>63</v>
      </c>
      <c r="B57" s="2">
        <v>58.8</v>
      </c>
      <c r="C57">
        <f t="shared" si="3"/>
        <v>-10.77</v>
      </c>
      <c r="D57">
        <f t="shared" si="4"/>
        <v>4.37400000000001</v>
      </c>
      <c r="E57">
        <f t="shared" si="5"/>
        <v>-47.1079800000001</v>
      </c>
    </row>
    <row r="58" spans="1:5">
      <c r="A58" s="2">
        <v>73</v>
      </c>
      <c r="B58" s="2">
        <v>87.6</v>
      </c>
      <c r="C58">
        <f t="shared" si="3"/>
        <v>-20.77</v>
      </c>
      <c r="D58">
        <f t="shared" si="4"/>
        <v>-24.426</v>
      </c>
      <c r="E58">
        <f t="shared" si="5"/>
        <v>507.32802</v>
      </c>
    </row>
    <row r="59" spans="1:5">
      <c r="A59" s="2">
        <v>39</v>
      </c>
      <c r="B59" s="2">
        <v>52.8</v>
      </c>
      <c r="C59">
        <f t="shared" si="3"/>
        <v>13.23</v>
      </c>
      <c r="D59">
        <f t="shared" si="4"/>
        <v>10.374</v>
      </c>
      <c r="E59">
        <f t="shared" si="5"/>
        <v>137.24802</v>
      </c>
    </row>
    <row r="60" spans="1:5">
      <c r="A60" s="2">
        <v>37</v>
      </c>
      <c r="B60" s="2">
        <v>50.4</v>
      </c>
      <c r="C60">
        <f t="shared" si="3"/>
        <v>15.23</v>
      </c>
      <c r="D60">
        <f t="shared" si="4"/>
        <v>12.774</v>
      </c>
      <c r="E60">
        <f t="shared" si="5"/>
        <v>194.54802</v>
      </c>
    </row>
    <row r="61" spans="1:5">
      <c r="A61" s="2">
        <v>42</v>
      </c>
      <c r="B61" s="2">
        <v>46.8</v>
      </c>
      <c r="C61">
        <f t="shared" si="3"/>
        <v>10.23</v>
      </c>
      <c r="D61">
        <f t="shared" si="4"/>
        <v>16.374</v>
      </c>
      <c r="E61">
        <f t="shared" si="5"/>
        <v>167.50602</v>
      </c>
    </row>
    <row r="62" spans="1:5">
      <c r="A62" s="2">
        <v>63</v>
      </c>
      <c r="B62" s="2">
        <v>66</v>
      </c>
      <c r="C62">
        <f t="shared" si="3"/>
        <v>-10.77</v>
      </c>
      <c r="D62">
        <f t="shared" si="4"/>
        <v>-2.82599999999999</v>
      </c>
      <c r="E62">
        <f t="shared" si="5"/>
        <v>30.4360199999999</v>
      </c>
    </row>
    <row r="63" spans="1:5">
      <c r="A63" s="2">
        <v>48</v>
      </c>
      <c r="B63" s="2">
        <v>62.4</v>
      </c>
      <c r="C63">
        <f t="shared" si="3"/>
        <v>4.23</v>
      </c>
      <c r="D63">
        <f t="shared" si="4"/>
        <v>0.774000000000008</v>
      </c>
      <c r="E63">
        <f t="shared" si="5"/>
        <v>3.27402000000003</v>
      </c>
    </row>
    <row r="64" spans="1:5">
      <c r="A64" s="2">
        <v>50</v>
      </c>
      <c r="B64" s="2">
        <v>54</v>
      </c>
      <c r="C64">
        <f t="shared" si="3"/>
        <v>2.23</v>
      </c>
      <c r="D64">
        <f t="shared" si="4"/>
        <v>9.17400000000001</v>
      </c>
      <c r="E64">
        <f t="shared" si="5"/>
        <v>20.45802</v>
      </c>
    </row>
    <row r="65" spans="1:5">
      <c r="A65" s="2">
        <v>47</v>
      </c>
      <c r="B65" s="2">
        <v>73.2</v>
      </c>
      <c r="C65">
        <f t="shared" si="3"/>
        <v>5.23</v>
      </c>
      <c r="D65">
        <f t="shared" si="4"/>
        <v>-10.026</v>
      </c>
      <c r="E65">
        <f t="shared" si="5"/>
        <v>-52.43598</v>
      </c>
    </row>
    <row r="66" spans="1:5">
      <c r="A66" s="2">
        <v>44</v>
      </c>
      <c r="B66" s="2">
        <v>46.8</v>
      </c>
      <c r="C66">
        <f t="shared" si="3"/>
        <v>8.23</v>
      </c>
      <c r="D66">
        <f t="shared" si="4"/>
        <v>16.374</v>
      </c>
      <c r="E66">
        <f t="shared" si="5"/>
        <v>134.75802</v>
      </c>
    </row>
    <row r="67" spans="1:5">
      <c r="A67" s="2">
        <v>34</v>
      </c>
      <c r="B67" s="2">
        <v>49.2</v>
      </c>
      <c r="C67">
        <f t="shared" si="3"/>
        <v>18.23</v>
      </c>
      <c r="D67">
        <f t="shared" si="4"/>
        <v>13.974</v>
      </c>
      <c r="E67">
        <f t="shared" si="5"/>
        <v>254.74602</v>
      </c>
    </row>
    <row r="68" spans="1:5">
      <c r="A68" s="2">
        <v>50</v>
      </c>
      <c r="B68" s="2">
        <v>60</v>
      </c>
      <c r="C68">
        <f t="shared" si="3"/>
        <v>2.23</v>
      </c>
      <c r="D68">
        <f t="shared" si="4"/>
        <v>3.17400000000001</v>
      </c>
      <c r="E68">
        <f t="shared" si="5"/>
        <v>7.07802</v>
      </c>
    </row>
    <row r="69" spans="1:5">
      <c r="A69" s="2">
        <v>44</v>
      </c>
      <c r="B69" s="2">
        <v>48</v>
      </c>
      <c r="C69">
        <f t="shared" ref="C69:C100" si="6">$A$2-A69</f>
        <v>8.23</v>
      </c>
      <c r="D69">
        <f t="shared" ref="D69:D100" si="7">B$2-B69</f>
        <v>15.174</v>
      </c>
      <c r="E69">
        <f t="shared" ref="E69:E100" si="8">C69*D69</f>
        <v>124.88202</v>
      </c>
    </row>
    <row r="70" spans="1:5">
      <c r="A70" s="2">
        <v>60</v>
      </c>
      <c r="B70" s="2">
        <v>72</v>
      </c>
      <c r="C70">
        <f t="shared" si="6"/>
        <v>-7.77</v>
      </c>
      <c r="D70">
        <f t="shared" si="7"/>
        <v>-8.82599999999999</v>
      </c>
      <c r="E70">
        <f t="shared" si="8"/>
        <v>68.57802</v>
      </c>
    </row>
    <row r="71" spans="1:5">
      <c r="A71" s="2">
        <v>47</v>
      </c>
      <c r="B71" s="2">
        <v>56.4</v>
      </c>
      <c r="C71">
        <f t="shared" si="6"/>
        <v>5.23</v>
      </c>
      <c r="D71">
        <f t="shared" si="7"/>
        <v>6.77400000000001</v>
      </c>
      <c r="E71">
        <f t="shared" si="8"/>
        <v>35.42802</v>
      </c>
    </row>
    <row r="72" spans="1:5">
      <c r="A72" s="2">
        <v>63</v>
      </c>
      <c r="B72" s="2">
        <v>70.8</v>
      </c>
      <c r="C72">
        <f t="shared" si="6"/>
        <v>-10.77</v>
      </c>
      <c r="D72">
        <f t="shared" si="7"/>
        <v>-7.62599999999999</v>
      </c>
      <c r="E72">
        <f t="shared" si="8"/>
        <v>82.1320199999999</v>
      </c>
    </row>
    <row r="73" spans="1:5">
      <c r="A73" s="2">
        <v>50</v>
      </c>
      <c r="B73" s="2">
        <v>58.8</v>
      </c>
      <c r="C73">
        <f t="shared" si="6"/>
        <v>2.23</v>
      </c>
      <c r="D73">
        <f t="shared" si="7"/>
        <v>4.37400000000001</v>
      </c>
      <c r="E73">
        <f t="shared" si="8"/>
        <v>9.75402000000001</v>
      </c>
    </row>
    <row r="74" spans="1:5">
      <c r="A74" s="2">
        <v>44</v>
      </c>
      <c r="B74" s="2">
        <v>55.2</v>
      </c>
      <c r="C74">
        <f t="shared" si="6"/>
        <v>8.23</v>
      </c>
      <c r="D74">
        <f t="shared" si="7"/>
        <v>7.974</v>
      </c>
      <c r="E74">
        <f t="shared" si="8"/>
        <v>65.62602</v>
      </c>
    </row>
    <row r="75" spans="1:5">
      <c r="A75" s="2">
        <v>60</v>
      </c>
      <c r="B75" s="2">
        <v>69.6</v>
      </c>
      <c r="C75">
        <f t="shared" si="6"/>
        <v>-7.77</v>
      </c>
      <c r="D75">
        <f t="shared" si="7"/>
        <v>-6.42599999999999</v>
      </c>
      <c r="E75">
        <f t="shared" si="8"/>
        <v>49.9300199999999</v>
      </c>
    </row>
    <row r="76" spans="1:5">
      <c r="A76" s="2">
        <v>73</v>
      </c>
      <c r="B76" s="2">
        <v>85.2</v>
      </c>
      <c r="C76">
        <f t="shared" si="6"/>
        <v>-20.77</v>
      </c>
      <c r="D76">
        <f t="shared" si="7"/>
        <v>-22.026</v>
      </c>
      <c r="E76">
        <f t="shared" si="8"/>
        <v>457.48002</v>
      </c>
    </row>
    <row r="77" spans="1:5">
      <c r="A77" s="2">
        <v>68</v>
      </c>
      <c r="B77" s="2">
        <v>69.6</v>
      </c>
      <c r="C77">
        <f t="shared" si="6"/>
        <v>-15.77</v>
      </c>
      <c r="D77">
        <f t="shared" si="7"/>
        <v>-6.42599999999999</v>
      </c>
      <c r="E77">
        <f t="shared" si="8"/>
        <v>101.33802</v>
      </c>
    </row>
    <row r="78" spans="1:5">
      <c r="A78" s="2">
        <v>55</v>
      </c>
      <c r="B78" s="2">
        <v>55.2</v>
      </c>
      <c r="C78">
        <f t="shared" si="6"/>
        <v>-2.77</v>
      </c>
      <c r="D78">
        <f t="shared" si="7"/>
        <v>7.974</v>
      </c>
      <c r="E78">
        <f t="shared" si="8"/>
        <v>-22.08798</v>
      </c>
    </row>
    <row r="79" spans="1:5">
      <c r="A79" s="2">
        <v>47</v>
      </c>
      <c r="B79" s="2">
        <v>51.6</v>
      </c>
      <c r="C79">
        <f t="shared" si="6"/>
        <v>5.23</v>
      </c>
      <c r="D79">
        <f t="shared" si="7"/>
        <v>11.574</v>
      </c>
      <c r="E79">
        <f t="shared" si="8"/>
        <v>60.53202</v>
      </c>
    </row>
    <row r="80" spans="1:5">
      <c r="A80" s="2">
        <v>55</v>
      </c>
      <c r="B80" s="2">
        <v>64.8</v>
      </c>
      <c r="C80">
        <f t="shared" si="6"/>
        <v>-2.77</v>
      </c>
      <c r="D80">
        <f t="shared" si="7"/>
        <v>-1.62599999999999</v>
      </c>
      <c r="E80">
        <f t="shared" si="8"/>
        <v>4.50401999999998</v>
      </c>
    </row>
    <row r="81" spans="1:5">
      <c r="A81" s="2">
        <v>68</v>
      </c>
      <c r="B81" s="2">
        <v>67.2</v>
      </c>
      <c r="C81">
        <f t="shared" si="6"/>
        <v>-15.77</v>
      </c>
      <c r="D81">
        <f t="shared" si="7"/>
        <v>-4.026</v>
      </c>
      <c r="E81">
        <f t="shared" si="8"/>
        <v>63.49002</v>
      </c>
    </row>
    <row r="82" spans="1:5">
      <c r="A82" s="2">
        <v>31</v>
      </c>
      <c r="B82" s="2">
        <v>55.2</v>
      </c>
      <c r="C82">
        <f t="shared" si="6"/>
        <v>21.23</v>
      </c>
      <c r="D82">
        <f t="shared" si="7"/>
        <v>7.974</v>
      </c>
      <c r="E82">
        <f t="shared" si="8"/>
        <v>169.28802</v>
      </c>
    </row>
    <row r="83" spans="1:5">
      <c r="A83" s="2">
        <v>47</v>
      </c>
      <c r="B83" s="2">
        <v>64.8</v>
      </c>
      <c r="C83">
        <f t="shared" si="6"/>
        <v>5.23</v>
      </c>
      <c r="D83">
        <f t="shared" si="7"/>
        <v>-1.62599999999999</v>
      </c>
      <c r="E83">
        <f t="shared" si="8"/>
        <v>-8.50397999999995</v>
      </c>
    </row>
    <row r="84" spans="1:5">
      <c r="A84" s="2">
        <v>63</v>
      </c>
      <c r="B84" s="2">
        <v>68.4</v>
      </c>
      <c r="C84">
        <f t="shared" si="6"/>
        <v>-10.77</v>
      </c>
      <c r="D84">
        <f t="shared" si="7"/>
        <v>-5.226</v>
      </c>
      <c r="E84">
        <f t="shared" si="8"/>
        <v>56.28402</v>
      </c>
    </row>
    <row r="85" spans="1:5">
      <c r="A85" s="2">
        <v>36</v>
      </c>
      <c r="B85" s="2">
        <v>64.8</v>
      </c>
      <c r="C85">
        <f t="shared" si="6"/>
        <v>16.23</v>
      </c>
      <c r="D85">
        <f t="shared" si="7"/>
        <v>-1.62599999999999</v>
      </c>
      <c r="E85">
        <f t="shared" si="8"/>
        <v>-26.3899799999998</v>
      </c>
    </row>
    <row r="86" spans="1:5">
      <c r="A86" s="2">
        <v>68</v>
      </c>
      <c r="B86" s="2">
        <v>85.2</v>
      </c>
      <c r="C86">
        <f t="shared" si="6"/>
        <v>-15.77</v>
      </c>
      <c r="D86">
        <f t="shared" si="7"/>
        <v>-22.026</v>
      </c>
      <c r="E86">
        <f t="shared" si="8"/>
        <v>347.35002</v>
      </c>
    </row>
    <row r="87" spans="1:5">
      <c r="A87" s="2">
        <v>63</v>
      </c>
      <c r="B87" s="2">
        <v>57.6</v>
      </c>
      <c r="C87">
        <f t="shared" si="6"/>
        <v>-10.77</v>
      </c>
      <c r="D87">
        <f t="shared" si="7"/>
        <v>5.57400000000001</v>
      </c>
      <c r="E87">
        <f t="shared" si="8"/>
        <v>-60.0319800000001</v>
      </c>
    </row>
    <row r="88" spans="1:5">
      <c r="A88" s="2">
        <v>55</v>
      </c>
      <c r="B88" s="2">
        <v>48</v>
      </c>
      <c r="C88">
        <f t="shared" si="6"/>
        <v>-2.77</v>
      </c>
      <c r="D88">
        <f t="shared" si="7"/>
        <v>15.174</v>
      </c>
      <c r="E88">
        <f t="shared" si="8"/>
        <v>-42.0319800000001</v>
      </c>
    </row>
    <row r="89" spans="1:5">
      <c r="A89" s="2">
        <v>55</v>
      </c>
      <c r="B89" s="2">
        <v>76.8</v>
      </c>
      <c r="C89">
        <f t="shared" si="6"/>
        <v>-2.77</v>
      </c>
      <c r="D89">
        <f t="shared" si="7"/>
        <v>-13.626</v>
      </c>
      <c r="E89">
        <f t="shared" si="8"/>
        <v>37.74402</v>
      </c>
    </row>
    <row r="90" spans="1:5">
      <c r="A90" s="2">
        <v>52</v>
      </c>
      <c r="B90" s="2">
        <v>61.2</v>
      </c>
      <c r="C90">
        <f t="shared" si="6"/>
        <v>0.229999999999997</v>
      </c>
      <c r="D90">
        <f t="shared" si="7"/>
        <v>1.974</v>
      </c>
      <c r="E90">
        <f t="shared" si="8"/>
        <v>0.454019999999995</v>
      </c>
    </row>
    <row r="91" spans="1:5">
      <c r="A91" s="2">
        <v>34</v>
      </c>
      <c r="B91" s="2">
        <v>46.8</v>
      </c>
      <c r="C91">
        <f t="shared" si="6"/>
        <v>18.23</v>
      </c>
      <c r="D91">
        <f t="shared" si="7"/>
        <v>16.374</v>
      </c>
      <c r="E91">
        <f t="shared" si="8"/>
        <v>298.49802</v>
      </c>
    </row>
    <row r="92" spans="1:5">
      <c r="A92" s="2">
        <v>50</v>
      </c>
      <c r="B92" s="2">
        <v>48</v>
      </c>
      <c r="C92">
        <f t="shared" si="6"/>
        <v>2.23</v>
      </c>
      <c r="D92">
        <f t="shared" si="7"/>
        <v>15.174</v>
      </c>
      <c r="E92">
        <f t="shared" si="8"/>
        <v>33.83802</v>
      </c>
    </row>
    <row r="93" spans="1:5">
      <c r="A93" s="2">
        <v>55</v>
      </c>
      <c r="B93" s="2">
        <v>73.2</v>
      </c>
      <c r="C93">
        <f t="shared" si="6"/>
        <v>-2.77</v>
      </c>
      <c r="D93">
        <f t="shared" si="7"/>
        <v>-10.026</v>
      </c>
      <c r="E93">
        <f t="shared" si="8"/>
        <v>27.77202</v>
      </c>
    </row>
    <row r="94" spans="1:5">
      <c r="A94" s="2">
        <v>52</v>
      </c>
      <c r="B94" s="2">
        <v>79.2</v>
      </c>
      <c r="C94">
        <f t="shared" si="6"/>
        <v>0.229999999999997</v>
      </c>
      <c r="D94">
        <f t="shared" si="7"/>
        <v>-16.026</v>
      </c>
      <c r="E94">
        <f t="shared" si="8"/>
        <v>-3.68597999999995</v>
      </c>
    </row>
    <row r="95" spans="1:5">
      <c r="A95" s="2">
        <v>63</v>
      </c>
      <c r="B95" s="2">
        <v>58.8</v>
      </c>
      <c r="C95">
        <f t="shared" si="6"/>
        <v>-10.77</v>
      </c>
      <c r="D95">
        <f t="shared" si="7"/>
        <v>4.37400000000001</v>
      </c>
      <c r="E95">
        <f t="shared" si="8"/>
        <v>-47.1079800000001</v>
      </c>
    </row>
    <row r="96" spans="1:5">
      <c r="A96" s="2">
        <v>68</v>
      </c>
      <c r="B96" s="2">
        <v>78</v>
      </c>
      <c r="C96">
        <f t="shared" si="6"/>
        <v>-15.77</v>
      </c>
      <c r="D96">
        <f t="shared" si="7"/>
        <v>-14.826</v>
      </c>
      <c r="E96">
        <f t="shared" si="8"/>
        <v>233.80602</v>
      </c>
    </row>
    <row r="97" spans="1:5">
      <c r="A97" s="2">
        <v>39</v>
      </c>
      <c r="B97" s="2">
        <v>62.4</v>
      </c>
      <c r="C97">
        <f t="shared" si="6"/>
        <v>13.23</v>
      </c>
      <c r="D97">
        <f t="shared" si="7"/>
        <v>0.774000000000008</v>
      </c>
      <c r="E97">
        <f t="shared" si="8"/>
        <v>10.2400200000001</v>
      </c>
    </row>
    <row r="98" spans="1:5">
      <c r="A98" s="2">
        <v>44</v>
      </c>
      <c r="B98" s="2">
        <v>55.2</v>
      </c>
      <c r="C98">
        <f t="shared" si="6"/>
        <v>8.23</v>
      </c>
      <c r="D98">
        <f t="shared" si="7"/>
        <v>7.974</v>
      </c>
      <c r="E98">
        <f t="shared" si="8"/>
        <v>65.62602</v>
      </c>
    </row>
    <row r="99" spans="1:5">
      <c r="A99" s="2">
        <v>50</v>
      </c>
      <c r="B99" s="2">
        <v>73.2</v>
      </c>
      <c r="C99">
        <f t="shared" si="6"/>
        <v>2.23</v>
      </c>
      <c r="D99">
        <f t="shared" si="7"/>
        <v>-10.026</v>
      </c>
      <c r="E99">
        <f t="shared" si="8"/>
        <v>-22.35798</v>
      </c>
    </row>
    <row r="100" spans="1:5">
      <c r="A100" s="2">
        <v>71</v>
      </c>
      <c r="B100" s="2">
        <v>86.4</v>
      </c>
      <c r="C100">
        <f t="shared" si="6"/>
        <v>-18.77</v>
      </c>
      <c r="D100">
        <f t="shared" si="7"/>
        <v>-23.226</v>
      </c>
      <c r="E100">
        <f t="shared" si="8"/>
        <v>435.95202</v>
      </c>
    </row>
    <row r="101" spans="1:5">
      <c r="A101" s="2">
        <v>63</v>
      </c>
      <c r="B101" s="2">
        <v>85.2</v>
      </c>
      <c r="C101">
        <f t="shared" ref="C101:C132" si="9">$A$2-A101</f>
        <v>-10.77</v>
      </c>
      <c r="D101">
        <f t="shared" ref="D101:D132" si="10">B$2-B101</f>
        <v>-22.026</v>
      </c>
      <c r="E101">
        <f t="shared" ref="E101:E132" si="11">C101*D101</f>
        <v>237.22002</v>
      </c>
    </row>
    <row r="102" spans="1:5">
      <c r="A102" s="2">
        <v>34</v>
      </c>
      <c r="B102" s="2">
        <v>48</v>
      </c>
      <c r="C102">
        <f t="shared" si="9"/>
        <v>18.23</v>
      </c>
      <c r="D102">
        <f t="shared" si="10"/>
        <v>15.174</v>
      </c>
      <c r="E102">
        <f t="shared" si="11"/>
        <v>276.62202</v>
      </c>
    </row>
    <row r="103" spans="1:5">
      <c r="A103" s="2">
        <v>63</v>
      </c>
      <c r="B103" s="2">
        <v>82.8</v>
      </c>
      <c r="C103">
        <f t="shared" si="9"/>
        <v>-10.77</v>
      </c>
      <c r="D103">
        <f t="shared" si="10"/>
        <v>-19.626</v>
      </c>
      <c r="E103">
        <f t="shared" si="11"/>
        <v>211.37202</v>
      </c>
    </row>
    <row r="104" spans="1:5">
      <c r="A104" s="2">
        <v>68</v>
      </c>
      <c r="B104" s="2">
        <v>76.8</v>
      </c>
      <c r="C104">
        <f t="shared" si="9"/>
        <v>-15.77</v>
      </c>
      <c r="D104">
        <f t="shared" si="10"/>
        <v>-13.626</v>
      </c>
      <c r="E104">
        <f t="shared" si="11"/>
        <v>214.88202</v>
      </c>
    </row>
    <row r="105" spans="1:5">
      <c r="A105" s="2">
        <v>47</v>
      </c>
      <c r="B105" s="2">
        <v>67.2</v>
      </c>
      <c r="C105">
        <f t="shared" si="9"/>
        <v>5.23</v>
      </c>
      <c r="D105">
        <f t="shared" si="10"/>
        <v>-4.026</v>
      </c>
      <c r="E105">
        <f t="shared" si="11"/>
        <v>-21.05598</v>
      </c>
    </row>
    <row r="106" spans="1:5">
      <c r="A106" s="2">
        <v>47</v>
      </c>
      <c r="B106" s="2">
        <v>58.8</v>
      </c>
      <c r="C106">
        <f t="shared" si="9"/>
        <v>5.23</v>
      </c>
      <c r="D106">
        <f t="shared" si="10"/>
        <v>4.37400000000001</v>
      </c>
      <c r="E106">
        <f t="shared" si="11"/>
        <v>22.87602</v>
      </c>
    </row>
    <row r="107" spans="1:5">
      <c r="A107" s="2">
        <v>63</v>
      </c>
      <c r="B107" s="2">
        <v>64.8</v>
      </c>
      <c r="C107">
        <f t="shared" si="9"/>
        <v>-10.77</v>
      </c>
      <c r="D107">
        <f t="shared" si="10"/>
        <v>-1.62599999999999</v>
      </c>
      <c r="E107">
        <f t="shared" si="11"/>
        <v>17.5120199999999</v>
      </c>
    </row>
    <row r="108" spans="1:5">
      <c r="A108" s="2">
        <v>52</v>
      </c>
      <c r="B108" s="2">
        <v>63.6</v>
      </c>
      <c r="C108">
        <f t="shared" si="9"/>
        <v>0.229999999999997</v>
      </c>
      <c r="D108">
        <f t="shared" si="10"/>
        <v>-0.425999999999995</v>
      </c>
      <c r="E108">
        <f t="shared" si="11"/>
        <v>-0.0979799999999975</v>
      </c>
    </row>
    <row r="109" spans="1:5">
      <c r="A109" s="2">
        <v>55</v>
      </c>
      <c r="B109" s="2">
        <v>79.2</v>
      </c>
      <c r="C109">
        <f t="shared" si="9"/>
        <v>-2.77</v>
      </c>
      <c r="D109">
        <f t="shared" si="10"/>
        <v>-16.026</v>
      </c>
      <c r="E109">
        <f t="shared" si="11"/>
        <v>44.39202</v>
      </c>
    </row>
    <row r="110" spans="1:5">
      <c r="A110" s="2">
        <v>60</v>
      </c>
      <c r="B110" s="2">
        <v>80.4</v>
      </c>
      <c r="C110">
        <f t="shared" si="9"/>
        <v>-7.77</v>
      </c>
      <c r="D110">
        <f t="shared" si="10"/>
        <v>-17.226</v>
      </c>
      <c r="E110">
        <f t="shared" si="11"/>
        <v>133.84602</v>
      </c>
    </row>
    <row r="111" spans="1:5">
      <c r="A111" s="2">
        <v>35</v>
      </c>
      <c r="B111" s="2">
        <v>48</v>
      </c>
      <c r="C111">
        <f t="shared" si="9"/>
        <v>17.23</v>
      </c>
      <c r="D111">
        <f t="shared" si="10"/>
        <v>15.174</v>
      </c>
      <c r="E111">
        <f t="shared" si="11"/>
        <v>261.44802</v>
      </c>
    </row>
    <row r="112" spans="1:5">
      <c r="A112" s="2">
        <v>47</v>
      </c>
      <c r="B112" s="2">
        <v>55.2</v>
      </c>
      <c r="C112">
        <f t="shared" si="9"/>
        <v>5.23</v>
      </c>
      <c r="D112">
        <f t="shared" si="10"/>
        <v>7.974</v>
      </c>
      <c r="E112">
        <f t="shared" si="11"/>
        <v>41.70402</v>
      </c>
    </row>
    <row r="113" spans="1:5">
      <c r="A113" s="2">
        <v>71</v>
      </c>
      <c r="B113" s="2">
        <v>82.8</v>
      </c>
      <c r="C113">
        <f t="shared" si="9"/>
        <v>-18.77</v>
      </c>
      <c r="D113">
        <f t="shared" si="10"/>
        <v>-19.626</v>
      </c>
      <c r="E113">
        <f t="shared" si="11"/>
        <v>368.38002</v>
      </c>
    </row>
    <row r="114" spans="1:5">
      <c r="A114" s="2">
        <v>57</v>
      </c>
      <c r="B114" s="2">
        <v>48</v>
      </c>
      <c r="C114">
        <f t="shared" si="9"/>
        <v>-4.77</v>
      </c>
      <c r="D114">
        <f t="shared" si="10"/>
        <v>15.174</v>
      </c>
      <c r="E114">
        <f t="shared" si="11"/>
        <v>-72.3799800000001</v>
      </c>
    </row>
    <row r="115" spans="1:5">
      <c r="A115" s="2">
        <v>44</v>
      </c>
      <c r="B115" s="2">
        <v>49.2</v>
      </c>
      <c r="C115">
        <f t="shared" si="9"/>
        <v>8.23</v>
      </c>
      <c r="D115">
        <f t="shared" si="10"/>
        <v>13.974</v>
      </c>
      <c r="E115">
        <f t="shared" si="11"/>
        <v>115.00602</v>
      </c>
    </row>
    <row r="116" spans="1:5">
      <c r="A116" s="2">
        <v>65</v>
      </c>
      <c r="B116" s="2">
        <v>68.4</v>
      </c>
      <c r="C116">
        <f t="shared" si="9"/>
        <v>-12.77</v>
      </c>
      <c r="D116">
        <f t="shared" si="10"/>
        <v>-5.226</v>
      </c>
      <c r="E116">
        <f t="shared" si="11"/>
        <v>66.73602</v>
      </c>
    </row>
    <row r="117" spans="1:5">
      <c r="A117" s="2">
        <v>68</v>
      </c>
      <c r="B117" s="2">
        <v>69.6</v>
      </c>
      <c r="C117">
        <f t="shared" si="9"/>
        <v>-15.77</v>
      </c>
      <c r="D117">
        <f t="shared" si="10"/>
        <v>-6.42599999999999</v>
      </c>
      <c r="E117">
        <f t="shared" si="11"/>
        <v>101.33802</v>
      </c>
    </row>
    <row r="118" spans="1:5">
      <c r="A118" s="2">
        <v>73</v>
      </c>
      <c r="B118" s="2">
        <v>68.4</v>
      </c>
      <c r="C118">
        <f t="shared" si="9"/>
        <v>-20.77</v>
      </c>
      <c r="D118">
        <f t="shared" si="10"/>
        <v>-5.226</v>
      </c>
      <c r="E118">
        <f t="shared" si="11"/>
        <v>108.54402</v>
      </c>
    </row>
    <row r="119" spans="1:5">
      <c r="A119" s="2">
        <v>36</v>
      </c>
      <c r="B119" s="2">
        <v>44.4</v>
      </c>
      <c r="C119">
        <f t="shared" si="9"/>
        <v>16.23</v>
      </c>
      <c r="D119">
        <f t="shared" si="10"/>
        <v>18.774</v>
      </c>
      <c r="E119">
        <f t="shared" si="11"/>
        <v>304.70202</v>
      </c>
    </row>
    <row r="120" spans="1:5">
      <c r="A120" s="2">
        <v>43</v>
      </c>
      <c r="B120" s="2">
        <v>66</v>
      </c>
      <c r="C120">
        <f t="shared" si="9"/>
        <v>9.23</v>
      </c>
      <c r="D120">
        <f t="shared" si="10"/>
        <v>-2.82599999999999</v>
      </c>
      <c r="E120">
        <f t="shared" si="11"/>
        <v>-26.0839799999999</v>
      </c>
    </row>
    <row r="121" spans="1:5">
      <c r="A121" s="2">
        <v>73</v>
      </c>
      <c r="B121" s="2">
        <v>74.4</v>
      </c>
      <c r="C121">
        <f t="shared" si="9"/>
        <v>-20.77</v>
      </c>
      <c r="D121">
        <f t="shared" si="10"/>
        <v>-11.226</v>
      </c>
      <c r="E121">
        <f t="shared" si="11"/>
        <v>233.16402</v>
      </c>
    </row>
    <row r="122" spans="1:5">
      <c r="A122" s="2">
        <v>52</v>
      </c>
      <c r="B122" s="2">
        <v>76.8</v>
      </c>
      <c r="C122">
        <f t="shared" si="9"/>
        <v>0.229999999999997</v>
      </c>
      <c r="D122">
        <f t="shared" si="10"/>
        <v>-13.626</v>
      </c>
      <c r="E122">
        <f t="shared" si="11"/>
        <v>-3.13397999999996</v>
      </c>
    </row>
    <row r="123" spans="1:5">
      <c r="A123" s="2">
        <v>41</v>
      </c>
      <c r="B123" s="2">
        <v>48</v>
      </c>
      <c r="C123">
        <f t="shared" si="9"/>
        <v>11.23</v>
      </c>
      <c r="D123">
        <f t="shared" si="10"/>
        <v>15.174</v>
      </c>
      <c r="E123">
        <f t="shared" si="11"/>
        <v>170.40402</v>
      </c>
    </row>
    <row r="124" spans="1:5">
      <c r="A124" s="2">
        <v>60</v>
      </c>
      <c r="B124" s="2">
        <v>60</v>
      </c>
      <c r="C124">
        <f t="shared" si="9"/>
        <v>-7.77</v>
      </c>
      <c r="D124">
        <f t="shared" si="10"/>
        <v>3.17400000000001</v>
      </c>
      <c r="E124">
        <f t="shared" si="11"/>
        <v>-24.6619800000001</v>
      </c>
    </row>
    <row r="125" spans="1:5">
      <c r="A125" s="2">
        <v>50</v>
      </c>
      <c r="B125" s="2">
        <v>55.2</v>
      </c>
      <c r="C125">
        <f t="shared" si="9"/>
        <v>2.23</v>
      </c>
      <c r="D125">
        <f t="shared" si="10"/>
        <v>7.974</v>
      </c>
      <c r="E125">
        <f t="shared" si="11"/>
        <v>17.78202</v>
      </c>
    </row>
    <row r="126" spans="1:5">
      <c r="A126" s="2">
        <v>50</v>
      </c>
      <c r="B126" s="2">
        <v>63.6</v>
      </c>
      <c r="C126">
        <f t="shared" si="9"/>
        <v>2.23</v>
      </c>
      <c r="D126">
        <f t="shared" si="10"/>
        <v>-0.425999999999995</v>
      </c>
      <c r="E126">
        <f t="shared" si="11"/>
        <v>-0.949979999999987</v>
      </c>
    </row>
    <row r="127" spans="1:5">
      <c r="A127" s="2">
        <v>47</v>
      </c>
      <c r="B127" s="2">
        <v>62.4</v>
      </c>
      <c r="C127">
        <f t="shared" si="9"/>
        <v>5.23</v>
      </c>
      <c r="D127">
        <f t="shared" si="10"/>
        <v>0.774000000000008</v>
      </c>
      <c r="E127">
        <f t="shared" si="11"/>
        <v>4.04802000000004</v>
      </c>
    </row>
    <row r="128" spans="1:5">
      <c r="A128" s="2">
        <v>47</v>
      </c>
      <c r="B128" s="2">
        <v>54</v>
      </c>
      <c r="C128">
        <f t="shared" si="9"/>
        <v>5.23</v>
      </c>
      <c r="D128">
        <f t="shared" si="10"/>
        <v>9.17400000000001</v>
      </c>
      <c r="E128">
        <f t="shared" si="11"/>
        <v>47.98002</v>
      </c>
    </row>
    <row r="129" spans="1:5">
      <c r="A129" s="2">
        <v>55</v>
      </c>
      <c r="B129" s="2">
        <v>67.2</v>
      </c>
      <c r="C129">
        <f t="shared" si="9"/>
        <v>-2.77</v>
      </c>
      <c r="D129">
        <f t="shared" si="10"/>
        <v>-4.026</v>
      </c>
      <c r="E129">
        <f t="shared" si="11"/>
        <v>11.15202</v>
      </c>
    </row>
    <row r="130" spans="1:5">
      <c r="A130" s="2">
        <v>50</v>
      </c>
      <c r="B130" s="2">
        <v>54</v>
      </c>
      <c r="C130">
        <f t="shared" si="9"/>
        <v>2.23</v>
      </c>
      <c r="D130">
        <f t="shared" si="10"/>
        <v>9.17400000000001</v>
      </c>
      <c r="E130">
        <f t="shared" si="11"/>
        <v>20.45802</v>
      </c>
    </row>
    <row r="131" spans="1:5">
      <c r="A131" s="2">
        <v>39</v>
      </c>
      <c r="B131" s="2">
        <v>64.8</v>
      </c>
      <c r="C131">
        <f t="shared" si="9"/>
        <v>13.23</v>
      </c>
      <c r="D131">
        <f t="shared" si="10"/>
        <v>-1.62599999999999</v>
      </c>
      <c r="E131">
        <f t="shared" si="11"/>
        <v>-21.5119799999999</v>
      </c>
    </row>
    <row r="132" spans="1:5">
      <c r="A132" s="2">
        <v>50</v>
      </c>
      <c r="B132" s="2">
        <v>67.2</v>
      </c>
      <c r="C132">
        <f t="shared" si="9"/>
        <v>2.23</v>
      </c>
      <c r="D132">
        <f t="shared" si="10"/>
        <v>-4.026</v>
      </c>
      <c r="E132">
        <f t="shared" si="11"/>
        <v>-8.97797999999998</v>
      </c>
    </row>
    <row r="133" spans="1:5">
      <c r="A133" s="2">
        <v>34</v>
      </c>
      <c r="B133" s="2">
        <v>49.2</v>
      </c>
      <c r="C133">
        <f t="shared" ref="C133:C164" si="12">$A$2-A133</f>
        <v>18.23</v>
      </c>
      <c r="D133">
        <f t="shared" ref="D133:D164" si="13">B$2-B133</f>
        <v>13.974</v>
      </c>
      <c r="E133">
        <f t="shared" ref="E133:E164" si="14">C133*D133</f>
        <v>254.74602</v>
      </c>
    </row>
    <row r="134" spans="1:5">
      <c r="A134" s="2">
        <v>57</v>
      </c>
      <c r="B134" s="2">
        <v>64.8</v>
      </c>
      <c r="C134">
        <f t="shared" si="12"/>
        <v>-4.77</v>
      </c>
      <c r="D134">
        <f t="shared" si="13"/>
        <v>-1.62599999999999</v>
      </c>
      <c r="E134">
        <f t="shared" si="14"/>
        <v>7.75601999999996</v>
      </c>
    </row>
    <row r="135" spans="1:5">
      <c r="A135" s="2">
        <v>57</v>
      </c>
      <c r="B135" s="2">
        <v>86.4</v>
      </c>
      <c r="C135">
        <f t="shared" si="12"/>
        <v>-4.77</v>
      </c>
      <c r="D135">
        <f t="shared" si="13"/>
        <v>-23.226</v>
      </c>
      <c r="E135">
        <f t="shared" si="14"/>
        <v>110.78802</v>
      </c>
    </row>
    <row r="136" spans="1:5">
      <c r="A136" s="2">
        <v>68</v>
      </c>
      <c r="B136" s="2">
        <v>67.2</v>
      </c>
      <c r="C136">
        <f t="shared" si="12"/>
        <v>-15.77</v>
      </c>
      <c r="D136">
        <f t="shared" si="13"/>
        <v>-4.026</v>
      </c>
      <c r="E136">
        <f t="shared" si="14"/>
        <v>63.49002</v>
      </c>
    </row>
    <row r="137" spans="1:5">
      <c r="A137" s="2">
        <v>42</v>
      </c>
      <c r="B137" s="2">
        <v>56.4</v>
      </c>
      <c r="C137">
        <f t="shared" si="12"/>
        <v>10.23</v>
      </c>
      <c r="D137">
        <f t="shared" si="13"/>
        <v>6.77400000000001</v>
      </c>
      <c r="E137">
        <f t="shared" si="14"/>
        <v>69.2980200000001</v>
      </c>
    </row>
    <row r="138" spans="1:5">
      <c r="A138" s="2">
        <v>61</v>
      </c>
      <c r="B138" s="2">
        <v>58.8</v>
      </c>
      <c r="C138">
        <f t="shared" si="12"/>
        <v>-8.77</v>
      </c>
      <c r="D138">
        <f t="shared" si="13"/>
        <v>4.37400000000001</v>
      </c>
      <c r="E138">
        <f t="shared" si="14"/>
        <v>-38.3599800000001</v>
      </c>
    </row>
    <row r="139" spans="1:5">
      <c r="A139" s="2">
        <v>76</v>
      </c>
      <c r="B139" s="2">
        <v>72</v>
      </c>
      <c r="C139">
        <f t="shared" si="12"/>
        <v>-23.77</v>
      </c>
      <c r="D139">
        <f t="shared" si="13"/>
        <v>-8.82599999999999</v>
      </c>
      <c r="E139">
        <f t="shared" si="14"/>
        <v>209.79402</v>
      </c>
    </row>
    <row r="140" spans="1:5">
      <c r="A140" s="2">
        <v>47</v>
      </c>
      <c r="B140" s="2">
        <v>64.8</v>
      </c>
      <c r="C140">
        <f t="shared" si="12"/>
        <v>5.23</v>
      </c>
      <c r="D140">
        <f t="shared" si="13"/>
        <v>-1.62599999999999</v>
      </c>
      <c r="E140">
        <f t="shared" si="14"/>
        <v>-8.50397999999995</v>
      </c>
    </row>
    <row r="141" spans="1:5">
      <c r="A141" s="2">
        <v>46</v>
      </c>
      <c r="B141" s="2">
        <v>66</v>
      </c>
      <c r="C141">
        <f t="shared" si="12"/>
        <v>6.23</v>
      </c>
      <c r="D141">
        <f t="shared" si="13"/>
        <v>-2.82599999999999</v>
      </c>
      <c r="E141">
        <f t="shared" si="14"/>
        <v>-17.6059799999999</v>
      </c>
    </row>
    <row r="142" spans="1:5">
      <c r="A142" s="2">
        <v>39</v>
      </c>
      <c r="B142" s="2">
        <v>39.6</v>
      </c>
      <c r="C142">
        <f t="shared" si="12"/>
        <v>13.23</v>
      </c>
      <c r="D142">
        <f t="shared" si="13"/>
        <v>23.574</v>
      </c>
      <c r="E142">
        <f t="shared" si="14"/>
        <v>311.88402</v>
      </c>
    </row>
    <row r="143" spans="1:5">
      <c r="A143" s="2">
        <v>52</v>
      </c>
      <c r="B143" s="2">
        <v>58.8</v>
      </c>
      <c r="C143">
        <f t="shared" si="12"/>
        <v>0.229999999999997</v>
      </c>
      <c r="D143">
        <f t="shared" si="13"/>
        <v>4.37400000000001</v>
      </c>
      <c r="E143">
        <f t="shared" si="14"/>
        <v>1.00601999999999</v>
      </c>
    </row>
    <row r="144" spans="1:5">
      <c r="A144" s="2">
        <v>28</v>
      </c>
      <c r="B144" s="2">
        <v>51.6</v>
      </c>
      <c r="C144">
        <f t="shared" si="12"/>
        <v>24.23</v>
      </c>
      <c r="D144">
        <f t="shared" si="13"/>
        <v>11.574</v>
      </c>
      <c r="E144">
        <f t="shared" si="14"/>
        <v>280.43802</v>
      </c>
    </row>
    <row r="145" spans="1:5">
      <c r="A145" s="2">
        <v>42</v>
      </c>
      <c r="B145" s="2">
        <v>60</v>
      </c>
      <c r="C145">
        <f t="shared" si="12"/>
        <v>10.23</v>
      </c>
      <c r="D145">
        <f t="shared" si="13"/>
        <v>3.17400000000001</v>
      </c>
      <c r="E145">
        <f t="shared" si="14"/>
        <v>32.4700200000001</v>
      </c>
    </row>
    <row r="146" spans="1:5">
      <c r="A146" s="2">
        <v>47</v>
      </c>
      <c r="B146" s="2">
        <v>62.4</v>
      </c>
      <c r="C146">
        <f t="shared" si="12"/>
        <v>5.23</v>
      </c>
      <c r="D146">
        <f t="shared" si="13"/>
        <v>0.774000000000008</v>
      </c>
      <c r="E146">
        <f t="shared" si="14"/>
        <v>4.04802000000004</v>
      </c>
    </row>
    <row r="147" spans="1:5">
      <c r="A147" s="2">
        <v>47</v>
      </c>
      <c r="B147" s="2">
        <v>57.6</v>
      </c>
      <c r="C147">
        <f t="shared" si="12"/>
        <v>5.23</v>
      </c>
      <c r="D147">
        <f t="shared" si="13"/>
        <v>5.57400000000001</v>
      </c>
      <c r="E147">
        <f t="shared" si="14"/>
        <v>29.15202</v>
      </c>
    </row>
    <row r="148" spans="1:5">
      <c r="A148" s="2">
        <v>52</v>
      </c>
      <c r="B148" s="2">
        <v>69.6</v>
      </c>
      <c r="C148">
        <f t="shared" si="12"/>
        <v>0.229999999999997</v>
      </c>
      <c r="D148">
        <f t="shared" si="13"/>
        <v>-6.42599999999999</v>
      </c>
      <c r="E148">
        <f t="shared" si="14"/>
        <v>-1.47797999999998</v>
      </c>
    </row>
    <row r="149" spans="1:5">
      <c r="A149" s="2">
        <v>47</v>
      </c>
      <c r="B149" s="2">
        <v>51.6</v>
      </c>
      <c r="C149">
        <f t="shared" si="12"/>
        <v>5.23</v>
      </c>
      <c r="D149">
        <f t="shared" si="13"/>
        <v>11.574</v>
      </c>
      <c r="E149">
        <f t="shared" si="14"/>
        <v>60.53202</v>
      </c>
    </row>
    <row r="150" spans="1:5">
      <c r="A150" s="2">
        <v>50</v>
      </c>
      <c r="B150" s="2">
        <v>49.2</v>
      </c>
      <c r="C150">
        <f t="shared" si="12"/>
        <v>2.23</v>
      </c>
      <c r="D150">
        <f t="shared" si="13"/>
        <v>13.974</v>
      </c>
      <c r="E150">
        <f t="shared" si="14"/>
        <v>31.16202</v>
      </c>
    </row>
    <row r="151" spans="1:5">
      <c r="A151" s="2">
        <v>44</v>
      </c>
      <c r="B151" s="2">
        <v>51.6</v>
      </c>
      <c r="C151">
        <f t="shared" si="12"/>
        <v>8.23</v>
      </c>
      <c r="D151">
        <f t="shared" si="13"/>
        <v>11.574</v>
      </c>
      <c r="E151">
        <f t="shared" si="14"/>
        <v>95.25402</v>
      </c>
    </row>
    <row r="152" spans="1:5">
      <c r="A152" s="2">
        <v>47</v>
      </c>
      <c r="B152" s="2">
        <v>55.2</v>
      </c>
      <c r="C152">
        <f t="shared" si="12"/>
        <v>5.23</v>
      </c>
      <c r="D152">
        <f t="shared" si="13"/>
        <v>7.974</v>
      </c>
      <c r="E152">
        <f t="shared" si="14"/>
        <v>41.70402</v>
      </c>
    </row>
    <row r="153" spans="1:5">
      <c r="A153" s="2">
        <v>45</v>
      </c>
      <c r="B153" s="2">
        <v>52.8</v>
      </c>
      <c r="C153">
        <f t="shared" si="12"/>
        <v>7.23</v>
      </c>
      <c r="D153">
        <f t="shared" si="13"/>
        <v>10.374</v>
      </c>
      <c r="E153">
        <f t="shared" si="14"/>
        <v>75.00402</v>
      </c>
    </row>
    <row r="154" spans="1:5">
      <c r="A154" s="2">
        <v>47</v>
      </c>
      <c r="B154" s="2">
        <v>51.6</v>
      </c>
      <c r="C154">
        <f t="shared" si="12"/>
        <v>5.23</v>
      </c>
      <c r="D154">
        <f t="shared" si="13"/>
        <v>11.574</v>
      </c>
      <c r="E154">
        <f t="shared" si="14"/>
        <v>60.53202</v>
      </c>
    </row>
    <row r="155" spans="1:5">
      <c r="A155" s="2">
        <v>65</v>
      </c>
      <c r="B155" s="2">
        <v>73.2</v>
      </c>
      <c r="C155">
        <f t="shared" si="12"/>
        <v>-12.77</v>
      </c>
      <c r="D155">
        <f t="shared" si="13"/>
        <v>-10.026</v>
      </c>
      <c r="E155">
        <f t="shared" si="14"/>
        <v>128.03202</v>
      </c>
    </row>
    <row r="156" spans="1:5">
      <c r="A156" s="2">
        <v>43</v>
      </c>
      <c r="B156" s="2">
        <v>48</v>
      </c>
      <c r="C156">
        <f t="shared" si="12"/>
        <v>9.23</v>
      </c>
      <c r="D156">
        <f t="shared" si="13"/>
        <v>15.174</v>
      </c>
      <c r="E156">
        <f t="shared" si="14"/>
        <v>140.05602</v>
      </c>
    </row>
    <row r="157" spans="1:5">
      <c r="A157" s="2">
        <v>47</v>
      </c>
      <c r="B157" s="2">
        <v>58.8</v>
      </c>
      <c r="C157">
        <f t="shared" si="12"/>
        <v>5.23</v>
      </c>
      <c r="D157">
        <f t="shared" si="13"/>
        <v>4.37400000000001</v>
      </c>
      <c r="E157">
        <f t="shared" si="14"/>
        <v>22.87602</v>
      </c>
    </row>
    <row r="158" spans="1:5">
      <c r="A158" s="2">
        <v>57</v>
      </c>
      <c r="B158" s="2">
        <v>67.2</v>
      </c>
      <c r="C158">
        <f t="shared" si="12"/>
        <v>-4.77</v>
      </c>
      <c r="D158">
        <f t="shared" si="13"/>
        <v>-4.026</v>
      </c>
      <c r="E158">
        <f t="shared" si="14"/>
        <v>19.20402</v>
      </c>
    </row>
    <row r="159" spans="1:5">
      <c r="A159" s="2">
        <v>68</v>
      </c>
      <c r="B159" s="2">
        <v>73.2</v>
      </c>
      <c r="C159">
        <f t="shared" si="12"/>
        <v>-15.77</v>
      </c>
      <c r="D159">
        <f t="shared" si="13"/>
        <v>-10.026</v>
      </c>
      <c r="E159">
        <f t="shared" si="14"/>
        <v>158.11002</v>
      </c>
    </row>
    <row r="160" spans="1:5">
      <c r="A160" s="2">
        <v>52</v>
      </c>
      <c r="B160" s="2">
        <v>60</v>
      </c>
      <c r="C160">
        <f t="shared" si="12"/>
        <v>0.229999999999997</v>
      </c>
      <c r="D160">
        <f t="shared" si="13"/>
        <v>3.17400000000001</v>
      </c>
      <c r="E160">
        <f t="shared" si="14"/>
        <v>0.730019999999992</v>
      </c>
    </row>
    <row r="161" spans="1:5">
      <c r="A161" s="2">
        <v>42</v>
      </c>
      <c r="B161" s="2">
        <v>61.2</v>
      </c>
      <c r="C161">
        <f t="shared" si="12"/>
        <v>10.23</v>
      </c>
      <c r="D161">
        <f t="shared" si="13"/>
        <v>1.974</v>
      </c>
      <c r="E161">
        <f t="shared" si="14"/>
        <v>20.19402</v>
      </c>
    </row>
    <row r="162" spans="1:5">
      <c r="A162" s="2">
        <v>42</v>
      </c>
      <c r="B162" s="2">
        <v>50.4</v>
      </c>
      <c r="C162">
        <f t="shared" si="12"/>
        <v>10.23</v>
      </c>
      <c r="D162">
        <f t="shared" si="13"/>
        <v>12.774</v>
      </c>
      <c r="E162">
        <f t="shared" si="14"/>
        <v>130.67802</v>
      </c>
    </row>
    <row r="163" spans="1:5">
      <c r="A163" s="2">
        <v>66</v>
      </c>
      <c r="B163" s="2">
        <v>80.4</v>
      </c>
      <c r="C163">
        <f t="shared" si="12"/>
        <v>-13.77</v>
      </c>
      <c r="D163">
        <f t="shared" si="13"/>
        <v>-17.226</v>
      </c>
      <c r="E163">
        <f t="shared" si="14"/>
        <v>237.20202</v>
      </c>
    </row>
    <row r="164" spans="1:5">
      <c r="A164" s="2">
        <v>47</v>
      </c>
      <c r="B164" s="2">
        <v>63.6</v>
      </c>
      <c r="C164">
        <f t="shared" si="12"/>
        <v>5.23</v>
      </c>
      <c r="D164">
        <f t="shared" si="13"/>
        <v>-0.425999999999995</v>
      </c>
      <c r="E164">
        <f t="shared" si="14"/>
        <v>-2.22797999999997</v>
      </c>
    </row>
    <row r="165" spans="1:5">
      <c r="A165" s="2">
        <v>57</v>
      </c>
      <c r="B165" s="2">
        <v>60</v>
      </c>
      <c r="C165">
        <f t="shared" ref="C165:C196" si="15">$A$2-A165</f>
        <v>-4.77</v>
      </c>
      <c r="D165">
        <f t="shared" ref="D165:D196" si="16">B$2-B165</f>
        <v>3.17400000000001</v>
      </c>
      <c r="E165">
        <f t="shared" ref="E165:E196" si="17">C165*D165</f>
        <v>-15.13998</v>
      </c>
    </row>
    <row r="166" spans="1:5">
      <c r="A166" s="2">
        <v>47</v>
      </c>
      <c r="B166" s="2">
        <v>61.2</v>
      </c>
      <c r="C166">
        <f t="shared" si="15"/>
        <v>5.23</v>
      </c>
      <c r="D166">
        <f t="shared" si="16"/>
        <v>1.974</v>
      </c>
      <c r="E166">
        <f t="shared" si="17"/>
        <v>10.32402</v>
      </c>
    </row>
    <row r="167" spans="1:5">
      <c r="A167" s="2">
        <v>57</v>
      </c>
      <c r="B167" s="2">
        <v>86.4</v>
      </c>
      <c r="C167">
        <f t="shared" si="15"/>
        <v>-4.77</v>
      </c>
      <c r="D167">
        <f t="shared" si="16"/>
        <v>-23.226</v>
      </c>
      <c r="E167">
        <f t="shared" si="17"/>
        <v>110.78802</v>
      </c>
    </row>
    <row r="168" spans="1:5">
      <c r="A168" s="2">
        <v>52</v>
      </c>
      <c r="B168" s="2">
        <v>57.6</v>
      </c>
      <c r="C168">
        <f t="shared" si="15"/>
        <v>0.229999999999997</v>
      </c>
      <c r="D168">
        <f t="shared" si="16"/>
        <v>5.57400000000001</v>
      </c>
      <c r="E168">
        <f t="shared" si="17"/>
        <v>1.28201999999998</v>
      </c>
    </row>
    <row r="169" spans="1:5">
      <c r="A169" s="2">
        <v>44</v>
      </c>
      <c r="B169" s="2">
        <v>48</v>
      </c>
      <c r="C169">
        <f t="shared" si="15"/>
        <v>8.23</v>
      </c>
      <c r="D169">
        <f t="shared" si="16"/>
        <v>15.174</v>
      </c>
      <c r="E169">
        <f t="shared" si="17"/>
        <v>124.88202</v>
      </c>
    </row>
    <row r="170" spans="1:5">
      <c r="A170" s="2">
        <v>50</v>
      </c>
      <c r="B170" s="2">
        <v>63.6</v>
      </c>
      <c r="C170">
        <f t="shared" si="15"/>
        <v>2.23</v>
      </c>
      <c r="D170">
        <f t="shared" si="16"/>
        <v>-0.425999999999995</v>
      </c>
      <c r="E170">
        <f t="shared" si="17"/>
        <v>-0.949979999999987</v>
      </c>
    </row>
    <row r="171" spans="1:5">
      <c r="A171" s="2">
        <v>39</v>
      </c>
      <c r="B171" s="2">
        <v>46.8</v>
      </c>
      <c r="C171">
        <f t="shared" si="15"/>
        <v>13.23</v>
      </c>
      <c r="D171">
        <f t="shared" si="16"/>
        <v>16.374</v>
      </c>
      <c r="E171">
        <f t="shared" si="17"/>
        <v>216.62802</v>
      </c>
    </row>
    <row r="172" spans="1:5">
      <c r="A172" s="2">
        <v>57</v>
      </c>
      <c r="B172" s="2">
        <v>75.6</v>
      </c>
      <c r="C172">
        <f t="shared" si="15"/>
        <v>-4.77</v>
      </c>
      <c r="D172">
        <f t="shared" si="16"/>
        <v>-12.426</v>
      </c>
      <c r="E172">
        <f t="shared" si="17"/>
        <v>59.27202</v>
      </c>
    </row>
    <row r="173" spans="1:5">
      <c r="A173" s="2">
        <v>57</v>
      </c>
      <c r="B173" s="2">
        <v>61.2</v>
      </c>
      <c r="C173">
        <f t="shared" si="15"/>
        <v>-4.77</v>
      </c>
      <c r="D173">
        <f t="shared" si="16"/>
        <v>1.974</v>
      </c>
      <c r="E173">
        <f t="shared" si="17"/>
        <v>-9.41598000000002</v>
      </c>
    </row>
    <row r="174" spans="1:5">
      <c r="A174" s="2">
        <v>42</v>
      </c>
      <c r="B174" s="2">
        <v>54</v>
      </c>
      <c r="C174">
        <f t="shared" si="15"/>
        <v>10.23</v>
      </c>
      <c r="D174">
        <f t="shared" si="16"/>
        <v>9.17400000000001</v>
      </c>
      <c r="E174">
        <f t="shared" si="17"/>
        <v>93.85002</v>
      </c>
    </row>
    <row r="175" spans="1:5">
      <c r="A175" s="2">
        <v>47</v>
      </c>
      <c r="B175" s="2">
        <v>46.8</v>
      </c>
      <c r="C175">
        <f t="shared" si="15"/>
        <v>5.23</v>
      </c>
      <c r="D175">
        <f t="shared" si="16"/>
        <v>16.374</v>
      </c>
      <c r="E175">
        <f t="shared" si="17"/>
        <v>85.63602</v>
      </c>
    </row>
    <row r="176" spans="1:5">
      <c r="A176" s="2">
        <v>42</v>
      </c>
      <c r="B176" s="2">
        <v>50.4</v>
      </c>
      <c r="C176">
        <f t="shared" si="15"/>
        <v>10.23</v>
      </c>
      <c r="D176">
        <f t="shared" si="16"/>
        <v>12.774</v>
      </c>
      <c r="E176">
        <f t="shared" si="17"/>
        <v>130.67802</v>
      </c>
    </row>
    <row r="177" spans="1:5">
      <c r="A177" s="2">
        <v>60</v>
      </c>
      <c r="B177" s="2">
        <v>74.4</v>
      </c>
      <c r="C177">
        <f t="shared" si="15"/>
        <v>-7.77</v>
      </c>
      <c r="D177">
        <f t="shared" si="16"/>
        <v>-11.226</v>
      </c>
      <c r="E177">
        <f t="shared" si="17"/>
        <v>87.22602</v>
      </c>
    </row>
    <row r="178" spans="1:5">
      <c r="A178" s="2">
        <v>44</v>
      </c>
      <c r="B178" s="2">
        <v>52.8</v>
      </c>
      <c r="C178">
        <f t="shared" si="15"/>
        <v>8.23</v>
      </c>
      <c r="D178">
        <f t="shared" si="16"/>
        <v>10.374</v>
      </c>
      <c r="E178">
        <f t="shared" si="17"/>
        <v>85.37802</v>
      </c>
    </row>
    <row r="179" spans="1:5">
      <c r="A179" s="2">
        <v>63</v>
      </c>
      <c r="B179" s="2">
        <v>78</v>
      </c>
      <c r="C179">
        <f t="shared" si="15"/>
        <v>-10.77</v>
      </c>
      <c r="D179">
        <f t="shared" si="16"/>
        <v>-14.826</v>
      </c>
      <c r="E179">
        <f t="shared" si="17"/>
        <v>159.67602</v>
      </c>
    </row>
    <row r="180" spans="1:5">
      <c r="A180" s="2">
        <v>65</v>
      </c>
      <c r="B180" s="2">
        <v>75.6</v>
      </c>
      <c r="C180">
        <f t="shared" si="15"/>
        <v>-12.77</v>
      </c>
      <c r="D180">
        <f t="shared" si="16"/>
        <v>-12.426</v>
      </c>
      <c r="E180">
        <f t="shared" si="17"/>
        <v>158.68002</v>
      </c>
    </row>
    <row r="181" spans="1:5">
      <c r="A181" s="2">
        <v>39</v>
      </c>
      <c r="B181" s="2">
        <v>64.8</v>
      </c>
      <c r="C181">
        <f t="shared" si="15"/>
        <v>13.23</v>
      </c>
      <c r="D181">
        <f t="shared" si="16"/>
        <v>-1.62599999999999</v>
      </c>
      <c r="E181">
        <f t="shared" si="17"/>
        <v>-21.5119799999999</v>
      </c>
    </row>
    <row r="182" spans="1:5">
      <c r="A182" s="2">
        <v>50</v>
      </c>
      <c r="B182" s="2">
        <v>54</v>
      </c>
      <c r="C182">
        <f t="shared" si="15"/>
        <v>2.23</v>
      </c>
      <c r="D182">
        <f t="shared" si="16"/>
        <v>9.17400000000001</v>
      </c>
      <c r="E182">
        <f t="shared" si="17"/>
        <v>20.45802</v>
      </c>
    </row>
    <row r="183" spans="1:5">
      <c r="A183" s="2">
        <v>52</v>
      </c>
      <c r="B183" s="2">
        <v>72</v>
      </c>
      <c r="C183">
        <f t="shared" si="15"/>
        <v>0.229999999999997</v>
      </c>
      <c r="D183">
        <f t="shared" si="16"/>
        <v>-8.82599999999999</v>
      </c>
      <c r="E183">
        <f t="shared" si="17"/>
        <v>-2.02997999999997</v>
      </c>
    </row>
    <row r="184" spans="1:5">
      <c r="A184" s="2">
        <v>60</v>
      </c>
      <c r="B184" s="2">
        <v>58.8</v>
      </c>
      <c r="C184">
        <f t="shared" si="15"/>
        <v>-7.77</v>
      </c>
      <c r="D184">
        <f t="shared" si="16"/>
        <v>4.37400000000001</v>
      </c>
      <c r="E184">
        <f t="shared" si="17"/>
        <v>-33.9859800000001</v>
      </c>
    </row>
    <row r="185" spans="1:5">
      <c r="A185" s="2">
        <v>44</v>
      </c>
      <c r="B185" s="2">
        <v>57.6</v>
      </c>
      <c r="C185">
        <f t="shared" si="15"/>
        <v>8.23</v>
      </c>
      <c r="D185">
        <f t="shared" si="16"/>
        <v>5.57400000000001</v>
      </c>
      <c r="E185">
        <f t="shared" si="17"/>
        <v>45.87402</v>
      </c>
    </row>
    <row r="186" spans="1:5">
      <c r="A186" s="2">
        <v>52</v>
      </c>
      <c r="B186" s="2">
        <v>68.4</v>
      </c>
      <c r="C186">
        <f t="shared" si="15"/>
        <v>0.229999999999997</v>
      </c>
      <c r="D186">
        <f t="shared" si="16"/>
        <v>-5.226</v>
      </c>
      <c r="E186">
        <f t="shared" si="17"/>
        <v>-1.20197999999998</v>
      </c>
    </row>
    <row r="187" spans="1:5">
      <c r="A187" s="2">
        <v>55</v>
      </c>
      <c r="B187" s="2">
        <v>66</v>
      </c>
      <c r="C187">
        <f t="shared" si="15"/>
        <v>-2.77</v>
      </c>
      <c r="D187">
        <f t="shared" si="16"/>
        <v>-2.82599999999999</v>
      </c>
      <c r="E187">
        <f t="shared" si="17"/>
        <v>7.82801999999999</v>
      </c>
    </row>
    <row r="188" spans="1:5">
      <c r="A188" s="2">
        <v>50</v>
      </c>
      <c r="B188" s="2">
        <v>79.2</v>
      </c>
      <c r="C188">
        <f t="shared" si="15"/>
        <v>2.23</v>
      </c>
      <c r="D188">
        <f t="shared" si="16"/>
        <v>-16.026</v>
      </c>
      <c r="E188">
        <f t="shared" si="17"/>
        <v>-35.7379799999999</v>
      </c>
    </row>
    <row r="189" spans="1:5">
      <c r="A189" s="2">
        <v>65</v>
      </c>
      <c r="B189" s="2">
        <v>76.8</v>
      </c>
      <c r="C189">
        <f t="shared" si="15"/>
        <v>-12.77</v>
      </c>
      <c r="D189">
        <f t="shared" si="16"/>
        <v>-13.626</v>
      </c>
      <c r="E189">
        <f t="shared" si="17"/>
        <v>174.00402</v>
      </c>
    </row>
    <row r="190" spans="1:5">
      <c r="A190" s="2">
        <v>52</v>
      </c>
      <c r="B190" s="2">
        <v>66</v>
      </c>
      <c r="C190">
        <f t="shared" si="15"/>
        <v>0.229999999999997</v>
      </c>
      <c r="D190">
        <f t="shared" si="16"/>
        <v>-2.82599999999999</v>
      </c>
      <c r="E190">
        <f t="shared" si="17"/>
        <v>-0.64997999999999</v>
      </c>
    </row>
    <row r="191" spans="1:5">
      <c r="A191" s="2">
        <v>47</v>
      </c>
      <c r="B191" s="2">
        <v>50.4</v>
      </c>
      <c r="C191">
        <f t="shared" si="15"/>
        <v>5.23</v>
      </c>
      <c r="D191">
        <f t="shared" si="16"/>
        <v>12.774</v>
      </c>
      <c r="E191">
        <f t="shared" si="17"/>
        <v>66.80802</v>
      </c>
    </row>
    <row r="192" spans="1:5">
      <c r="A192" s="2">
        <v>63</v>
      </c>
      <c r="B192" s="2">
        <v>67.2</v>
      </c>
      <c r="C192">
        <f t="shared" si="15"/>
        <v>-10.77</v>
      </c>
      <c r="D192">
        <f t="shared" si="16"/>
        <v>-4.026</v>
      </c>
      <c r="E192">
        <f t="shared" si="17"/>
        <v>43.36002</v>
      </c>
    </row>
    <row r="193" spans="1:5">
      <c r="A193" s="2">
        <v>50</v>
      </c>
      <c r="B193" s="2">
        <v>63.6</v>
      </c>
      <c r="C193">
        <f t="shared" si="15"/>
        <v>2.23</v>
      </c>
      <c r="D193">
        <f t="shared" si="16"/>
        <v>-0.425999999999995</v>
      </c>
      <c r="E193">
        <f t="shared" si="17"/>
        <v>-0.949979999999987</v>
      </c>
    </row>
    <row r="194" spans="1:5">
      <c r="A194" s="2">
        <v>42</v>
      </c>
      <c r="B194" s="2">
        <v>49.2</v>
      </c>
      <c r="C194">
        <f t="shared" si="15"/>
        <v>10.23</v>
      </c>
      <c r="D194">
        <f t="shared" si="16"/>
        <v>13.974</v>
      </c>
      <c r="E194">
        <f t="shared" si="17"/>
        <v>142.95402</v>
      </c>
    </row>
    <row r="195" spans="1:5">
      <c r="A195" s="2">
        <v>36</v>
      </c>
      <c r="B195" s="2">
        <v>50.4</v>
      </c>
      <c r="C195">
        <f t="shared" si="15"/>
        <v>16.23</v>
      </c>
      <c r="D195">
        <f t="shared" si="16"/>
        <v>12.774</v>
      </c>
      <c r="E195">
        <f t="shared" si="17"/>
        <v>207.32202</v>
      </c>
    </row>
    <row r="196" spans="1:5">
      <c r="A196" s="2">
        <v>50</v>
      </c>
      <c r="B196" s="2">
        <v>63.6</v>
      </c>
      <c r="C196">
        <f t="shared" si="15"/>
        <v>2.23</v>
      </c>
      <c r="D196">
        <f t="shared" si="16"/>
        <v>-0.425999999999995</v>
      </c>
      <c r="E196">
        <f t="shared" si="17"/>
        <v>-0.949979999999987</v>
      </c>
    </row>
    <row r="197" spans="1:5">
      <c r="A197" s="2">
        <v>41</v>
      </c>
      <c r="B197" s="2">
        <v>50.4</v>
      </c>
      <c r="C197">
        <f>$A$2-A197</f>
        <v>11.23</v>
      </c>
      <c r="D197">
        <f>B$2-B197</f>
        <v>12.774</v>
      </c>
      <c r="E197">
        <f>C197*D197</f>
        <v>143.45202</v>
      </c>
    </row>
    <row r="198" spans="1:5">
      <c r="A198" s="2">
        <v>47</v>
      </c>
      <c r="B198" s="2">
        <v>72</v>
      </c>
      <c r="C198">
        <f>$A$2-A198</f>
        <v>5.23</v>
      </c>
      <c r="D198">
        <f>B$2-B198</f>
        <v>-8.82599999999999</v>
      </c>
      <c r="E198">
        <f>C198*D198</f>
        <v>-46.1599799999999</v>
      </c>
    </row>
    <row r="199" spans="1:5">
      <c r="A199" s="2">
        <v>55</v>
      </c>
      <c r="B199" s="2">
        <v>62.4</v>
      </c>
      <c r="C199">
        <f>$A$2-A199</f>
        <v>-2.77</v>
      </c>
      <c r="D199">
        <f>B$2-B199</f>
        <v>0.774000000000008</v>
      </c>
      <c r="E199">
        <f>C199*D199</f>
        <v>-2.14398000000002</v>
      </c>
    </row>
    <row r="200" spans="1:5">
      <c r="A200" s="2">
        <v>42</v>
      </c>
      <c r="B200" s="2">
        <v>45.6</v>
      </c>
      <c r="C200">
        <f>$A$2-A200</f>
        <v>10.23</v>
      </c>
      <c r="D200">
        <f>B$2-B200</f>
        <v>17.574</v>
      </c>
      <c r="E200">
        <f>C200*D200</f>
        <v>179.78202</v>
      </c>
    </row>
    <row r="201" spans="1:5">
      <c r="A201" s="2">
        <v>57</v>
      </c>
      <c r="B201" s="2">
        <v>68.4</v>
      </c>
      <c r="C201">
        <f>$A$2-A201</f>
        <v>-4.77</v>
      </c>
      <c r="D201">
        <f>B$2-B201</f>
        <v>-5.226</v>
      </c>
      <c r="E201">
        <f>C201*D201</f>
        <v>24.92802</v>
      </c>
    </row>
    <row r="202" spans="1:5">
      <c r="A202" s="2">
        <v>55</v>
      </c>
      <c r="B202" s="2">
        <v>69.6</v>
      </c>
      <c r="C202">
        <f>$A$2-A202</f>
        <v>-2.77</v>
      </c>
      <c r="D202">
        <f>B$2-B202</f>
        <v>-6.42599999999999</v>
      </c>
      <c r="E202">
        <f>C202*D202</f>
        <v>17.80002</v>
      </c>
    </row>
    <row r="203" spans="1:5">
      <c r="A203" s="2">
        <v>63</v>
      </c>
      <c r="B203" s="2">
        <v>78</v>
      </c>
      <c r="C203">
        <f>$A$2-A203</f>
        <v>-10.77</v>
      </c>
      <c r="D203">
        <f>B$2-B203</f>
        <v>-14.826</v>
      </c>
      <c r="E203">
        <f>C203*D203</f>
        <v>159.67602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cust_seg</vt:lpstr>
      <vt:lpstr>Sheet1</vt:lpstr>
      <vt:lpstr>Case Study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gaurav.gupta</cp:lastModifiedBy>
  <dcterms:created xsi:type="dcterms:W3CDTF">2019-12-12T08:09:00Z</dcterms:created>
  <dcterms:modified xsi:type="dcterms:W3CDTF">2019-12-14T15:45:40Z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