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F:\Shubham\Data Analyst and Science\Excel\Power Pivot\"/>
    </mc:Choice>
  </mc:AlternateContent>
  <xr:revisionPtr revIDLastSave="0" documentId="13_ncr:1_{1810EBAE-57A9-418C-9B0B-6124AF21A781}" xr6:coauthVersionLast="47" xr6:coauthVersionMax="47" xr10:uidLastSave="{00000000-0000-0000-0000-000000000000}"/>
  <bookViews>
    <workbookView xWindow="-120" yWindow="-120" windowWidth="20730" windowHeight="11040" firstSheet="4" activeTab="4" xr2:uid="{00000000-000D-0000-FFFF-FFFF00000000}"/>
  </bookViews>
  <sheets>
    <sheet name="Total Revenue" sheetId="5" r:id="rId1"/>
    <sheet name="Timeline" sheetId="4" r:id="rId2"/>
    <sheet name="Total Cookies" sheetId="3" r:id="rId3"/>
    <sheet name="Total Cookies per customers" sheetId="2" r:id="rId4"/>
    <sheet name="Dashboard" sheetId="1" r:id="rId5"/>
  </sheets>
  <definedNames>
    <definedName name="Slicer_Cookie_Type">#N/A</definedName>
    <definedName name="Slicer_Name">#N/A</definedName>
    <definedName name="Timeline_Date">#N/A</definedName>
  </definedNames>
  <calcPr calcId="191029"/>
  <pivotCaches>
    <pivotCache cacheId="659" r:id="rId6"/>
    <pivotCache cacheId="662" r:id="rId7"/>
    <pivotCache cacheId="665" r:id="rId8"/>
    <pivotCache cacheId="668" r:id="rId9"/>
  </pivotCaches>
  <extLst>
    <ext xmlns:x14="http://schemas.microsoft.com/office/spreadsheetml/2009/9/main" uri="{876F7934-8845-4945-9796-88D515C7AA90}">
      <x14:pivotCaches>
        <pivotCache cacheId="618" r:id="rId10"/>
        <pivotCache cacheId="619"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20"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767186ba-4ec3-4fde-94be-1f81ae12a8da" name="Table1" connection="Query - Cookie Type"/>
          <x15:modelTable id="Customers_3e7065d3-9d21-43a4-9926-ed0777e72c97" name="Customers" connection="Query - Customers"/>
          <x15:modelTable id="Orders_09369f04-a6f4-48b3-a8e4-25f142ae98fb" name="Orders" connection="Query - Orders"/>
        </x15:modelTables>
        <x15:modelRelationships>
          <x15:modelRelationship fromTable="Orders" fromColumn="Customer ID" toTable="Customers" toColumn="Customer ID"/>
          <x15:modelRelationship fromTable="Orders" fromColumn="Product" toTable="Table1"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11" i="1" l="1"/>
  <c r="A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ABA9CD-7EA3-4BCF-903C-5E04F5368D70}" name="Query - Cookie Type" description="Connection to the 'Cookie Type' query in the workbook." type="100" refreshedVersion="8" minRefreshableVersion="5">
    <extLst>
      <ext xmlns:x15="http://schemas.microsoft.com/office/spreadsheetml/2010/11/main" uri="{DE250136-89BD-433C-8126-D09CA5730AF9}">
        <x15:connection id="2385e4c8-6c01-4ab1-800e-6d7094f7dcee">
          <x15:oledbPr connection="Provider=Microsoft.Mashup.OleDb.1;Data Source=$Workbook$;Location=&quot;Cookie Type&quot;;Extended Properties=&quot;&quot;">
            <x15:dbTables>
              <x15:dbTable name="Cookie Type"/>
            </x15:dbTables>
          </x15:oledbPr>
        </x15:connection>
      </ext>
    </extLst>
  </connection>
  <connection id="2" xr16:uid="{261E19C3-C2C0-480C-8F55-16535A685D37}" name="Query - Customers" description="Connection to the 'Customers' query in the workbook." type="100" refreshedVersion="8" minRefreshableVersion="5">
    <extLst>
      <ext xmlns:x15="http://schemas.microsoft.com/office/spreadsheetml/2010/11/main" uri="{DE250136-89BD-433C-8126-D09CA5730AF9}">
        <x15:connection id="984a1281-f026-4e99-8520-851a390e4a20"/>
      </ext>
    </extLst>
  </connection>
  <connection id="3" xr16:uid="{1C461A55-28DD-48F5-A6C4-7739FF3586A4}" name="Query - Orders" description="Connection to the 'Orders' query in the workbook." type="100" refreshedVersion="8" minRefreshableVersion="5">
    <extLst>
      <ext xmlns:x15="http://schemas.microsoft.com/office/spreadsheetml/2010/11/main" uri="{DE250136-89BD-433C-8126-D09CA5730AF9}">
        <x15:connection id="cb5273cb-fdf0-4d3b-bc1b-6fb2cd80a40f"/>
      </ext>
    </extLst>
  </connection>
  <connection id="4" xr16:uid="{FAC7D10C-B606-4C9C-80ED-DA5AE97AA3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<sst xmlns="http://schemas.openxmlformats.org/spreadsheetml/2006/main" count="49" uniqueCount="32">
  <si>
    <t>Row Labels</t>
  </si>
  <si>
    <t>ABC Groceries</t>
  </si>
  <si>
    <t>ACME Bites</t>
  </si>
  <si>
    <t>Park &amp; Shop Convenience Stores</t>
  </si>
  <si>
    <t>Tres Delicious</t>
  </si>
  <si>
    <t>Wholesome Foods</t>
  </si>
  <si>
    <t>Grand Total</t>
  </si>
  <si>
    <t>Chocolate Chip</t>
  </si>
  <si>
    <t>Fortune Cookie</t>
  </si>
  <si>
    <t>Oatmeal Raisin</t>
  </si>
  <si>
    <t>Snickerdoodle</t>
  </si>
  <si>
    <t>Sugar</t>
  </si>
  <si>
    <t>White Chocolate Macadamia Nut</t>
  </si>
  <si>
    <t>Sum of Units Sold</t>
  </si>
  <si>
    <t>Name</t>
  </si>
  <si>
    <t>2019</t>
  </si>
  <si>
    <t>2020</t>
  </si>
  <si>
    <t>Sep</t>
  </si>
  <si>
    <t>Oct</t>
  </si>
  <si>
    <t>Nov</t>
  </si>
  <si>
    <t>Dec</t>
  </si>
  <si>
    <t>Jan</t>
  </si>
  <si>
    <t>Feb</t>
  </si>
  <si>
    <t>Mar</t>
  </si>
  <si>
    <t>Apr</t>
  </si>
  <si>
    <t>May</t>
  </si>
  <si>
    <t>Jun</t>
  </si>
  <si>
    <t>Jul</t>
  </si>
  <si>
    <t>Aug</t>
  </si>
  <si>
    <t>Total Revenue</t>
  </si>
  <si>
    <t>Total Number of Cookies Sold</t>
  </si>
  <si>
    <t>Total Revenue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</si>
</sst>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K"/>
  </numFmts>
  <fonts count="5" x14ac:knownFonts="1">
    <font>
      <sz val="11"/>
      <color theme="1"/>
      <name val="Calibri"/>
      <family val="2"/>
      <scheme val="minor"/>
    </font>
    <font>
      <sz val="22"/>
      <color rgb="FFFFE393"/>
      <name val="Calibri"/>
      <family val="2"/>
      <scheme val="minor"/>
    </font>
    <font>
      <sz val="17"/>
      <color rgb="FFFFE393"/>
      <name val="Calibri"/>
      <family val="2"/>
      <scheme val="minor"/>
    </font>
    <font>
      <b/>
      <sz val="17"/>
      <color rgb="FFFFE393"/>
      <name val="Calibri"/>
      <family val="2"/>
      <scheme val="minor"/>
    </font>
    <font>
      <sz val="20"/>
      <color rgb="FFFFE393"/>
      <name val="Calibri"/>
      <family val="2"/>
      <scheme val="minor"/>
    </font>
  </fonts>
  <fills count="4">
    <fill>
      <patternFill patternType="none"/>
    </fill>
    <fill>
      <patternFill patternType="gray125"/>
    </fill>
    <fill>
      <patternFill patternType="solid">
        <fgColor rgb="FF996600"/>
        <bgColor indexed="64"/>
      </patternFill>
    </fill>
    <fill>
      <patternFill patternType="solid">
        <fgColor rgb="FFFFE3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2" borderId="0" xfId="0" applyFill="1"/>
    <xf numFmtId="0" fontId="0" fillId="3" borderId="0" xfId="0" applyFill="1"/>
    <xf numFmtId="0" fontId="1" fillId="2" borderId="0" xfId="0" applyFont="1" applyFill="1" applyAlignment="1">
      <alignment horizontal="center"/>
    </xf>
    <xf numFmtId="0" fontId="3" fillId="2" borderId="0" xfId="0" applyFont="1" applyFill="1" applyAlignment="1">
      <alignment horizontal="center" vertical="center" wrapText="1"/>
    </xf>
    <xf numFmtId="0" fontId="2" fillId="2" borderId="0" xfId="0" applyFont="1" applyFill="1" applyAlignment="1">
      <alignment horizontal="center" vertical="center" wrapText="1"/>
    </xf>
    <xf numFmtId="0" fontId="4" fillId="2" borderId="0" xfId="0" applyFont="1" applyFill="1" applyAlignment="1">
      <alignment horizontal="center" vertical="center"/>
    </xf>
    <xf numFmtId="0" fontId="0" fillId="0" borderId="0" xfId="0" applyNumberFormat="1"/>
  </cellXfs>
  <cellStyles count="1">
    <cellStyle name="Normal" xfId="0" builtinId="0"/>
  </cellStyles>
  <dxfs count="4">
    <dxf>
      <numFmt numFmtId="164" formatCode="#,\K"/>
    </dxf>
    <dxf>
      <numFmt numFmtId="164" formatCode="#,\K"/>
    </dxf>
    <dxf>
      <numFmt numFmtId="164" formatCode="#,\K"/>
    </dxf>
    <dxf>
      <numFmt numFmtId="164" formatCode="#,\K"/>
    </dxf>
  </dxfs>
  <tableStyles count="0" defaultTableStyle="TableStyleMedium2" defaultPivotStyle="PivotStyleLight16"/>
  <colors>
    <mruColors>
      <color rgb="FFFFE393"/>
      <color rgb="FF996600"/>
      <color rgb="FFCC9900"/>
      <color rgb="FFDAE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[Power Pivot.xlsx]Total Cookies per customers!PivotTable1</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rgbClr val="996600"/>
                </a:solidFill>
              </a:rPr>
              <a:t>Distribution by Cutomers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tint val="5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2">
              <a:shade val="5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tint val="5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2">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2">
              <a:shade val="5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tint val="5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2">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2">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shade val="5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 Cookies per customers'!$B$1</c:f>
              <c:strCache>
                <c:ptCount val="1"/>
                <c:pt idx="0">
                  <c:v>Total</c:v>
                </c:pt>
              </c:strCache>
            </c:strRef>
          </c:tx>
          <c:dPt>
            <c:idx val="0"/>
            <c:bubble3D val="0"/>
            <c:spPr>
              <a:solidFill>
                <a:schemeClr val="accent2">
                  <a:tint val="5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9CB-4A54-9DFC-F589184EED65}"/>
              </c:ext>
            </c:extLst>
          </c:dPt>
          <c:dPt>
            <c:idx val="1"/>
            <c:bubble3D val="0"/>
            <c:spPr>
              <a:solidFill>
                <a:schemeClr val="accent2">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9CB-4A54-9DFC-F589184EED65}"/>
              </c:ext>
            </c:extLst>
          </c:dPt>
          <c:dPt>
            <c:idx val="2"/>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9CB-4A54-9DFC-F589184EED65}"/>
              </c:ext>
            </c:extLst>
          </c:dPt>
          <c:dPt>
            <c:idx val="3"/>
            <c:bubble3D val="0"/>
            <c:spPr>
              <a:solidFill>
                <a:schemeClr val="accent2">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9CB-4A54-9DFC-F589184EED65}"/>
              </c:ext>
            </c:extLst>
          </c:dPt>
          <c:dPt>
            <c:idx val="4"/>
            <c:bubble3D val="0"/>
            <c:spPr>
              <a:solidFill>
                <a:schemeClr val="accent2">
                  <a:shade val="5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9CB-4A54-9DFC-F589184EED6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59CB-4A54-9DFC-F589184EED6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59CB-4A54-9DFC-F589184EED6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59CB-4A54-9DFC-F589184EED6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59CB-4A54-9DFC-F589184EED6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59CB-4A54-9DFC-F589184EED6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Cookies per customers'!$A$2:$A$7</c:f>
              <c:strCache>
                <c:ptCount val="5"/>
                <c:pt idx="0">
                  <c:v>ABC Groceries</c:v>
                </c:pt>
                <c:pt idx="1">
                  <c:v>ACME Bites</c:v>
                </c:pt>
                <c:pt idx="2">
                  <c:v>Park &amp; Shop Convenience Stores</c:v>
                </c:pt>
                <c:pt idx="3">
                  <c:v>Tres Delicious</c:v>
                </c:pt>
                <c:pt idx="4">
                  <c:v>Wholesome Foods</c:v>
                </c:pt>
              </c:strCache>
            </c:strRef>
          </c:cat>
          <c:val>
            <c:numRef>
              <c:f>'Total Cookies per customers'!$B$2:$B$7</c:f>
              <c:numCache>
                <c:formatCode>General</c:formatCode>
                <c:ptCount val="5"/>
                <c:pt idx="0">
                  <c:v>221023</c:v>
                </c:pt>
                <c:pt idx="1">
                  <c:v>329676.5</c:v>
                </c:pt>
                <c:pt idx="2">
                  <c:v>179447.5</c:v>
                </c:pt>
                <c:pt idx="3">
                  <c:v>128769</c:v>
                </c:pt>
                <c:pt idx="4">
                  <c:v>266890</c:v>
                </c:pt>
              </c:numCache>
            </c:numRef>
          </c:val>
          <c:extLst>
            <c:ext xmlns:c16="http://schemas.microsoft.com/office/drawing/2014/chart" uri="{C3380CC4-5D6E-409C-BE32-E72D297353CC}">
              <c16:uniqueId val="{0000000A-59CB-4A54-9DFC-F589184EED6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[Power Pivot.xlsx]Total Cookies!PivotTable2</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rgbClr val="996600"/>
                </a:solidFill>
              </a:rPr>
              <a:t>Distribution of Cookies</a:t>
            </a:r>
          </a:p>
        </c:rich>
      </c:tx>
      <c:layout>
        <c:manualLayout>
          <c:xMode val="edge"/>
          <c:yMode val="edge"/>
          <c:x val="0.22665190740831398"/>
          <c:y val="2.952029520295202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hade val="50000"/>
            </a:schemeClr>
          </a:solidFill>
          <a:ln>
            <a:noFill/>
          </a:ln>
          <a:effectLst>
            <a:outerShdw blurRad="63500" sx="102000" sy="102000" algn="ctr" rotWithShape="0">
              <a:prstClr val="black">
                <a:alpha val="20000"/>
              </a:prstClr>
            </a:outerShdw>
          </a:effectLst>
        </c:spPr>
        <c:dLbl>
          <c:idx val="0"/>
          <c:layout>
            <c:manualLayout>
              <c:x val="7.7777887139107618E-2"/>
              <c:y val="6.316977997517975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2394444444444437"/>
                  <c:h val="0.22479417416881822"/>
                </c:manualLayout>
              </c15:layout>
            </c:ext>
          </c:extLst>
        </c:dLbl>
      </c:pivotFmt>
      <c:pivotFmt>
        <c:idx val="2"/>
        <c:spPr>
          <a:solidFill>
            <a:schemeClr val="accent2">
              <a:tint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tint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tint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2">
              <a:shade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2">
              <a:shade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tint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tint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tint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2">
              <a:shade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2">
              <a:shade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2">
              <a:shade val="50000"/>
            </a:schemeClr>
          </a:solidFill>
          <a:ln>
            <a:noFill/>
          </a:ln>
          <a:effectLst>
            <a:outerShdw blurRad="63500" sx="102000" sy="102000" algn="ctr" rotWithShape="0">
              <a:prstClr val="black">
                <a:alpha val="20000"/>
              </a:prstClr>
            </a:outerShdw>
          </a:effectLst>
        </c:spPr>
        <c:dLbl>
          <c:idx val="0"/>
          <c:layout>
            <c:manualLayout>
              <c:x val="7.7777887139107618E-2"/>
              <c:y val="6.316977997517975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hade val="5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2394444444444437"/>
                  <c:h val="0.22479417416881822"/>
                </c:manualLayout>
              </c15:layout>
            </c:ext>
          </c:extLst>
        </c:dLbl>
      </c:pivotFmt>
      <c:pivotFmt>
        <c:idx val="14"/>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2">
              <a:tint val="5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2">
              <a:tint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tint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2">
              <a:shade val="9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2">
              <a:shade val="7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2">
              <a:shade val="50000"/>
            </a:schemeClr>
          </a:solidFill>
          <a:ln>
            <a:noFill/>
          </a:ln>
          <a:effectLst>
            <a:outerShdw blurRad="63500" sx="102000" sy="102000" algn="ctr" rotWithShape="0">
              <a:prstClr val="black">
                <a:alpha val="20000"/>
              </a:prstClr>
            </a:outerShdw>
          </a:effectLst>
        </c:spPr>
        <c:dLbl>
          <c:idx val="0"/>
          <c:layout>
            <c:manualLayout>
              <c:x val="7.7777887139107618E-2"/>
              <c:y val="6.316977997517975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hade val="5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2394444444444437"/>
                  <c:h val="0.22479417416881822"/>
                </c:manualLayout>
              </c15:layout>
            </c:ext>
          </c:extLst>
        </c:dLbl>
      </c:pivotFmt>
    </c:pivotFmts>
    <c:plotArea>
      <c:layout/>
      <c:pieChart>
        <c:varyColors val="1"/>
        <c:ser>
          <c:idx val="0"/>
          <c:order val="0"/>
          <c:tx>
            <c:strRef>
              <c:f>'Total Cookies'!$B$1</c:f>
              <c:strCache>
                <c:ptCount val="1"/>
                <c:pt idx="0">
                  <c:v>Total</c:v>
                </c:pt>
              </c:strCache>
            </c:strRef>
          </c:tx>
          <c:dPt>
            <c:idx val="0"/>
            <c:bubble3D val="0"/>
            <c:spPr>
              <a:solidFill>
                <a:schemeClr val="accent2">
                  <a:tint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D0A-4C79-AC98-1F9A7B89F42C}"/>
              </c:ext>
            </c:extLst>
          </c:dPt>
          <c:dPt>
            <c:idx val="1"/>
            <c:bubble3D val="0"/>
            <c:spPr>
              <a:solidFill>
                <a:schemeClr val="accent2">
                  <a:tint val="7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D0A-4C79-AC98-1F9A7B89F42C}"/>
              </c:ext>
            </c:extLst>
          </c:dPt>
          <c:dPt>
            <c:idx val="2"/>
            <c:bubble3D val="0"/>
            <c:spPr>
              <a:solidFill>
                <a:schemeClr val="accent2">
                  <a:tint val="9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D0A-4C79-AC98-1F9A7B89F42C}"/>
              </c:ext>
            </c:extLst>
          </c:dPt>
          <c:dPt>
            <c:idx val="3"/>
            <c:bubble3D val="0"/>
            <c:spPr>
              <a:solidFill>
                <a:schemeClr val="accent2">
                  <a:shade val="9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D0A-4C79-AC98-1F9A7B89F42C}"/>
              </c:ext>
            </c:extLst>
          </c:dPt>
          <c:dPt>
            <c:idx val="4"/>
            <c:bubble3D val="0"/>
            <c:spPr>
              <a:solidFill>
                <a:schemeClr val="accent2">
                  <a:shade val="7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D0A-4C79-AC98-1F9A7B89F42C}"/>
              </c:ext>
            </c:extLst>
          </c:dPt>
          <c:dPt>
            <c:idx val="5"/>
            <c:bubble3D val="0"/>
            <c:spPr>
              <a:solidFill>
                <a:schemeClr val="accent2">
                  <a:shade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FD0A-4C79-AC98-1F9A7B89F42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FD0A-4C79-AC98-1F9A7B89F42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FD0A-4C79-AC98-1F9A7B89F42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FD0A-4C79-AC98-1F9A7B89F42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FD0A-4C79-AC98-1F9A7B89F42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FD0A-4C79-AC98-1F9A7B89F42C}"/>
                </c:ext>
              </c:extLst>
            </c:dLbl>
            <c:dLbl>
              <c:idx val="5"/>
              <c:layout>
                <c:manualLayout>
                  <c:x val="7.7777887139107618E-2"/>
                  <c:y val="6.316977997517975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hade val="5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2394444444444437"/>
                      <c:h val="0.22479417416881822"/>
                    </c:manualLayout>
                  </c15:layout>
                </c:ext>
                <c:ext xmlns:c16="http://schemas.microsoft.com/office/drawing/2014/chart" uri="{C3380CC4-5D6E-409C-BE32-E72D297353CC}">
                  <c16:uniqueId val="{0000000B-FD0A-4C79-AC98-1F9A7B89F4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extLst>
          </c:dLbls>
          <c:cat>
            <c:strRef>
              <c:f>'Total Cookies'!$A$2:$A$8</c:f>
              <c:strCache>
                <c:ptCount val="6"/>
                <c:pt idx="0">
                  <c:v>Chocolate Chip</c:v>
                </c:pt>
                <c:pt idx="1">
                  <c:v>Fortune Cookie</c:v>
                </c:pt>
                <c:pt idx="2">
                  <c:v>Oatmeal Raisin</c:v>
                </c:pt>
                <c:pt idx="3">
                  <c:v>Snickerdoodle</c:v>
                </c:pt>
                <c:pt idx="4">
                  <c:v>Sugar</c:v>
                </c:pt>
                <c:pt idx="5">
                  <c:v>White Chocolate Macadamia Nut</c:v>
                </c:pt>
              </c:strCache>
            </c:strRef>
          </c:cat>
          <c:val>
            <c:numRef>
              <c:f>'Total Cookies'!$B$2:$B$8</c:f>
              <c:numCache>
                <c:formatCode>General</c:formatCode>
                <c:ptCount val="6"/>
                <c:pt idx="0">
                  <c:v>338239.5</c:v>
                </c:pt>
                <c:pt idx="1">
                  <c:v>154198</c:v>
                </c:pt>
                <c:pt idx="2">
                  <c:v>155315</c:v>
                </c:pt>
                <c:pt idx="3">
                  <c:v>146846</c:v>
                </c:pt>
                <c:pt idx="4">
                  <c:v>168783</c:v>
                </c:pt>
                <c:pt idx="5">
                  <c:v>162424.5</c:v>
                </c:pt>
              </c:numCache>
            </c:numRef>
          </c:val>
          <c:extLst>
            <c:ext xmlns:c16="http://schemas.microsoft.com/office/drawing/2014/chart" uri="{C3380CC4-5D6E-409C-BE32-E72D297353CC}">
              <c16:uniqueId val="{0000000C-FD0A-4C79-AC98-1F9A7B89F42C}"/>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Pivot.xlsx]Timeline!PivotTable3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1">
                <a:lumMod val="50000"/>
              </a:schemeClr>
            </a:solidFill>
            <a:round/>
          </a:ln>
          <a:effectLst/>
        </c:spPr>
        <c:marker>
          <c:symbol val="circle"/>
          <c:size val="5"/>
          <c:spPr>
            <a:solidFill>
              <a:schemeClr val="bg1"/>
            </a:solidFill>
            <a:ln w="1587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50000"/>
              </a:schemeClr>
            </a:solidFill>
            <a:round/>
          </a:ln>
          <a:effectLst/>
        </c:spPr>
        <c:marker>
          <c:symbol val="circle"/>
          <c:size val="5"/>
          <c:spPr>
            <a:solidFill>
              <a:schemeClr val="bg1"/>
            </a:solidFill>
            <a:ln w="1587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996600"/>
            </a:solidFill>
            <a:round/>
          </a:ln>
          <a:effectLst/>
        </c:spPr>
        <c:marker>
          <c:symbol val="circle"/>
          <c:size val="5"/>
          <c:spPr>
            <a:solidFill>
              <a:schemeClr val="bg1"/>
            </a:solidFill>
            <a:ln w="15875">
              <a:solidFill>
                <a:srgbClr val="CC9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Timeline!$B$1</c:f>
              <c:strCache>
                <c:ptCount val="1"/>
                <c:pt idx="0">
                  <c:v>Total</c:v>
                </c:pt>
              </c:strCache>
            </c:strRef>
          </c:tx>
          <c:spPr>
            <a:ln w="28575" cap="rnd">
              <a:solidFill>
                <a:srgbClr val="996600"/>
              </a:solidFill>
              <a:round/>
            </a:ln>
            <a:effectLst/>
          </c:spPr>
          <c:marker>
            <c:symbol val="circle"/>
            <c:size val="5"/>
            <c:spPr>
              <a:solidFill>
                <a:schemeClr val="bg1"/>
              </a:solidFill>
              <a:ln w="15875">
                <a:solidFill>
                  <a:srgbClr val="CC99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Timeline!$A$2:$A$20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Timeline!$B$2:$B$20</c:f>
              <c:numCache>
                <c:formatCode>#,\K</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1"/>
          <c:extLst>
            <c:ext xmlns:c16="http://schemas.microsoft.com/office/drawing/2014/chart" uri="{C3380CC4-5D6E-409C-BE32-E72D297353CC}">
              <c16:uniqueId val="{00000000-E9C5-4315-87AC-052D6D42BBE2}"/>
            </c:ext>
          </c:extLst>
        </c:ser>
        <c:dLbls>
          <c:dLblPos val="t"/>
          <c:showLegendKey val="0"/>
          <c:showVal val="1"/>
          <c:showCatName val="0"/>
          <c:showSerName val="0"/>
          <c:showPercent val="0"/>
          <c:showBubbleSize val="0"/>
        </c:dLbls>
        <c:marker val="1"/>
        <c:smooth val="0"/>
        <c:axId val="1305225968"/>
        <c:axId val="1305224656"/>
      </c:lineChart>
      <c:catAx>
        <c:axId val="1305225968"/>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05224656"/>
        <c:crosses val="autoZero"/>
        <c:auto val="1"/>
        <c:lblAlgn val="ctr"/>
        <c:lblOffset val="100"/>
        <c:noMultiLvlLbl val="0"/>
      </c:catAx>
      <c:valAx>
        <c:axId val="1305224656"/>
        <c:scaling>
          <c:orientation val="minMax"/>
        </c:scaling>
        <c:delete val="1"/>
        <c:axPos val="l"/>
        <c:numFmt formatCode="#,\K" sourceLinked="1"/>
        <c:majorTickMark val="none"/>
        <c:minorTickMark val="none"/>
        <c:tickLblPos val="nextTo"/>
        <c:crossAx val="130522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[Power Pivot.xlsx]Total Revenue!PivotTable4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996600"/>
                </a:solidFill>
              </a:rPr>
              <a:t>Total</a:t>
            </a:r>
            <a:r>
              <a:rPr lang="en-US" b="1" baseline="0">
                <a:solidFill>
                  <a:srgbClr val="996600"/>
                </a:solidFill>
              </a:rPr>
              <a:t> Revenue per Cookies</a:t>
            </a:r>
            <a:endParaRPr lang="en-US" b="1">
              <a:solidFill>
                <a:srgbClr val="9966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Revenue'!$A$2:$A$8</c:f>
              <c:strCache>
                <c:ptCount val="6"/>
                <c:pt idx="0">
                  <c:v>Chocolate Chip</c:v>
                </c:pt>
                <c:pt idx="1">
                  <c:v>Fortune Cookie</c:v>
                </c:pt>
                <c:pt idx="2">
                  <c:v>Oatmeal Raisin</c:v>
                </c:pt>
                <c:pt idx="3">
                  <c:v>Snickerdoodle</c:v>
                </c:pt>
                <c:pt idx="4">
                  <c:v>Sugar</c:v>
                </c:pt>
                <c:pt idx="5">
                  <c:v>White Chocolate Macadamia Nut</c:v>
                </c:pt>
              </c:strCache>
            </c:strRef>
          </c:cat>
          <c:val>
            <c:numRef>
              <c:f>'Total Revenue'!$B$2:$B$8</c:f>
              <c:numCache>
                <c:formatCode>#,\K</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D948-4F17-B6AB-B2CF6BA131B0}"/>
            </c:ext>
          </c:extLst>
        </c:ser>
        <c:dLbls>
          <c:dLblPos val="outEnd"/>
          <c:showLegendKey val="0"/>
          <c:showVal val="1"/>
          <c:showCatName val="0"/>
          <c:showSerName val="0"/>
          <c:showPercent val="0"/>
          <c:showBubbleSize val="0"/>
        </c:dLbls>
        <c:gapWidth val="219"/>
        <c:axId val="1076516544"/>
        <c:axId val="836093512"/>
      </c:barChart>
      <c:catAx>
        <c:axId val="1076516544"/>
        <c:scaling>
          <c:orientation val="minMax"/>
        </c:scaling>
        <c:delete val="0"/>
        <c:axPos val="l"/>
        <c:numFmt formatCode="General" sourceLinked="1"/>
        <c:majorTickMark val="none"/>
        <c:minorTickMark val="none"/>
        <c:tickLblPos val="nextTo"/>
        <c:spPr>
          <a:noFill/>
          <a:ln w="6350" cap="flat" cmpd="sng" algn="ctr">
            <a:solidFill>
              <a:schemeClr val="accent2"/>
            </a:solidFill>
            <a:prstDash val="solid"/>
            <a:miter lim="800000"/>
          </a:ln>
          <a:effectLst/>
        </c:spPr>
        <c:txPr>
          <a:bodyPr rot="-60000000" spcFirstLastPara="1" vertOverflow="ellipsis" vert="horz" wrap="square" anchor="ctr" anchorCtr="1"/>
          <a:lstStyle/>
          <a:p>
            <a:pPr>
              <a:defRPr sz="900" b="0" i="0" u="none" strike="noStrike" kern="1200" baseline="0">
                <a:solidFill>
                  <a:srgbClr val="996600"/>
                </a:solidFill>
                <a:latin typeface="+mn-lt"/>
                <a:ea typeface="+mn-ea"/>
                <a:cs typeface="+mn-cs"/>
              </a:defRPr>
            </a:pPr>
            <a:endParaRPr lang="en-US"/>
          </a:p>
        </c:txPr>
        <c:crossAx val="836093512"/>
        <c:crosses val="autoZero"/>
        <c:auto val="1"/>
        <c:lblAlgn val="ctr"/>
        <c:lblOffset val="100"/>
        <c:noMultiLvlLbl val="0"/>
      </c:catAx>
      <c:valAx>
        <c:axId val="836093512"/>
        <c:scaling>
          <c:orientation val="minMax"/>
        </c:scaling>
        <c:delete val="1"/>
        <c:axPos val="b"/>
        <c:numFmt formatCode="#,\K" sourceLinked="1"/>
        <c:majorTickMark val="none"/>
        <c:minorTickMark val="none"/>
        <c:tickLblPos val="nextTo"/>
        <c:crossAx val="107651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626197</xdr:colOff>
      <xdr:row>3</xdr:row>
      <xdr:rowOff>95250</xdr:rowOff>
    </xdr:from>
    <xdr:to>
      <xdr:col>4</xdr:col>
      <xdr:colOff>485774</xdr:colOff>
      <xdr:row>8</xdr:row>
      <xdr:rowOff>133350</xdr:rowOff>
    </xdr:to>
    <xdr:sp macro="" textlink="">
      <xdr:nvSpPr>
        <xdr:cNvPr id="7" name="Rectangle: Rounded Corners 6">
          <a:extLst>
            <a:ext uri="{FF2B5EF4-FFF2-40B4-BE49-F238E27FC236}">
              <a16:creationId xmlns:a16="http://schemas.microsoft.com/office/drawing/2014/main" id="{E3CDCB39-ABEA-4B8E-0A84-1EF96664E059}"/>
            </a:ext>
          </a:extLst>
        </xdr:cNvPr>
        <xdr:cNvSpPr/>
      </xdr:nvSpPr>
      <xdr:spPr>
        <a:xfrm>
          <a:off x="3588472" y="666750"/>
          <a:ext cx="1707427" cy="990600"/>
        </a:xfrm>
        <a:prstGeom prst="roundRect">
          <a:avLst>
            <a:gd name="adj" fmla="val 24243"/>
          </a:avLst>
        </a:prstGeom>
        <a:solidFill>
          <a:srgbClr val="FFE3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996600"/>
              </a:solidFill>
            </a:rPr>
            <a:t>Total Revenue:</a:t>
          </a:r>
        </a:p>
        <a:p>
          <a:pPr algn="l"/>
          <a:endParaRPr lang="en-IN" sz="1400" b="1">
            <a:solidFill>
              <a:srgbClr val="9966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3</xdr:row>
      <xdr:rowOff>47625</xdr:rowOff>
    </xdr:from>
    <xdr:to>
      <xdr:col>7</xdr:col>
      <xdr:colOff>28575</xdr:colOff>
      <xdr:row>6</xdr:row>
      <xdr:rowOff>123825</xdr:rowOff>
    </xdr:to>
    <xdr:sp macro="" textlink="">
      <xdr:nvSpPr>
        <xdr:cNvPr id="4" name="Rectangle: Rounded Corners 3">
          <a:extLst>
            <a:ext uri="{FF2B5EF4-FFF2-40B4-BE49-F238E27FC236}">
              <a16:creationId xmlns:a16="http://schemas.microsoft.com/office/drawing/2014/main" id="{FE1277B1-6177-19AE-8762-301603F1B574}"/>
            </a:ext>
          </a:extLst>
        </xdr:cNvPr>
        <xdr:cNvSpPr/>
      </xdr:nvSpPr>
      <xdr:spPr>
        <a:xfrm>
          <a:off x="5219700" y="619125"/>
          <a:ext cx="1495425"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57150</xdr:rowOff>
    </xdr:from>
    <xdr:to>
      <xdr:col>16</xdr:col>
      <xdr:colOff>142874</xdr:colOff>
      <xdr:row>4</xdr:row>
      <xdr:rowOff>142875</xdr:rowOff>
    </xdr:to>
    <xdr:sp macro="" textlink="">
      <xdr:nvSpPr>
        <xdr:cNvPr id="2" name="Rectangle: Rounded Corners 1">
          <a:extLst>
            <a:ext uri="{FF2B5EF4-FFF2-40B4-BE49-F238E27FC236}">
              <a16:creationId xmlns:a16="http://schemas.microsoft.com/office/drawing/2014/main" id="{07700A4E-8A26-3013-142E-9BF3F05D4F36}"/>
            </a:ext>
          </a:extLst>
        </xdr:cNvPr>
        <xdr:cNvSpPr/>
      </xdr:nvSpPr>
      <xdr:spPr>
        <a:xfrm>
          <a:off x="38100" y="57150"/>
          <a:ext cx="10153649" cy="847725"/>
        </a:xfrm>
        <a:prstGeom prst="roundRect">
          <a:avLst/>
        </a:prstGeom>
        <a:solidFill>
          <a:srgbClr val="99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Times New Roman" panose="02020603050405020304" pitchFamily="18" charset="0"/>
              <a:cs typeface="Times New Roman" panose="02020603050405020304" pitchFamily="18" charset="0"/>
            </a:rPr>
            <a:t>Sales Dashboard for Cookies</a:t>
          </a:r>
        </a:p>
        <a:p>
          <a:pPr algn="ctr"/>
          <a:r>
            <a:rPr lang="en-IN" sz="1400">
              <a:solidFill>
                <a:srgbClr val="FFE393"/>
              </a:solidFill>
              <a:latin typeface="Times New Roman" panose="02020603050405020304" pitchFamily="18" charset="0"/>
              <a:cs typeface="Times New Roman" panose="02020603050405020304" pitchFamily="18" charset="0"/>
            </a:rPr>
            <a:t>All</a:t>
          </a:r>
          <a:r>
            <a:rPr lang="en-IN" sz="1400" baseline="0">
              <a:solidFill>
                <a:srgbClr val="FFE393"/>
              </a:solidFill>
              <a:latin typeface="Times New Roman" panose="02020603050405020304" pitchFamily="18" charset="0"/>
              <a:cs typeface="Times New Roman" panose="02020603050405020304" pitchFamily="18" charset="0"/>
            </a:rPr>
            <a:t> revenue is in $</a:t>
          </a:r>
          <a:endParaRPr lang="en-IN" sz="1200">
            <a:solidFill>
              <a:srgbClr val="FFE393"/>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109536</xdr:colOff>
      <xdr:row>5</xdr:row>
      <xdr:rowOff>85724</xdr:rowOff>
    </xdr:from>
    <xdr:to>
      <xdr:col>9</xdr:col>
      <xdr:colOff>357187</xdr:colOff>
      <xdr:row>19</xdr:row>
      <xdr:rowOff>38099</xdr:rowOff>
    </xdr:to>
    <xdr:graphicFrame macro="">
      <xdr:nvGraphicFramePr>
        <xdr:cNvPr id="3" name="Chart 2">
          <a:extLst>
            <a:ext uri="{FF2B5EF4-FFF2-40B4-BE49-F238E27FC236}">
              <a16:creationId xmlns:a16="http://schemas.microsoft.com/office/drawing/2014/main" id="{FE1D64BE-4B42-4798-845B-BDC1ABA4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238125</xdr:colOff>
      <xdr:row>0</xdr:row>
      <xdr:rowOff>102394</xdr:rowOff>
    </xdr:from>
    <xdr:to>
      <xdr:col>20</xdr:col>
      <xdr:colOff>419100</xdr:colOff>
      <xdr:row>10</xdr:row>
      <xdr:rowOff>154781</xdr:rowOff>
    </xdr:to>
    <mc:AlternateContent xmlns:mc="http://schemas.openxmlformats.org/markup-compatibility/2006">
      <mc:Choice xmlns:a14="http://schemas.microsoft.com/office/drawing/2010/main" Requires="a14">
        <xdr:graphicFrame macro="">
          <xdr:nvGraphicFramePr>
            <xdr:cNvPr id="4" name="Customers Name">
              <a:extLst>
                <a:ext uri="{FF2B5EF4-FFF2-40B4-BE49-F238E27FC236}">
                  <a16:creationId xmlns:a16="http://schemas.microsoft.com/office/drawing/2014/main" id="{CC7F40F4-7510-43F3-94D7-AEB15B6D559E}"/>
                </a:ext>
              </a:extLst>
            </xdr:cNvPr>
            <xdr:cNvGraphicFramePr/>
          </xdr:nvGraphicFramePr>
          <xdr:xfrm>
            <a:off x="0" y="0"/>
            <a:ext cx="0" cy="0"/>
          </xdr:xfrm>
          <a:graphic>
            <a:graphicData uri="http://schemas.microsoft.com/office/drawing/2010/slicer">
              <sle:slicer xmlns:sle="http://schemas.microsoft.com/office/drawing/2010/slicer" name="Customers Name"/>
            </a:graphicData>
          </a:graphic>
        </xdr:graphicFrame>
      </mc:Choice>
      <mc:Fallback>
        <xdr:sp macro="" textlink="">
          <xdr:nvSpPr>
            <xdr:cNvPr id="0" name=""/>
            <xdr:cNvSpPr>
              <a:spLocks noTextEdit="1"/>
            </xdr:cNvSpPr>
          </xdr:nvSpPr>
          <xdr:spPr>
            <a:xfrm>
              <a:off x="10287000" y="102394"/>
              <a:ext cx="2609850" cy="195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83343</xdr:colOff>
      <xdr:row>5</xdr:row>
      <xdr:rowOff>66675</xdr:rowOff>
    </xdr:from>
    <xdr:to>
      <xdr:col>15</xdr:col>
      <xdr:colOff>583405</xdr:colOff>
      <xdr:row>19</xdr:row>
      <xdr:rowOff>0</xdr:rowOff>
    </xdr:to>
    <xdr:graphicFrame macro="">
      <xdr:nvGraphicFramePr>
        <xdr:cNvPr id="5" name="Chart 4">
          <a:extLst>
            <a:ext uri="{FF2B5EF4-FFF2-40B4-BE49-F238E27FC236}">
              <a16:creationId xmlns:a16="http://schemas.microsoft.com/office/drawing/2014/main" id="{9EADEC52-64BA-427A-AB7E-E050816CF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357187</xdr:colOff>
      <xdr:row>18</xdr:row>
      <xdr:rowOff>130970</xdr:rowOff>
    </xdr:from>
    <xdr:to>
      <xdr:col>25</xdr:col>
      <xdr:colOff>197642</xdr:colOff>
      <xdr:row>33</xdr:row>
      <xdr:rowOff>0</xdr:rowOff>
    </xdr:to>
    <xdr:graphicFrame macro="">
      <xdr:nvGraphicFramePr>
        <xdr:cNvPr id="7" name="Chart 6">
          <a:extLst>
            <a:ext uri="{FF2B5EF4-FFF2-40B4-BE49-F238E27FC236}">
              <a16:creationId xmlns:a16="http://schemas.microsoft.com/office/drawing/2014/main" id="{881E45B9-28D5-49FD-9D8D-8C2B30685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209551</xdr:colOff>
      <xdr:row>11</xdr:row>
      <xdr:rowOff>21432</xdr:rowOff>
    </xdr:from>
    <xdr:to>
      <xdr:col>25</xdr:col>
      <xdr:colOff>107156</xdr:colOff>
      <xdr:row>18</xdr:row>
      <xdr:rowOff>59532</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719B3F56-2BDB-44AE-912A-7A725C5EB61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258426" y="2116932"/>
              <a:ext cx="536257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76199</xdr:colOff>
      <xdr:row>19</xdr:row>
      <xdr:rowOff>142875</xdr:rowOff>
    </xdr:from>
    <xdr:to>
      <xdr:col>12</xdr:col>
      <xdr:colOff>404812</xdr:colOff>
      <xdr:row>32</xdr:row>
      <xdr:rowOff>166687</xdr:rowOff>
    </xdr:to>
    <xdr:graphicFrame macro="">
      <xdr:nvGraphicFramePr>
        <xdr:cNvPr id="9" name="Chart 8">
          <a:extLst>
            <a:ext uri="{FF2B5EF4-FFF2-40B4-BE49-F238E27FC236}">
              <a16:creationId xmlns:a16="http://schemas.microsoft.com/office/drawing/2014/main" id="{D1707B51-0904-4EB1-8C00-EB4AAF57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488157</xdr:colOff>
      <xdr:row>0</xdr:row>
      <xdr:rowOff>66676</xdr:rowOff>
    </xdr:from>
    <xdr:to>
      <xdr:col>25</xdr:col>
      <xdr:colOff>119063</xdr:colOff>
      <xdr:row>10</xdr:row>
      <xdr:rowOff>130969</xdr:rowOff>
    </xdr:to>
    <mc:AlternateContent xmlns:mc="http://schemas.openxmlformats.org/markup-compatibility/2006">
      <mc:Choice xmlns:a14="http://schemas.microsoft.com/office/drawing/2010/main" Requires="a14">
        <xdr:graphicFrame macro="">
          <xdr:nvGraphicFramePr>
            <xdr:cNvPr id="10" name="Cookie Type">
              <a:extLst>
                <a:ext uri="{FF2B5EF4-FFF2-40B4-BE49-F238E27FC236}">
                  <a16:creationId xmlns:a16="http://schemas.microsoft.com/office/drawing/2014/main" id="{1D4BDA36-1F4D-47D1-A079-B3ADCD6436DA}"/>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12965907" y="66676"/>
              <a:ext cx="2667000" cy="1969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107156</xdr:rowOff>
    </xdr:from>
    <xdr:to>
      <xdr:col>3</xdr:col>
      <xdr:colOff>214313</xdr:colOff>
      <xdr:row>24</xdr:row>
      <xdr:rowOff>0</xdr:rowOff>
    </xdr:to>
    <xdr:pic>
      <xdr:nvPicPr>
        <xdr:cNvPr id="11" name="Picture 10">
          <a:extLst>
            <a:ext uri="{FF2B5EF4-FFF2-40B4-BE49-F238E27FC236}">
              <a16:creationId xmlns:a16="http://schemas.microsoft.com/office/drawing/2014/main" id="{06FFAE01-87F7-6280-36D8-E3A80282FA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2202656"/>
          <a:ext cx="2369344" cy="236934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732256134259" createdVersion="5" refreshedVersion="8" minRefreshableVersion="3" recordCount="0" supportSubquery="1" supportAdvancedDrill="1" xr:uid="{1D471D5A-9659-42B4-B7B6-17E5C6DF2924}">
  <cacheSource type="external" connectionId="4"/>
  <cacheFields count="3">
    <cacheField name="[Table1].[Cookie Type].[Cookie Type]" caption="Cookie Type" numFmtId="0" hierarchy="18" level="1">
      <sharedItems count="6">
        <s v="Chocolate Chip"/>
        <s v="Fortune Cookie"/>
        <s v="Oatmeal Raisin"/>
        <s v="Snickerdoodle"/>
        <s v="Sugar"/>
        <s v="White Chocolate Macadamia Nut"/>
      </sharedItems>
    </cacheField>
    <cacheField name="[Measures].[Revenue]" caption="Revenue" numFmtId="0" hierarchy="24" level="32767"/>
    <cacheField name="[Orders].[Date].[Date]" caption="Date" numFmtId="0" hierarchy="13" level="1">
      <sharedItems containsSemiMixedTypes="0" containsNonDate="0" containsString="0"/>
    </cacheField>
  </cacheFields>
  <cacheHierarchies count="29">
    <cacheHierarchy uniqueName="[Customers].[Customer ID]" caption="Customer ID" attribute="1" defaultMemberUniqueName="[Customers].[Customer ID].[All]" allUniqueName="[Customers].[Customer 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2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20"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2"/>
      </fieldsUsage>
    </cacheHierarchy>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Add Column2]" caption="Add Column2" attribute="1" defaultMemberUniqueName="[Orders].[Add Column2].[All]" allUniqueName="[Orders].[Add Column2].[All]" dimensionUniqueName="[Orders]" displayFolder="" count="2" memberValueDatatype="20" unbalanced="0"/>
    <cacheHierarchy uniqueName="[Table1].[Cookie Type]" caption="Cookie Type" attribute="1" defaultMemberUniqueName="[Table1].[Cookie Type].[All]" allUniqueName="[Table1].[Cookie Type].[All]" dimensionUniqueName="[Table1]" displayFolder="" count="2" memberValueDatatype="130" unbalanced="0">
      <fieldsUsage count="2">
        <fieldUsage x="-1"/>
        <fieldUsage x="0"/>
      </fieldsUsage>
    </cacheHierarchy>
    <cacheHierarchy uniqueName="[Table1].[Revenue Per Cookie]" caption="Revenue Per Cookie" attribute="1" defaultMemberUniqueName="[Table1].[Revenue Per Cookie].[All]" allUniqueName="[Table1].[Revenue Per Cookie].[All]" dimensionUniqueName="[Table1]" displayFolder="" count="2" memberValueDatatype="20" unbalanced="0"/>
    <cacheHierarchy uniqueName="[Table1].[Cost Per Cookie]" caption="Cost Per Cookie" attribute="1" defaultMemberUniqueName="[Table1].[Cost Per Cookie].[All]" allUniqueName="[Table1].[Cost Per Cookie].[All]" dimensionUniqueName="[Table1]" displayFolder="" count="2" memberValueDatatype="5"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Units Sold]" caption="Sum of Units Sold" measure="1" displayFolder="" measureGroup="Orders" count="0">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Table1" uniqueName="[Table1]" caption="Table1"/>
  </dimensions>
  <measureGroups count="3">
    <measureGroup name="Customers" caption="Customers"/>
    <measureGroup name="Orders" caption="Orders"/>
    <measureGroup name="Table1" caption="Table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732256828705" createdVersion="5" refreshedVersion="8" minRefreshableVersion="3" recordCount="0" supportSubquery="1" supportAdvancedDrill="1" xr:uid="{2EA947AE-2C1F-4723-A84E-7E767AEEB0B7}">
  <cacheSource type="external" connectionId="4"/>
  <cacheFields count="4">
    <cacheField name="[Customers].[Name].[Name]" caption="Name" numFmtId="0" hierarchy="1" level="1">
      <sharedItems count="5">
        <s v="ABC Groceries"/>
        <s v="ACME Bites"/>
        <s v="Park &amp; Shop Convenience Stores"/>
        <s v="Tres Delicious"/>
        <s v="Wholesome Foods"/>
      </sharedItems>
    </cacheField>
    <cacheField name="[Measures].[Sum of Units Sold]" caption="Sum of Units Sold" numFmtId="0" hierarchy="22" level="32767"/>
    <cacheField name="[Orders].[Date].[Date]" caption="Date" numFmtId="0" hierarchy="13" level="1">
      <sharedItems containsSemiMixedTypes="0" containsNonDate="0" containsString="0"/>
    </cacheField>
    <cacheField name="[Table1].[Cookie Type].[Cookie Type]" caption="Cookie Type" numFmtId="0" hierarchy="18" level="1">
      <sharedItems containsSemiMixedTypes="0" containsNonDate="0" containsString="0"/>
    </cacheField>
  </cacheFields>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2"/>
      </fieldsUsage>
    </cacheHierarchy>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2" memberValueDatatype="130" unbalanced="0">
      <fieldsUsage count="2">
        <fieldUsage x="-1"/>
        <fieldUsage x="3"/>
      </fieldsUsage>
    </cacheHierarchy>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oneField="1">
      <fieldsUsage count="1">
        <fieldUsage x="1"/>
      </fieldsUsage>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Table1" uniqueName="[Table1]" caption="Table1"/>
  </dimensions>
  <measureGroups count="3">
    <measureGroup name="Customers" caption="Customers"/>
    <measureGroup name="Orders" caption="Orders"/>
    <measureGroup name="Table1" caption="Table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732257407406" createdVersion="5" refreshedVersion="8" minRefreshableVersion="3" recordCount="0" supportSubquery="1" supportAdvancedDrill="1" xr:uid="{23B74859-15A5-4317-A4EE-F3B04106A148}">
  <cacheSource type="external" connectionId="4"/>
  <cacheFields count="4">
    <cacheField name="[Orders].[Product].[Product]" caption="Product" numFmtId="0" hierarchy="11" level="1">
      <sharedItems count="6">
        <s v="Chocolate Chip"/>
        <s v="Fortune Cookie"/>
        <s v="Oatmeal Raisin"/>
        <s v="Snickerdoodle"/>
        <s v="Sugar"/>
        <s v="White Chocolate Macadamia Nut"/>
      </sharedItems>
    </cacheField>
    <cacheField name="[Measures].[Sum of Units Sold]" caption="Sum of Units Sold" numFmtId="0" hierarchy="22" level="32767"/>
    <cacheField name="[Orders].[Date].[Date]" caption="Date" numFmtId="0" hierarchy="13" level="1">
      <sharedItems containsSemiMixedTypes="0" containsNonDate="0" containsString="0"/>
    </cacheField>
    <cacheField name="[Table1].[Cookie Type].[Cookie Type]" caption="Cookie Type" numFmtId="0" hierarchy="18" level="1">
      <sharedItems containsSemiMixedTypes="0" containsNonDate="0" containsString="0"/>
    </cacheField>
  </cacheFields>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2" memberValueDatatype="130" unbalanced="0">
      <fieldsUsage count="2">
        <fieldUsage x="-1"/>
        <fieldUsage x="0"/>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2"/>
      </fieldsUsage>
    </cacheHierarchy>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2" memberValueDatatype="130" unbalanced="0">
      <fieldsUsage count="2">
        <fieldUsage x="-1"/>
        <fieldUsage x="3"/>
      </fieldsUsage>
    </cacheHierarchy>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oneField="1">
      <fieldsUsage count="1">
        <fieldUsage x="1"/>
      </fieldsUsage>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Table1" uniqueName="[Table1]" caption="Table1"/>
  </dimensions>
  <measureGroups count="3">
    <measureGroup name="Customers" caption="Customers"/>
    <measureGroup name="Orders" caption="Orders"/>
    <measureGroup name="Table1" caption="Table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73225833333" createdVersion="5" refreshedVersion="8" minRefreshableVersion="3" recordCount="0" supportSubquery="1" supportAdvancedDrill="1" xr:uid="{B512659A-29C0-45BF-A2F2-89F875CCFF54}">
  <cacheSource type="external" connectionId="4"/>
  <cacheFields count="5">
    <cacheField name="[Orders].[Date (Month)].[Date (Month)]" caption="Date (Month)" numFmtId="0" hierarchy="16" level="1">
      <sharedItems count="12">
        <s v="Sep"/>
        <s v="Oct"/>
        <s v="Nov"/>
        <s v="Dec"/>
        <s v="Jan"/>
        <s v="Feb"/>
        <s v="Mar"/>
        <s v="Apr"/>
        <s v="May"/>
        <s v="Jun"/>
        <s v="Jul"/>
        <s v="Aug"/>
      </sharedItems>
    </cacheField>
    <cacheField name="[Orders].[Date (Year)].[Date (Year)]" caption="Date (Year)" numFmtId="0" hierarchy="14" level="1">
      <sharedItems count="2">
        <s v="2019"/>
        <s v="2020"/>
      </sharedItems>
    </cacheField>
    <cacheField name="[Measures].[Sum of Units Sold]" caption="Sum of Units Sold" numFmtId="0" hierarchy="22" level="32767"/>
    <cacheField name="[Orders].[Date].[Date]" caption="Date" numFmtId="0" hierarchy="13" level="1">
      <sharedItems containsSemiMixedTypes="0" containsNonDate="0" containsString="0"/>
    </cacheField>
    <cacheField name="[Table1].[Cookie Type].[Cookie Type]" caption="Cookie Type" numFmtId="0" hierarchy="18" level="1">
      <sharedItems containsSemiMixedTypes="0" containsNonDate="0" containsString="0"/>
    </cacheField>
  </cacheFields>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3"/>
      </fieldsUsage>
    </cacheHierarchy>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2" memberValueDatatype="130" unbalanced="0">
      <fieldsUsage count="2">
        <fieldUsage x="-1"/>
        <fieldUsage x="4"/>
      </fieldsUsage>
    </cacheHierarchy>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oneField="1">
      <fieldsUsage count="1">
        <fieldUsage x="2"/>
      </fieldsUsage>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Table1" uniqueName="[Table1]" caption="Table1"/>
  </dimensions>
  <measureGroups count="3">
    <measureGroup name="Customers" caption="Customers"/>
    <measureGroup name="Orders" caption="Orders"/>
    <measureGroup name="Table1" caption="Table1"/>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691330092595" createdVersion="3" refreshedVersion="8" minRefreshableVersion="3" recordCount="0" supportSubquery="1" supportAdvancedDrill="1" xr:uid="{29DACFFA-DC37-4009-99E0-E28E5DE43551}">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0" memberValueDatatype="130" unbalanced="0"/>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714039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697664236111" createdVersion="3" refreshedVersion="8" minRefreshableVersion="3" recordCount="0" supportSubquery="1" supportAdvancedDrill="1" xr:uid="{DE1C2A1D-F253-4962-870E-997F6C328C06}">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2" memberValueDatatype="130" unbalanced="0"/>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07181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50.691327546294" createdVersion="3" refreshedVersion="8" minRefreshableVersion="3" recordCount="0" supportSubquery="1" supportAdvancedDrill="1" xr:uid="{7C727F8E-D6AC-4CC5-B368-571B31CB3E30}">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2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Add Column2]" caption="Add Column2" attribute="1" defaultMemberUniqueName="[Orders].[Add Column2].[All]" allUniqueName="[Orders].[Add Column2].[All]" dimensionUniqueName="[Orders]" displayFolder="" count="0" memberValueDatatype="20" unbalanced="0"/>
    <cacheHierarchy uniqueName="[Table1].[Cookie Type]" caption="Cookie Type" attribute="1" defaultMemberUniqueName="[Table1].[Cookie Type].[All]" allUniqueName="[Table1].[Cookie Type].[All]" dimensionUniqueName="[Table1]" displayFolder="" count="0" memberValueDatatype="130" unbalanced="0"/>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Units Sold]" caption="Sum of Units Sold" measure="1" displayFolder="" measureGroup="Orders" count="0">
      <extLst>
        <ext xmlns:x15="http://schemas.microsoft.com/office/spreadsheetml/2010/11/main" uri="{B97F6D7D-B522-45F9-BDA1-12C45D357490}">
          <x15:cacheHierarchy aggregatedColumn="12"/>
        </ext>
      </extLst>
    </cacheHierarchy>
    <cacheHierarchy uniqueName="[Measures].[Sum of Revenue Per Cookie]" caption="Sum of Revenue Per Cookie" measure="1" displayFolder="" measureGroup="Table1" count="0">
      <extLst>
        <ext xmlns:x15="http://schemas.microsoft.com/office/spreadsheetml/2010/11/main" uri="{B97F6D7D-B522-45F9-BDA1-12C45D357490}">
          <x15:cacheHierarchy aggregatedColumn="19"/>
        </ext>
      </extLst>
    </cacheHierarchy>
    <cacheHierarchy uniqueName="[Measures].[Revenue]" caption="Revenue" measure="1" displayFolder="" measureGroup="Table1" count="0"/>
    <cacheHierarchy uniqueName="[Measures].[__XL_Count Table1]" caption="__XL_Count Table1" measure="1" displayFolder="" measureGroup="Table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40406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0F040-AF14-48EA-A67C-6C99F53268B1}" name="PivotTable4" cacheId="659" applyNumberFormats="0" applyBorderFormats="0" applyFontFormats="0" applyPatternFormats="0" applyAlignmentFormats="0" applyWidthHeightFormats="1" dataCaption="Values" tag="d4a83e4d-2670-472b-b763-1d1354d47599" updatedVersion="8" minRefreshableVersion="5" useAutoFormatting="1" itemPrintTitles="1" createdVersion="5" indent="0" outline="1" outlineData="1" multipleFieldFilters="0" chartFormat="6">
  <location ref="A1:B8" firstHeaderRow="1" firstDataRow="1" firstDataCol="1"/>
  <pivotFields count="3">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Revenue" fld="1" subtotal="count" baseField="0" baseItem="3" numFmtId="164"/>
  </dataFields>
  <formats count="2">
    <format dxfId="3">
      <pivotArea outline="0" collapsedLevelsAreSubtotals="1" fieldPosition="0"/>
    </format>
    <format dxfId="2">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0EA67-F56E-45C9-9ECB-3E47819B2570}" name="PivotTable3" cacheId="668" applyNumberFormats="0" applyBorderFormats="0" applyFontFormats="0" applyPatternFormats="0" applyAlignmentFormats="0" applyWidthHeightFormats="1" dataCaption="Values" tag="416eb10d-932f-40cb-9a5d-3c782f3f0859" updatedVersion="8" minRefreshableVersion="5" useAutoFormatting="1" itemPrintTitles="1" createdVersion="5" indent="0" outline="1" outlineData="1" multipleFieldFilters="0" chartFormat="3">
  <location ref="A1:B20"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9">
    <i>
      <x/>
    </i>
    <i r="1">
      <x/>
    </i>
    <i r="1">
      <x v="1"/>
    </i>
    <i r="1">
      <x v="2"/>
    </i>
    <i r="1">
      <x v="3"/>
    </i>
    <i>
      <x v="1"/>
    </i>
    <i r="1">
      <x v="4"/>
    </i>
    <i r="1">
      <x v="5"/>
    </i>
    <i r="1">
      <x v="6"/>
    </i>
    <i r="1">
      <x v="7"/>
    </i>
    <i r="1">
      <x v="8"/>
    </i>
    <i r="1">
      <x v="9"/>
    </i>
    <i r="1">
      <x v="10"/>
    </i>
    <i r="1">
      <x v="11"/>
    </i>
    <i r="1">
      <x/>
    </i>
    <i r="1">
      <x v="1"/>
    </i>
    <i r="1">
      <x v="2"/>
    </i>
    <i r="1">
      <x v="3"/>
    </i>
    <i t="grand">
      <x/>
    </i>
  </rowItems>
  <colItems count="1">
    <i/>
  </colItems>
  <dataFields count="1">
    <dataField name="Sum of Units Sold" fld="2" baseField="0" baseItem="0" numFmtId="164"/>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5" name="[Orders].[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8AEC3-C691-417A-A26E-2CEDE49CFA03}" name="PivotTable2" cacheId="665" applyNumberFormats="0" applyBorderFormats="0" applyFontFormats="0" applyPatternFormats="0" applyAlignmentFormats="0" applyWidthHeightFormats="1" dataCaption="Values" tag="38717b2f-8492-4a00-8dab-8d16e21cda87" updatedVersion="8" minRefreshableVersion="5" useAutoFormatting="1" itemPrintTitles="1" createdVersion="5" indent="0" outline="1" outlineData="1" multipleFieldFilters="0" chartFormat="4">
  <location ref="A1:B8"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Units Sold" fld="1" baseField="0" baseItem="0"/>
  </dataFields>
  <chartFormats count="7">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48471-4814-49E4-8E97-9AF706B2DED6}" name="PivotTable1" cacheId="662" applyNumberFormats="0" applyBorderFormats="0" applyFontFormats="0" applyPatternFormats="0" applyAlignmentFormats="0" applyWidthHeightFormats="1" dataCaption="Values" tag="0145ff6e-a384-42fa-bc09-24fb42ccb18e" updatedVersion="8" minRefreshableVersion="5" useAutoFormatting="1" subtotalHiddenItems="1" itemPrintTitles="1" createdVersion="5" indent="0" compact="0" compactData="0" multipleFieldFilters="0" chartFormat="3">
  <location ref="A1:B7" firstHeaderRow="1" firstDataRow="1" firstDataCol="1"/>
  <pivotFields count="4">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Sum of Units Sold" fld="1"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96D05DA-B65C-4E7A-A5B9-B0D781E3CF58}" sourceName="[Customers].[Name]">
  <pivotTables>
    <pivotTable tabId="2" name="PivotTable1"/>
    <pivotTable tabId="3" name="PivotTable2"/>
    <pivotTable tabId="4" name="PivotTable3"/>
    <pivotTable tabId="5" name="PivotTable4"/>
  </pivotTables>
  <data>
    <olap pivotCacheId="937140399">
      <levels count="2">
        <level uniqueName="[Customers].[Name].[(All)]" sourceCaption="(All)" count="0"/>
        <level uniqueName="[Customers].[Name].[Name]" sourceCaption="Name" count="5">
          <ranges>
            <range startItem="0">
              <i n="[Customers].[Name].&amp;[ABC Groceries]" c="ABC Groceries"/>
              <i n="[Customers].[Name].&amp;[ACME Bites]" c="ACME Bites"/>
              <i n="[Customers].[Name].&amp;[Park &amp; Shop Convenience Stores]" c="Park &amp; Shop Convenience Stores"/>
              <i n="[Customers].[Name].&amp;[Tres Delicious]" c="Tres Delicious"/>
              <i n="[Customers].[Name].&amp;[Wholesome Foods]" c="Wholesome Foods"/>
            </range>
          </ranges>
        </level>
      </levels>
      <selections count="1">
        <selection n="[Customers].[Name].[All]"/>
      </selections>
    </olap>
  </data>
  <extLst>
    <x:ext xmlns:x15="http://schemas.microsoft.com/office/spreadsheetml/2010/11/main" uri="{470722E0-AACD-4C17-9CDC-17EF765DBC7E}">
      <x15:slicerCacheHideItemsWithNoData count="1">
        <x15:slicerCacheOlapLevelName uniqueName="[Customers].[Name].[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1EF9B5D4-40D9-4595-82C6-231118DAC19C}" sourceName="[Table1].[Cookie Type]">
  <pivotTables>
    <pivotTable tabId="5" name="PivotTable4"/>
    <pivotTable tabId="2" name="PivotTable1"/>
    <pivotTable tabId="3" name="PivotTable2"/>
    <pivotTable tabId="4" name="PivotTable3"/>
  </pivotTables>
  <data>
    <olap pivotCacheId="128071818">
      <levels count="2">
        <level uniqueName="[Table1].[Cookie Type].[(All)]" sourceCaption="(All)" count="0"/>
        <level uniqueName="[Table1].[Cookie Type].[Cookie Type]" sourceCaption="Cookie Type" count="6">
          <ranges>
            <range startItem="0">
              <i n="[Table1].[Cookie Type].&amp;[Chocolate Chip]" c="Chocolate Chip"/>
              <i n="[Table1].[Cookie Type].&amp;[Fortune Cookie]" c="Fortune Cookie"/>
              <i n="[Table1].[Cookie Type].&amp;[Oatmeal Raisin]" c="Oatmeal Raisin"/>
              <i n="[Table1].[Cookie Type].&amp;[Snickerdoodle]" c="Snickerdoodle"/>
              <i n="[Table1].[Cookie Type].&amp;[Sugar]" c="Sugar"/>
              <i n="[Table1].[Cookie Type].&amp;[White Chocolate Macadamia Nut]" c="White Chocolate Macadamia Nut"/>
            </range>
          </ranges>
        </level>
      </levels>
      <selections count="1">
        <selection n="[Table1].[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s Name" xr10:uid="{9F0BA7C2-8710-4788-94F9-2FBD422E68BB}" cache="Slicer_Name" caption="Customer Name" level="1" style="SlicerStyleLight4" rowHeight="274320"/>
  <slicer name="Cookie Type" xr10:uid="{8DF887C8-8995-4BE0-B67B-0DC3E24BAFB9}" cache="Slicer_Cookie_Type" caption="Cookie Type" level="1" style="SlicerStyleLight4"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99E0B88-B6F6-4D57-9F31-2F3AEB9F487F}" sourceName="[Orders].[Date]">
  <pivotTables>
    <pivotTable tabId="4" name="PivotTable3"/>
    <pivotTable tabId="2" name="PivotTable1"/>
    <pivotTable tabId="3" name="PivotTable2"/>
    <pivotTable tabId="5" name="PivotTable4"/>
  </pivotTables>
  <state minimalRefreshVersion="6" lastRefreshVersion="6" pivotCacheId="124040606" filterType="dateBetween">
    <selection startDate="2019-09-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15E88DC-A20D-442F-9EDF-ED42944C8C52}" cache="Timeline_Date" caption="Date" level="2" selectionLevel="2" scrollPosition="2020-01-25T00:00:00" style="TimeSlicerStyleDark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F785-1F72-4067-A052-1C0FFAD60454}">
  <dimension ref="A1:B8"/>
  <sheetViews>
    <sheetView workbookViewId="0"/>
  </sheetViews>
  <sheetFormatPr defaultRowHeight="15" x14ac:dyDescent="0.25"/>
  <cols>
    <col min="1" max="1" width="30.5703125" bestFit="1" customWidth="1"/>
    <col min="2" max="2" width="13.85546875" style="4" bestFit="1" customWidth="1"/>
    <col min="3" max="4" width="13.85546875" bestFit="1" customWidth="1"/>
  </cols>
  <sheetData>
    <row r="1" spans="1:2" x14ac:dyDescent="0.25">
      <c r="A1" s="1" t="s">
        <v>0</v>
      </c>
      <c r="B1" s="4" t="s">
        <v>29</v>
      </c>
    </row>
    <row r="2" spans="1:2" x14ac:dyDescent="0.25">
      <c r="A2" s="2" t="s">
        <v>7</v>
      </c>
      <c r="B2" s="4">
        <v>1691197.5</v>
      </c>
    </row>
    <row r="3" spans="1:2" x14ac:dyDescent="0.25">
      <c r="A3" s="2" t="s">
        <v>8</v>
      </c>
      <c r="B3" s="4">
        <v>154198</v>
      </c>
    </row>
    <row r="4" spans="1:2" x14ac:dyDescent="0.25">
      <c r="A4" s="2" t="s">
        <v>9</v>
      </c>
      <c r="B4" s="4">
        <v>776575</v>
      </c>
    </row>
    <row r="5" spans="1:2" x14ac:dyDescent="0.25">
      <c r="A5" s="2" t="s">
        <v>10</v>
      </c>
      <c r="B5" s="4">
        <v>587384</v>
      </c>
    </row>
    <row r="6" spans="1:2" x14ac:dyDescent="0.25">
      <c r="A6" s="2" t="s">
        <v>11</v>
      </c>
      <c r="B6" s="4">
        <v>506349</v>
      </c>
    </row>
    <row r="7" spans="1:2" x14ac:dyDescent="0.25">
      <c r="A7" s="2" t="s">
        <v>12</v>
      </c>
      <c r="B7" s="4">
        <v>974547</v>
      </c>
    </row>
    <row r="8" spans="1:2" x14ac:dyDescent="0.25">
      <c r="A8" s="2" t="s">
        <v>6</v>
      </c>
      <c r="B8" s="4">
        <v>27019344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AE308-7CB1-4A5A-826A-D58BECF58947}">
  <dimension ref="A1:B20"/>
  <sheetViews>
    <sheetView workbookViewId="0"/>
  </sheetViews>
  <sheetFormatPr defaultRowHeight="15" x14ac:dyDescent="0.25"/>
  <cols>
    <col min="1" max="1" width="13.140625" bestFit="1" customWidth="1"/>
    <col min="2" max="2" width="16.7109375" style="4" bestFit="1" customWidth="1"/>
    <col min="3" max="12" width="16.28515625" bestFit="1" customWidth="1"/>
    <col min="13" max="13" width="11.28515625" bestFit="1" customWidth="1"/>
    <col min="14" max="16" width="16.28515625" bestFit="1" customWidth="1"/>
    <col min="17" max="17" width="11.28515625" bestFit="1" customWidth="1"/>
  </cols>
  <sheetData>
    <row r="1" spans="1:2" x14ac:dyDescent="0.25">
      <c r="A1" s="1" t="s">
        <v>0</v>
      </c>
      <c r="B1" s="4" t="s">
        <v>13</v>
      </c>
    </row>
    <row r="2" spans="1:2" x14ac:dyDescent="0.25">
      <c r="A2" s="2" t="s">
        <v>15</v>
      </c>
    </row>
    <row r="3" spans="1:2" x14ac:dyDescent="0.25">
      <c r="A3" s="3" t="s">
        <v>17</v>
      </c>
      <c r="B3" s="4">
        <v>50601</v>
      </c>
    </row>
    <row r="4" spans="1:2" x14ac:dyDescent="0.25">
      <c r="A4" s="3" t="s">
        <v>18</v>
      </c>
      <c r="B4" s="4">
        <v>95622</v>
      </c>
    </row>
    <row r="5" spans="1:2" x14ac:dyDescent="0.25">
      <c r="A5" s="3" t="s">
        <v>19</v>
      </c>
      <c r="B5" s="4">
        <v>65481</v>
      </c>
    </row>
    <row r="6" spans="1:2" x14ac:dyDescent="0.25">
      <c r="A6" s="3" t="s">
        <v>20</v>
      </c>
      <c r="B6" s="4">
        <v>52970</v>
      </c>
    </row>
    <row r="7" spans="1:2" x14ac:dyDescent="0.25">
      <c r="A7" s="2" t="s">
        <v>16</v>
      </c>
    </row>
    <row r="8" spans="1:2" x14ac:dyDescent="0.25">
      <c r="A8" s="3" t="s">
        <v>21</v>
      </c>
      <c r="B8" s="4">
        <v>67835.5</v>
      </c>
    </row>
    <row r="9" spans="1:2" x14ac:dyDescent="0.25">
      <c r="A9" s="3" t="s">
        <v>22</v>
      </c>
      <c r="B9" s="4">
        <v>55115</v>
      </c>
    </row>
    <row r="10" spans="1:2" x14ac:dyDescent="0.25">
      <c r="A10" s="3" t="s">
        <v>23</v>
      </c>
      <c r="B10" s="4">
        <v>53420</v>
      </c>
    </row>
    <row r="11" spans="1:2" x14ac:dyDescent="0.25">
      <c r="A11" s="3" t="s">
        <v>24</v>
      </c>
      <c r="B11" s="4">
        <v>78886.5</v>
      </c>
    </row>
    <row r="12" spans="1:2" x14ac:dyDescent="0.25">
      <c r="A12" s="3" t="s">
        <v>25</v>
      </c>
      <c r="B12" s="4">
        <v>51771</v>
      </c>
    </row>
    <row r="13" spans="1:2" x14ac:dyDescent="0.25">
      <c r="A13" s="3" t="s">
        <v>26</v>
      </c>
      <c r="B13" s="4">
        <v>103302</v>
      </c>
    </row>
    <row r="14" spans="1:2" x14ac:dyDescent="0.25">
      <c r="A14" s="3" t="s">
        <v>27</v>
      </c>
      <c r="B14" s="4">
        <v>69349</v>
      </c>
    </row>
    <row r="15" spans="1:2" x14ac:dyDescent="0.25">
      <c r="A15" s="3" t="s">
        <v>28</v>
      </c>
      <c r="B15" s="4">
        <v>60705</v>
      </c>
    </row>
    <row r="16" spans="1:2" x14ac:dyDescent="0.25">
      <c r="A16" s="3" t="s">
        <v>17</v>
      </c>
      <c r="B16" s="4">
        <v>57280</v>
      </c>
    </row>
    <row r="17" spans="1:2" x14ac:dyDescent="0.25">
      <c r="A17" s="3" t="s">
        <v>18</v>
      </c>
      <c r="B17" s="4">
        <v>105482</v>
      </c>
    </row>
    <row r="18" spans="1:2" x14ac:dyDescent="0.25">
      <c r="A18" s="3" t="s">
        <v>19</v>
      </c>
      <c r="B18" s="4">
        <v>55650</v>
      </c>
    </row>
    <row r="19" spans="1:2" x14ac:dyDescent="0.25">
      <c r="A19" s="3" t="s">
        <v>20</v>
      </c>
      <c r="B19" s="4">
        <v>102336</v>
      </c>
    </row>
    <row r="20" spans="1:2" x14ac:dyDescent="0.25">
      <c r="A20" s="2" t="s">
        <v>6</v>
      </c>
      <c r="B20" s="4">
        <v>1125806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D07C2-FD8F-42F8-B9B9-335BF459EB2D}">
  <dimension ref="A1:B8"/>
  <sheetViews>
    <sheetView workbookViewId="0">
      <selection activeCell="C15" sqref="C15"/>
    </sheetView>
  </sheetViews>
  <sheetFormatPr defaultRowHeight="15" x14ac:dyDescent="0.25"/>
  <cols>
    <col min="1" max="1" width="30.5703125" bestFit="1" customWidth="1"/>
    <col min="2" max="2" width="16.7109375" bestFit="1" customWidth="1"/>
  </cols>
  <sheetData>
    <row r="1" spans="1:2" x14ac:dyDescent="0.25">
      <c r="A1" s="1" t="s">
        <v>0</v>
      </c>
      <c r="B1" t="s">
        <v>13</v>
      </c>
    </row>
    <row r="2" spans="1:2" x14ac:dyDescent="0.25">
      <c r="A2" s="2" t="s">
        <v>7</v>
      </c>
      <c r="B2" s="11">
        <v>338239.5</v>
      </c>
    </row>
    <row r="3" spans="1:2" x14ac:dyDescent="0.25">
      <c r="A3" s="2" t="s">
        <v>8</v>
      </c>
      <c r="B3" s="11">
        <v>154198</v>
      </c>
    </row>
    <row r="4" spans="1:2" x14ac:dyDescent="0.25">
      <c r="A4" s="2" t="s">
        <v>9</v>
      </c>
      <c r="B4" s="11">
        <v>155315</v>
      </c>
    </row>
    <row r="5" spans="1:2" x14ac:dyDescent="0.25">
      <c r="A5" s="2" t="s">
        <v>10</v>
      </c>
      <c r="B5" s="11">
        <v>146846</v>
      </c>
    </row>
    <row r="6" spans="1:2" x14ac:dyDescent="0.25">
      <c r="A6" s="2" t="s">
        <v>11</v>
      </c>
      <c r="B6" s="11">
        <v>168783</v>
      </c>
    </row>
    <row r="7" spans="1:2" x14ac:dyDescent="0.25">
      <c r="A7" s="2" t="s">
        <v>12</v>
      </c>
      <c r="B7" s="11">
        <v>162424.5</v>
      </c>
    </row>
    <row r="8" spans="1:2" x14ac:dyDescent="0.25">
      <c r="A8" s="2" t="s">
        <v>6</v>
      </c>
      <c r="B8" s="11">
        <v>1125806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27AC1-804C-4823-A180-BC9F3226BAF5}">
  <dimension ref="A1:B7"/>
  <sheetViews>
    <sheetView workbookViewId="0">
      <selection activeCell="D7" sqref="D7"/>
    </sheetView>
  </sheetViews>
  <sheetFormatPr defaultRowHeight="15" x14ac:dyDescent="0.25"/>
  <cols>
    <col min="1" max="1" width="30.28515625" bestFit="1" customWidth="1"/>
    <col min="2" max="3" width="16.7109375" bestFit="1" customWidth="1"/>
  </cols>
  <sheetData>
    <row r="1" spans="1:2" x14ac:dyDescent="0.25">
      <c r="A1" s="1" t="s">
        <v>14</v>
      </c>
      <c r="B1" t="s">
        <v>13</v>
      </c>
    </row>
    <row r="2" spans="1:2" x14ac:dyDescent="0.25">
      <c r="A2" t="s">
        <v>1</v>
      </c>
      <c r="B2" s="11">
        <v>221023</v>
      </c>
    </row>
    <row r="3" spans="1:2" x14ac:dyDescent="0.25">
      <c r="A3" t="s">
        <v>2</v>
      </c>
      <c r="B3" s="11">
        <v>329676.5</v>
      </c>
    </row>
    <row r="4" spans="1:2" x14ac:dyDescent="0.25">
      <c r="A4" t="s">
        <v>3</v>
      </c>
      <c r="B4" s="11">
        <v>179447.5</v>
      </c>
    </row>
    <row r="5" spans="1:2" x14ac:dyDescent="0.25">
      <c r="A5" t="s">
        <v>4</v>
      </c>
      <c r="B5" s="11">
        <v>128769</v>
      </c>
    </row>
    <row r="6" spans="1:2" x14ac:dyDescent="0.25">
      <c r="A6" t="s">
        <v>5</v>
      </c>
      <c r="B6" s="11">
        <v>266890</v>
      </c>
    </row>
    <row r="7" spans="1:2" x14ac:dyDescent="0.25">
      <c r="A7" t="s">
        <v>6</v>
      </c>
      <c r="B7" s="11">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showGridLines="0" tabSelected="1" zoomScale="80" zoomScaleNormal="80" workbookViewId="0">
      <selection activeCell="A3" sqref="A3"/>
    </sheetView>
  </sheetViews>
  <sheetFormatPr defaultRowHeight="15" x14ac:dyDescent="0.25"/>
  <cols>
    <col min="1" max="1" width="12.42578125" style="5" customWidth="1"/>
    <col min="2" max="2" width="10.7109375" style="5" customWidth="1"/>
    <col min="3" max="16384" width="9.140625" style="6"/>
  </cols>
  <sheetData>
    <row r="1" spans="1:2" x14ac:dyDescent="0.25">
      <c r="A1" s="6"/>
      <c r="B1" s="6"/>
    </row>
    <row r="2" spans="1:2" x14ac:dyDescent="0.25">
      <c r="A2" s="6"/>
      <c r="B2" s="6"/>
    </row>
    <row r="3" spans="1:2" x14ac:dyDescent="0.25">
      <c r="A3" s="6"/>
      <c r="B3" s="6"/>
    </row>
    <row r="4" spans="1:2" x14ac:dyDescent="0.25">
      <c r="A4" s="6"/>
      <c r="B4" s="6"/>
    </row>
    <row r="5" spans="1:2" x14ac:dyDescent="0.25">
      <c r="A5" s="6"/>
      <c r="B5" s="6"/>
    </row>
    <row r="7" spans="1:2" x14ac:dyDescent="0.25">
      <c r="A7" s="8" t="s">
        <v>30</v>
      </c>
      <c r="B7" s="9"/>
    </row>
    <row r="8" spans="1:2" x14ac:dyDescent="0.25">
      <c r="A8" s="9"/>
      <c r="B8" s="9"/>
    </row>
    <row r="9" spans="1:2" x14ac:dyDescent="0.25">
      <c r="A9" s="9"/>
      <c r="B9" s="9"/>
    </row>
    <row r="10" spans="1:2" x14ac:dyDescent="0.25">
      <c r="A10" s="9"/>
      <c r="B10" s="9"/>
    </row>
    <row r="11" spans="1:2" x14ac:dyDescent="0.25">
      <c r="A11" s="7">
        <f>GETPIVOTDATA("[Measures].[Sum of Units Sold]",'Total Cookies per customers'!$A$1)</f>
        <v>1125806</v>
      </c>
      <c r="B11" s="7"/>
    </row>
    <row r="12" spans="1:2" x14ac:dyDescent="0.25">
      <c r="A12" s="7"/>
      <c r="B12" s="7"/>
    </row>
    <row r="25" spans="1:2" x14ac:dyDescent="0.25">
      <c r="A25" s="8" t="s">
        <v>31</v>
      </c>
      <c r="B25" s="8"/>
    </row>
    <row r="26" spans="1:2" x14ac:dyDescent="0.25">
      <c r="A26" s="8"/>
      <c r="B26" s="8"/>
    </row>
    <row r="27" spans="1:2" x14ac:dyDescent="0.25">
      <c r="A27" s="8"/>
      <c r="B27" s="8"/>
    </row>
    <row r="29" spans="1:2" x14ac:dyDescent="0.25">
      <c r="A29" s="10">
        <f>GETPIVOTDATA("[Measures].[Revenue]",'Total Revenue'!$A$1)</f>
        <v>27019344</v>
      </c>
      <c r="B29" s="10"/>
    </row>
    <row r="30" spans="1:2" x14ac:dyDescent="0.25">
      <c r="A30" s="10"/>
      <c r="B30" s="10"/>
    </row>
  </sheetData>
  <mergeCells count="4">
    <mergeCell ref="A11:B12"/>
    <mergeCell ref="A7:B10"/>
    <mergeCell ref="A25:B27"/>
    <mergeCell ref="A29:B3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0 9 3 6 9 f 0 4 - a 6 f 4 - 4 8 b 3 - a 8 e 4 - 2 5 f 1 4 2 a e 9 8 f b " > < 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 D a t e   ( Y e a r ) < / s t r i n g > < / k e y > < v a l u e > < i n t > 1 0 4 < / i n t > < / v a l u e > < / i t e m > < i t e m > < k e y > < s t r i n g > D a t e   ( Q u a r t e r ) < / s t r i n g > < / k e y > < v a l u e > < i n t > 1 2 6 < / i n t > < / v a l u e > < / i t e m > < i t e m > < k e y > < s t r i n g > D a t e   ( M o n t h   I n d e x ) < / s t r i n g > < / k e y > < v a l u e > < i n t > 1 5 7 < / i n t > < / v a l u e > < / i t e m > < i t e m > < k e y > < s t r i n g > D a t e   ( M o n t h ) < / s t r i n g > < / k e y > < v a l u e > < i n t > 1 1 9 < / i n t > < / v a l u e > < / i t e m > < i t e m > < k e y > < s t r i n g > A d d   C o l u m n 2 < / s t r i n g > < / k e y > < v a l u e > < i n t > 1 1 9 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 D a t e   ( Y e a r ) < / s t r i n g > < / k e y > < v a l u e > < i n t > 5 < / i n t > < / v a l u e > < / i t e m > < i t e m > < k e y > < s t r i n g > D a t e   ( Q u a r t e r ) < / s t r i n g > < / k e y > < v a l u e > < i n t > 6 < / i n t > < / v a l u e > < / i t e m > < i t e m > < k e y > < s t r i n g > D a t e   ( M o n t h   I n d e x ) < / s t r i n g > < / k e y > < v a l u e > < i n t > 7 < / i n t > < / v a l u e > < / i t e m > < i t e m > < k e y > < s t r i n g > D a t e   ( M o n t h ) < / s t r i n g > < / k e y > < v a l u e > < i n t > 8 < / i n t > < / v a l u e > < / i t e m > < i t e m > < k e y > < s t r i n g > A d d   C o l u m n 2 < / 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 T a b l e 1 _ 7 6 7 1 8 6 b a - 4 e c 3 - 4 f d e - 9 4 b e - 1 f 8 1 a e 1 2 a 8 d a < / K e y > < V a l u e   x m l n s : a = " h t t p : / / s c h e m a s . d a t a c o n t r a c t . o r g / 2 0 0 4 / 0 7 / M i c r o s o f t . A n a l y s i s S e r v i c e s . C o m m o n " > < a : H a s F o c u s > f a l s e < / a : H a s F o c u s > < a : S i z e A t D p i 9 6 > 1 1 3 < / a : S i z e A t D p i 9 6 > < a : V i s i b l e > t r u e < / a : V i s i b l e > < / V a l u e > < / K e y V a l u e O f s t r i n g S a n d b o x E d i t o r . M e a s u r e G r i d S t a t e S c d E 3 5 R y > < K e y V a l u e O f s t r i n g S a n d b o x E d i t o r . M e a s u r e G r i d S t a t e S c d E 3 5 R y > < K e y > O r d e r s _ 0 9 3 6 9 f 0 4 - a 6 f 4 - 4 8 b 3 - a 8 e 4 - 2 5 f 1 4 2 a e 9 8 f b < / K e y > < V a l u e   x m l n s : a = " h t t p : / / s c h e m a s . d a t a c o n t r a c t . o r g / 2 0 0 4 / 0 7 / M i c r o s o f t . A n a l y s i s S e r v i c e s . C o m m o n " > < a : H a s F o c u s > t r u e < / a : H a s F o c u s > < a : S i z e A t D p i 9 6 > 1 1 3 < / a : S i z e A t D p i 9 6 > < a : V i s i b l e > t r u e < / a : V i s i b l e > < / V a l u e > < / K e y V a l u e O f s t r i n g S a n d b o x E d i t o r . M e a s u r e G r i d S t a t e S c d E 3 5 R y > < K e y V a l u e O f s t r i n g S a n d b o x E d i t o r . M e a s u r e G r i d S t a t e S c d E 3 5 R y > < K e y > C u s t o m e r s _ 3 e 7 0 6 5 d 3 - 9 d 2 1 - 4 3 a 4 - 9 9 2 6 - e d 0 7 7 7 e 7 2 c 9 7 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O r d e r s _ 0 9 3 6 9 f 0 4 - a 6 f 4 - 4 8 b 3 - a 8 e 4 - 2 5 f 1 4 2 a e 9 8 f b ] ] > < / 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8 7 1 7 b 2 f - 8 4 9 2 - 4 a 0 0 - 8 d a b - 8 d 1 6 e 2 1 c d a 8 7 " > < 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4.xml>��< ? x m l   v e r s i o n = " 1 . 0 "   e n c o d i n g = " U T F - 1 6 " ? > < G e m i n i   x m l n s = " h t t p : / / g e m i n i / p i v o t c u s t o m i z a t i o n / 4 1 6 e b 1 0 d - 9 3 2 f - 4 0 c b - 9 a 5 d - 3 c 7 8 2 f 3 f 0 8 5 9 " > < 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5.xml>��< ? x m l   v e r s i o n = " 1 . 0 "   e n c o d i n g = " U T F - 1 6 " ? > < G e m i n i   x m l n s = " h t t p : / / g e m i n i / p i v o t c u s t o m i z a t i o n / d 4 a 8 3 e 4 d - 2 6 7 0 - 4 7 2 b - b 7 6 3 - 1 d 1 3 5 4 d 4 7 5 9 9 " > < C u s t o m C o n t e n t > < ! [ C D A T A [ < ? x m l   v e r s i o n = " 1 . 0 "   e n c o d i n g = " u t f - 1 6 " ? > < S e t t i n g s > < C a l c u l a t e d F i e l d s > < i t e m > < M e a s u r e N a m e > R e v e n u e < / M e a s u r e N a m e > < D i s p l a y N a m e > R e v e n u e < / D i s p l a y N a m e > < V i s i b l e > T r u e < / V i s i b l e > < / i t e m > < / C a l c u l a t e d F i e l d s > < S A H o s t H a s h > 0 < / S A H o s t H a s h > < G e m i n i F i e l d L i s t V i s i b l e > T r u e < / G e m i n i F i e l d L i s t V i s i b l e > < / S e t t i n g s > ] ] > < / C u s t o m C o n t e n t > < / G e m i n i > 
</file>

<file path=customXml/item16.xml>��< ? x m l   v e r s i o n = " 1 . 0 "   e n c o d i n g = " U T F - 1 6 " ? > < G e m i n i   x m l n s = " h t t p : / / g e m i n i / p i v o t c u s t o m i z a t i o n / 0 1 4 5 f f 6 e - a 3 8 4 - 4 2 f a - b c 0 9 - 2 4 f b 4 2 c c b 1 8 e " > < 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 M e a s u r e s \ R e v e n u e < / K e y > < / D i a g r a m O b j e c t K e y > < D i a g r a m O b j e c t K e y > < K e y > M e a s u r e s \ R e v e n u e \ T a g I n f o \ F o r m u l a < / K e y > < / D i a g r a m O b j e c t K e y > < D i a g r a m O b j e c t K e y > < K e y > M e a s u r e s \ R e v e n u e \ T a g I n f o \ V a l u e < / K e y > < / D i a g r a m O b j e c t K e y > < D i a g r a m O b j e c t K e y > < K e y > C o l u m n s \ C o o k i e   T y p e < / 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 1 < / 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 C o l u m n s \ A d d   C o l u m n 2 < / 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 C o l u m n s \ A d d   C o l u m n 2 < / K e y > < / a : K e y > < a : V a l u e   i : t y p e = " M e a s u r e G r i d N o d e V i e w S t a t e " > < C o l u m n > 9 < / 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 T a g s \ T a b l e s \ & l t ; T a b l e s \ C u s t o m e r s & g t ; < / K e y > < / D i a g r a m O b j e c t K e y > < D i a g r a m O b j e c t K e y > < K e y > D y n a m i c   T a g s \ T a b l e s \ & l t ; T a b l e s \ O r d e r s & g t ; < / K e y > < / D i a g r a m O b j e c t K e y > < D i a g r a m O b j e c t K e y > < K e y > T a b l e s \ T a b l e 1 < / K e y > < / D i a g r a m O b j e c t K e y > < D i a g r a m O b j e c t K e y > < K e y > T a b l e s \ T a b l e 1 \ C o l u m n s \ C o o k i e   T y p e < / K e y > < / D i a g r a m O b j e c t K e y > < D i a g r a m O b j e c t K e y > < K e y > T a b l e s \ T a b l e 1 \ C o l u m n s \ R e v e n u e   P e r   C o o k i e < / K e y > < / D i a g r a m O b j e c t K e y > < D i a g r a m O b j e c t K e y > < K e y > T a b l e s \ T a b l e 1 \ C o l u m n s \ C o s t   P e r   C o o k i e < / K e y > < / D i a g r a m O b j e c t K e y > < D i a g r a m O b j e c t K e y > < K e y > T a b l e s \ T a b l e 1 \ M e a s u r e s \ S u m   o f   R e v e n u e   P e r   C o o k i e < / K e y > < / D i a g r a m O b j e c t K e y > < D i a g r a m O b j e c t K e y > < K e y > T a b l e s \ T a b l e 1 \ S u m   o f   R e v e n u e   P e r   C o o k i e \ A d d i t i o n a l   I n f o \ I m p l i c i t   M e a s u r e < / K e y > < / D i a g r a m O b j e c t K e y > < D i a g r a m O b j e c t K e y > < K e y > T a b l e s \ T a b l e 1 \ M e a s u r e s \ R e v e n u e 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 T a b l e s \ O r d e r s \ C o l u m n s \ A d d   C o l u m n 2 < / K e y > < / D i a g r a m O b j e c t K e y > < D i a g r a m O b j e c t K e y > < K e y > T a b l e s \ O r d e r s \ M e a s u r e s \ S u m   o f   U n i t s   S o l d < / K e y > < / D i a g r a m O b j e c t K e y > < D i a g r a m O b j e c t K e y > < K e y > T a b l e s \ O r d e r s \ S u m   o f   U n i t s   S o l d \ A d d i t i o n a l 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 R e l a t i o n s h i p s \ & l t ; T a b l e s \ O r d e r s \ C o l u m n s \ P r o d u c t & g t ; - & l t ; T a b l e s \ T a b l e 1 \ C o l u m n s \ C o o k i e   T y p e & g t ; < / K e y > < / D i a g r a m O b j e c t K e y > < D i a g r a m O b j e c t K e y > < K e y > R e l a t i o n s h i p s \ & l t ; T a b l e s \ O r d e r s \ C o l u m n s \ P r o d u c t & g t ; - & l t ; T a b l e s \ T a b l e 1 \ C o l u m n s \ C o o k i e   T y p e & g t ; \ F K < / K e y > < / D i a g r a m O b j e c t K e y > < D i a g r a m O b j e c t K e y > < K e y > R e l a t i o n s h i p s \ & l t ; T a b l e s \ O r d e r s \ C o l u m n s \ P r o d u c t & g t ; - & l t ; T a b l e s \ T a b l e 1 \ C o l u m n s \ C o o k i e   T y p e & g t ; \ P K < / K e y > < / D i a g r a m O b j e c t K e y > < D i a g r a m O b j e c t K e y > < K e y > R e l a t i o n s h i p s \ & l t ; T a b l e s \ O r d e r s \ C o l u m n s \ P r o d u c t & g t ; - & l t ; T a b l e s \ T a b l e 1 \ C o l u m n s \ C o o k i e   T y p e & g t ; \ C r o s s F i l t e r 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 T a b l e s \ T a b l e 1 \ C o l u m n s \ C o o k i e   T y p e < / K e y > < / a : K e y > < a : V a l u e   i : t y p e = " D i a g r a m D i s p l a y N o d e V i e w S t a t e " > < H e i g h t > 1 5 0 < / H e i g h t > < I s E x p a n d e d > t r u e < / I s E x p a n d e d > < W i d t h > 2 0 0 < / W i d t h > < / a : V a l u e > < / a : K e y V a l u e O f D i a g r a m O b j e c t K e y a n y T y p e z b w N T n L X > < a : K e y V a l u e O f D i a g r a m O b j e c t K e y a n y T y p e z b w N T n L X > < a : K e y > < K e y > T a b l e s \ T a b l e 1 \ C o l u m n s \ R e v e n u e   P e r   C o o k i e < / K e y > < / a : K e y > < a : V a l u e   i : t y p e = " D i a g r a m D i s p l a y N o d e V i e w S t a t e " > < H e i g h t > 1 5 0 < / H e i g h t > < I s E x p a n d e d > t r u e < / I s E x p a n d e d > < W i d t h > 2 0 0 < / W i d t h > < / a : V a l u e > < / a : K e y V a l u e O f D i a g r a m O b j e c t K e y a n y T y p e z b w N T n L X > < a : K e y V a l u e O f D i a g r a m O b j e c t K e y a n y T y p e z b w N T n L X > < a : K e y > < K e y > T a b l e s \ T a b l e 1 \ C o l u m n s \ C o s t   P e r   C o o k i e < / K e y > < / a : K e y > < a : V a l u e   i : t y p e = " D i a g r a m D i s p l a y N o d e V i e w S t a t e " > < H e i g h t > 1 5 0 < / H e i g h t > < I s E x p a n d e d > t r u e < / I s E x p a n d e d > < W i d t h > 2 0 0 < / W i d t h > < / a : V a l u e > < / a : K e y V a l u e O f D i a g r a m O b j e c t K e y a n y T y p e z b w N T n L X > < a : K e y V a l u e O f D i a g r a m O b j e c t K e y a n y T y p e z b w N T n L X > < a : K e y > < K e y > T a b l e s \ T a b l e 1 \ M e a s u r e s \ S u m   o f   R e v e n u e   P e r   C o o k i e < / K e y > < / a : K e y > < a : V a l u e   i : t y p e = " D i a g r a m D i s p l a y N o d e V i e w S t a t e " > < H e i g h t > 1 5 0 < / H e i g h t > < I s E x p a n d e d > t r u e < / I s E x p a n d e d > < W i d t h > 2 0 0 < / W i d t h > < / a : V a l u e > < / a : K e y V a l u e O f D i a g r a m O b j e c t K e y a n y T y p e z b w N T n L X > < a : K e y V a l u e O f D i a g r a m O b j e c t K e y a n y T y p e z b w N T n L X > < a : K e y > < K e y > T a b l e s \ T a b l e 1 \ S u m   o f   R e v e n u e   P e r   C o o k i e \ A d d i t i o n a l   I n f o \ I m p l i c i t   M e a s u r e < / K e y > < / a : K e y > < a : V a l u e   i : t y p e = " D i a g r a m D i s p l a y V i e w S t a t e I D i a g r a m T a g A d d i t i o n a l I n f o " / > < / a : K e y V a l u e O f D i a g r a m O b j e c t K e y a n y T y p e z b w N T n L X > < a : K e y V a l u e O f D i a g r a m O b j e c t K e y a n y T y p e z b w N T n L X > < a : K e y > < K e y > T a b l e s \ T a b l e 1 \ M e a s u r e s \ R e v e n u e < / K e y > < / a : K e y > < a : V a l u e   i : t y p e = " D i a g r a m D i s p l a y N o d e V i e w S t a t e " > < H e i g h t > 1 5 0 < / H e i g h t > < I s E x p a n d e d > t r u e < / I s E x p a n d e d > < W i d t h > 2 0 0 < / W i d t h > < / a : V a l u e > < / a : K e y V a l u e O f D i a g r a m O b j e c t K e y a n y T y p e z b w N T n L X > < a : K e y V a l u e O f D i a g r a m O b j e c t K e y a n y T y p e z b w N T n L X > < a : K e y > < K e y > T a b l e s \ C u s t o m e r s < / K e y > < / a : K e y > < a : V a l u e   i : t y p e = " D i a g r a m D i s p l a y N o d e V i e w S t a t e " > < H e i g h t > 3 0 0 < / H e i g h t > < I s E x p a n d e d > t r u e < / I s E x p a n d e d > < I s F o c u s e d > t r u e < / I s F o c u s e d > < L a y e d O u t > t r u e < / L a y e d O u t > < L e f t > 7 4 2 . 9 0 3 8 1 0 5 6 7 6 6 5 8 < / L e f t > < T a b I n d e x > 2 < / 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 3 2 5 < / H e i g h t > < I s E x p a n d e d > t r u e < / I s E x p a n d e d > < L a y e d O u t > t r u e < / L a y e d O u t > < L e f t > 3 5 4 . 8 0 7 6 2 1 1 3 5 3 3 1 6 < / 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 T a b l e s \ O r d e r s \ C o l u m n s \ A d d   C o l u m n 2 < / K e y > < / a : K e y > < a : V a l u e   i : t y p e = " D i a g r a m D i s p l a y N o d e V i e w S t a t e " > < H e i g h t > 1 5 0 < / H e i g h t > < I s E x p a n d e d > t r u e < / I s E x p a n d e d > < W i d t h > 2 0 0 < / W i d t h > < / a : V a l u e > < / 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 ( 5 7 0 . 8 0 7 6 2 1 1 3 5 3 3 2 , 1 6 6 . 2 5 ) .   E n d   p o i n t   2 :   ( 7 2 6 . 9 0 3 8 1 0 5 6 7 6 6 6 , 1 4 6 . 2 5 )   < / A u t o m a t i o n P r o p e r t y H e l p e r T e x t > < L a y e d O u t > t r u e < / L a y e d O u t > < P o i n t s   x m l n s : b = " h t t p : / / s c h e m a s . d a t a c o n t r a c t . o r g / 2 0 0 4 / 0 7 / S y s t e m . W i n d o w s " > < b : P o i n t > < b : _ x > 5 7 0 . 8 0 7 6 2 1 1 3 5 3 3 1 6 < / b : _ x > < b : _ y > 1 6 6 . 2 5 < / b : _ y > < / b : P o i n t > < b : P o i n t > < b : _ x > 6 4 6 . 8 5 5 7 1 6 < / b : _ x > < b : _ y > 1 6 6 . 2 5 < / b : _ y > < / b : P o i n t > < b : P o i n t > < b : _ x > 6 4 8 . 8 5 5 7 1 6 < / b : _ x > < b : _ y > 1 6 4 . 2 5 < / b : _ y > < / b : P o i n t > < b : P o i n t > < b : _ x > 6 4 8 . 8 5 5 7 1 6 < / b : _ x > < b : _ y > 1 4 8 . 2 5 < / b : _ y > < / b : P o i n t > < b : P o i n t > < b : _ x > 6 5 0 . 8 5 5 7 1 6 < / b : _ x > < b : _ y > 1 4 6 . 2 5 < / b : _ y > < / b : P o i n t > < b : P o i n t > < b : _ x > 7 2 6 . 9 0 3 8 1 0 5 6 7 6 6 5 6 9 < / b : _ x > < b : _ y > 1 4 6 . 2 5 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 5 5 4 . 8 0 7 6 2 1 1 3 5 3 3 1 6 < / b : _ x > < b : _ y > 1 5 8 . 2 5 < / b : _ y > < / L a b e l L o c a t i o n > < L o c a t i o n   x m l n s : b = " h t t p : / / s c h e m a s . d a t a c o n t r a c t . o r g / 2 0 0 4 / 0 7 / S y s t e m . W i n d o w s " > < b : _ x > 5 5 4 . 8 0 7 6 2 1 1 3 5 3 3 1 6 < / b : _ x > < b : _ y > 1 6 6 . 2 5 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 7 2 6 . 9 0 3 8 1 0 5 6 7 6 6 5 6 9 < / b : _ x > < b : _ y > 1 3 8 . 2 5 < / b : _ y > < / L a b e l L o c a t i o n > < L o c a t i o n   x m l n s : b = " h t t p : / / s c h e m a s . d a t a c o n t r a c t . o r g / 2 0 0 4 / 0 7 / S y s t e m . W i n d o w s " > < b : _ x > 7 4 2 . 9 0 3 8 1 0 5 6 7 6 6 5 6 9 < / b : _ x > < b : _ y > 1 4 6 . 2 5 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 5 7 0 . 8 0 7 6 2 1 1 3 5 3 3 1 6 < / b : _ x > < b : _ y > 1 6 6 . 2 5 < / b : _ y > < / b : P o i n t > < b : P o i n t > < b : _ x > 6 4 6 . 8 5 5 7 1 6 < / b : _ x > < b : _ y > 1 6 6 . 2 5 < / b : _ y > < / b : P o i n t > < b : P o i n t > < b : _ x > 6 4 8 . 8 5 5 7 1 6 < / b : _ x > < b : _ y > 1 6 4 . 2 5 < / b : _ y > < / b : P o i n t > < b : P o i n t > < b : _ x > 6 4 8 . 8 5 5 7 1 6 < / b : _ x > < b : _ y > 1 4 8 . 2 5 < / b : _ y > < / b : P o i n t > < b : P o i n t > < b : _ x > 6 5 0 . 8 5 5 7 1 6 < / b : _ x > < b : _ y > 1 4 6 . 2 5 < / b : _ y > < / b : P o i n t > < b : P o i n t > < b : _ x > 7 2 6 . 9 0 3 8 1 0 5 6 7 6 6 5 6 9 < / b : _ x > < b : _ y > 1 4 6 . 2 5 < / b : _ y > < / b : P o i n t > < / P o i n t s > < / a : V a l u e > < / a : K e y V a l u e O f D i a g r a m O b j e c t K e y a n y T y p e z b w N T n L X > < a : K e y V a l u e O f D i a g r a m O b j e c t K e y a n y T y p e z b w N T n L X > < a : K e y > < K e y > R e l a t i o n s h i p s \ & l t ; T a b l e s \ O r d e r s \ C o l u m n s \ P r o d u c t & g t ; - & l t ; T a b l e s \ T a b l e 1 \ C o l u m n s \ C o o k i e   T y p e & g t ; < / K e y > < / a : K e y > < a : V a l u e   i : t y p e = " D i a g r a m D i s p l a y L i n k V i e w S t a t e " > < A u t o m a t i o n P r o p e r t y H e l p e r T e x t > E n d   p o i n t   1 :   ( 3 3 8 . 8 0 7 6 2 1 1 3 5 3 3 2 , 1 6 2 . 5 ) .   E n d   p o i n t   2 :   ( 2 1 6 , 7 5 )   < / A u t o m a t i o n P r o p e r t y H e l p e r T e x t > < L a y e d O u t > t r u e < / L a y e d O u t > < P o i n t s   x m l n s : b = " h t t p : / / s c h e m a s . d a t a c o n t r a c t . o r g / 2 0 0 4 / 0 7 / S y s t e m . W i n d o w s " > < b : P o i n t > < b : _ x > 3 3 8 . 8 0 7 6 2 1 1 3 5 3 3 1 6 < / b : _ x > < b : _ y > 1 6 2 . 5 < / b : _ y > < / b : P o i n t > < b : P o i n t > < b : _ x > 2 7 9 . 4 0 3 8 1 0 4 9 9 9 9 9 9 6 < / b : _ x > < b : _ y > 1 6 2 . 5 < / b : _ y > < / b : P o i n t > < b : P o i n t > < b : _ x > 2 7 7 . 4 0 3 8 1 0 4 9 9 9 9 9 9 6 < / b : _ x > < b : _ y > 1 6 0 . 5 < / b : _ y > < / b : P o i n t > < b : P o i n t > < b : _ x > 2 7 7 . 4 0 3 8 1 0 4 9 9 9 9 9 9 6 < / b : _ x > < b : _ y > 7 7 < / b : _ y > < / b : P o i n t > < b : P o i n t > < b : _ x > 2 7 5 . 4 0 3 8 1 0 4 9 9 9 9 9 9 6 < / b : _ x > < b : _ y > 7 5 < / b : _ y > < / b : P o i n t > < b : P o i n t > < b : _ x > 2 1 5 . 9 9 9 9 9 9 9 9 9 9 9 9 9 7 < / b : _ x > < b : _ y > 7 5 < / b : _ y > < / b : P o i n t > < / P o i n t s > < / a : V a l u e > < / a : K e y V a l u e O f D i a g r a m O b j e c t K e y a n y T y p e z b w N T n L X > < a : K e y V a l u e O f D i a g r a m O b j e c t K e y a n y T y p e z b w N T n L X > < a : K e y > < K e y > R e l a t i o n s h i p s \ & l t ; T a b l e s \ O r d e r s \ C o l u m n s \ P r o d u c t & g t ; - & l t ; T a b l e s \ T a b l e 1 \ C o l u m n s \ C o o k i e   T y p e & g t ; \ F K < / K e y > < / a : K e y > < a : V a l u e   i : t y p e = " D i a g r a m D i s p l a y L i n k E n d p o i n t V i e w S t a t e " > < H e i g h t > 1 6 < / H e i g h t > < L a b e l L o c a t i o n   x m l n s : b = " h t t p : / / s c h e m a s . d a t a c o n t r a c t . o r g / 2 0 0 4 / 0 7 / S y s t e m . W i n d o w s " > < b : _ x > 3 3 8 . 8 0 7 6 2 1 1 3 5 3 3 1 6 < / b : _ x > < b : _ y > 1 5 4 . 5 < / b : _ y > < / L a b e l L o c a t i o n > < L o c a t i o n   x m l n s : b = " h t t p : / / s c h e m a s . d a t a c o n t r a c t . o r g / 2 0 0 4 / 0 7 / S y s t e m . W i n d o w s " > < b : _ x > 3 5 4 . 8 0 7 6 2 1 1 3 5 3 3 1 6 < / b : _ x > < b : _ y > 1 6 2 . 5 < / b : _ y > < / L o c a t i o n > < S h a p e R o t a t e A n g l e > 1 8 0 < / S h a p e R o t a t e A n g l e > < W i d t h > 1 6 < / W i d t h > < / a : V a l u e > < / a : K e y V a l u e O f D i a g r a m O b j e c t K e y a n y T y p e z b w N T n L X > < a : K e y V a l u e O f D i a g r a m O b j e c t K e y a n y T y p e z b w N T n L X > < a : K e y > < K e y > R e l a t i o n s h i p s \ & l t ; T a b l e s \ O r d e r s \ C o l u m n s \ P r o d u c t & g t ; - & l t ; T a b l e s \ T a b l e 1 \ C o l u m n s \ C o o k i e   T y p e & g t ; \ P K < / K e y > < / a : K e y > < a : V a l u e   i : t y p e = " D i a g r a m D i s p l a y L i n k E n d p o i n t V i e w S t a t e " > < H e i g h t > 1 6 < / H e i g h t > < L a b e l L o c a t i o n   x m l n s : b = " h t t p : / / s c h e m a s . d a t a c o n t r a c t . o r g / 2 0 0 4 / 0 7 / S y s t e m . W i n d o w s " > < b : _ x > 1 9 9 . 9 9 9 9 9 9 9 9 9 9 9 9 9 7 < / 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 R e l a t i o n s h i p s \ & l t ; T a b l e s \ O r d e r s \ C o l u m n s \ P r o d u c t & g t ; - & l t ; T a b l e s \ T a b l e 1 \ C o l u m n s \ C o o k i e   T y p e & g t ; \ C r o s s F i l t e r < / K e y > < / a : K e y > < a : V a l u e   i : t y p e = " D i a g r a m D i s p l a y L i n k C r o s s F i l t e r V i e w S t a t e " > < P o i n t s   x m l n s : b = " h t t p : / / s c h e m a s . d a t a c o n t r a c t . o r g / 2 0 0 4 / 0 7 / S y s t e m . W i n d o w s " > < b : P o i n t > < b : _ x > 3 3 8 . 8 0 7 6 2 1 1 3 5 3 3 1 6 < / b : _ x > < b : _ y > 1 6 2 . 5 < / b : _ y > < / b : P o i n t > < b : P o i n t > < b : _ x > 2 7 9 . 4 0 3 8 1 0 4 9 9 9 9 9 9 6 < / b : _ x > < b : _ y > 1 6 2 . 5 < / b : _ y > < / b : P o i n t > < b : P o i n t > < b : _ x > 2 7 7 . 4 0 3 8 1 0 4 9 9 9 9 9 9 6 < / b : _ x > < b : _ y > 1 6 0 . 5 < / b : _ y > < / b : P o i n t > < b : P o i n t > < b : _ x > 2 7 7 . 4 0 3 8 1 0 4 9 9 9 9 9 9 6 < / b : _ x > < b : _ y > 7 7 < / b : _ y > < / b : P o i n t > < b : P o i n t > < b : _ x > 2 7 5 . 4 0 3 8 1 0 4 9 9 9 9 9 9 6 < / b : _ x > < b : _ y > 7 5 < / b : _ y > < / b : P o i n t > < b : P o i n t > < b : _ x > 2 1 5 . 9 9 9 9 9 9 9 9 9 9 9 9 9 7 < / b : _ x > < b : _ y > 7 5 < / 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u s t o m e r s _ 3 e 7 0 6 5 d 3 - 9 d 2 1 - 4 3 a 4 - 9 9 2 6 - e d 0 7 7 7 e 7 2 c 9 7 " > < 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0 7 5 ] ] > < / 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 2 0 2 4 - 0 2 - 2 8 T 2 0 : 0 7 : 0 4 . 9 6 1 2 0 8 3 + 0 5 : 3 0 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1 _ 7 6 7 1 8 6 b a - 4 e c 3 - 4 f d e - 9 4 b e - 1 f 8 1 a e 1 2 a 8 d a " > < 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D a t a M a s h u p   x m l n s = " h t t p : / / s c h e m a s . m i c r o s o f t . c o m / D a t a M a s h u p " > A A A A A N Y E A A B Q S w M E F A A C A A g A G X 1 c W N 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G X 1 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9 X F g 6 M p Q a 0 A E A A C 8 G A A A T A B w A R m 9 y b X V s Y X M v U 2 V j d G l v b j E u b S C i G A A o o B Q A A A A A A A A A A A A A A A A A A A A A A A A A A A D N V N F q 2 z A U f Q / k H 4 T 7 k o A x F M Y e N v I Q n J W G Q W v m j M H i U B T r r h a V p S J d d Q k h / z 5 Z d o J T Z W G M U e Y X O f e e 3 H O u z s E G S u R K k r w 9 r z 8 O B 8 O B q a g G R q 6 i V K k n D m S x f Y a I T I g A H A 6 I e 3 J l d Q m u 8 m l T g k i + K f 2 0 d t D R D R e Q p E o i S D S j 6 O Z D k V d 2 X d G 6 m F G k Z C q p 2 B o k V D K S l x x k C Y W f U G T q J 2 i S 8 R e F R Y / U J B t h N t E 4 J t I K E R P U F s Z x q 2 F B 1 w K u H / z h l L S S d s s 5 Q j 2 J 2 m Y U f + a S d b + i 1 X 7 Z q F h 1 / 3 f b V V Q + u j 0 P 6 3 l Y s t B U m h 9 K 1 6 k S t p Z e x q h P F u 9 2 J x f j Z L m D I G x w H 5 N d 9 A V e Q F o g m d u o x T n I X O L 7 d 0 m D 9 5 h U u W s 4 A f g Z 0 t Z r 0 P v 9 e D j g 8 q z M v j + p N a h q 0 O b t r D k w X v D l i H n I K w A M r D n 2 D + 5 4 W O h O p l W t 0 K 1 5 C 5 Q 1 8 K N D X a e r j 1 4 R x m T Z A a Z C 5 C U V V J t J I 3 A 1 / h v n z w j x A e h I y X w W u n t H 6 z A W W a V k W J 0 y p s G Y o J 5 y 3 A b F H C m G I 7 7 z 5 3 M B s x J 1 O O L O b X L K 9 o d h u 9 f s L Z P W 0 l 2 I W Q v 4 T c b a 5 r 8 K W J / q P 0 i X l 3 O 2 4 2 Y x W 2 J g + l f J 0 b g r E u z V h 6 Z p z n q Z Y u 7 9 Y i B + A V B L A Q I t A B Q A A g A I A B l 9 X F j e D o N g p A A A A P Y A A A A S A A A A A A A A A A A A A A A A A A A A A A B D b 2 5 m a W c v U G F j a 2 F n Z S 5 4 b W x Q S w E C L Q A U A A I A C A A Z f V x Y D 8 r p q 6 Q A A A D p A A A A E w A A A A A A A A A A A A A A A A D w A A A A W 0 N v b n R l b n R f V H l w Z X N d L n h t b F B L A Q I t A B Q A A g A I A B l 9 X F g 6 M p Q a 0 A E A A C 8 G A A A T A A A A A A A A A A A A A A A A A O E B A A B G b 3 J t d W x h c y 9 T Z W N 0 a W 9 u M S 5 t 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U e A A A A A A A A w x 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y L T I 4 V D E w O j A 5 O j U y L j A y M j M 5 N j d a I i A v P j x F b n R y e S B U e X B l P S J G a W x s Q 2 9 s d W 1 u V H l w Z X M i I F Z h b H V l P S J z Q X d Z R 0 J n W U d B d 1 l H I i A v P j x F b n R y e S B U e X B l P S J G a W x s Q 2 9 s d W 1 u T m F t Z X M i I F Z h b H V l P S J z W y Z x d W 9 0 O 0 N 1 c 3 R v b W V y I E l E J n F 1 b 3 Q 7 L C Z x d W 9 0 O 0 5 h b W U m c X V v d D s s J n F 1 b 3 Q 7 U G h v b m U m c X V v d D s s J n F 1 b 3 Q 7 Q W R k c m V z c y Z x d W 9 0 O y w m c X V v d D t D a X R 5 J n F 1 b 3 Q 7 L C Z x d W 9 0 O 1 N 0 Y X R l J n F 1 b 3 Q 7 L C Z x d W 9 0 O 1 p p c C Z x d W 9 0 O y w m c X V v d D t D b 3 V u d H J 5 J n F 1 b 3 Q 7 L C Z x d W 9 0 O 0 5 v d G 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0 N v b H V t b k N v d W 5 0 J n F 1 b 3 Q 7 O j k s J n F 1 b 3 Q 7 S 2 V 5 Q 2 9 s d W 1 u T m F t Z X M m c X V v d D s 6 W 1 0 s J n F 1 b 3 Q 7 Q 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v b 2 t p Z S U y M F R 5 c 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y O F Q x M D o w O D o y O S 4 2 M z k 4 N T U 3 W i I g L z 4 8 R W 5 0 c n k g V H l w Z T 0 i R m l s b E N v b H V t b l R 5 c G V z I i B W Y W x 1 Z T 0 i c 0 J n T U Y i I C 8 + P E V u d H J 5 I F R 5 c G U 9 I k Z p b G x D b 2 x 1 b W 5 O Y W 1 l c y I g V m F s d W U 9 I n N b J n F 1 b 3 Q 7 Q 2 9 v a 2 l l I F R 5 c G U m c X V v d D s s J n F 1 b 3 Q 7 U m V 2 Z W 5 1 Z S B Q Z X I g Q 2 9 v a 2 l l J n F 1 b 3 Q 7 L C Z x d W 9 0 O 0 N v c 3 Q g U G V y I E N v b 2 t p 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S 9 D a G F u Z 2 V k I F R 5 c G U u e 0 N v b 2 t p Z S B U e X B l L D B 9 J n F 1 b 3 Q 7 L C Z x d W 9 0 O 1 N l Y 3 R p b 2 4 x L 1 R h Y m x l M S 9 D a G F u Z 2 V k I F R 5 c G U u e 1 J l d m V u d W U g U G V y I E N v b 2 t p Z S w x f S Z x d W 9 0 O y w m c X V v d D t T Z W N 0 a W 9 u M S 9 U Y W J s Z T E v Q 2 h h b m d l Z C B U e X B l L n t D b 3 N 0 I F B l c i B D b 2 9 r a W U s M n 0 m c X V v d D t d L C Z x d W 9 0 O 0 N v b H V t b k N v d W 5 0 J n F 1 b 3 Q 7 O j M s J n F 1 b 3 Q 7 S 2 V 5 Q 2 9 s d W 1 u T m F t Z X M m c X V v d D s 6 W 1 0 s J n F 1 b 3 Q 7 Q 2 9 s d W 1 u S W R l b n R p d G l l c y Z x d W 9 0 O z p b J n F 1 b 3 Q 7 U 2 V j d G l v b j E v V G F i b G U x L 0 N o Y W 5 n Z W Q g V H l w Z S 5 7 Q 2 9 v a 2 l l I F R 5 c G U s M H 0 m c X V v d D s s J n F 1 b 3 Q 7 U 2 V j d G l v b j E v V G F i b G U x L 0 N o Y W 5 n Z W Q g V H l w Z S 5 7 U m V 2 Z W 5 1 Z S B Q Z X I g Q 2 9 v a 2 l l L D F 9 J n F 1 b 3 Q 7 L C Z x d W 9 0 O 1 N l Y 3 R p b 2 4 x L 1 R h Y m x l M S 9 D a G F u Z 2 V k I F R 5 c G U u e 0 N v c 3 Q g U G V y I E N v b 2 t p Z S w y f S Z x d W 9 0 O 1 0 s J n F 1 b 3 Q 7 U m V s Y X R p b 2 5 z a G l w S W 5 m b y Z x d W 9 0 O z p b X X 0 i I C 8 + P C 9 T d G F i b G V F b n R y a W V z P j w v S X R l b T 4 8 S X R l b T 4 8 S X R l b U x v Y 2 F 0 a W 9 u P j x J d G V t V H l w Z T 5 G b 3 J t d W x h P C 9 J d G V t V H l w Z T 4 8 S X R l b V B h d G g + U 2 V j d G l v b j E v Q 2 9 v a 2 l l J T I w V H l w Z S 9 T b 3 V y Y 2 U 8 L 0 l 0 Z W 1 Q Y X R o P j w v S X R l b U x v Y 2 F 0 a W 9 u P j x T d G F i b G V F b n R y a W V z I C 8 + P C 9 J d G V t P j x J d G V t P j x J d G V t T G 9 j Y X R p b 2 4 + P E l 0 Z W 1 U e X B l P k Z v c m 1 1 b G E 8 L 0 l 0 Z W 1 U e X B l P j x J d G V t U G F 0 a D 5 T Z W N 0 a W 9 u M S 9 D b 2 9 r a W U l M j B U e X B l L 1 R h Y m x l M V 9 U Y W J s Z T w v S X R l b V B h d G g + P C 9 J d G V t T G 9 j Y X R p b 2 4 + P F N 0 Y W J s Z U V u d H J p Z X M g L z 4 8 L 0 l 0 Z W 0 + P E l 0 Z W 0 + P E l 0 Z W 1 M b 2 N h d G l v b j 4 8 S X R l b V R 5 c G U + R m 9 y b X V s Y T w v S X R l b V R 5 c G U + P E l 0 Z W 1 Q Y X R o P l N l Y 3 R p b 2 4 x L 0 N v b 2 t p Z S U y M F R 5 c G U 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z A w I i A v P j x F b n R y e S B U e X B l P S J G a W x s R X J y b 3 J D b 2 R l I i B W Y W x 1 Z T 0 i c 1 V u a 2 5 v d 2 4 i I C 8 + P E V u d H J 5 I F R 5 c G U 9 I k Z p b G x F c n J v c k N v d W 5 0 I i B W Y W x 1 Z T 0 i b D A i I C 8 + P E V u d H J 5 I F R 5 c G U 9 I k Z p b G x M Y X N 0 V X B k Y X R l Z C I g V m F s d W U 9 I m Q y M D I 0 L T A y L T I 4 V D E w O j E w O j U x L j E 5 N z Q 1 N D N a I i A v P j x F b n R y e S B U e X B l P S J G a W x s Q 2 9 s d W 1 u V H l w Z X M i I F Z h b H V l P S J z Q X d N R 0 J R a z 0 i I C 8 + P E V u d H J 5 I F R 5 c G U 9 I k Z p b G x D b 2 x 1 b W 5 O Y W 1 l c y I g V m F s d W U 9 I n N b J n F 1 b 3 Q 7 Q 3 V z d G 9 t Z X I g S U Q m c X V v d D s s J n F 1 b 3 Q 7 T 3 J k Z X I g S U Q m c X V v d D s s J n F 1 b 3 Q 7 U H J v Z H V j d C Z x d W 9 0 O y w m c X V v d D t V b m l 0 c y B T b 2 x k J n F 1 b 3 Q 7 L C Z x d W 9 0 O 0 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P c m R l c n M v Q 2 h h b m d l Z C B U e X B l L n t D d X N 0 b 2 1 l c i B J R C w w f S Z x d W 9 0 O y w m c X V v d D t T Z W N 0 a W 9 u M S 9 P c m R l c n M v Q 2 h h b m d l Z C B U e X B l L n t P c m R l c i B J R C w x f S Z x d W 9 0 O y w m c X V v d D t T Z W N 0 a W 9 u M S 9 P c m R l c n M v Q 2 h h b m d l Z C B U e X B l L n t Q c m 9 k d W N 0 L D J 9 J n F 1 b 3 Q 7 L C Z x d W 9 0 O 1 N l Y 3 R p b 2 4 x L 0 9 y Z G V y c y 9 D a G F u Z 2 V k I F R 5 c G U u e 1 V u a X R z I F N v b G Q s M 3 0 m c X V v d D s s J n F 1 b 3 Q 7 U 2 V j d G l v b j E v T 3 J k Z X J z L 0 N o Y W 5 n Z W Q g V H l w Z S 5 7 R G F 0 Z S w 0 f S Z x d W 9 0 O 1 0 s J n F 1 b 3 Q 7 Q 2 9 s d W 1 u Q 2 9 1 b n Q m c X V v d D s 6 N S w m c X V v d D t L Z X l D b 2 x 1 b W 5 O Y W 1 l c y Z x d W 9 0 O z p b X S w m c X V v d D t D b 2 x 1 b W 5 J Z G V u d G l 0 a W V z J n F 1 b 3 Q 7 O l s m c X V v d D t T Z W N 0 a W 9 u M S 9 P c m R l c n M v Q 2 h h b m d l Z C B U e X B l L n t D d X N 0 b 2 1 l c i B J R C w w f S Z x d W 9 0 O y w m c X V v d D t T Z W N 0 a W 9 u M S 9 P c m R l c n M v Q 2 h h b m d l Z C B U e X B l L n t P c m R l c i B J R C w x f S Z x d W 9 0 O y w m c X V v d D t T Z W N 0 a W 9 u M S 9 P c m R l c n M v Q 2 h h b m d l Z C B U e X B l L n t Q c m 9 k d W N 0 L D J 9 J n F 1 b 3 Q 7 L C Z x d W 9 0 O 1 N l Y 3 R p b 2 4 x L 0 9 y Z G V y c y 9 D a G F u Z 2 V k I F R 5 c G U u e 1 V u a X R z I F N v b G Q s M 3 0 m c X V v d D s s J n F 1 b 3 Q 7 U 2 V j d G l v b j E v T 3 J k Z X J z L 0 N o Y W 5 n Z W Q g V H l w Z S 5 7 R G F 0 Z S w 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L 0 l 0 Z W 1 z P j w v T G 9 j Y W x Q Y W N r Y W d l T W V 0 Y W R h d G F G a W x l P h Y A A A B Q S w U G A A A A A A A A A A A A A A A A A A A A A A A A J g E A A A E A A A D Q j J 3 f A R X R E Y x 6 A M B P w p f r A Q A A A O P D M 6 8 j d b l K q J + i f N k 9 1 x g A A A A A A g A A A A A A E G Y A A A A B A A A g A A A A E z 7 b a s H u / X z h J L d H q I n B A e f 8 Q e Q G 1 u N r g 9 a L Y 6 1 a b I A A A A A A D o A A A A A C A A A g A A A A v x u v 0 u j Q Y i J D h r g k o A 0 K p o 6 D E L D b I i V q I N + b G 1 q F V b V Q A A A A M d l T L j 9 e T n E r r J A c B 9 J L O q Y C w O O a T j z 9 x r l / 9 C 3 Q 8 p Q E 3 4 U p f z h K 9 B r O 4 j 8 g Q b P 1 c W B J a L j e W x L M N E 5 y F I m r 3 I J / o c t y z p Z 6 Q B H Q 8 S 8 b M m l A A A A A w 2 N O g o 0 c L H g 9 I 7 K X R o J s B N D Z / K P 9 C 6 3 M c P R z t f 7 4 6 E 0 0 G I J 1 r y H K j U / R 2 r d + F m A T B f y j 1 c D / M x Q H x y z w r 8 n v u w = = < / D a t a M a s h u p > 
</file>

<file path=customXml/item7.xml>��< ? x m l   v e r s i o n = " 1 . 0 "   e n c o d i n g = " U T F - 1 6 " ? > < G e m i n i   x m l n s = " h t t p : / / g e m i n i / p i v o t c u s t o m i z a t i o n / S h o w H i d d e n " > < C u s t o m C o n t e n t > < ! [ C D A T A [ T r u e ] ] > < / C u s t o m C o n t e n t > < / G e m i n i > 
</file>

<file path=customXml/item8.xml>��< ? x m l   v e r s i o n = " 1 . 0 "   e n c o d i n g = " U T F - 1 6 " ? > < G e m i n i   x m l n s = " h t t p : / / g e m i n i / p i v o t c u s t o m i z a t i o n / T a b l e O r d e r " > < C u s t o m C o n t e n t > < ! [ C D A T A [ T a b l e 1 _ 7 6 7 1 8 6 b a - 4 e c 3 - 4 f d e - 9 4 b e - 1 f 8 1 a e 1 2 a 8 d a , C u s t o m e r s _ 3 e 7 0 6 5 d 3 - 9 d 2 1 - 4 3 a 4 - 9 9 2 6 - e d 0 7 7 7 e 7 2 c 9 7 , O r d e r s _ 0 9 3 6 9 f 0 4 - a 6 f 4 - 4 8 b 3 - a 8 e 4 - 2 5 f 1 4 2 a e 9 8 f b ] ] > < / 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F6F8AFC-C9CE-46CF-BE9D-2DDFEE3C48B6}">
  <ds:schemaRefs/>
</ds:datastoreItem>
</file>

<file path=customXml/itemProps10.xml><?xml version="1.0" encoding="utf-8"?>
<ds:datastoreItem xmlns:ds="http://schemas.openxmlformats.org/officeDocument/2006/customXml" ds:itemID="{BEE75EDC-C9A5-4087-8A77-D8914A604A02}">
  <ds:schemaRefs/>
</ds:datastoreItem>
</file>

<file path=customXml/itemProps11.xml><?xml version="1.0" encoding="utf-8"?>
<ds:datastoreItem xmlns:ds="http://schemas.openxmlformats.org/officeDocument/2006/customXml" ds:itemID="{20E3EB0D-A6ED-4E20-8263-0B25C480C5DB}">
  <ds:schemaRefs/>
</ds:datastoreItem>
</file>

<file path=customXml/itemProps12.xml><?xml version="1.0" encoding="utf-8"?>
<ds:datastoreItem xmlns:ds="http://schemas.openxmlformats.org/officeDocument/2006/customXml" ds:itemID="{476024D4-A1B5-4277-85AB-022200907E22}">
  <ds:schemaRefs/>
</ds:datastoreItem>
</file>

<file path=customXml/itemProps13.xml><?xml version="1.0" encoding="utf-8"?>
<ds:datastoreItem xmlns:ds="http://schemas.openxmlformats.org/officeDocument/2006/customXml" ds:itemID="{C47E5B64-2FD1-43AF-A87F-4F17E8F2060A}">
  <ds:schemaRefs/>
</ds:datastoreItem>
</file>

<file path=customXml/itemProps14.xml><?xml version="1.0" encoding="utf-8"?>
<ds:datastoreItem xmlns:ds="http://schemas.openxmlformats.org/officeDocument/2006/customXml" ds:itemID="{05819D84-4DEB-488E-9DA7-1A96DA9FD492}">
  <ds:schemaRefs/>
</ds:datastoreItem>
</file>

<file path=customXml/itemProps15.xml><?xml version="1.0" encoding="utf-8"?>
<ds:datastoreItem xmlns:ds="http://schemas.openxmlformats.org/officeDocument/2006/customXml" ds:itemID="{9EBF77EE-0BF6-4A5E-B15B-97297D73ADA9}">
  <ds:schemaRefs/>
</ds:datastoreItem>
</file>

<file path=customXml/itemProps16.xml><?xml version="1.0" encoding="utf-8"?>
<ds:datastoreItem xmlns:ds="http://schemas.openxmlformats.org/officeDocument/2006/customXml" ds:itemID="{AC592BF0-050F-4D17-B224-6B68E119FD2E}">
  <ds:schemaRefs/>
</ds:datastoreItem>
</file>

<file path=customXml/itemProps17.xml><?xml version="1.0" encoding="utf-8"?>
<ds:datastoreItem xmlns:ds="http://schemas.openxmlformats.org/officeDocument/2006/customXml" ds:itemID="{29976A0F-E311-485D-B883-D43979AFAE37}">
  <ds:schemaRefs/>
</ds:datastoreItem>
</file>

<file path=customXml/itemProps18.xml><?xml version="1.0" encoding="utf-8"?>
<ds:datastoreItem xmlns:ds="http://schemas.openxmlformats.org/officeDocument/2006/customXml" ds:itemID="{04A01E61-9CBA-464D-AFF8-91E9BDBF18B2}">
  <ds:schemaRefs/>
</ds:datastoreItem>
</file>

<file path=customXml/itemProps19.xml><?xml version="1.0" encoding="utf-8"?>
<ds:datastoreItem xmlns:ds="http://schemas.openxmlformats.org/officeDocument/2006/customXml" ds:itemID="{4BFF9E23-F76E-4A56-B4D3-2723F2C10C78}">
  <ds:schemaRefs/>
</ds:datastoreItem>
</file>

<file path=customXml/itemProps2.xml><?xml version="1.0" encoding="utf-8"?>
<ds:datastoreItem xmlns:ds="http://schemas.openxmlformats.org/officeDocument/2006/customXml" ds:itemID="{1B655FBA-29F6-453E-AAA9-EB6C1BC4F2C3}">
  <ds:schemaRefs/>
</ds:datastoreItem>
</file>

<file path=customXml/itemProps20.xml><?xml version="1.0" encoding="utf-8"?>
<ds:datastoreItem xmlns:ds="http://schemas.openxmlformats.org/officeDocument/2006/customXml" ds:itemID="{F0EFA30A-F889-4F93-BECD-B1637AAA9018}">
  <ds:schemaRefs/>
</ds:datastoreItem>
</file>

<file path=customXml/itemProps21.xml><?xml version="1.0" encoding="utf-8"?>
<ds:datastoreItem xmlns:ds="http://schemas.openxmlformats.org/officeDocument/2006/customXml" ds:itemID="{AAEAD0B7-EC64-4376-8EAD-C0AA21BA7330}">
  <ds:schemaRefs/>
</ds:datastoreItem>
</file>

<file path=customXml/itemProps22.xml><?xml version="1.0" encoding="utf-8"?>
<ds:datastoreItem xmlns:ds="http://schemas.openxmlformats.org/officeDocument/2006/customXml" ds:itemID="{5747AF4D-5140-4642-8917-D9DA6757627A}">
  <ds:schemaRefs/>
</ds:datastoreItem>
</file>

<file path=customXml/itemProps23.xml><?xml version="1.0" encoding="utf-8"?>
<ds:datastoreItem xmlns:ds="http://schemas.openxmlformats.org/officeDocument/2006/customXml" ds:itemID="{9E326750-22C2-4571-8D58-477BAC2A6F2D}">
  <ds:schemaRefs/>
</ds:datastoreItem>
</file>

<file path=customXml/itemProps3.xml><?xml version="1.0" encoding="utf-8"?>
<ds:datastoreItem xmlns:ds="http://schemas.openxmlformats.org/officeDocument/2006/customXml" ds:itemID="{39460443-5506-4403-AC6A-9395F6822599}">
  <ds:schemaRefs/>
</ds:datastoreItem>
</file>

<file path=customXml/itemProps4.xml><?xml version="1.0" encoding="utf-8"?>
<ds:datastoreItem xmlns:ds="http://schemas.openxmlformats.org/officeDocument/2006/customXml" ds:itemID="{31A98A5B-0F6D-44F2-BB28-D278743597EC}">
  <ds:schemaRefs/>
</ds:datastoreItem>
</file>

<file path=customXml/itemProps5.xml><?xml version="1.0" encoding="utf-8"?>
<ds:datastoreItem xmlns:ds="http://schemas.openxmlformats.org/officeDocument/2006/customXml" ds:itemID="{81AA092B-A04C-4F6C-A151-2674E8C6BB32}">
  <ds:schemaRefs/>
</ds:datastoreItem>
</file>

<file path=customXml/itemProps6.xml><?xml version="1.0" encoding="utf-8"?>
<ds:datastoreItem xmlns:ds="http://schemas.openxmlformats.org/officeDocument/2006/customXml" ds:itemID="{2875DA67-D324-4AEA-9F3B-0E9C64A312C0}">
  <ds:schemaRefs>
    <ds:schemaRef ds:uri="http://schemas.microsoft.com/DataMashup"/>
  </ds:schemaRefs>
</ds:datastoreItem>
</file>

<file path=customXml/itemProps7.xml><?xml version="1.0" encoding="utf-8"?>
<ds:datastoreItem xmlns:ds="http://schemas.openxmlformats.org/officeDocument/2006/customXml" ds:itemID="{85065BFB-D5A4-4D69-81D4-5B117C6F0E7F}">
  <ds:schemaRefs/>
</ds:datastoreItem>
</file>

<file path=customXml/itemProps8.xml><?xml version="1.0" encoding="utf-8"?>
<ds:datastoreItem xmlns:ds="http://schemas.openxmlformats.org/officeDocument/2006/customXml" ds:itemID="{0AA5EDD0-3641-4260-A813-80F8D025C714}">
  <ds:schemaRefs/>
</ds:datastoreItem>
</file>

<file path=customXml/itemProps9.xml><?xml version="1.0" encoding="utf-8"?>
<ds:datastoreItem xmlns:ds="http://schemas.openxmlformats.org/officeDocument/2006/customXml" ds:itemID="{5DFB5EE3-F861-48B5-9A8B-28A7FD6236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Revenue</vt:lpstr>
      <vt:lpstr>Timeline</vt:lpstr>
      <vt:lpstr>Total Cookies</vt:lpstr>
      <vt:lpstr>Total Cookies per 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Malik</dc:creator>
  <cp:lastModifiedBy>LENOVO</cp:lastModifiedBy>
  <dcterms:created xsi:type="dcterms:W3CDTF">2015-06-05T18:17:20Z</dcterms:created>
  <dcterms:modified xsi:type="dcterms:W3CDTF">2024-02-28T14:37:05Z</dcterms:modified>
</cp:coreProperties>
</file>