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b199\OneDrive\Desktop\activity6 assiment\"/>
    </mc:Choice>
  </mc:AlternateContent>
  <xr:revisionPtr revIDLastSave="0" documentId="13_ncr:1_{9D55C6F4-3085-4295-BD5B-7749A7119ADC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<sst xmlns="http://schemas.openxmlformats.org/spreadsheetml/2006/main" count="1274" uniqueCount="323">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</sst>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I11" sqref="I11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VLOOKUP(A2,Students!$A$2:$C$239,3)</f>
        <v>BL-SPEA</v>
      </c>
      <c r="D2" s="33">
        <f>VLOOKUP(C2,Fees!$A$1:E4,2,TRUE)</f>
        <v>2160</v>
      </c>
      <c r="E2" s="15">
        <f>VLOOKUP(A2,TestScores!$A2:$C33,3)</f>
        <v>77</v>
      </c>
      <c r="F2" s="12" t="str">
        <f>IF(E2&gt;80,"50% is Scholarship",IF(AND(E2&gt;60,E2&lt;=80),"25% is Scholarship","No  Scholarship"))</f>
        <v>25% is Scholarship</v>
      </c>
    </row>
    <row r="3" spans="1:12" ht="14.4" x14ac:dyDescent="0.3">
      <c r="A3" s="13">
        <v>9144</v>
      </c>
      <c r="B3" s="31" t="s">
        <v>126</v>
      </c>
      <c r="C3" s="13" t="str">
        <f>VLOOKUP(A3,Students!$A$2:$C$239,3)</f>
        <v>BL-EDUC</v>
      </c>
      <c r="D3" s="33">
        <f>VLOOKUP(C3,Fees!$A$1:E5,2,TRUE)</f>
        <v>6880</v>
      </c>
      <c r="E3" s="15">
        <f>VLOOKUP(A3,TestScores!$A3:$C34,3)</f>
        <v>100</v>
      </c>
      <c r="F3" s="12" t="str">
        <f t="shared" ref="F3:F33" si="0">IF(E3&gt;80,"50% is Scholarship",IF(AND(E3&gt;60,E3&lt;=80),"25% is Scholarship","No  Scholarship"))</f>
        <v>50% is Scholarship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VLOOKUP(A4,Students!$A$2:$C$239,3)</f>
        <v>BL-HPER</v>
      </c>
      <c r="D4" s="33">
        <f>VLOOKUP(C4,Fees!$A$1:E6,2,TRUE)</f>
        <v>6880</v>
      </c>
      <c r="E4" s="15">
        <f>VLOOKUP(A4,TestScores!$A4:$C35,3)</f>
        <v>90</v>
      </c>
      <c r="F4" s="12" t="str">
        <f t="shared" si="0"/>
        <v>50% is Scholarship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VLOOKUP(A5,Students!$A$2:$C$239,3)</f>
        <v>BL-FINA</v>
      </c>
      <c r="D5" s="33">
        <f>VLOOKUP(C5,Fees!$A$1:E7,2,TRUE)</f>
        <v>6880</v>
      </c>
      <c r="E5" s="15">
        <f>VLOOKUP(A5,TestScores!$A5:$C36,3)</f>
        <v>100</v>
      </c>
      <c r="F5" s="12" t="str">
        <f t="shared" si="0"/>
        <v>50% is Scholarship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VLOOKUP(A6,Students!$A$2:$C$239,3)</f>
        <v>BL-HPER</v>
      </c>
      <c r="D6" s="33">
        <f>VLOOKUP(C6,Fees!$A$1:E8,2,TRUE)</f>
        <v>6880</v>
      </c>
      <c r="E6" s="15">
        <f>VLOOKUP(A6,TestScores!$A6:$C37,3)</f>
        <v>78</v>
      </c>
      <c r="F6" s="12" t="str">
        <f t="shared" si="0"/>
        <v>25% is Scholarship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VLOOKUP(A7,Students!$A$2:$C$239,3)</f>
        <v>BL-ANTH</v>
      </c>
      <c r="D7" s="33">
        <f>VLOOKUP(C7,Fees!$A$1:E9,2,TRUE)</f>
        <v>1840</v>
      </c>
      <c r="E7" s="15">
        <f>VLOOKUP(A7,TestScores!$A7:$C38,3)</f>
        <v>78</v>
      </c>
      <c r="F7" s="12" t="str">
        <f t="shared" si="0"/>
        <v>25% is Scholarship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VLOOKUP(A8,Students!$A$2:$C$239,3)</f>
        <v>BL-EDUC</v>
      </c>
      <c r="D8" s="33">
        <f>VLOOKUP(C8,Fees!$A$1:E10,2,TRUE)</f>
        <v>5920</v>
      </c>
      <c r="E8" s="15">
        <f>VLOOKUP(A8,TestScores!$A8:$C39,3)</f>
        <v>77</v>
      </c>
      <c r="F8" s="12" t="str">
        <f t="shared" si="0"/>
        <v>25% is Scholarship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VLOOKUP(A9,Students!$A$2:$C$239,3)</f>
        <v>BL-PSY</v>
      </c>
      <c r="D9" s="33">
        <f>VLOOKUP(C9,Fees!$A$1:E11,2,TRUE)</f>
        <v>3920</v>
      </c>
      <c r="E9" s="15">
        <f>VLOOKUP(A9,TestScores!$A9:$C40,3)</f>
        <v>90</v>
      </c>
      <c r="F9" s="12" t="str">
        <f t="shared" si="0"/>
        <v>50% is Scholarship</v>
      </c>
    </row>
    <row r="10" spans="1:12" ht="14.4" x14ac:dyDescent="0.3">
      <c r="A10" s="13">
        <v>9144</v>
      </c>
      <c r="B10" s="31" t="s">
        <v>126</v>
      </c>
      <c r="C10" s="13" t="str">
        <f>VLOOKUP(A10,Students!$A$2:$C$239,3)</f>
        <v>BL-EDUC</v>
      </c>
      <c r="D10" s="33">
        <f>VLOOKUP(C10,Fees!$A$1:E12,2,TRUE)</f>
        <v>6880</v>
      </c>
      <c r="E10" s="15">
        <f>VLOOKUP(A10,TestScores!$A10:$C41,3)</f>
        <v>78</v>
      </c>
      <c r="F10" s="12" t="str">
        <f t="shared" si="0"/>
        <v>25% is Scholarship</v>
      </c>
    </row>
    <row r="11" spans="1:12" ht="14.4" x14ac:dyDescent="0.3">
      <c r="A11" s="13">
        <v>9154</v>
      </c>
      <c r="B11" s="31" t="s">
        <v>135</v>
      </c>
      <c r="C11" s="13" t="str">
        <f>VLOOKUP(A11,Students!$A$2:$C$239,3)</f>
        <v>BL-BI</v>
      </c>
      <c r="D11" s="33">
        <f>VLOOKUP(C11,Fees!$A$1:E13,2,TRUE)</f>
        <v>2160</v>
      </c>
      <c r="E11" s="15">
        <f>VLOOKUP(A11,TestScores!$A11:$C42,3)</f>
        <v>59</v>
      </c>
      <c r="F11" s="12" t="str">
        <f t="shared" si="0"/>
        <v>No  Scholarship</v>
      </c>
    </row>
    <row r="12" spans="1:12" ht="14.4" x14ac:dyDescent="0.3">
      <c r="A12" s="13">
        <v>9194</v>
      </c>
      <c r="B12" s="31" t="s">
        <v>168</v>
      </c>
      <c r="C12" s="13" t="str">
        <f>VLOOKUP(A12,Students!$A$2:$C$239,3)</f>
        <v>BL-LAWS</v>
      </c>
      <c r="D12" s="33">
        <f>VLOOKUP(C12,Fees!$A$1:E14,2,TRUE)</f>
        <v>6800</v>
      </c>
      <c r="E12" s="15">
        <f>VLOOKUP(A12,TestScores!$A12:$C43,3)</f>
        <v>59</v>
      </c>
      <c r="F12" s="12" t="str">
        <f t="shared" si="0"/>
        <v>No  Scholarship</v>
      </c>
    </row>
    <row r="13" spans="1:12" ht="14.4" x14ac:dyDescent="0.3">
      <c r="A13" s="13">
        <v>9142</v>
      </c>
      <c r="B13" s="31" t="s">
        <v>124</v>
      </c>
      <c r="C13" s="13" t="str">
        <f>VLOOKUP(A13,Students!$A$2:$C$239,3)</f>
        <v>BL-BI</v>
      </c>
      <c r="D13" s="33">
        <f>VLOOKUP(C13,Fees!$A$1:E15,2,TRUE)</f>
        <v>2160</v>
      </c>
      <c r="E13" s="15">
        <f>VLOOKUP(A13,TestScores!$A13:$C44,3)</f>
        <v>93</v>
      </c>
      <c r="F13" s="12" t="str">
        <f t="shared" si="0"/>
        <v>50% is Scholarship</v>
      </c>
    </row>
    <row r="14" spans="1:12" ht="14.4" x14ac:dyDescent="0.3">
      <c r="A14" s="13">
        <v>9124</v>
      </c>
      <c r="B14" s="31" t="s">
        <v>108</v>
      </c>
      <c r="C14" s="13" t="str">
        <f>VLOOKUP(A14,Students!$A$2:$C$239,3)</f>
        <v>BL-BUS</v>
      </c>
      <c r="D14" s="33">
        <f>VLOOKUP(C14,Fees!$A$1:E16,2,TRUE)</f>
        <v>6880</v>
      </c>
      <c r="E14" s="15">
        <f>VLOOKUP(A14,TestScores!$A14:$C45,3)</f>
        <v>58</v>
      </c>
      <c r="F14" s="12" t="str">
        <f t="shared" si="0"/>
        <v>No  Scholarship</v>
      </c>
    </row>
    <row r="15" spans="1:12" ht="14.4" x14ac:dyDescent="0.3">
      <c r="A15" s="13">
        <v>9120</v>
      </c>
      <c r="B15" s="31" t="s">
        <v>105</v>
      </c>
      <c r="C15" s="13" t="str">
        <f>VLOOKUP(A15,Students!$A$2:$C$239,3)</f>
        <v>BL-BI</v>
      </c>
      <c r="D15" s="33">
        <f>VLOOKUP(C15,Fees!$A$1:E17,2,TRUE)</f>
        <v>2160</v>
      </c>
      <c r="E15" s="15">
        <f>VLOOKUP(A15,TestScores!$A15:$C46,3)</f>
        <v>58</v>
      </c>
      <c r="F15" s="12" t="str">
        <f t="shared" si="0"/>
        <v>No  Scholarship</v>
      </c>
    </row>
    <row r="16" spans="1:12" ht="14.4" x14ac:dyDescent="0.3">
      <c r="A16" s="13">
        <v>9178</v>
      </c>
      <c r="B16" s="31" t="s">
        <v>154</v>
      </c>
      <c r="C16" s="13" t="str">
        <f>VLOOKUP(A16,Students!$A$2:$C$239,3)</f>
        <v>BL-BUS</v>
      </c>
      <c r="D16" s="33">
        <f>VLOOKUP(C16,Fees!$A$1:E18,2,TRUE)</f>
        <v>6880</v>
      </c>
      <c r="E16" s="15">
        <f>VLOOKUP(A16,TestScores!$A16:$C47,3)</f>
        <v>90</v>
      </c>
      <c r="F16" s="12" t="str">
        <f t="shared" si="0"/>
        <v>50% is Scholarship</v>
      </c>
    </row>
    <row r="17" spans="1:6" ht="15.75" customHeight="1" x14ac:dyDescent="0.3">
      <c r="A17" s="13">
        <v>9211</v>
      </c>
      <c r="B17" s="31" t="s">
        <v>178</v>
      </c>
      <c r="C17" s="13" t="str">
        <f>VLOOKUP(A17,Students!$A$2:$C$239,3)</f>
        <v>BL-PSY</v>
      </c>
      <c r="D17" s="33">
        <f>VLOOKUP(C17,Fees!$A$1:E19,2,TRUE)</f>
        <v>6000</v>
      </c>
      <c r="E17" s="15">
        <f>VLOOKUP(A17,TestScores!$A17:$C48,3)</f>
        <v>90</v>
      </c>
      <c r="F17" s="12" t="str">
        <f t="shared" si="0"/>
        <v>50% is Scholarship</v>
      </c>
    </row>
    <row r="18" spans="1:6" ht="15.75" customHeight="1" x14ac:dyDescent="0.3">
      <c r="A18" s="13">
        <v>9169</v>
      </c>
      <c r="B18" s="31" t="s">
        <v>146</v>
      </c>
      <c r="C18" s="13" t="str">
        <f>VLOOKUP(A18,Students!$A$2:$C$239,3)</f>
        <v>BL-DENT</v>
      </c>
      <c r="D18" s="33">
        <f>VLOOKUP(C18,Fees!$A$1:E20,2,TRUE)</f>
        <v>4800</v>
      </c>
      <c r="E18" s="15">
        <f>VLOOKUP(A18,TestScores!$A18:$C49,3)</f>
        <v>90</v>
      </c>
      <c r="F18" s="12" t="str">
        <f t="shared" si="0"/>
        <v>50% is Scholarship</v>
      </c>
    </row>
    <row r="19" spans="1:6" ht="15.75" customHeight="1" x14ac:dyDescent="0.3">
      <c r="A19" s="13">
        <v>9158</v>
      </c>
      <c r="B19" s="31" t="s">
        <v>136</v>
      </c>
      <c r="C19" s="13" t="str">
        <f>VLOOKUP(A19,Students!$A$2:$C$239,3)</f>
        <v>BL-POLS</v>
      </c>
      <c r="D19" s="33">
        <f>VLOOKUP(C19,Fees!$A$1:E21,2,TRUE)</f>
        <v>1600</v>
      </c>
      <c r="E19" s="15">
        <f>VLOOKUP(A19,TestScores!$A19:$C50,3)</f>
        <v>93</v>
      </c>
      <c r="F19" s="12" t="str">
        <f t="shared" si="0"/>
        <v>50% is Scholarship</v>
      </c>
    </row>
    <row r="20" spans="1:6" ht="15.75" customHeight="1" x14ac:dyDescent="0.3">
      <c r="A20" s="13">
        <v>9194</v>
      </c>
      <c r="B20" s="31" t="s">
        <v>168</v>
      </c>
      <c r="C20" s="13" t="str">
        <f>VLOOKUP(A20,Students!$A$2:$C$239,3)</f>
        <v>BL-LAWS</v>
      </c>
      <c r="D20" s="33">
        <f>VLOOKUP(C20,Fees!$A$1:E22,2,TRUE)</f>
        <v>5440</v>
      </c>
      <c r="E20" s="15">
        <f>VLOOKUP(A20,TestScores!$A20:$C51,3)</f>
        <v>59</v>
      </c>
      <c r="F20" s="12" t="str">
        <f t="shared" si="0"/>
        <v>No  Scholarship</v>
      </c>
    </row>
    <row r="21" spans="1:6" ht="15.75" customHeight="1" x14ac:dyDescent="0.3">
      <c r="A21" s="13">
        <v>9126</v>
      </c>
      <c r="B21" s="31" t="s">
        <v>131</v>
      </c>
      <c r="C21" s="13" t="str">
        <f>VLOOKUP(A21,Students!$A$2:$C$239,3)</f>
        <v>BL-FINA</v>
      </c>
      <c r="D21" s="33">
        <f>VLOOKUP(C21,Fees!$A$1:E23,2,TRUE)</f>
        <v>6880</v>
      </c>
      <c r="E21" s="15">
        <f>VLOOKUP(A21,TestScores!$A21:$C52,3)</f>
        <v>93</v>
      </c>
      <c r="F21" s="12" t="str">
        <f t="shared" si="0"/>
        <v>50% is Scholarship</v>
      </c>
    </row>
    <row r="22" spans="1:6" ht="15.75" customHeight="1" x14ac:dyDescent="0.3">
      <c r="A22" s="13">
        <v>9137</v>
      </c>
      <c r="B22" s="31" t="s">
        <v>119</v>
      </c>
      <c r="C22" s="13" t="str">
        <f>VLOOKUP(A22,Students!$A$2:$C$239,3)</f>
        <v>BL-AMID</v>
      </c>
      <c r="D22" s="33">
        <f>VLOOKUP(C22,Fees!$A$1:E24,2,TRUE)</f>
        <v>2000</v>
      </c>
      <c r="E22" s="15">
        <f>VLOOKUP(A22,TestScores!$A22:$C53,3)</f>
        <v>78</v>
      </c>
      <c r="F22" s="12" t="str">
        <f t="shared" si="0"/>
        <v>25% is Scholarship</v>
      </c>
    </row>
    <row r="23" spans="1:6" ht="15.75" customHeight="1" x14ac:dyDescent="0.3">
      <c r="A23" s="13">
        <v>9146</v>
      </c>
      <c r="B23" s="31" t="s">
        <v>128</v>
      </c>
      <c r="C23" s="13" t="str">
        <f>VLOOKUP(A23,Students!$A$2:$C$239,3)</f>
        <v>BL-EDUC</v>
      </c>
      <c r="D23" s="33">
        <f>VLOOKUP(C23,Fees!$A$1:E25,2,TRUE)</f>
        <v>6880</v>
      </c>
      <c r="E23" s="15">
        <f>VLOOKUP(A23,TestScores!$A23:$C54,3)</f>
        <v>78</v>
      </c>
      <c r="F23" s="12" t="str">
        <f t="shared" si="0"/>
        <v>25% is Scholarship</v>
      </c>
    </row>
    <row r="24" spans="1:6" ht="15.75" customHeight="1" x14ac:dyDescent="0.3">
      <c r="A24" s="13">
        <v>9181</v>
      </c>
      <c r="B24" s="31" t="s">
        <v>156</v>
      </c>
      <c r="C24" s="13" t="str">
        <f>VLOOKUP(A24,Students!$A$2:$C$239,3)</f>
        <v>BL-SPEA</v>
      </c>
      <c r="D24" s="33">
        <f>VLOOKUP(C24,Fees!$A$1:E26,2,TRUE)</f>
        <v>2800</v>
      </c>
      <c r="E24" s="15">
        <f>VLOOKUP(A24,TestScores!$A24:$C55,3)</f>
        <v>90</v>
      </c>
      <c r="F24" s="12" t="str">
        <f t="shared" si="0"/>
        <v>50% is Scholarship</v>
      </c>
    </row>
    <row r="25" spans="1:6" ht="15.75" customHeight="1" x14ac:dyDescent="0.3">
      <c r="A25" s="13">
        <v>9133</v>
      </c>
      <c r="B25" s="31" t="s">
        <v>115</v>
      </c>
      <c r="C25" s="13" t="str">
        <f>VLOOKUP(A25,Students!$A$2:$C$239,3)</f>
        <v>BL-FINA</v>
      </c>
      <c r="D25" s="33">
        <f>VLOOKUP(C25,Fees!$A$1:E27,2,TRUE)</f>
        <v>3920</v>
      </c>
      <c r="E25" s="15">
        <f>VLOOKUP(A25,TestScores!$A25:$C56,3)</f>
        <v>93</v>
      </c>
      <c r="F25" s="12" t="str">
        <f t="shared" si="0"/>
        <v>50% is Scholarship</v>
      </c>
    </row>
    <row r="26" spans="1:6" ht="15.75" customHeight="1" x14ac:dyDescent="0.3">
      <c r="A26" s="13">
        <v>9154</v>
      </c>
      <c r="B26" s="31" t="s">
        <v>135</v>
      </c>
      <c r="C26" s="13" t="str">
        <f>VLOOKUP(A26,Students!$A$2:$C$239,3)</f>
        <v>BL-BI</v>
      </c>
      <c r="D26" s="33">
        <f>VLOOKUP(C26,Fees!$A$1:E28,2,TRUE)</f>
        <v>2160</v>
      </c>
      <c r="E26" s="15">
        <f>VLOOKUP(A26,TestScores!$A26:$C57,3)</f>
        <v>59</v>
      </c>
      <c r="F26" s="12" t="str">
        <f t="shared" si="0"/>
        <v>No  Scholarship</v>
      </c>
    </row>
    <row r="27" spans="1:6" ht="15.75" customHeight="1" x14ac:dyDescent="0.3">
      <c r="A27" s="13">
        <v>9201</v>
      </c>
      <c r="B27" s="31" t="s">
        <v>171</v>
      </c>
      <c r="C27" s="13" t="str">
        <f>VLOOKUP(A27,Students!$A$2:$C$239,3)</f>
        <v>BL-TELC</v>
      </c>
      <c r="D27" s="33">
        <f>VLOOKUP(C27,Fees!$A$1:E29,2,TRUE)</f>
        <v>3280</v>
      </c>
      <c r="E27" s="15">
        <f>VLOOKUP(A27,TestScores!$A27:$C58,3)</f>
        <v>98</v>
      </c>
      <c r="F27" s="12" t="str">
        <f t="shared" si="0"/>
        <v>50% is Scholarship</v>
      </c>
    </row>
    <row r="28" spans="1:6" ht="15.75" customHeight="1" x14ac:dyDescent="0.3">
      <c r="A28" s="13">
        <v>9115</v>
      </c>
      <c r="B28" s="31" t="s">
        <v>101</v>
      </c>
      <c r="C28" s="13" t="str">
        <f>VLOOKUP(A28,Students!$A$2:$C$239,3)</f>
        <v>BL-BI</v>
      </c>
      <c r="D28" s="33">
        <f>VLOOKUP(C28,Fees!$A$1:E30,2,TRUE)</f>
        <v>2160</v>
      </c>
      <c r="E28" s="15">
        <f>VLOOKUP(A28,TestScores!$A28:$C59,3)</f>
        <v>93</v>
      </c>
      <c r="F28" s="12" t="str">
        <f t="shared" si="0"/>
        <v>50% is Scholarship</v>
      </c>
    </row>
    <row r="29" spans="1:6" ht="15.75" customHeight="1" x14ac:dyDescent="0.3">
      <c r="A29" s="13">
        <v>9166</v>
      </c>
      <c r="B29" s="31" t="s">
        <v>143</v>
      </c>
      <c r="C29" s="13" t="str">
        <f>VLOOKUP(A29,Students!$A$2:$C$239,3)</f>
        <v>BL-BUS</v>
      </c>
      <c r="D29" s="33">
        <f>VLOOKUP(C29,Fees!$A$1:E31,2,TRUE)</f>
        <v>6880</v>
      </c>
      <c r="E29" s="15">
        <f>VLOOKUP(A29,TestScores!$A29:$C60,3)</f>
        <v>90</v>
      </c>
      <c r="F29" s="12" t="str">
        <f t="shared" si="0"/>
        <v>50% is Scholarship</v>
      </c>
    </row>
    <row r="30" spans="1:6" ht="15.75" customHeight="1" x14ac:dyDescent="0.3">
      <c r="A30" s="13">
        <v>9206</v>
      </c>
      <c r="B30" s="31" t="s">
        <v>173</v>
      </c>
      <c r="C30" s="13" t="str">
        <f>VLOOKUP(A30,Students!$A$2:$C$239,3)</f>
        <v>BL-OPT</v>
      </c>
      <c r="D30" s="33">
        <f>VLOOKUP(C30,Fees!$A$1:E32,2,TRUE)</f>
        <v>6000</v>
      </c>
      <c r="E30" s="15">
        <f>VLOOKUP(A30,TestScores!$A30:$C61,3)</f>
        <v>90</v>
      </c>
      <c r="F30" s="12" t="str">
        <f t="shared" si="0"/>
        <v>50% is Scholarship</v>
      </c>
    </row>
    <row r="31" spans="1:6" ht="15.75" customHeight="1" x14ac:dyDescent="0.3">
      <c r="A31" s="13">
        <v>9141</v>
      </c>
      <c r="B31" s="31" t="s">
        <v>123</v>
      </c>
      <c r="C31" s="13" t="str">
        <f>VLOOKUP(A31,Students!$A$2:$C$239,3)</f>
        <v>BL-EDUC</v>
      </c>
      <c r="D31" s="33">
        <f>VLOOKUP(C31,Fees!$A$1:E33,2,TRUE)</f>
        <v>5920</v>
      </c>
      <c r="E31" s="15">
        <f>VLOOKUP(A31,TestScores!$A31:$C62,3)</f>
        <v>82</v>
      </c>
      <c r="F31" s="12" t="str">
        <f t="shared" si="0"/>
        <v>50% is Scholarship</v>
      </c>
    </row>
    <row r="32" spans="1:6" ht="15.75" customHeight="1" x14ac:dyDescent="0.3">
      <c r="A32" s="13">
        <v>9164</v>
      </c>
      <c r="B32" s="31" t="s">
        <v>142</v>
      </c>
      <c r="C32" s="13" t="str">
        <f>VLOOKUP(A32,Students!$A$2:$C$239,3)</f>
        <v>BL-HPER</v>
      </c>
      <c r="D32" s="33">
        <f>VLOOKUP(C32,Fees!$A$1:E34,2,TRUE)</f>
        <v>4640</v>
      </c>
      <c r="E32" s="15">
        <f>VLOOKUP(A32,TestScores!$A32:$C63,3)</f>
        <v>90</v>
      </c>
      <c r="F32" s="12" t="str">
        <f t="shared" si="0"/>
        <v>50% is Scholarship</v>
      </c>
    </row>
    <row r="33" spans="1:6" ht="15.75" customHeight="1" x14ac:dyDescent="0.3">
      <c r="A33" s="13">
        <v>9161</v>
      </c>
      <c r="B33" s="31" t="s">
        <v>139</v>
      </c>
      <c r="C33" s="13" t="str">
        <f>VLOOKUP(A33,Students!$A$2:$C$239,3)</f>
        <v>BL-NELC</v>
      </c>
      <c r="D33" s="33">
        <f>VLOOKUP(C33,Fees!$A$1:E35,2,TRUE)</f>
        <v>3680</v>
      </c>
      <c r="E33" s="15">
        <f>VLOOKUP(A33,TestScores!$A33:$C64,3)</f>
        <v>90</v>
      </c>
      <c r="F33" s="12" t="str">
        <f t="shared" si="0"/>
        <v>50% is Scholarship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185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bharti</dc:creator>
  <cp:lastModifiedBy>saurabh bharti</cp:lastModifiedBy>
  <dcterms:created xsi:type="dcterms:W3CDTF">2024-11-05T13:05:39Z</dcterms:created>
  <dcterms:modified xsi:type="dcterms:W3CDTF">2024-11-06T10:45:18Z</dcterms:modified>
</cp:coreProperties>
</file>