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1"/>
  </bookViews>
  <sheets>
    <sheet name="Sheet1" sheetId="1" r:id="rId1"/>
    <sheet name="Manual" sheetId="16" r:id="rId2"/>
  </sheets>
  <definedNames>
    <definedName name="_25">#REF!</definedName>
    <definedName name="_75">#REF!</definedName>
    <definedName name="_out1">#REF!</definedName>
    <definedName name="_X">#REF!</definedName>
    <definedName name="highlight1">#REF!</definedName>
    <definedName name="Mediana">#REF!</definedName>
    <definedName name="per25a">#REF!</definedName>
    <definedName name="per75a">#REF!</definedName>
    <definedName name="rnga">#REF!</definedName>
    <definedName name="rngheader">#REF!</definedName>
    <definedName name="rngv7">#REF!</definedName>
    <definedName name="rngxl1">#REF!</definedName>
    <definedName name="rngxl13">#REF!</definedName>
    <definedName name="rngxl2_">#REF!</definedName>
    <definedName name="rngxl6">#REF!</definedName>
    <definedName name="rngxl71_">#REF!</definedName>
    <definedName name="rngxl72_">#REF!</definedName>
    <definedName name="rngxl73_">#REF!</definedName>
    <definedName name="rngxl74_">#REF!</definedName>
    <definedName name="rngxl75_">#REF!</definedName>
    <definedName name="xlrnga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6"/>
  <c r="C14"/>
  <c r="C12"/>
  <c r="I5" l="1"/>
  <c r="H5"/>
  <c r="G8"/>
  <c r="H6" s="1"/>
  <c r="I6" s="1"/>
  <c r="D8"/>
  <c r="E6" s="1"/>
  <c r="F6" s="1"/>
  <c r="A8"/>
  <c r="B5" s="1"/>
  <c r="C5" s="1"/>
  <c r="I8" i="1"/>
  <c r="H8"/>
  <c r="G8"/>
  <c r="C8"/>
  <c r="B8"/>
  <c r="A8"/>
  <c r="J8" i="16" l="1"/>
  <c r="B2"/>
  <c r="C2" s="1"/>
  <c r="E2"/>
  <c r="F2" s="1"/>
  <c r="B3"/>
  <c r="C3" s="1"/>
  <c r="E3"/>
  <c r="F3" s="1"/>
  <c r="H3"/>
  <c r="I3" s="1"/>
  <c r="H2"/>
  <c r="I2" s="1"/>
  <c r="B4"/>
  <c r="C4" s="1"/>
  <c r="E4"/>
  <c r="F4" s="1"/>
  <c r="H4"/>
  <c r="I4" s="1"/>
  <c r="B10"/>
  <c r="C10" s="1"/>
  <c r="B6"/>
  <c r="C6" s="1"/>
  <c r="B7"/>
  <c r="C7" s="1"/>
  <c r="E7"/>
  <c r="F7" s="1"/>
  <c r="H7"/>
  <c r="I7" s="1"/>
  <c r="E10"/>
  <c r="F10" s="1"/>
  <c r="E5"/>
  <c r="F5" s="1"/>
  <c r="H10"/>
  <c r="I10" s="1"/>
  <c r="I9" l="1"/>
  <c r="F9"/>
  <c r="C9"/>
</calcChain>
</file>

<file path=xl/sharedStrings.xml><?xml version="1.0" encoding="utf-8"?>
<sst xmlns="http://schemas.openxmlformats.org/spreadsheetml/2006/main" count="19" uniqueCount="16">
  <si>
    <t>Machine 1</t>
  </si>
  <si>
    <t>Machine 2</t>
  </si>
  <si>
    <t>Machine 3</t>
  </si>
  <si>
    <t>Machine 4</t>
  </si>
  <si>
    <t>Machine 5</t>
  </si>
  <si>
    <t>Machine 6</t>
  </si>
  <si>
    <t>x1 - x̄1</t>
  </si>
  <si>
    <t>x2 - x̄2</t>
  </si>
  <si>
    <t>x3 - x̄3</t>
  </si>
  <si>
    <t>Sqr(x1 - x̄1)</t>
  </si>
  <si>
    <t>Sqr(x2 - x̄2)</t>
  </si>
  <si>
    <t>Sqr(x3 - x̄3)</t>
  </si>
  <si>
    <t xml:space="preserve"> </t>
  </si>
  <si>
    <t>SS(within)</t>
  </si>
  <si>
    <t>SS(betweeen)</t>
  </si>
  <si>
    <t>SST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</si>
</sst>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rgb="FFCDD8E6"/>
        <bgColor indexed="64"/>
      </patternFill>
    </fill>
    <fill>
      <patternFill patternType="solid">
        <fgColor rgb="FFE8EDF3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2" fontId="2" fillId="3" borderId="0" xfId="0" applyNumberFormat="1" applyFont="1" applyFill="1" applyBorder="1" applyAlignment="1">
      <alignment horizontal="left" vertical="center" wrapText="1" readingOrder="1"/>
    </xf>
    <xf numFmtId="2" fontId="0" fillId="0" borderId="0" xfId="0" applyNumberFormat="1"/>
    <xf numFmtId="2" fontId="2" fillId="4" borderId="3" xfId="0" applyNumberFormat="1" applyFont="1" applyFill="1" applyBorder="1" applyAlignment="1">
      <alignment horizontal="left" vertical="center" wrapText="1" readingOrder="1"/>
    </xf>
    <xf numFmtId="2" fontId="2" fillId="3" borderId="3" xfId="0" applyNumberFormat="1" applyFont="1" applyFill="1" applyBorder="1" applyAlignment="1">
      <alignment horizontal="left" vertical="center" wrapText="1" readingOrder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5"/>
  <cols>
    <col min="1" max="1" width="17.5703125" customWidth="1"/>
    <col min="2" max="2" width="18.28515625" customWidth="1"/>
    <col min="3" max="3" width="23.28515625" customWidth="1"/>
    <col min="7" max="8" width="19.140625" customWidth="1"/>
    <col min="9" max="9" width="18.7109375" customWidth="1"/>
  </cols>
  <sheetData>
    <row r="1" spans="1:9" ht="24" thickBot="1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  <c r="I1" s="1" t="s">
        <v>5</v>
      </c>
    </row>
    <row r="2" spans="1:9" ht="24.75" thickTop="1" thickBot="1">
      <c r="A2" s="2">
        <v>150</v>
      </c>
      <c r="B2" s="2">
        <v>153</v>
      </c>
      <c r="C2" s="2">
        <v>156</v>
      </c>
      <c r="G2" s="2">
        <v>130</v>
      </c>
      <c r="H2" s="2">
        <v>163</v>
      </c>
      <c r="I2" s="2">
        <v>166</v>
      </c>
    </row>
    <row r="3" spans="1:9" ht="24" thickBot="1">
      <c r="A3" s="3">
        <v>151</v>
      </c>
      <c r="B3" s="3">
        <v>152</v>
      </c>
      <c r="C3" s="3">
        <v>154</v>
      </c>
      <c r="G3" s="3">
        <v>155</v>
      </c>
      <c r="H3" s="3">
        <v>152</v>
      </c>
      <c r="I3" s="3">
        <v>154</v>
      </c>
    </row>
    <row r="4" spans="1:9" ht="24" thickBot="1">
      <c r="A4" s="4">
        <v>152</v>
      </c>
      <c r="B4" s="4">
        <v>148</v>
      </c>
      <c r="C4" s="4">
        <v>155</v>
      </c>
      <c r="G4" s="4">
        <v>160</v>
      </c>
      <c r="H4" s="4">
        <v>143</v>
      </c>
      <c r="I4" s="4">
        <v>155</v>
      </c>
    </row>
    <row r="5" spans="1:9" ht="24" thickBot="1">
      <c r="A5" s="3">
        <v>152</v>
      </c>
      <c r="B5" s="3">
        <v>151</v>
      </c>
      <c r="C5" s="3">
        <v>156</v>
      </c>
      <c r="G5" s="3">
        <v>158</v>
      </c>
      <c r="H5" s="3">
        <v>141</v>
      </c>
      <c r="I5" s="3">
        <v>151</v>
      </c>
    </row>
    <row r="6" spans="1:9" ht="24" thickBot="1">
      <c r="A6" s="4">
        <v>151</v>
      </c>
      <c r="B6" s="4">
        <v>149</v>
      </c>
      <c r="C6" s="4">
        <v>157</v>
      </c>
      <c r="G6" s="4">
        <v>152</v>
      </c>
      <c r="H6" s="4">
        <v>149</v>
      </c>
      <c r="I6" s="4">
        <v>152</v>
      </c>
    </row>
    <row r="7" spans="1:9" ht="24" thickBot="1">
      <c r="A7" s="3">
        <v>150</v>
      </c>
      <c r="B7" s="3">
        <v>152</v>
      </c>
      <c r="C7" s="3">
        <v>155</v>
      </c>
      <c r="G7" s="3">
        <v>145</v>
      </c>
      <c r="H7" s="3">
        <v>157</v>
      </c>
      <c r="I7" s="3">
        <v>155</v>
      </c>
    </row>
    <row r="8" spans="1:9">
      <c r="A8">
        <f>AVERAGE(A2:A7)</f>
        <v>151</v>
      </c>
      <c r="B8">
        <f t="shared" ref="B8:C8" si="0">AVERAGE(B2:B7)</f>
        <v>150.83333333333334</v>
      </c>
      <c r="C8">
        <f t="shared" si="0"/>
        <v>155.5</v>
      </c>
      <c r="G8">
        <f t="shared" ref="G8:I8" si="1">AVERAGE(G2:G7)</f>
        <v>150</v>
      </c>
      <c r="H8">
        <f t="shared" si="1"/>
        <v>150.83333333333334</v>
      </c>
      <c r="I8">
        <f t="shared" si="1"/>
        <v>155.5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topLeftCell="A2" workbookViewId="0">
      <selection activeCell="C17" sqref="C17"/>
    </sheetView>
  </sheetViews>
  <sheetFormatPr defaultRowHeight="15"/>
  <cols>
    <col min="1" max="3" width="17.7109375" customWidth="1"/>
    <col min="4" max="6" width="18.7109375" customWidth="1"/>
    <col min="7" max="9" width="21.7109375" customWidth="1"/>
    <col min="10" max="10" width="20.140625" customWidth="1"/>
  </cols>
  <sheetData>
    <row r="1" spans="1:10" ht="24" thickBot="1">
      <c r="A1" s="1" t="s">
        <v>0</v>
      </c>
      <c r="B1" s="1" t="s">
        <v>6</v>
      </c>
      <c r="C1" s="1" t="s">
        <v>9</v>
      </c>
      <c r="D1" s="1" t="s">
        <v>1</v>
      </c>
      <c r="E1" s="1" t="s">
        <v>7</v>
      </c>
      <c r="F1" s="1" t="s">
        <v>10</v>
      </c>
      <c r="G1" s="1" t="s">
        <v>2</v>
      </c>
      <c r="H1" s="1" t="s">
        <v>8</v>
      </c>
      <c r="I1" s="1" t="s">
        <v>11</v>
      </c>
    </row>
    <row r="2" spans="1:10" ht="24.75" thickTop="1" thickBot="1">
      <c r="A2" s="5">
        <v>150</v>
      </c>
      <c r="B2" s="5">
        <f>A2-$A$8</f>
        <v>-1</v>
      </c>
      <c r="C2" s="5">
        <f>B2*B2</f>
        <v>1</v>
      </c>
      <c r="D2" s="5">
        <v>153</v>
      </c>
      <c r="E2" s="5">
        <f>D2-$D$8</f>
        <v>2.1666666666666572</v>
      </c>
      <c r="F2" s="5">
        <f>E2*E2</f>
        <v>4.6944444444444038</v>
      </c>
      <c r="G2" s="5">
        <v>156</v>
      </c>
      <c r="H2" s="5">
        <f>G2-$G$8</f>
        <v>0.5</v>
      </c>
      <c r="I2" s="6">
        <f>H2*H2</f>
        <v>0.25</v>
      </c>
      <c r="J2" s="7"/>
    </row>
    <row r="3" spans="1:10" ht="24.75" thickTop="1" thickBot="1">
      <c r="A3" s="8">
        <v>151</v>
      </c>
      <c r="B3" s="5">
        <f t="shared" ref="B3:B7" si="0">A3-$A$8</f>
        <v>0</v>
      </c>
      <c r="C3" s="5">
        <f t="shared" ref="C3:C7" si="1">B3*B3</f>
        <v>0</v>
      </c>
      <c r="D3" s="8">
        <v>152</v>
      </c>
      <c r="E3" s="5">
        <f t="shared" ref="E3:E7" si="2">D3-$D$8</f>
        <v>1.1666666666666572</v>
      </c>
      <c r="F3" s="5">
        <f t="shared" ref="F3:F7" si="3">E3*E3</f>
        <v>1.361111111111089</v>
      </c>
      <c r="G3" s="8">
        <v>154</v>
      </c>
      <c r="H3" s="5">
        <f t="shared" ref="H3:H7" si="4">G3-$G$8</f>
        <v>-1.5</v>
      </c>
      <c r="I3" s="6">
        <f t="shared" ref="I3:I7" si="5">H3*H3</f>
        <v>2.25</v>
      </c>
      <c r="J3" s="7"/>
    </row>
    <row r="4" spans="1:10" ht="24.75" thickTop="1" thickBot="1">
      <c r="A4" s="9">
        <v>152</v>
      </c>
      <c r="B4" s="5">
        <f t="shared" si="0"/>
        <v>1</v>
      </c>
      <c r="C4" s="5">
        <f t="shared" si="1"/>
        <v>1</v>
      </c>
      <c r="D4" s="9">
        <v>148</v>
      </c>
      <c r="E4" s="5">
        <f t="shared" si="2"/>
        <v>-2.8333333333333428</v>
      </c>
      <c r="F4" s="5">
        <f t="shared" si="3"/>
        <v>8.0277777777778319</v>
      </c>
      <c r="G4" s="9">
        <v>155</v>
      </c>
      <c r="H4" s="5">
        <f t="shared" si="4"/>
        <v>-0.5</v>
      </c>
      <c r="I4" s="6">
        <f t="shared" si="5"/>
        <v>0.25</v>
      </c>
      <c r="J4" s="7"/>
    </row>
    <row r="5" spans="1:10" ht="24.75" thickTop="1" thickBot="1">
      <c r="A5" s="8">
        <v>152</v>
      </c>
      <c r="B5" s="5">
        <f t="shared" si="0"/>
        <v>1</v>
      </c>
      <c r="C5" s="5">
        <f t="shared" si="1"/>
        <v>1</v>
      </c>
      <c r="D5" s="8">
        <v>151</v>
      </c>
      <c r="E5" s="5">
        <f t="shared" si="2"/>
        <v>0.16666666666665719</v>
      </c>
      <c r="F5" s="5">
        <f t="shared" si="3"/>
        <v>2.7777777777774619E-2</v>
      </c>
      <c r="G5" s="8">
        <v>156</v>
      </c>
      <c r="H5" s="5">
        <f t="shared" si="4"/>
        <v>0.5</v>
      </c>
      <c r="I5" s="6">
        <f t="shared" si="5"/>
        <v>0.25</v>
      </c>
      <c r="J5" s="7"/>
    </row>
    <row r="6" spans="1:10" ht="24.75" thickTop="1" thickBot="1">
      <c r="A6" s="9">
        <v>151</v>
      </c>
      <c r="B6" s="5">
        <f t="shared" si="0"/>
        <v>0</v>
      </c>
      <c r="C6" s="5">
        <f t="shared" si="1"/>
        <v>0</v>
      </c>
      <c r="D6" s="9">
        <v>149</v>
      </c>
      <c r="E6" s="5">
        <f t="shared" si="2"/>
        <v>-1.8333333333333428</v>
      </c>
      <c r="F6" s="5">
        <f t="shared" si="3"/>
        <v>3.3611111111111458</v>
      </c>
      <c r="G6" s="9">
        <v>157</v>
      </c>
      <c r="H6" s="5">
        <f t="shared" si="4"/>
        <v>1.5</v>
      </c>
      <c r="I6" s="6">
        <f t="shared" si="5"/>
        <v>2.25</v>
      </c>
      <c r="J6" s="7"/>
    </row>
    <row r="7" spans="1:10" ht="24.75" thickTop="1" thickBot="1">
      <c r="A7" s="8">
        <v>150</v>
      </c>
      <c r="B7" s="5">
        <f t="shared" si="0"/>
        <v>-1</v>
      </c>
      <c r="C7" s="5">
        <f t="shared" si="1"/>
        <v>1</v>
      </c>
      <c r="D7" s="8">
        <v>152</v>
      </c>
      <c r="E7" s="5">
        <f t="shared" si="2"/>
        <v>1.1666666666666572</v>
      </c>
      <c r="F7" s="5">
        <f t="shared" si="3"/>
        <v>1.361111111111089</v>
      </c>
      <c r="G7" s="8">
        <v>155</v>
      </c>
      <c r="H7" s="5">
        <f t="shared" si="4"/>
        <v>-0.5</v>
      </c>
      <c r="I7" s="6">
        <f t="shared" si="5"/>
        <v>0.25</v>
      </c>
      <c r="J7" s="7"/>
    </row>
    <row r="8" spans="1:10" ht="26.25">
      <c r="A8" s="10">
        <f>AVERAGE(A2:A7)</f>
        <v>151</v>
      </c>
      <c r="B8" s="10"/>
      <c r="C8" s="10"/>
      <c r="D8" s="10">
        <f t="shared" ref="D8:G8" si="6">AVERAGE(D2:D7)</f>
        <v>150.83333333333334</v>
      </c>
      <c r="E8" s="10"/>
      <c r="F8" s="10"/>
      <c r="G8" s="10">
        <f t="shared" si="6"/>
        <v>155.5</v>
      </c>
      <c r="H8" s="10"/>
      <c r="I8" s="10"/>
      <c r="J8" s="11">
        <f>AVERAGE(A8,D8,G8)</f>
        <v>152.44444444444446</v>
      </c>
    </row>
    <row r="9" spans="1:10" ht="30" customHeight="1">
      <c r="A9" s="7"/>
      <c r="B9" s="7"/>
      <c r="C9" s="11">
        <f>SUM(C2:C7)</f>
        <v>4</v>
      </c>
      <c r="D9" s="11"/>
      <c r="E9" s="11" t="s">
        <v>12</v>
      </c>
      <c r="F9" s="11">
        <f>SUM(F2:F7)</f>
        <v>18.833333333333336</v>
      </c>
      <c r="G9" s="11"/>
      <c r="H9" s="11"/>
      <c r="I9" s="11">
        <f>SUM(I2:I7)</f>
        <v>5.5</v>
      </c>
    </row>
    <row r="10" spans="1:10" ht="49.9" customHeight="1">
      <c r="A10" s="11"/>
      <c r="B10" s="11">
        <f>152.44-A8</f>
        <v>1.4399999999999977</v>
      </c>
      <c r="C10" s="11">
        <f>B10*B10</f>
        <v>2.0735999999999937</v>
      </c>
      <c r="D10" s="11"/>
      <c r="E10" s="11">
        <f>152.44-D8</f>
        <v>1.6066666666666549</v>
      </c>
      <c r="F10" s="11">
        <f>E10*E10</f>
        <v>2.5813777777777402</v>
      </c>
      <c r="G10" s="11"/>
      <c r="H10" s="11">
        <f>152.44-G8</f>
        <v>-3.0600000000000023</v>
      </c>
      <c r="I10" s="11">
        <f>H10*H10</f>
        <v>9.3636000000000141</v>
      </c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7"/>
      <c r="B12" s="7" t="s">
        <v>13</v>
      </c>
      <c r="C12" s="7">
        <f>C9+F9+I9</f>
        <v>28.333333333333336</v>
      </c>
      <c r="D12" s="7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7"/>
      <c r="B14" s="7" t="s">
        <v>14</v>
      </c>
      <c r="C14" s="7">
        <f>(C10+F10+I10)*6</f>
        <v>84.111466666666487</v>
      </c>
      <c r="D14" s="7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7"/>
      <c r="B16" s="7" t="s">
        <v>15</v>
      </c>
      <c r="C16" s="7">
        <f>C12+C14</f>
        <v>112.44479999999982</v>
      </c>
      <c r="D16" s="7"/>
      <c r="E16" s="7"/>
      <c r="F16" s="7"/>
      <c r="G16" s="7"/>
      <c r="H16" s="7"/>
      <c r="I16" s="7"/>
      <c r="J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Amrita</cp:lastModifiedBy>
  <dcterms:created xsi:type="dcterms:W3CDTF">2016-12-08T17:22:03Z</dcterms:created>
  <dcterms:modified xsi:type="dcterms:W3CDTF">2022-07-27T07:13:30Z</dcterms:modified>
</cp:coreProperties>
</file>