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hubham Pandey\OneDrive\Desktop\road accidents dashboard\"/>
    </mc:Choice>
  </mc:AlternateContent>
  <xr:revisionPtr revIDLastSave="0" documentId="8_{EBF5D2EE-4B0F-49D3-8ABF-FD1BAEB362B9}" xr6:coauthVersionLast="47" xr6:coauthVersionMax="47" xr10:uidLastSave="{00000000-0000-0000-0000-000000000000}"/>
  <bookViews>
    <workbookView xWindow="-120" yWindow="-120" windowWidth="20640" windowHeight="11160" xr2:uid="{803EF046-E44E-46BC-8B85-0D3648093B10}"/>
  </bookViews>
  <sheets>
    <sheet name="Road accident dashboard" sheetId="3" r:id="rId1"/>
    <sheet name="mode of transport" sheetId="10" state="hidden" r:id="rId2"/>
    <sheet name="Sheet6" sheetId="15" state="hidden" r:id="rId3"/>
    <sheet name="main sheet " sheetId="1" state="hidden" r:id="rId4"/>
    <sheet name="Sheet11" sheetId="20" state="hidden" r:id="rId5"/>
    <sheet name="Sheet14" sheetId="23" state="hidden" r:id="rId6"/>
    <sheet name="Sheet15" sheetId="24" state="hidden" r:id="rId7"/>
    <sheet name="Sheet8" sheetId="17" state="hidden" r:id="rId8"/>
    <sheet name="Sheet5" sheetId="14" state="hidden" r:id="rId9"/>
    <sheet name="location wise " sheetId="11" state="hidden" r:id="rId10"/>
  </sheets>
  <definedNames>
    <definedName name="Slicer_Mode_of_transport">#N/A</definedName>
    <definedName name="Slicer_STATES_and_UT">#N/A</definedName>
  </definedNames>
  <calcPr calcId="191029"/>
  <pivotCaches>
    <pivotCache cacheId="4" r:id="rId11"/>
    <pivotCache cacheId="16" r:id="rId12"/>
    <pivotCache cacheId="24" r:id="rId13"/>
    <pivotCache cacheId="31" r:id="rId14"/>
    <pivotCache cacheId="36" r:id="rId15"/>
    <pivotCache cacheId="39"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<sst xmlns="http://schemas.openxmlformats.org/spreadsheetml/2006/main" count="186" uniqueCount="85">
  <si>
    <t>STATES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</si>
  <si>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</si>
  <si>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</si>
  <si>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</si>
  <si>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</si>
  <si>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</si>
  <si>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</si>
  <si>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</si>
  <si>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</si>
  <si>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</si>
  <si>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</si>
  <si>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</si>
  <si>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</si>
  <si>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</si>
  <si>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</si>
  <si>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</si>
  <si>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</si>
  <si>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</si>
  <si>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</si>
  <si>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</si>
  <si>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</si>
  <si>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</si>
  <si>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</si>
  <si>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</si>
  <si>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</si>
  <si>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</si>
  <si>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</si>
  <si>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</si>
  <si>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</si>
  <si>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TOTAL (STATES)</t>
  </si>
  <si>
    <t xml:space="preserve">% Variation </t>
  </si>
  <si>
    <t>UNION TERRITORIES</t>
  </si>
  <si>
    <t>A &amp; N ISLANDS</t>
  </si>
  <si>
    <t>CHANDIGARH</t>
  </si>
  <si>
    <t>D &amp; N HAVELI AND DAMAN &amp; DIU</t>
  </si>
  <si>
    <t>DELHI (UT)</t>
  </si>
  <si>
    <t xml:space="preserve">JAMMU &amp; KASHMIR </t>
  </si>
  <si>
    <r>
      <t>LADAKH</t>
    </r>
    <r>
      <rPr>
        <b/>
        <sz val="8"/>
        <color theme="1"/>
        <rFont val="Arial"/>
        <family val="2"/>
      </rPr>
      <t xml:space="preserve"> </t>
    </r>
  </si>
  <si>
    <t>LAKSHADWEEP</t>
  </si>
  <si>
    <t>PUDUCHERRY</t>
  </si>
  <si>
    <t>TOTAL (UTs)</t>
  </si>
  <si>
    <t>TOTAL (ALL INDIA)</t>
  </si>
  <si>
    <t>ut</t>
  </si>
  <si>
    <t>Row Labels</t>
  </si>
  <si>
    <t>Grand Total</t>
  </si>
  <si>
    <t xml:space="preserve">total road accidents 2020 </t>
  </si>
  <si>
    <t>Road accidents 2021 in ut</t>
  </si>
  <si>
    <t>Road accidents 2020 in ut</t>
  </si>
  <si>
    <t>Road accidents 2020 in states</t>
  </si>
  <si>
    <t>Road accidents 2021 in states</t>
  </si>
  <si>
    <t>total road accidents 2021</t>
  </si>
  <si>
    <t>Animal Drawn Vehicle</t>
  </si>
  <si>
    <t>Sum of Injured</t>
  </si>
  <si>
    <t>Sum of Died</t>
  </si>
  <si>
    <t xml:space="preserve"> Injured Male</t>
  </si>
  <si>
    <t xml:space="preserve"> Injured Female</t>
  </si>
  <si>
    <t>Injured Transgender</t>
  </si>
  <si>
    <t>Total</t>
  </si>
  <si>
    <t>Died Male</t>
  </si>
  <si>
    <t>Died Female</t>
  </si>
  <si>
    <t>Died Transgender</t>
  </si>
  <si>
    <t>Urban Area</t>
  </si>
  <si>
    <t>Near School/College/Educational institution</t>
  </si>
  <si>
    <t>Near Residential Area</t>
  </si>
  <si>
    <t>Near Religious Place</t>
  </si>
  <si>
    <t>Near Recreation Place/Cinema Hall</t>
  </si>
  <si>
    <t>Near Factory/Industrial area</t>
  </si>
  <si>
    <t>Others</t>
  </si>
  <si>
    <t>At Pedestrian Crossing</t>
  </si>
  <si>
    <t>Sub Total (Rural)</t>
  </si>
  <si>
    <t>Sub Total (Urban)</t>
  </si>
  <si>
    <t>Sum of  Injured Male</t>
  </si>
  <si>
    <t>Sum of  Injured Female</t>
  </si>
  <si>
    <t>Sum of Injured Transgender</t>
  </si>
  <si>
    <t>Sum of Died Male</t>
  </si>
  <si>
    <t>Sum of Died Female</t>
  </si>
  <si>
    <t>Sum of Died Transgender</t>
  </si>
  <si>
    <t>School/College/Educational institution</t>
  </si>
  <si>
    <t>Residential Area</t>
  </si>
  <si>
    <t>Religious Place</t>
  </si>
  <si>
    <t>Recreation Place/Cinema Hall</t>
  </si>
  <si>
    <t>Factory</t>
  </si>
  <si>
    <t>STATES and UT</t>
  </si>
  <si>
    <t>Sum of Road accidents 2020 in states</t>
  </si>
  <si>
    <t>Sum of Road accidents 2021 in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</si>
</sst>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8"/>
      <color theme="1"/>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2">
    <dxf>
      <font>
        <color theme="0"/>
      </font>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black" pivot="0" table="0" count="10" xr9:uid="{C67C245A-160F-400A-884A-10034B14AAA3}">
      <tableStyleElement type="wholeTable" dxfId="1"/>
      <tableStyleElement type="headerRow" dxfId="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ac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2021.xlsx]mode of transport!PivotTable1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Mode</a:t>
            </a:r>
            <a:r>
              <a:rPr lang="en-US" b="1" baseline="0">
                <a:solidFill>
                  <a:schemeClr val="bg1"/>
                </a:solidFill>
              </a:rPr>
              <a:t> of transport person died and injured</a:t>
            </a:r>
            <a:endParaRPr lang="en-US" b="1">
              <a:solidFill>
                <a:schemeClr val="bg1"/>
              </a:solidFill>
            </a:endParaRPr>
          </a:p>
        </c:rich>
      </c:tx>
      <c:layout>
        <c:manualLayout>
          <c:xMode val="edge"/>
          <c:yMode val="edge"/>
          <c:x val="9.582296134145106E-2"/>
          <c:y val="8.0996924471717066E-2"/>
        </c:manualLayout>
      </c:layout>
      <c:overlay val="0"/>
      <c:spPr>
        <a:no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'mode of transport'!$B$3</c:f>
              <c:strCache>
                <c:ptCount val="1"/>
                <c:pt idx="0">
                  <c:v>Sum of Injured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of transport'!$A$4:$A$5</c:f>
              <c:strCache>
                <c:ptCount val="1"/>
                <c:pt idx="0">
                  <c:v>Animal Drawn Vehicle</c:v>
                </c:pt>
              </c:strCache>
            </c:strRef>
          </c:cat>
          <c:val>
            <c:numRef>
              <c:f>'mode of transport'!$B$4:$B$5</c:f>
              <c:numCache>
                <c:formatCode>General</c:formatCode>
                <c:ptCount val="1"/>
                <c:pt idx="0">
                  <c:v>381</c:v>
                </c:pt>
              </c:numCache>
            </c:numRef>
          </c:val>
          <c:extLst>
            <c:ext xmlns:c16="http://schemas.microsoft.com/office/drawing/2014/chart" uri="{C3380CC4-5D6E-409C-BE32-E72D297353CC}">
              <c16:uniqueId val="{00000000-92F1-4C90-92B8-1CF6525BC539}"/>
            </c:ext>
          </c:extLst>
        </c:ser>
        <c:ser>
          <c:idx val="1"/>
          <c:order val="1"/>
          <c:tx>
            <c:strRef>
              <c:f>'mode of transport'!$C$3</c:f>
              <c:strCache>
                <c:ptCount val="1"/>
                <c:pt idx="0">
                  <c:v>Sum of Died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of transport'!$A$4:$A$5</c:f>
              <c:strCache>
                <c:ptCount val="1"/>
                <c:pt idx="0">
                  <c:v>Animal Drawn Vehicle</c:v>
                </c:pt>
              </c:strCache>
            </c:strRef>
          </c:cat>
          <c:val>
            <c:numRef>
              <c:f>'mode of transport'!$C$4:$C$5</c:f>
              <c:numCache>
                <c:formatCode>General</c:formatCode>
                <c:ptCount val="1"/>
                <c:pt idx="0">
                  <c:v>260</c:v>
                </c:pt>
              </c:numCache>
            </c:numRef>
          </c:val>
          <c:extLst>
            <c:ext xmlns:c16="http://schemas.microsoft.com/office/drawing/2014/chart" uri="{C3380CC4-5D6E-409C-BE32-E72D297353CC}">
              <c16:uniqueId val="{00000001-92F1-4C90-92B8-1CF6525BC539}"/>
            </c:ext>
          </c:extLst>
        </c:ser>
        <c:dLbls>
          <c:dLblPos val="ctr"/>
          <c:showLegendKey val="0"/>
          <c:showVal val="1"/>
          <c:showCatName val="0"/>
          <c:showSerName val="0"/>
          <c:showPercent val="0"/>
          <c:showBubbleSize val="0"/>
        </c:dLbls>
        <c:gapWidth val="219"/>
        <c:overlap val="100"/>
        <c:axId val="451475688"/>
        <c:axId val="451478208"/>
      </c:barChart>
      <c:catAx>
        <c:axId val="45147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Mode</a:t>
                </a:r>
                <a:r>
                  <a:rPr lang="en-US" baseline="0">
                    <a:solidFill>
                      <a:schemeClr val="bg1"/>
                    </a:solidFill>
                  </a:rPr>
                  <a:t> of transport</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478208"/>
        <c:crosses val="autoZero"/>
        <c:auto val="1"/>
        <c:lblAlgn val="ctr"/>
        <c:lblOffset val="100"/>
        <c:noMultiLvlLbl val="0"/>
      </c:catAx>
      <c:valAx>
        <c:axId val="451478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Injured</a:t>
                </a:r>
                <a:r>
                  <a:rPr lang="en-US" baseline="0">
                    <a:solidFill>
                      <a:schemeClr val="bg1"/>
                    </a:solidFill>
                  </a:rPr>
                  <a:t> &amp; Died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47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a:innerShdw blurRad="63500" dist="50800" dir="162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2021.xlsx]Sheet14!PivotTable11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road accidents in 2020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Sheet14!$A$2:$A$5</c:f>
              <c:strCache>
                <c:ptCount val="3"/>
                <c:pt idx="0">
                  <c:v>TOTAL (ALL INDIA)</c:v>
                </c:pt>
                <c:pt idx="1">
                  <c:v>TOTAL (STATES)</c:v>
                </c:pt>
                <c:pt idx="2">
                  <c:v>TOTAL (UTs)</c:v>
                </c:pt>
              </c:strCache>
            </c:strRef>
          </c:cat>
          <c:val>
            <c:numRef>
              <c:f>Sheet14!$B$2:$B$5</c:f>
              <c:numCache>
                <c:formatCode>General</c:formatCode>
                <c:ptCount val="3"/>
                <c:pt idx="0">
                  <c:v>354796</c:v>
                </c:pt>
                <c:pt idx="1">
                  <c:v>344243</c:v>
                </c:pt>
                <c:pt idx="2">
                  <c:v>10553</c:v>
                </c:pt>
              </c:numCache>
            </c:numRef>
          </c:val>
          <c:extLst>
            <c:ext xmlns:c16="http://schemas.microsoft.com/office/drawing/2014/chart" uri="{C3380CC4-5D6E-409C-BE32-E72D297353CC}">
              <c16:uniqueId val="{00000004-151B-4EDF-90A6-9860E3A88AB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2021.xlsx]Sheet15!PivotTable12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Road</a:t>
            </a:r>
            <a:r>
              <a:rPr lang="en-US" baseline="0"/>
              <a:t> accidents in 2021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p3d/>
        </c:spPr>
      </c:pivotFmt>
      <c:pivotFmt>
        <c:idx val="2"/>
        <c:spPr>
          <a:solidFill>
            <a:schemeClr val="accent2">
              <a:lumMod val="5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Sheet15!$B$1</c:f>
              <c:strCache>
                <c:ptCount val="1"/>
                <c:pt idx="0">
                  <c:v>Total</c:v>
                </c:pt>
              </c:strCache>
            </c:strRef>
          </c:tx>
          <c:dPt>
            <c:idx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91B-4009-85DB-71E6B18897FD}"/>
              </c:ext>
            </c:extLst>
          </c:dPt>
          <c:dPt>
            <c:idx val="1"/>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91B-4009-85DB-71E6B18897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Sheet15!$A$2:$A$5</c:f>
              <c:strCache>
                <c:ptCount val="3"/>
                <c:pt idx="0">
                  <c:v>TOTAL (ALL INDIA)</c:v>
                </c:pt>
                <c:pt idx="1">
                  <c:v>TOTAL (STATES)</c:v>
                </c:pt>
                <c:pt idx="2">
                  <c:v>TOTAL (UTs)</c:v>
                </c:pt>
              </c:strCache>
            </c:strRef>
          </c:cat>
          <c:val>
            <c:numRef>
              <c:f>Sheet15!$B$2:$B$5</c:f>
              <c:numCache>
                <c:formatCode>General</c:formatCode>
                <c:ptCount val="3"/>
                <c:pt idx="0">
                  <c:v>403116</c:v>
                </c:pt>
                <c:pt idx="1">
                  <c:v>391239</c:v>
                </c:pt>
                <c:pt idx="2">
                  <c:v>11877</c:v>
                </c:pt>
              </c:numCache>
            </c:numRef>
          </c:val>
          <c:extLst>
            <c:ext xmlns:c16="http://schemas.microsoft.com/office/drawing/2014/chart" uri="{C3380CC4-5D6E-409C-BE32-E72D297353CC}">
              <c16:uniqueId val="{00000000-291B-4009-85DB-71E6B18897F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2021.xlsx]Sheet5!PivotTable4</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Sheet5!$B$3</c:f>
              <c:strCache>
                <c:ptCount val="1"/>
                <c:pt idx="0">
                  <c:v>Sum of  Injured 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Sheet5!$B$4:$B$11</c:f>
              <c:numCache>
                <c:formatCode>General</c:formatCode>
                <c:ptCount val="7"/>
                <c:pt idx="0">
                  <c:v>8491</c:v>
                </c:pt>
                <c:pt idx="1">
                  <c:v>94282</c:v>
                </c:pt>
                <c:pt idx="2">
                  <c:v>9664</c:v>
                </c:pt>
                <c:pt idx="3">
                  <c:v>8269</c:v>
                </c:pt>
                <c:pt idx="4">
                  <c:v>55753</c:v>
                </c:pt>
                <c:pt idx="5">
                  <c:v>11916</c:v>
                </c:pt>
                <c:pt idx="6">
                  <c:v>188375</c:v>
                </c:pt>
              </c:numCache>
            </c:numRef>
          </c:val>
          <c:extLst>
            <c:ext xmlns:c16="http://schemas.microsoft.com/office/drawing/2014/chart" uri="{C3380CC4-5D6E-409C-BE32-E72D297353CC}">
              <c16:uniqueId val="{00000000-DA7E-4BF3-A2CA-334700543F03}"/>
            </c:ext>
          </c:extLst>
        </c:ser>
        <c:ser>
          <c:idx val="1"/>
          <c:order val="1"/>
          <c:tx>
            <c:strRef>
              <c:f>Sheet5!$C$3</c:f>
              <c:strCache>
                <c:ptCount val="1"/>
                <c:pt idx="0">
                  <c:v>Sum of  Injured 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Sheet5!$C$4:$C$11</c:f>
              <c:numCache>
                <c:formatCode>General</c:formatCode>
                <c:ptCount val="7"/>
                <c:pt idx="0">
                  <c:v>1978</c:v>
                </c:pt>
                <c:pt idx="1">
                  <c:v>20673</c:v>
                </c:pt>
                <c:pt idx="2">
                  <c:v>2301</c:v>
                </c:pt>
                <c:pt idx="3">
                  <c:v>2122</c:v>
                </c:pt>
                <c:pt idx="4">
                  <c:v>12693</c:v>
                </c:pt>
                <c:pt idx="5">
                  <c:v>2979</c:v>
                </c:pt>
                <c:pt idx="6">
                  <c:v>42746</c:v>
                </c:pt>
              </c:numCache>
            </c:numRef>
          </c:val>
          <c:extLst>
            <c:ext xmlns:c16="http://schemas.microsoft.com/office/drawing/2014/chart" uri="{C3380CC4-5D6E-409C-BE32-E72D297353CC}">
              <c16:uniqueId val="{00000002-DA7E-4BF3-A2CA-334700543F03}"/>
            </c:ext>
          </c:extLst>
        </c:ser>
        <c:ser>
          <c:idx val="2"/>
          <c:order val="2"/>
          <c:tx>
            <c:strRef>
              <c:f>Sheet5!$D$3</c:f>
              <c:strCache>
                <c:ptCount val="1"/>
                <c:pt idx="0">
                  <c:v>Sum of Died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Sheet5!$D$4:$D$11</c:f>
              <c:numCache>
                <c:formatCode>General</c:formatCode>
                <c:ptCount val="7"/>
                <c:pt idx="0">
                  <c:v>4276</c:v>
                </c:pt>
                <c:pt idx="1">
                  <c:v>44396</c:v>
                </c:pt>
                <c:pt idx="2">
                  <c:v>3606</c:v>
                </c:pt>
                <c:pt idx="3">
                  <c:v>3561</c:v>
                </c:pt>
                <c:pt idx="4">
                  <c:v>23799</c:v>
                </c:pt>
                <c:pt idx="5">
                  <c:v>5253</c:v>
                </c:pt>
                <c:pt idx="6">
                  <c:v>84891</c:v>
                </c:pt>
              </c:numCache>
            </c:numRef>
          </c:val>
          <c:extLst>
            <c:ext xmlns:c16="http://schemas.microsoft.com/office/drawing/2014/chart" uri="{C3380CC4-5D6E-409C-BE32-E72D297353CC}">
              <c16:uniqueId val="{00000003-DA7E-4BF3-A2CA-334700543F03}"/>
            </c:ext>
          </c:extLst>
        </c:ser>
        <c:ser>
          <c:idx val="3"/>
          <c:order val="3"/>
          <c:tx>
            <c:strRef>
              <c:f>Sheet5!$E$3</c:f>
              <c:strCache>
                <c:ptCount val="1"/>
                <c:pt idx="0">
                  <c:v>Sum of Died Female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Sheet5!$E$4:$E$11</c:f>
              <c:numCache>
                <c:formatCode>General</c:formatCode>
                <c:ptCount val="7"/>
                <c:pt idx="0">
                  <c:v>675</c:v>
                </c:pt>
                <c:pt idx="1">
                  <c:v>6178</c:v>
                </c:pt>
                <c:pt idx="2">
                  <c:v>578</c:v>
                </c:pt>
                <c:pt idx="3">
                  <c:v>653</c:v>
                </c:pt>
                <c:pt idx="4">
                  <c:v>3646</c:v>
                </c:pt>
                <c:pt idx="5">
                  <c:v>953</c:v>
                </c:pt>
                <c:pt idx="6">
                  <c:v>12683</c:v>
                </c:pt>
              </c:numCache>
            </c:numRef>
          </c:val>
          <c:extLst>
            <c:ext xmlns:c16="http://schemas.microsoft.com/office/drawing/2014/chart" uri="{C3380CC4-5D6E-409C-BE32-E72D297353CC}">
              <c16:uniqueId val="{00000004-DA7E-4BF3-A2CA-334700543F03}"/>
            </c:ext>
          </c:extLst>
        </c:ser>
        <c:ser>
          <c:idx val="4"/>
          <c:order val="4"/>
          <c:tx>
            <c:strRef>
              <c:f>Sheet5!$F$3</c:f>
              <c:strCache>
                <c:ptCount val="1"/>
                <c:pt idx="0">
                  <c:v>Sum of Died Transgender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Sheet5!$F$4:$F$11</c:f>
              <c:numCache>
                <c:formatCode>General</c:formatCode>
                <c:ptCount val="7"/>
                <c:pt idx="0">
                  <c:v>0</c:v>
                </c:pt>
                <c:pt idx="1">
                  <c:v>2</c:v>
                </c:pt>
                <c:pt idx="2">
                  <c:v>0</c:v>
                </c:pt>
                <c:pt idx="3">
                  <c:v>0</c:v>
                </c:pt>
                <c:pt idx="4">
                  <c:v>0</c:v>
                </c:pt>
                <c:pt idx="5">
                  <c:v>0</c:v>
                </c:pt>
                <c:pt idx="6">
                  <c:v>2</c:v>
                </c:pt>
              </c:numCache>
            </c:numRef>
          </c:val>
          <c:extLst>
            <c:ext xmlns:c16="http://schemas.microsoft.com/office/drawing/2014/chart" uri="{C3380CC4-5D6E-409C-BE32-E72D297353CC}">
              <c16:uniqueId val="{00000008-DA7E-4BF3-A2CA-334700543F03}"/>
            </c:ext>
          </c:extLst>
        </c:ser>
        <c:dLbls>
          <c:showLegendKey val="0"/>
          <c:showVal val="0"/>
          <c:showCatName val="0"/>
          <c:showSerName val="0"/>
          <c:showPercent val="0"/>
          <c:showBubbleSize val="0"/>
        </c:dLbls>
        <c:gapWidth val="150"/>
        <c:shape val="box"/>
        <c:axId val="514465336"/>
        <c:axId val="514465696"/>
        <c:axId val="0"/>
      </c:bar3DChart>
      <c:catAx>
        <c:axId val="514465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465696"/>
        <c:crosses val="autoZero"/>
        <c:auto val="1"/>
        <c:lblAlgn val="ctr"/>
        <c:lblOffset val="100"/>
        <c:noMultiLvlLbl val="0"/>
      </c:catAx>
      <c:valAx>
        <c:axId val="514465696"/>
        <c:scaling>
          <c:orientation val="minMax"/>
        </c:scaling>
        <c:delete val="1"/>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51446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2021.xlsx]Sheet5!PivotTable4</c:name>
    <c:fmtId val="2"/>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015340315470271E-2"/>
          <c:y val="6.7958737715925047E-2"/>
          <c:w val="0.70681160971383439"/>
          <c:h val="0.47050381493011045"/>
        </c:manualLayout>
      </c:layout>
      <c:bar3DChart>
        <c:barDir val="col"/>
        <c:grouping val="percentStacked"/>
        <c:varyColors val="0"/>
        <c:ser>
          <c:idx val="0"/>
          <c:order val="0"/>
          <c:tx>
            <c:strRef>
              <c:f>Sheet5!$B$3</c:f>
              <c:strCache>
                <c:ptCount val="1"/>
                <c:pt idx="0">
                  <c:v>Sum of  Injured 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Sheet5!$B$4:$B$11</c:f>
              <c:numCache>
                <c:formatCode>General</c:formatCode>
                <c:ptCount val="7"/>
                <c:pt idx="0">
                  <c:v>8491</c:v>
                </c:pt>
                <c:pt idx="1">
                  <c:v>94282</c:v>
                </c:pt>
                <c:pt idx="2">
                  <c:v>9664</c:v>
                </c:pt>
                <c:pt idx="3">
                  <c:v>8269</c:v>
                </c:pt>
                <c:pt idx="4">
                  <c:v>55753</c:v>
                </c:pt>
                <c:pt idx="5">
                  <c:v>11916</c:v>
                </c:pt>
                <c:pt idx="6">
                  <c:v>188375</c:v>
                </c:pt>
              </c:numCache>
            </c:numRef>
          </c:val>
          <c:extLst>
            <c:ext xmlns:c16="http://schemas.microsoft.com/office/drawing/2014/chart" uri="{C3380CC4-5D6E-409C-BE32-E72D297353CC}">
              <c16:uniqueId val="{00000000-4BE1-4A75-B359-5E73E86479CA}"/>
            </c:ext>
          </c:extLst>
        </c:ser>
        <c:ser>
          <c:idx val="1"/>
          <c:order val="1"/>
          <c:tx>
            <c:strRef>
              <c:f>Sheet5!$C$3</c:f>
              <c:strCache>
                <c:ptCount val="1"/>
                <c:pt idx="0">
                  <c:v>Sum of  Injured 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Sheet5!$C$4:$C$11</c:f>
              <c:numCache>
                <c:formatCode>General</c:formatCode>
                <c:ptCount val="7"/>
                <c:pt idx="0">
                  <c:v>1978</c:v>
                </c:pt>
                <c:pt idx="1">
                  <c:v>20673</c:v>
                </c:pt>
                <c:pt idx="2">
                  <c:v>2301</c:v>
                </c:pt>
                <c:pt idx="3">
                  <c:v>2122</c:v>
                </c:pt>
                <c:pt idx="4">
                  <c:v>12693</c:v>
                </c:pt>
                <c:pt idx="5">
                  <c:v>2979</c:v>
                </c:pt>
                <c:pt idx="6">
                  <c:v>42746</c:v>
                </c:pt>
              </c:numCache>
            </c:numRef>
          </c:val>
          <c:extLst>
            <c:ext xmlns:c16="http://schemas.microsoft.com/office/drawing/2014/chart" uri="{C3380CC4-5D6E-409C-BE32-E72D297353CC}">
              <c16:uniqueId val="{00000001-4BE1-4A75-B359-5E73E86479CA}"/>
            </c:ext>
          </c:extLst>
        </c:ser>
        <c:ser>
          <c:idx val="2"/>
          <c:order val="2"/>
          <c:tx>
            <c:strRef>
              <c:f>Sheet5!$D$3</c:f>
              <c:strCache>
                <c:ptCount val="1"/>
                <c:pt idx="0">
                  <c:v>Sum of Died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Sheet5!$D$4:$D$11</c:f>
              <c:numCache>
                <c:formatCode>General</c:formatCode>
                <c:ptCount val="7"/>
                <c:pt idx="0">
                  <c:v>4276</c:v>
                </c:pt>
                <c:pt idx="1">
                  <c:v>44396</c:v>
                </c:pt>
                <c:pt idx="2">
                  <c:v>3606</c:v>
                </c:pt>
                <c:pt idx="3">
                  <c:v>3561</c:v>
                </c:pt>
                <c:pt idx="4">
                  <c:v>23799</c:v>
                </c:pt>
                <c:pt idx="5">
                  <c:v>5253</c:v>
                </c:pt>
                <c:pt idx="6">
                  <c:v>84891</c:v>
                </c:pt>
              </c:numCache>
            </c:numRef>
          </c:val>
          <c:extLst>
            <c:ext xmlns:c16="http://schemas.microsoft.com/office/drawing/2014/chart" uri="{C3380CC4-5D6E-409C-BE32-E72D297353CC}">
              <c16:uniqueId val="{00000002-4BE1-4A75-B359-5E73E86479CA}"/>
            </c:ext>
          </c:extLst>
        </c:ser>
        <c:ser>
          <c:idx val="3"/>
          <c:order val="3"/>
          <c:tx>
            <c:strRef>
              <c:f>Sheet5!$E$3</c:f>
              <c:strCache>
                <c:ptCount val="1"/>
                <c:pt idx="0">
                  <c:v>Sum of Died Female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Sheet5!$E$4:$E$11</c:f>
              <c:numCache>
                <c:formatCode>General</c:formatCode>
                <c:ptCount val="7"/>
                <c:pt idx="0">
                  <c:v>675</c:v>
                </c:pt>
                <c:pt idx="1">
                  <c:v>6178</c:v>
                </c:pt>
                <c:pt idx="2">
                  <c:v>578</c:v>
                </c:pt>
                <c:pt idx="3">
                  <c:v>653</c:v>
                </c:pt>
                <c:pt idx="4">
                  <c:v>3646</c:v>
                </c:pt>
                <c:pt idx="5">
                  <c:v>953</c:v>
                </c:pt>
                <c:pt idx="6">
                  <c:v>12683</c:v>
                </c:pt>
              </c:numCache>
            </c:numRef>
          </c:val>
          <c:extLst>
            <c:ext xmlns:c16="http://schemas.microsoft.com/office/drawing/2014/chart" uri="{C3380CC4-5D6E-409C-BE32-E72D297353CC}">
              <c16:uniqueId val="{00000003-4BE1-4A75-B359-5E73E86479CA}"/>
            </c:ext>
          </c:extLst>
        </c:ser>
        <c:ser>
          <c:idx val="4"/>
          <c:order val="4"/>
          <c:tx>
            <c:strRef>
              <c:f>Sheet5!$F$3</c:f>
              <c:strCache>
                <c:ptCount val="1"/>
                <c:pt idx="0">
                  <c:v>Sum of Died Transgender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Sheet5!$A$4:$A$11</c:f>
              <c:strCache>
                <c:ptCount val="7"/>
                <c:pt idx="0">
                  <c:v>Factory</c:v>
                </c:pt>
                <c:pt idx="1">
                  <c:v>Others</c:v>
                </c:pt>
                <c:pt idx="2">
                  <c:v>Recreation Place/Cinema Hall</c:v>
                </c:pt>
                <c:pt idx="3">
                  <c:v>Religious Place</c:v>
                </c:pt>
                <c:pt idx="4">
                  <c:v>Residential Area</c:v>
                </c:pt>
                <c:pt idx="5">
                  <c:v>School/College/Educational institution</c:v>
                </c:pt>
                <c:pt idx="6">
                  <c:v>Sub Total (Rural)</c:v>
                </c:pt>
              </c:strCache>
            </c:strRef>
          </c:cat>
          <c:val>
            <c:numRef>
              <c:f>Sheet5!$F$4:$F$11</c:f>
              <c:numCache>
                <c:formatCode>General</c:formatCode>
                <c:ptCount val="7"/>
                <c:pt idx="0">
                  <c:v>0</c:v>
                </c:pt>
                <c:pt idx="1">
                  <c:v>2</c:v>
                </c:pt>
                <c:pt idx="2">
                  <c:v>0</c:v>
                </c:pt>
                <c:pt idx="3">
                  <c:v>0</c:v>
                </c:pt>
                <c:pt idx="4">
                  <c:v>0</c:v>
                </c:pt>
                <c:pt idx="5">
                  <c:v>0</c:v>
                </c:pt>
                <c:pt idx="6">
                  <c:v>2</c:v>
                </c:pt>
              </c:numCache>
            </c:numRef>
          </c:val>
          <c:extLst>
            <c:ext xmlns:c16="http://schemas.microsoft.com/office/drawing/2014/chart" uri="{C3380CC4-5D6E-409C-BE32-E72D297353CC}">
              <c16:uniqueId val="{00000004-4BE1-4A75-B359-5E73E86479CA}"/>
            </c:ext>
          </c:extLst>
        </c:ser>
        <c:dLbls>
          <c:showLegendKey val="0"/>
          <c:showVal val="0"/>
          <c:showCatName val="0"/>
          <c:showSerName val="0"/>
          <c:showPercent val="0"/>
          <c:showBubbleSize val="0"/>
        </c:dLbls>
        <c:gapWidth val="150"/>
        <c:shape val="box"/>
        <c:axId val="514465336"/>
        <c:axId val="514465696"/>
        <c:axId val="0"/>
      </c:bar3DChart>
      <c:catAx>
        <c:axId val="514465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465696"/>
        <c:crosses val="autoZero"/>
        <c:auto val="1"/>
        <c:lblAlgn val="ctr"/>
        <c:lblOffset val="100"/>
        <c:noMultiLvlLbl val="0"/>
      </c:catAx>
      <c:valAx>
        <c:axId val="514465696"/>
        <c:scaling>
          <c:orientation val="minMax"/>
        </c:scaling>
        <c:delete val="1"/>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crossAx val="51446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a:solidFill>
        <a:schemeClr val="dk1">
          <a:shade val="15000"/>
          <a:alpha val="93000"/>
        </a:schemeClr>
      </a:solidFill>
    </a:ln>
    <a:effectLst>
      <a:innerShdw blurRad="63500" dist="50800" dir="162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2021.xlsx]Sheet6!PivotTable5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670674611619498E-2"/>
          <c:y val="7.9294805130490767E-2"/>
          <c:w val="0.50038147331974125"/>
          <c:h val="0.37707670975090379"/>
        </c:manualLayout>
      </c:layout>
      <c:bar3DChart>
        <c:barDir val="col"/>
        <c:grouping val="percentStacked"/>
        <c:varyColors val="0"/>
        <c:ser>
          <c:idx val="0"/>
          <c:order val="0"/>
          <c:tx>
            <c:strRef>
              <c:f>Sheet6!$B$1</c:f>
              <c:strCache>
                <c:ptCount val="1"/>
                <c:pt idx="0">
                  <c:v>Sum of  Injured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Sheet6!$B$2:$B$10</c:f>
              <c:numCache>
                <c:formatCode>General</c:formatCode>
                <c:ptCount val="8"/>
                <c:pt idx="0">
                  <c:v>7208</c:v>
                </c:pt>
                <c:pt idx="1">
                  <c:v>8359</c:v>
                </c:pt>
                <c:pt idx="2">
                  <c:v>10264</c:v>
                </c:pt>
                <c:pt idx="3">
                  <c:v>6306</c:v>
                </c:pt>
                <c:pt idx="4">
                  <c:v>33833</c:v>
                </c:pt>
                <c:pt idx="5">
                  <c:v>9618</c:v>
                </c:pt>
                <c:pt idx="6">
                  <c:v>37018</c:v>
                </c:pt>
                <c:pt idx="7">
                  <c:v>112606</c:v>
                </c:pt>
              </c:numCache>
            </c:numRef>
          </c:val>
          <c:extLst>
            <c:ext xmlns:c16="http://schemas.microsoft.com/office/drawing/2014/chart" uri="{C3380CC4-5D6E-409C-BE32-E72D297353CC}">
              <c16:uniqueId val="{00000000-5271-4BE5-83D2-DEF77E790D00}"/>
            </c:ext>
          </c:extLst>
        </c:ser>
        <c:ser>
          <c:idx val="1"/>
          <c:order val="1"/>
          <c:tx>
            <c:strRef>
              <c:f>Sheet6!$C$1</c:f>
              <c:strCache>
                <c:ptCount val="1"/>
                <c:pt idx="0">
                  <c:v>Sum of  Injured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Sheet6!$C$2:$C$10</c:f>
              <c:numCache>
                <c:formatCode>General</c:formatCode>
                <c:ptCount val="8"/>
                <c:pt idx="0">
                  <c:v>2066</c:v>
                </c:pt>
                <c:pt idx="1">
                  <c:v>1985</c:v>
                </c:pt>
                <c:pt idx="2">
                  <c:v>2470</c:v>
                </c:pt>
                <c:pt idx="3">
                  <c:v>1585</c:v>
                </c:pt>
                <c:pt idx="4">
                  <c:v>8001</c:v>
                </c:pt>
                <c:pt idx="5">
                  <c:v>2463</c:v>
                </c:pt>
                <c:pt idx="6">
                  <c:v>9582</c:v>
                </c:pt>
                <c:pt idx="7">
                  <c:v>28152</c:v>
                </c:pt>
              </c:numCache>
            </c:numRef>
          </c:val>
          <c:extLst>
            <c:ext xmlns:c16="http://schemas.microsoft.com/office/drawing/2014/chart" uri="{C3380CC4-5D6E-409C-BE32-E72D297353CC}">
              <c16:uniqueId val="{00000001-5271-4BE5-83D2-DEF77E790D00}"/>
            </c:ext>
          </c:extLst>
        </c:ser>
        <c:ser>
          <c:idx val="2"/>
          <c:order val="2"/>
          <c:tx>
            <c:strRef>
              <c:f>Sheet6!$D$1</c:f>
              <c:strCache>
                <c:ptCount val="1"/>
                <c:pt idx="0">
                  <c:v>Sum of Injured Transgender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Sheet6!$D$2:$D$10</c:f>
              <c:numCache>
                <c:formatCode>General</c:formatCode>
                <c:ptCount val="8"/>
                <c:pt idx="0">
                  <c:v>0</c:v>
                </c:pt>
                <c:pt idx="1">
                  <c:v>0</c:v>
                </c:pt>
                <c:pt idx="2">
                  <c:v>2</c:v>
                </c:pt>
                <c:pt idx="3">
                  <c:v>0</c:v>
                </c:pt>
                <c:pt idx="4">
                  <c:v>0</c:v>
                </c:pt>
                <c:pt idx="5">
                  <c:v>0</c:v>
                </c:pt>
                <c:pt idx="6">
                  <c:v>3</c:v>
                </c:pt>
                <c:pt idx="7">
                  <c:v>5</c:v>
                </c:pt>
              </c:numCache>
            </c:numRef>
          </c:val>
          <c:extLst>
            <c:ext xmlns:c16="http://schemas.microsoft.com/office/drawing/2014/chart" uri="{C3380CC4-5D6E-409C-BE32-E72D297353CC}">
              <c16:uniqueId val="{00000002-5271-4BE5-83D2-DEF77E790D00}"/>
            </c:ext>
          </c:extLst>
        </c:ser>
        <c:ser>
          <c:idx val="3"/>
          <c:order val="3"/>
          <c:tx>
            <c:strRef>
              <c:f>Sheet6!$E$1</c:f>
              <c:strCache>
                <c:ptCount val="1"/>
                <c:pt idx="0">
                  <c:v>Sum of Died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Sheet6!$E$2:$E$10</c:f>
              <c:numCache>
                <c:formatCode>General</c:formatCode>
                <c:ptCount val="8"/>
                <c:pt idx="0">
                  <c:v>4997</c:v>
                </c:pt>
                <c:pt idx="1">
                  <c:v>4163</c:v>
                </c:pt>
                <c:pt idx="2">
                  <c:v>3506</c:v>
                </c:pt>
                <c:pt idx="3">
                  <c:v>2592</c:v>
                </c:pt>
                <c:pt idx="4">
                  <c:v>14275</c:v>
                </c:pt>
                <c:pt idx="5">
                  <c:v>4045</c:v>
                </c:pt>
                <c:pt idx="6">
                  <c:v>15905</c:v>
                </c:pt>
                <c:pt idx="7">
                  <c:v>49483</c:v>
                </c:pt>
              </c:numCache>
            </c:numRef>
          </c:val>
          <c:extLst>
            <c:ext xmlns:c16="http://schemas.microsoft.com/office/drawing/2014/chart" uri="{C3380CC4-5D6E-409C-BE32-E72D297353CC}">
              <c16:uniqueId val="{00000003-5271-4BE5-83D2-DEF77E790D00}"/>
            </c:ext>
          </c:extLst>
        </c:ser>
        <c:ser>
          <c:idx val="4"/>
          <c:order val="4"/>
          <c:tx>
            <c:strRef>
              <c:f>Sheet6!$F$1</c:f>
              <c:strCache>
                <c:ptCount val="1"/>
                <c:pt idx="0">
                  <c:v>Sum of Died 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Sheet6!$F$2:$F$10</c:f>
              <c:numCache>
                <c:formatCode>General</c:formatCode>
                <c:ptCount val="8"/>
                <c:pt idx="0">
                  <c:v>1422</c:v>
                </c:pt>
                <c:pt idx="1">
                  <c:v>614</c:v>
                </c:pt>
                <c:pt idx="2">
                  <c:v>507</c:v>
                </c:pt>
                <c:pt idx="3">
                  <c:v>553</c:v>
                </c:pt>
                <c:pt idx="4">
                  <c:v>2191</c:v>
                </c:pt>
                <c:pt idx="5">
                  <c:v>781</c:v>
                </c:pt>
                <c:pt idx="6">
                  <c:v>2492</c:v>
                </c:pt>
                <c:pt idx="7">
                  <c:v>8560</c:v>
                </c:pt>
              </c:numCache>
            </c:numRef>
          </c:val>
          <c:extLst>
            <c:ext xmlns:c16="http://schemas.microsoft.com/office/drawing/2014/chart" uri="{C3380CC4-5D6E-409C-BE32-E72D297353CC}">
              <c16:uniqueId val="{00000004-5271-4BE5-83D2-DEF77E790D00}"/>
            </c:ext>
          </c:extLst>
        </c:ser>
        <c:ser>
          <c:idx val="5"/>
          <c:order val="5"/>
          <c:tx>
            <c:strRef>
              <c:f>Sheet6!$G$1</c:f>
              <c:strCache>
                <c:ptCount val="1"/>
                <c:pt idx="0">
                  <c:v>Sum of Died Transgender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Sheet6!$G$2:$G$10</c:f>
              <c:numCache>
                <c:formatCode>General</c:formatCode>
                <c:ptCount val="8"/>
                <c:pt idx="0">
                  <c:v>0</c:v>
                </c:pt>
                <c:pt idx="1">
                  <c:v>0</c:v>
                </c:pt>
                <c:pt idx="2">
                  <c:v>1</c:v>
                </c:pt>
                <c:pt idx="3">
                  <c:v>0</c:v>
                </c:pt>
                <c:pt idx="4">
                  <c:v>0</c:v>
                </c:pt>
                <c:pt idx="5">
                  <c:v>0</c:v>
                </c:pt>
                <c:pt idx="6">
                  <c:v>2</c:v>
                </c:pt>
                <c:pt idx="7">
                  <c:v>3</c:v>
                </c:pt>
              </c:numCache>
            </c:numRef>
          </c:val>
          <c:extLst>
            <c:ext xmlns:c16="http://schemas.microsoft.com/office/drawing/2014/chart" uri="{C3380CC4-5D6E-409C-BE32-E72D297353CC}">
              <c16:uniqueId val="{00000005-5271-4BE5-83D2-DEF77E790D00}"/>
            </c:ext>
          </c:extLst>
        </c:ser>
        <c:dLbls>
          <c:showLegendKey val="0"/>
          <c:showVal val="0"/>
          <c:showCatName val="0"/>
          <c:showSerName val="0"/>
          <c:showPercent val="0"/>
          <c:showBubbleSize val="0"/>
        </c:dLbls>
        <c:gapWidth val="100"/>
        <c:shape val="box"/>
        <c:axId val="443862288"/>
        <c:axId val="443862648"/>
        <c:axId val="0"/>
      </c:bar3DChart>
      <c:catAx>
        <c:axId val="443862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2648"/>
        <c:crosses val="autoZero"/>
        <c:auto val="1"/>
        <c:lblAlgn val="ctr"/>
        <c:lblOffset val="100"/>
        <c:noMultiLvlLbl val="0"/>
      </c:catAx>
      <c:valAx>
        <c:axId val="443862648"/>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443862288"/>
        <c:crosses val="autoZero"/>
        <c:crossBetween val="between"/>
      </c:valAx>
      <c:spPr>
        <a:noFill/>
        <a:ln>
          <a:noFill/>
        </a:ln>
        <a:effectLst/>
      </c:spPr>
    </c:plotArea>
    <c:legend>
      <c:legendPos val="r"/>
      <c:layout>
        <c:manualLayout>
          <c:xMode val="edge"/>
          <c:yMode val="edge"/>
          <c:x val="0.5335212224685506"/>
          <c:y val="0.16329463971642719"/>
          <c:w val="0.36283646653038054"/>
          <c:h val="0.55201307383746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a:innerShdw blurRad="63500" dist="50800" dir="162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2021.xlsx]Sheet11!PivotTable8</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967994672307758E-2"/>
          <c:y val="7.0853426222158206E-2"/>
          <c:w val="0.56517099541661775"/>
          <c:h val="0.65231711498238043"/>
        </c:manualLayout>
      </c:layout>
      <c:bar3DChart>
        <c:barDir val="col"/>
        <c:grouping val="clustered"/>
        <c:varyColors val="0"/>
        <c:ser>
          <c:idx val="1"/>
          <c:order val="1"/>
          <c:tx>
            <c:strRef>
              <c:f>Sheet11!$C$1</c:f>
              <c:strCache>
                <c:ptCount val="1"/>
                <c:pt idx="0">
                  <c:v>Sum of Road accidents 2021 in states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Sheet11!$A$2:$A$3</c:f>
              <c:strCache>
                <c:ptCount val="1"/>
                <c:pt idx="0">
                  <c:v>BIHAR</c:v>
                </c:pt>
              </c:strCache>
            </c:strRef>
          </c:cat>
          <c:val>
            <c:numRef>
              <c:f>Sheet11!$C$2:$C$3</c:f>
              <c:numCache>
                <c:formatCode>General</c:formatCode>
                <c:ptCount val="1"/>
                <c:pt idx="0">
                  <c:v>9553</c:v>
                </c:pt>
              </c:numCache>
            </c:numRef>
          </c:val>
          <c:shape val="cylinder"/>
          <c:extLst>
            <c:ext xmlns:c16="http://schemas.microsoft.com/office/drawing/2014/chart" uri="{C3380CC4-5D6E-409C-BE32-E72D297353CC}">
              <c16:uniqueId val="{00000000-07BE-4DE6-8950-41C6CA6EE9B7}"/>
            </c:ext>
          </c:extLst>
        </c:ser>
        <c:ser>
          <c:idx val="0"/>
          <c:order val="0"/>
          <c:tx>
            <c:strRef>
              <c:f>Sheet11!$B$1</c:f>
              <c:strCache>
                <c:ptCount val="1"/>
                <c:pt idx="0">
                  <c:v>Sum of Road accidents 2020 in states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Sheet11!$A$2:$A$3</c:f>
              <c:strCache>
                <c:ptCount val="1"/>
                <c:pt idx="0">
                  <c:v>BIHAR</c:v>
                </c:pt>
              </c:strCache>
            </c:strRef>
          </c:cat>
          <c:val>
            <c:numRef>
              <c:f>Sheet11!$B$2:$B$3</c:f>
              <c:numCache>
                <c:formatCode>General</c:formatCode>
                <c:ptCount val="1"/>
                <c:pt idx="0">
                  <c:v>8639</c:v>
                </c:pt>
              </c:numCache>
            </c:numRef>
          </c:val>
          <c:extLst>
            <c:ext xmlns:c16="http://schemas.microsoft.com/office/drawing/2014/chart" uri="{C3380CC4-5D6E-409C-BE32-E72D297353CC}">
              <c16:uniqueId val="{00000001-07BE-4DE6-8950-41C6CA6EE9B7}"/>
            </c:ext>
          </c:extLst>
        </c:ser>
        <c:dLbls>
          <c:showLegendKey val="0"/>
          <c:showVal val="0"/>
          <c:showCatName val="0"/>
          <c:showSerName val="0"/>
          <c:showPercent val="0"/>
          <c:showBubbleSize val="0"/>
        </c:dLbls>
        <c:gapWidth val="150"/>
        <c:shape val="box"/>
        <c:axId val="631457416"/>
        <c:axId val="631451656"/>
        <c:axId val="0"/>
      </c:bar3DChart>
      <c:catAx>
        <c:axId val="631457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451656"/>
        <c:crosses val="autoZero"/>
        <c:auto val="1"/>
        <c:lblAlgn val="ctr"/>
        <c:lblOffset val="100"/>
        <c:noMultiLvlLbl val="0"/>
      </c:catAx>
      <c:valAx>
        <c:axId val="631451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457416"/>
        <c:crosses val="autoZero"/>
        <c:crossBetween val="between"/>
      </c:valAx>
      <c:spPr>
        <a:noFill/>
        <a:ln>
          <a:noFill/>
        </a:ln>
        <a:effectLst/>
      </c:spPr>
    </c:plotArea>
    <c:legend>
      <c:legendPos val="r"/>
      <c:layout>
        <c:manualLayout>
          <c:xMode val="edge"/>
          <c:yMode val="edge"/>
          <c:x val="0.38144480609736858"/>
          <c:y val="0.73117642046664877"/>
          <c:w val="0.53301523876679591"/>
          <c:h val="0.26321363144857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accent1">
          <a:shade val="15000"/>
          <a:alpha val="96000"/>
        </a:schemeClr>
      </a:solidFill>
    </a:ln>
    <a:effectLst>
      <a:innerShdw blurRad="63500" dist="50800" dir="16200000">
        <a:schemeClr val="bg1">
          <a:alpha val="50000"/>
        </a:schemeClr>
      </a:innerShdw>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2021.xlsx]Sheet14!PivotTable11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road accidents in 2020 </a:t>
            </a:r>
          </a:p>
        </c:rich>
      </c:tx>
      <c:layout>
        <c:manualLayout>
          <c:xMode val="edge"/>
          <c:yMode val="edge"/>
          <c:x val="0.1427460583438091"/>
          <c:y val="4.97822231680499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757998625876209E-2"/>
          <c:y val="0.38165992764417961"/>
          <c:w val="0.47487601363262427"/>
          <c:h val="0.51766393217584206"/>
        </c:manualLayout>
      </c:layout>
      <c:pie3DChart>
        <c:varyColors val="1"/>
        <c:ser>
          <c:idx val="0"/>
          <c:order val="0"/>
          <c:tx>
            <c:strRef>
              <c:f>Sheet14!$B$1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6F0-497B-AEE3-A196EB8714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6F0-497B-AEE3-A196EB8714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6F0-497B-AEE3-A196EB8714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Sheet14!$A$2:$A$5</c:f>
              <c:strCache>
                <c:ptCount val="3"/>
                <c:pt idx="0">
                  <c:v>TOTAL (ALL INDIA)</c:v>
                </c:pt>
                <c:pt idx="1">
                  <c:v>TOTAL (STATES)</c:v>
                </c:pt>
                <c:pt idx="2">
                  <c:v>TOTAL (UTs)</c:v>
                </c:pt>
              </c:strCache>
            </c:strRef>
          </c:cat>
          <c:val>
            <c:numRef>
              <c:f>Sheet14!$B$2:$B$5</c:f>
              <c:numCache>
                <c:formatCode>General</c:formatCode>
                <c:ptCount val="3"/>
                <c:pt idx="0">
                  <c:v>354796</c:v>
                </c:pt>
                <c:pt idx="1">
                  <c:v>344243</c:v>
                </c:pt>
                <c:pt idx="2">
                  <c:v>10553</c:v>
                </c:pt>
              </c:numCache>
            </c:numRef>
          </c:val>
          <c:extLst>
            <c:ext xmlns:c16="http://schemas.microsoft.com/office/drawing/2014/chart" uri="{C3380CC4-5D6E-409C-BE32-E72D297353CC}">
              <c16:uniqueId val="{00000006-96F0-497B-AEE3-A196EB8714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a:innerShdw blurRad="63500" dist="50800" dir="162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2021.xlsx]Sheet15!PivotTable12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road</a:t>
            </a:r>
            <a:r>
              <a:rPr lang="en-US" baseline="0"/>
              <a:t> accidents in 2021</a:t>
            </a:r>
            <a:endParaRPr lang="en-US"/>
          </a:p>
        </c:rich>
      </c:tx>
      <c:layout>
        <c:manualLayout>
          <c:xMode val="edge"/>
          <c:yMode val="edge"/>
          <c:x val="0.12827512797142765"/>
          <c:y val="5.58464223385689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p3d/>
        </c:spPr>
      </c:pivotFmt>
      <c:pivotFmt>
        <c:idx val="2"/>
        <c:spPr>
          <a:solidFill>
            <a:schemeClr val="accent2">
              <a:lumMod val="50000"/>
            </a:schemeClr>
          </a:soli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57150" dist="19050" dir="5400000" algn="ctr" rotWithShape="0">
              <a:srgbClr val="000000">
                <a:alpha val="63000"/>
              </a:srgbClr>
            </a:outerShdw>
          </a:effectLst>
          <a:sp3d/>
        </c:spPr>
      </c:pivotFmt>
      <c:pivotFmt>
        <c:idx val="5"/>
        <c:spPr>
          <a:solidFill>
            <a:schemeClr val="accent2">
              <a:lumMod val="50000"/>
            </a:schemeClr>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57150" dist="19050" dir="5400000" algn="ctr" rotWithShape="0">
              <a:srgbClr val="000000">
                <a:alpha val="63000"/>
              </a:srgbClr>
            </a:outerShdw>
          </a:effectLst>
          <a:sp3d/>
        </c:spPr>
      </c:pivotFmt>
      <c:pivotFmt>
        <c:idx val="9"/>
        <c:spPr>
          <a:solidFill>
            <a:schemeClr val="accent2">
              <a:lumMod val="50000"/>
            </a:schemeClr>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531804741566589E-2"/>
          <c:y val="0.28216051077228499"/>
          <c:w val="0.46871787466748627"/>
          <c:h val="0.50528933642870255"/>
        </c:manualLayout>
      </c:layout>
      <c:pie3DChart>
        <c:varyColors val="1"/>
        <c:ser>
          <c:idx val="0"/>
          <c:order val="0"/>
          <c:tx>
            <c:strRef>
              <c:f>Sheet15!$B$1</c:f>
              <c:strCache>
                <c:ptCount val="1"/>
                <c:pt idx="0">
                  <c:v>Total</c:v>
                </c:pt>
              </c:strCache>
            </c:strRef>
          </c:tx>
          <c:dPt>
            <c:idx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E65-44BE-9BA3-045040A0754F}"/>
              </c:ext>
            </c:extLst>
          </c:dPt>
          <c:dPt>
            <c:idx val="1"/>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E65-44BE-9BA3-045040A075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E65-44BE-9BA3-045040A075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Sheet15!$A$2:$A$5</c:f>
              <c:strCache>
                <c:ptCount val="3"/>
                <c:pt idx="0">
                  <c:v>TOTAL (ALL INDIA)</c:v>
                </c:pt>
                <c:pt idx="1">
                  <c:v>TOTAL (STATES)</c:v>
                </c:pt>
                <c:pt idx="2">
                  <c:v>TOTAL (UTs)</c:v>
                </c:pt>
              </c:strCache>
            </c:strRef>
          </c:cat>
          <c:val>
            <c:numRef>
              <c:f>Sheet15!$B$2:$B$5</c:f>
              <c:numCache>
                <c:formatCode>General</c:formatCode>
                <c:ptCount val="3"/>
                <c:pt idx="0">
                  <c:v>403116</c:v>
                </c:pt>
                <c:pt idx="1">
                  <c:v>391239</c:v>
                </c:pt>
                <c:pt idx="2">
                  <c:v>11877</c:v>
                </c:pt>
              </c:numCache>
            </c:numRef>
          </c:val>
          <c:extLst>
            <c:ext xmlns:c16="http://schemas.microsoft.com/office/drawing/2014/chart" uri="{C3380CC4-5D6E-409C-BE32-E72D297353CC}">
              <c16:uniqueId val="{00000006-BE65-44BE-9BA3-045040A0754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8675098296893713"/>
          <c:y val="0.3121358411399297"/>
          <c:w val="0.33333311254067"/>
          <c:h val="0.37607418342062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2021.xlsx]mode of transport!PivotTable1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Mode</a:t>
            </a:r>
            <a:r>
              <a:rPr lang="en-US" b="1" baseline="0">
                <a:solidFill>
                  <a:schemeClr val="bg1"/>
                </a:solidFill>
              </a:rPr>
              <a:t> of transport person died and injured</a:t>
            </a:r>
            <a:endParaRPr lang="en-US" b="1">
              <a:solidFill>
                <a:schemeClr val="bg1"/>
              </a:solidFill>
            </a:endParaRPr>
          </a:p>
        </c:rich>
      </c:tx>
      <c:overlay val="0"/>
      <c:spPr>
        <a:no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'mode of transport'!$B$3</c:f>
              <c:strCache>
                <c:ptCount val="1"/>
                <c:pt idx="0">
                  <c:v>Sum of Injured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of transport'!$A$4:$A$5</c:f>
              <c:strCache>
                <c:ptCount val="1"/>
                <c:pt idx="0">
                  <c:v>Animal Drawn Vehicle</c:v>
                </c:pt>
              </c:strCache>
            </c:strRef>
          </c:cat>
          <c:val>
            <c:numRef>
              <c:f>'mode of transport'!$B$4:$B$5</c:f>
              <c:numCache>
                <c:formatCode>General</c:formatCode>
                <c:ptCount val="1"/>
                <c:pt idx="0">
                  <c:v>381</c:v>
                </c:pt>
              </c:numCache>
            </c:numRef>
          </c:val>
          <c:extLst>
            <c:ext xmlns:c16="http://schemas.microsoft.com/office/drawing/2014/chart" uri="{C3380CC4-5D6E-409C-BE32-E72D297353CC}">
              <c16:uniqueId val="{00000006-CDB2-479C-93C6-22E117B021B8}"/>
            </c:ext>
          </c:extLst>
        </c:ser>
        <c:ser>
          <c:idx val="1"/>
          <c:order val="1"/>
          <c:tx>
            <c:strRef>
              <c:f>'mode of transport'!$C$3</c:f>
              <c:strCache>
                <c:ptCount val="1"/>
                <c:pt idx="0">
                  <c:v>Sum of Died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of transport'!$A$4:$A$5</c:f>
              <c:strCache>
                <c:ptCount val="1"/>
                <c:pt idx="0">
                  <c:v>Animal Drawn Vehicle</c:v>
                </c:pt>
              </c:strCache>
            </c:strRef>
          </c:cat>
          <c:val>
            <c:numRef>
              <c:f>'mode of transport'!$C$4:$C$5</c:f>
              <c:numCache>
                <c:formatCode>General</c:formatCode>
                <c:ptCount val="1"/>
                <c:pt idx="0">
                  <c:v>260</c:v>
                </c:pt>
              </c:numCache>
            </c:numRef>
          </c:val>
          <c:extLst>
            <c:ext xmlns:c16="http://schemas.microsoft.com/office/drawing/2014/chart" uri="{C3380CC4-5D6E-409C-BE32-E72D297353CC}">
              <c16:uniqueId val="{00000007-CDB2-479C-93C6-22E117B021B8}"/>
            </c:ext>
          </c:extLst>
        </c:ser>
        <c:dLbls>
          <c:dLblPos val="ctr"/>
          <c:showLegendKey val="0"/>
          <c:showVal val="1"/>
          <c:showCatName val="0"/>
          <c:showSerName val="0"/>
          <c:showPercent val="0"/>
          <c:showBubbleSize val="0"/>
        </c:dLbls>
        <c:gapWidth val="219"/>
        <c:overlap val="100"/>
        <c:axId val="451475688"/>
        <c:axId val="451478208"/>
      </c:barChart>
      <c:catAx>
        <c:axId val="45147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Mode</a:t>
                </a:r>
                <a:r>
                  <a:rPr lang="en-US" baseline="0">
                    <a:solidFill>
                      <a:schemeClr val="bg1"/>
                    </a:solidFill>
                  </a:rPr>
                  <a:t> of transport</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478208"/>
        <c:crosses val="autoZero"/>
        <c:auto val="1"/>
        <c:lblAlgn val="ctr"/>
        <c:lblOffset val="100"/>
        <c:noMultiLvlLbl val="0"/>
      </c:catAx>
      <c:valAx>
        <c:axId val="45147820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47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2021.xlsx]Sheet6!PivotTable5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Sheet6!$B$1</c:f>
              <c:strCache>
                <c:ptCount val="1"/>
                <c:pt idx="0">
                  <c:v>Sum of  Injured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Sheet6!$B$2:$B$10</c:f>
              <c:numCache>
                <c:formatCode>General</c:formatCode>
                <c:ptCount val="8"/>
                <c:pt idx="0">
                  <c:v>7208</c:v>
                </c:pt>
                <c:pt idx="1">
                  <c:v>8359</c:v>
                </c:pt>
                <c:pt idx="2">
                  <c:v>10264</c:v>
                </c:pt>
                <c:pt idx="3">
                  <c:v>6306</c:v>
                </c:pt>
                <c:pt idx="4">
                  <c:v>33833</c:v>
                </c:pt>
                <c:pt idx="5">
                  <c:v>9618</c:v>
                </c:pt>
                <c:pt idx="6">
                  <c:v>37018</c:v>
                </c:pt>
                <c:pt idx="7">
                  <c:v>112606</c:v>
                </c:pt>
              </c:numCache>
            </c:numRef>
          </c:val>
          <c:extLst>
            <c:ext xmlns:c16="http://schemas.microsoft.com/office/drawing/2014/chart" uri="{C3380CC4-5D6E-409C-BE32-E72D297353CC}">
              <c16:uniqueId val="{00000000-D257-49BE-AE28-A8C443A3FDFC}"/>
            </c:ext>
          </c:extLst>
        </c:ser>
        <c:ser>
          <c:idx val="1"/>
          <c:order val="1"/>
          <c:tx>
            <c:strRef>
              <c:f>Sheet6!$C$1</c:f>
              <c:strCache>
                <c:ptCount val="1"/>
                <c:pt idx="0">
                  <c:v>Sum of  Injured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Sheet6!$C$2:$C$10</c:f>
              <c:numCache>
                <c:formatCode>General</c:formatCode>
                <c:ptCount val="8"/>
                <c:pt idx="0">
                  <c:v>2066</c:v>
                </c:pt>
                <c:pt idx="1">
                  <c:v>1985</c:v>
                </c:pt>
                <c:pt idx="2">
                  <c:v>2470</c:v>
                </c:pt>
                <c:pt idx="3">
                  <c:v>1585</c:v>
                </c:pt>
                <c:pt idx="4">
                  <c:v>8001</c:v>
                </c:pt>
                <c:pt idx="5">
                  <c:v>2463</c:v>
                </c:pt>
                <c:pt idx="6">
                  <c:v>9582</c:v>
                </c:pt>
                <c:pt idx="7">
                  <c:v>28152</c:v>
                </c:pt>
              </c:numCache>
            </c:numRef>
          </c:val>
          <c:extLst>
            <c:ext xmlns:c16="http://schemas.microsoft.com/office/drawing/2014/chart" uri="{C3380CC4-5D6E-409C-BE32-E72D297353CC}">
              <c16:uniqueId val="{00000002-D257-49BE-AE28-A8C443A3FDFC}"/>
            </c:ext>
          </c:extLst>
        </c:ser>
        <c:ser>
          <c:idx val="2"/>
          <c:order val="2"/>
          <c:tx>
            <c:strRef>
              <c:f>Sheet6!$D$1</c:f>
              <c:strCache>
                <c:ptCount val="1"/>
                <c:pt idx="0">
                  <c:v>Sum of Injured Transgender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Sheet6!$D$2:$D$10</c:f>
              <c:numCache>
                <c:formatCode>General</c:formatCode>
                <c:ptCount val="8"/>
                <c:pt idx="0">
                  <c:v>0</c:v>
                </c:pt>
                <c:pt idx="1">
                  <c:v>0</c:v>
                </c:pt>
                <c:pt idx="2">
                  <c:v>2</c:v>
                </c:pt>
                <c:pt idx="3">
                  <c:v>0</c:v>
                </c:pt>
                <c:pt idx="4">
                  <c:v>0</c:v>
                </c:pt>
                <c:pt idx="5">
                  <c:v>0</c:v>
                </c:pt>
                <c:pt idx="6">
                  <c:v>3</c:v>
                </c:pt>
                <c:pt idx="7">
                  <c:v>5</c:v>
                </c:pt>
              </c:numCache>
            </c:numRef>
          </c:val>
          <c:extLst>
            <c:ext xmlns:c16="http://schemas.microsoft.com/office/drawing/2014/chart" uri="{C3380CC4-5D6E-409C-BE32-E72D297353CC}">
              <c16:uniqueId val="{00000003-D257-49BE-AE28-A8C443A3FDFC}"/>
            </c:ext>
          </c:extLst>
        </c:ser>
        <c:ser>
          <c:idx val="3"/>
          <c:order val="3"/>
          <c:tx>
            <c:strRef>
              <c:f>Sheet6!$E$1</c:f>
              <c:strCache>
                <c:ptCount val="1"/>
                <c:pt idx="0">
                  <c:v>Sum of Died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Sheet6!$E$2:$E$10</c:f>
              <c:numCache>
                <c:formatCode>General</c:formatCode>
                <c:ptCount val="8"/>
                <c:pt idx="0">
                  <c:v>4997</c:v>
                </c:pt>
                <c:pt idx="1">
                  <c:v>4163</c:v>
                </c:pt>
                <c:pt idx="2">
                  <c:v>3506</c:v>
                </c:pt>
                <c:pt idx="3">
                  <c:v>2592</c:v>
                </c:pt>
                <c:pt idx="4">
                  <c:v>14275</c:v>
                </c:pt>
                <c:pt idx="5">
                  <c:v>4045</c:v>
                </c:pt>
                <c:pt idx="6">
                  <c:v>15905</c:v>
                </c:pt>
                <c:pt idx="7">
                  <c:v>49483</c:v>
                </c:pt>
              </c:numCache>
            </c:numRef>
          </c:val>
          <c:extLst>
            <c:ext xmlns:c16="http://schemas.microsoft.com/office/drawing/2014/chart" uri="{C3380CC4-5D6E-409C-BE32-E72D297353CC}">
              <c16:uniqueId val="{00000004-D257-49BE-AE28-A8C443A3FDFC}"/>
            </c:ext>
          </c:extLst>
        </c:ser>
        <c:ser>
          <c:idx val="4"/>
          <c:order val="4"/>
          <c:tx>
            <c:strRef>
              <c:f>Sheet6!$F$1</c:f>
              <c:strCache>
                <c:ptCount val="1"/>
                <c:pt idx="0">
                  <c:v>Sum of Died Female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Sheet6!$F$2:$F$10</c:f>
              <c:numCache>
                <c:formatCode>General</c:formatCode>
                <c:ptCount val="8"/>
                <c:pt idx="0">
                  <c:v>1422</c:v>
                </c:pt>
                <c:pt idx="1">
                  <c:v>614</c:v>
                </c:pt>
                <c:pt idx="2">
                  <c:v>507</c:v>
                </c:pt>
                <c:pt idx="3">
                  <c:v>553</c:v>
                </c:pt>
                <c:pt idx="4">
                  <c:v>2191</c:v>
                </c:pt>
                <c:pt idx="5">
                  <c:v>781</c:v>
                </c:pt>
                <c:pt idx="6">
                  <c:v>2492</c:v>
                </c:pt>
                <c:pt idx="7">
                  <c:v>8560</c:v>
                </c:pt>
              </c:numCache>
            </c:numRef>
          </c:val>
          <c:extLst>
            <c:ext xmlns:c16="http://schemas.microsoft.com/office/drawing/2014/chart" uri="{C3380CC4-5D6E-409C-BE32-E72D297353CC}">
              <c16:uniqueId val="{00000005-D257-49BE-AE28-A8C443A3FDFC}"/>
            </c:ext>
          </c:extLst>
        </c:ser>
        <c:ser>
          <c:idx val="5"/>
          <c:order val="5"/>
          <c:tx>
            <c:strRef>
              <c:f>Sheet6!$G$1</c:f>
              <c:strCache>
                <c:ptCount val="1"/>
                <c:pt idx="0">
                  <c:v>Sum of Died Transgender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Sheet6!$A$2:$A$10</c:f>
              <c:strCache>
                <c:ptCount val="8"/>
                <c:pt idx="0">
                  <c:v>At Pedestrian Crossing</c:v>
                </c:pt>
                <c:pt idx="1">
                  <c:v>Near Factory/Industrial area</c:v>
                </c:pt>
                <c:pt idx="2">
                  <c:v>Near Recreation Place/Cinema Hall</c:v>
                </c:pt>
                <c:pt idx="3">
                  <c:v>Near Religious Place</c:v>
                </c:pt>
                <c:pt idx="4">
                  <c:v>Near Residential Area</c:v>
                </c:pt>
                <c:pt idx="5">
                  <c:v>Near School/College/Educational institution</c:v>
                </c:pt>
                <c:pt idx="6">
                  <c:v>Others</c:v>
                </c:pt>
                <c:pt idx="7">
                  <c:v>Sub Total (Urban)</c:v>
                </c:pt>
              </c:strCache>
            </c:strRef>
          </c:cat>
          <c:val>
            <c:numRef>
              <c:f>Sheet6!$G$2:$G$10</c:f>
              <c:numCache>
                <c:formatCode>General</c:formatCode>
                <c:ptCount val="8"/>
                <c:pt idx="0">
                  <c:v>0</c:v>
                </c:pt>
                <c:pt idx="1">
                  <c:v>0</c:v>
                </c:pt>
                <c:pt idx="2">
                  <c:v>1</c:v>
                </c:pt>
                <c:pt idx="3">
                  <c:v>0</c:v>
                </c:pt>
                <c:pt idx="4">
                  <c:v>0</c:v>
                </c:pt>
                <c:pt idx="5">
                  <c:v>0</c:v>
                </c:pt>
                <c:pt idx="6">
                  <c:v>2</c:v>
                </c:pt>
                <c:pt idx="7">
                  <c:v>3</c:v>
                </c:pt>
              </c:numCache>
            </c:numRef>
          </c:val>
          <c:extLst>
            <c:ext xmlns:c16="http://schemas.microsoft.com/office/drawing/2014/chart" uri="{C3380CC4-5D6E-409C-BE32-E72D297353CC}">
              <c16:uniqueId val="{00000006-D257-49BE-AE28-A8C443A3FDFC}"/>
            </c:ext>
          </c:extLst>
        </c:ser>
        <c:dLbls>
          <c:showLegendKey val="0"/>
          <c:showVal val="0"/>
          <c:showCatName val="0"/>
          <c:showSerName val="0"/>
          <c:showPercent val="0"/>
          <c:showBubbleSize val="0"/>
        </c:dLbls>
        <c:gapWidth val="100"/>
        <c:shape val="box"/>
        <c:axId val="443862288"/>
        <c:axId val="443862648"/>
        <c:axId val="0"/>
      </c:bar3DChart>
      <c:catAx>
        <c:axId val="443862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2648"/>
        <c:crosses val="autoZero"/>
        <c:auto val="1"/>
        <c:lblAlgn val="ctr"/>
        <c:lblOffset val="100"/>
        <c:noMultiLvlLbl val="0"/>
      </c:catAx>
      <c:valAx>
        <c:axId val="443862648"/>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44386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a:innerShdw blurRad="63500" dist="50800" dir="16200000">
        <a:schemeClr val="bg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 2021.xlsx]Sheet11!PivotTable8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Sheet11!$C$1</c:f>
              <c:strCache>
                <c:ptCount val="1"/>
                <c:pt idx="0">
                  <c:v>Sum of Road accidents 2021 in states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prst="divo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Sheet11!$A$2:$A$3</c:f>
              <c:strCache>
                <c:ptCount val="1"/>
                <c:pt idx="0">
                  <c:v>BIHAR</c:v>
                </c:pt>
              </c:strCache>
            </c:strRef>
          </c:cat>
          <c:val>
            <c:numRef>
              <c:f>Sheet11!$C$2:$C$3</c:f>
              <c:numCache>
                <c:formatCode>General</c:formatCode>
                <c:ptCount val="1"/>
                <c:pt idx="0">
                  <c:v>9553</c:v>
                </c:pt>
              </c:numCache>
            </c:numRef>
          </c:val>
          <c:shape val="cylinder"/>
          <c:extLst>
            <c:ext xmlns:c16="http://schemas.microsoft.com/office/drawing/2014/chart" uri="{C3380CC4-5D6E-409C-BE32-E72D297353CC}">
              <c16:uniqueId val="{00000002-5C73-45F0-80B3-96CE84420DEC}"/>
            </c:ext>
          </c:extLst>
        </c:ser>
        <c:ser>
          <c:idx val="0"/>
          <c:order val="0"/>
          <c:tx>
            <c:strRef>
              <c:f>Sheet11!$B$1</c:f>
              <c:strCache>
                <c:ptCount val="1"/>
                <c:pt idx="0">
                  <c:v>Sum of Road accidents 2020 in states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Sheet11!$A$2:$A$3</c:f>
              <c:strCache>
                <c:ptCount val="1"/>
                <c:pt idx="0">
                  <c:v>BIHAR</c:v>
                </c:pt>
              </c:strCache>
            </c:strRef>
          </c:cat>
          <c:val>
            <c:numRef>
              <c:f>Sheet11!$B$2:$B$3</c:f>
              <c:numCache>
                <c:formatCode>General</c:formatCode>
                <c:ptCount val="1"/>
                <c:pt idx="0">
                  <c:v>8639</c:v>
                </c:pt>
              </c:numCache>
            </c:numRef>
          </c:val>
          <c:extLst>
            <c:ext xmlns:c16="http://schemas.microsoft.com/office/drawing/2014/chart" uri="{C3380CC4-5D6E-409C-BE32-E72D297353CC}">
              <c16:uniqueId val="{00000000-5C73-45F0-80B3-96CE84420DEC}"/>
            </c:ext>
          </c:extLst>
        </c:ser>
        <c:dLbls>
          <c:showLegendKey val="0"/>
          <c:showVal val="0"/>
          <c:showCatName val="0"/>
          <c:showSerName val="0"/>
          <c:showPercent val="0"/>
          <c:showBubbleSize val="0"/>
        </c:dLbls>
        <c:gapWidth val="150"/>
        <c:shape val="box"/>
        <c:axId val="631457416"/>
        <c:axId val="631451656"/>
        <c:axId val="0"/>
      </c:bar3DChart>
      <c:catAx>
        <c:axId val="631457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451656"/>
        <c:crosses val="autoZero"/>
        <c:auto val="1"/>
        <c:lblAlgn val="ctr"/>
        <c:lblOffset val="100"/>
        <c:noMultiLvlLbl val="0"/>
      </c:catAx>
      <c:valAx>
        <c:axId val="631451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45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a:innerShdw blurRad="63500" dir="16200000">
        <a:prstClr val="black">
          <a:alpha val="50000"/>
        </a:prstClr>
      </a:innerShdw>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57151</xdr:colOff>
      <xdr:row>13</xdr:row>
      <xdr:rowOff>104775</xdr:rowOff>
    </xdr:from>
    <xdr:to>
      <xdr:col>5</xdr:col>
      <xdr:colOff>133350</xdr:colOff>
      <xdr:row>26</xdr:row>
      <xdr:rowOff>95250</xdr:rowOff>
    </xdr:to>
    <xdr:graphicFrame macro="">
      <xdr:nvGraphicFramePr>
        <xdr:cNvPr id="2" name="Chart 1">
          <a:extLst>
            <a:ext uri="{FF2B5EF4-FFF2-40B4-BE49-F238E27FC236}">
              <a16:creationId xmlns:a16="http://schemas.microsoft.com/office/drawing/2014/main" id="{62A69156-5D31-479B-BB13-F37AD430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133350</xdr:colOff>
      <xdr:row>13</xdr:row>
      <xdr:rowOff>95250</xdr:rowOff>
    </xdr:from>
    <xdr:to>
      <xdr:col>7</xdr:col>
      <xdr:colOff>209550</xdr:colOff>
      <xdr:row>26</xdr:row>
      <xdr:rowOff>76200</xdr:rowOff>
    </xdr:to>
    <mc:AlternateContent xmlns:mc="http://schemas.openxmlformats.org/markup-compatibility/2006">
      <mc:Choice xmlns:a14="http://schemas.microsoft.com/office/drawing/2010/main" Requires="a14">
        <xdr:graphicFrame macro="">
          <xdr:nvGraphicFramePr>
            <xdr:cNvPr id="3" name="Mode of transport 1">
              <a:extLst>
                <a:ext uri="{FF2B5EF4-FFF2-40B4-BE49-F238E27FC236}">
                  <a16:creationId xmlns:a16="http://schemas.microsoft.com/office/drawing/2014/main" id="{E2D304B0-976F-4A6A-BBF6-E6EB53A8F404}"/>
                </a:ext>
              </a:extLst>
            </xdr:cNvPr>
            <xdr:cNvGraphicFramePr/>
          </xdr:nvGraphicFramePr>
          <xdr:xfrm>
            <a:off x="0" y="0"/>
            <a:ext cx="0" cy="0"/>
          </xdr:xfrm>
          <a:graphic>
            <a:graphicData uri="http://schemas.microsoft.com/office/drawing/2010/slicer">
              <sle:slicer xmlns:sle="http://schemas.microsoft.com/office/drawing/2010/slicer" name="Mode of transport 1"/>
            </a:graphicData>
          </a:graphic>
        </xdr:graphicFrame>
      </mc:Choice>
      <mc:Fallback>
        <xdr:sp macro="" textlink="">
          <xdr:nvSpPr>
            <xdr:cNvPr id="0" name=""/>
            <xdr:cNvSpPr>
              <a:spLocks noTextEdit="1"/>
            </xdr:cNvSpPr>
          </xdr:nvSpPr>
          <xdr:spPr>
            <a:xfrm>
              <a:off x="3181350" y="2571750"/>
              <a:ext cx="12954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16</xdr:col>
      <xdr:colOff>428625</xdr:colOff>
      <xdr:row>3</xdr:row>
      <xdr:rowOff>19050</xdr:rowOff>
    </xdr:to>
    <xdr:sp macro="" textlink="">
      <xdr:nvSpPr>
        <xdr:cNvPr id="4" name="Rectangle 3">
          <a:extLst>
            <a:ext uri="{FF2B5EF4-FFF2-40B4-BE49-F238E27FC236}">
              <a16:creationId xmlns:a16="http://schemas.microsoft.com/office/drawing/2014/main" id="{593B86AE-72D7-E423-3690-2C2F4CB54624}"/>
            </a:ext>
          </a:extLst>
        </xdr:cNvPr>
        <xdr:cNvSpPr/>
      </xdr:nvSpPr>
      <xdr:spPr>
        <a:xfrm>
          <a:off x="0" y="0"/>
          <a:ext cx="10182225" cy="590550"/>
        </a:xfrm>
        <a:prstGeom prst="rect">
          <a:avLst/>
        </a:prstGeom>
        <a:effectLst>
          <a:outerShdw blurRad="76200" dir="13500000" sy="23000" kx="1200000" algn="br" rotWithShape="0">
            <a:schemeClr val="bg1">
              <a:alpha val="20000"/>
            </a:scheme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400" b="1"/>
            <a:t>ROAD ACCIDENTS IN INDIA 2021 </a:t>
          </a:r>
        </a:p>
      </xdr:txBody>
    </xdr:sp>
    <xdr:clientData/>
  </xdr:twoCellAnchor>
  <xdr:twoCellAnchor>
    <xdr:from>
      <xdr:col>2</xdr:col>
      <xdr:colOff>457200</xdr:colOff>
      <xdr:row>0</xdr:row>
      <xdr:rowOff>38100</xdr:rowOff>
    </xdr:from>
    <xdr:to>
      <xdr:col>4</xdr:col>
      <xdr:colOff>228600</xdr:colOff>
      <xdr:row>3</xdr:row>
      <xdr:rowOff>76200</xdr:rowOff>
    </xdr:to>
    <xdr:sp macro="" textlink="">
      <xdr:nvSpPr>
        <xdr:cNvPr id="6" name="Rectangle: Top Corners Rounded 5">
          <a:extLst>
            <a:ext uri="{FF2B5EF4-FFF2-40B4-BE49-F238E27FC236}">
              <a16:creationId xmlns:a16="http://schemas.microsoft.com/office/drawing/2014/main" id="{449BDF13-64A7-3334-8321-F31B7EB02D4C}"/>
            </a:ext>
          </a:extLst>
        </xdr:cNvPr>
        <xdr:cNvSpPr/>
      </xdr:nvSpPr>
      <xdr:spPr>
        <a:xfrm>
          <a:off x="1676400" y="38100"/>
          <a:ext cx="990600" cy="609600"/>
        </a:xfrm>
        <a:prstGeom prst="round2SameRect">
          <a:avLst/>
        </a:prstGeom>
        <a:solidFill>
          <a:schemeClr val="tx1"/>
        </a:solidFill>
        <a:effectLst>
          <a:innerShdw blurRad="63500" dist="50800" dir="16200000">
            <a:schemeClr val="bg1">
              <a:alpha val="50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injured </a:t>
          </a:r>
        </a:p>
        <a:p>
          <a:pPr algn="ctr"/>
          <a:r>
            <a:rPr lang="en-US" sz="1100"/>
            <a:t>     371884</a:t>
          </a:r>
        </a:p>
      </xdr:txBody>
    </xdr:sp>
    <xdr:clientData/>
  </xdr:twoCellAnchor>
  <xdr:twoCellAnchor>
    <xdr:from>
      <xdr:col>13</xdr:col>
      <xdr:colOff>552450</xdr:colOff>
      <xdr:row>0</xdr:row>
      <xdr:rowOff>19050</xdr:rowOff>
    </xdr:from>
    <xdr:to>
      <xdr:col>15</xdr:col>
      <xdr:colOff>247650</xdr:colOff>
      <xdr:row>3</xdr:row>
      <xdr:rowOff>66675</xdr:rowOff>
    </xdr:to>
    <xdr:sp macro="" textlink="">
      <xdr:nvSpPr>
        <xdr:cNvPr id="10" name="Rectangle: Top Corners Rounded 9">
          <a:extLst>
            <a:ext uri="{FF2B5EF4-FFF2-40B4-BE49-F238E27FC236}">
              <a16:creationId xmlns:a16="http://schemas.microsoft.com/office/drawing/2014/main" id="{89D1CC6C-2EF6-CE4B-3AF8-3855DBEA8C03}"/>
            </a:ext>
          </a:extLst>
        </xdr:cNvPr>
        <xdr:cNvSpPr/>
      </xdr:nvSpPr>
      <xdr:spPr>
        <a:xfrm>
          <a:off x="8477250" y="19050"/>
          <a:ext cx="914400" cy="619125"/>
        </a:xfrm>
        <a:prstGeom prst="round2SameRect">
          <a:avLst/>
        </a:prstGeom>
        <a:solidFill>
          <a:schemeClr val="tx1"/>
        </a:solidFill>
        <a:effectLst>
          <a:innerShdw blurRad="63500" dist="50800" dir="16200000">
            <a:schemeClr val="bg1">
              <a:alpha val="50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died </a:t>
          </a:r>
        </a:p>
        <a:p>
          <a:pPr algn="l"/>
          <a:r>
            <a:rPr lang="en-US" sz="1100"/>
            <a:t>   155622</a:t>
          </a:r>
        </a:p>
      </xdr:txBody>
    </xdr:sp>
    <xdr:clientData/>
  </xdr:twoCellAnchor>
  <xdr:twoCellAnchor>
    <xdr:from>
      <xdr:col>0</xdr:col>
      <xdr:colOff>0</xdr:colOff>
      <xdr:row>2</xdr:row>
      <xdr:rowOff>152401</xdr:rowOff>
    </xdr:from>
    <xdr:to>
      <xdr:col>8</xdr:col>
      <xdr:colOff>28575</xdr:colOff>
      <xdr:row>13</xdr:row>
      <xdr:rowOff>76201</xdr:rowOff>
    </xdr:to>
    <xdr:graphicFrame macro="">
      <xdr:nvGraphicFramePr>
        <xdr:cNvPr id="12" name="Chart 11">
          <a:extLst>
            <a:ext uri="{FF2B5EF4-FFF2-40B4-BE49-F238E27FC236}">
              <a16:creationId xmlns:a16="http://schemas.microsoft.com/office/drawing/2014/main" id="{4612B4A5-2385-483C-A6FB-E14020013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19049</xdr:colOff>
      <xdr:row>2</xdr:row>
      <xdr:rowOff>161925</xdr:rowOff>
    </xdr:from>
    <xdr:to>
      <xdr:col>15</xdr:col>
      <xdr:colOff>495300</xdr:colOff>
      <xdr:row>13</xdr:row>
      <xdr:rowOff>85725</xdr:rowOff>
    </xdr:to>
    <xdr:graphicFrame macro="">
      <xdr:nvGraphicFramePr>
        <xdr:cNvPr id="13" name="Chart 12">
          <a:extLst>
            <a:ext uri="{FF2B5EF4-FFF2-40B4-BE49-F238E27FC236}">
              <a16:creationId xmlns:a16="http://schemas.microsoft.com/office/drawing/2014/main" id="{E7B7851D-F4C7-4F96-9BC9-CF7E23B45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247651</xdr:colOff>
      <xdr:row>13</xdr:row>
      <xdr:rowOff>161925</xdr:rowOff>
    </xdr:from>
    <xdr:to>
      <xdr:col>13</xdr:col>
      <xdr:colOff>133350</xdr:colOff>
      <xdr:row>26</xdr:row>
      <xdr:rowOff>66675</xdr:rowOff>
    </xdr:to>
    <xdr:graphicFrame macro="">
      <xdr:nvGraphicFramePr>
        <xdr:cNvPr id="14" name="Chart 13">
          <a:extLst>
            <a:ext uri="{FF2B5EF4-FFF2-40B4-BE49-F238E27FC236}">
              <a16:creationId xmlns:a16="http://schemas.microsoft.com/office/drawing/2014/main" id="{D754CF4A-8869-4E79-B309-643B6D76D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161925</xdr:colOff>
      <xdr:row>13</xdr:row>
      <xdr:rowOff>161925</xdr:rowOff>
    </xdr:from>
    <xdr:to>
      <xdr:col>15</xdr:col>
      <xdr:colOff>409575</xdr:colOff>
      <xdr:row>26</xdr:row>
      <xdr:rowOff>66675</xdr:rowOff>
    </xdr:to>
    <mc:AlternateContent xmlns:mc="http://schemas.openxmlformats.org/markup-compatibility/2006">
      <mc:Choice xmlns:a14="http://schemas.microsoft.com/office/drawing/2010/main" Requires="a14">
        <xdr:graphicFrame macro="">
          <xdr:nvGraphicFramePr>
            <xdr:cNvPr id="20" name="STATES and UT 1">
              <a:extLst>
                <a:ext uri="{FF2B5EF4-FFF2-40B4-BE49-F238E27FC236}">
                  <a16:creationId xmlns:a16="http://schemas.microsoft.com/office/drawing/2014/main" id="{F432774E-EBDB-4C6A-B9A1-DD2F7DD6E121}"/>
                </a:ext>
              </a:extLst>
            </xdr:cNvPr>
            <xdr:cNvGraphicFramePr/>
          </xdr:nvGraphicFramePr>
          <xdr:xfrm>
            <a:off x="0" y="0"/>
            <a:ext cx="0" cy="0"/>
          </xdr:xfrm>
          <a:graphic>
            <a:graphicData uri="http://schemas.microsoft.com/office/drawing/2010/slicer">
              <sle:slicer xmlns:sle="http://schemas.microsoft.com/office/drawing/2010/slicer" name="STATES and UT 1"/>
            </a:graphicData>
          </a:graphic>
        </xdr:graphicFrame>
      </mc:Choice>
      <mc:Fallback>
        <xdr:sp macro="" textlink="">
          <xdr:nvSpPr>
            <xdr:cNvPr id="0" name=""/>
            <xdr:cNvSpPr>
              <a:spLocks noTextEdit="1"/>
            </xdr:cNvSpPr>
          </xdr:nvSpPr>
          <xdr:spPr>
            <a:xfrm>
              <a:off x="8086725" y="2638425"/>
              <a:ext cx="146685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466725</xdr:colOff>
      <xdr:row>2</xdr:row>
      <xdr:rowOff>161925</xdr:rowOff>
    </xdr:from>
    <xdr:to>
      <xdr:col>20</xdr:col>
      <xdr:colOff>323849</xdr:colOff>
      <xdr:row>13</xdr:row>
      <xdr:rowOff>180975</xdr:rowOff>
    </xdr:to>
    <xdr:graphicFrame macro="">
      <xdr:nvGraphicFramePr>
        <xdr:cNvPr id="21" name="Chart 20">
          <a:extLst>
            <a:ext uri="{FF2B5EF4-FFF2-40B4-BE49-F238E27FC236}">
              <a16:creationId xmlns:a16="http://schemas.microsoft.com/office/drawing/2014/main" id="{3D3ACDEE-0FC8-4CD5-B2C3-8EDA076C6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533400</xdr:colOff>
      <xdr:row>15</xdr:row>
      <xdr:rowOff>28575</xdr:rowOff>
    </xdr:from>
    <xdr:to>
      <xdr:col>20</xdr:col>
      <xdr:colOff>504824</xdr:colOff>
      <xdr:row>26</xdr:row>
      <xdr:rowOff>0</xdr:rowOff>
    </xdr:to>
    <xdr:graphicFrame macro="">
      <xdr:nvGraphicFramePr>
        <xdr:cNvPr id="22" name="Chart 21">
          <a:extLst>
            <a:ext uri="{FF2B5EF4-FFF2-40B4-BE49-F238E27FC236}">
              <a16:creationId xmlns:a16="http://schemas.microsoft.com/office/drawing/2014/main" id="{96284E39-1927-4764-A71E-357900DF8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247650</xdr:colOff>
      <xdr:row>0</xdr:row>
      <xdr:rowOff>57150</xdr:rowOff>
    </xdr:from>
    <xdr:to>
      <xdr:col>3</xdr:col>
      <xdr:colOff>352425</xdr:colOff>
      <xdr:row>13</xdr:row>
      <xdr:rowOff>104775</xdr:rowOff>
    </xdr:to>
    <mc:AlternateContent xmlns:mc="http://schemas.openxmlformats.org/markup-compatibility/2006">
      <mc:Choice xmlns:a14="http://schemas.microsoft.com/office/drawing/2010/main" Requires="a14">
        <xdr:graphicFrame macro="">
          <xdr:nvGraphicFramePr>
            <xdr:cNvPr id="3" name="Mode of transport">
              <a:extLst>
                <a:ext uri="{FF2B5EF4-FFF2-40B4-BE49-F238E27FC236}">
                  <a16:creationId xmlns:a16="http://schemas.microsoft.com/office/drawing/2014/main" id="{BE06EFA8-67FA-A075-819B-1B38FB3D7A25}"/>
                </a:ext>
              </a:extLst>
            </xdr:cNvPr>
            <xdr:cNvGraphicFramePr/>
          </xdr:nvGraphicFramePr>
          <xdr:xfrm>
            <a:off x="0" y="0"/>
            <a:ext cx="0" cy="0"/>
          </xdr:xfrm>
          <a:graphic>
            <a:graphicData uri="http://schemas.microsoft.com/office/drawing/2010/slicer">
              <sle:slicer xmlns:sle="http://schemas.microsoft.com/office/drawing/2010/slicer" name="Mode of transport"/>
            </a:graphicData>
          </a:graphic>
        </xdr:graphicFrame>
      </mc:Choice>
      <mc:Fallback>
        <xdr:sp macro="" textlink="">
          <xdr:nvSpPr>
            <xdr:cNvPr id="0" name=""/>
            <xdr:cNvSpPr>
              <a:spLocks noTextEdit="1"/>
            </xdr:cNvSpPr>
          </xdr:nvSpPr>
          <xdr:spPr>
            <a:xfrm>
              <a:off x="16383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94E5C32-6519-2D4B-0126-47BF5E7DA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1457325</xdr:colOff>
      <xdr:row>1</xdr:row>
      <xdr:rowOff>66675</xdr:rowOff>
    </xdr:from>
    <xdr:to>
      <xdr:col>4</xdr:col>
      <xdr:colOff>923925</xdr:colOff>
      <xdr:row>15</xdr:row>
      <xdr:rowOff>142875</xdr:rowOff>
    </xdr:to>
    <xdr:graphicFrame macro="">
      <xdr:nvGraphicFramePr>
        <xdr:cNvPr id="2" name="Chart 1">
          <a:extLst>
            <a:ext uri="{FF2B5EF4-FFF2-40B4-BE49-F238E27FC236}">
              <a16:creationId xmlns:a16="http://schemas.microsoft.com/office/drawing/2014/main" id="{DE841E0E-B47B-F10C-8B3C-2E956FBC5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4</xdr:row>
      <xdr:rowOff>47625</xdr:rowOff>
    </xdr:from>
    <xdr:to>
      <xdr:col>9</xdr:col>
      <xdr:colOff>247650</xdr:colOff>
      <xdr:row>18</xdr:row>
      <xdr:rowOff>123825</xdr:rowOff>
    </xdr:to>
    <xdr:graphicFrame macro="">
      <xdr:nvGraphicFramePr>
        <xdr:cNvPr id="2" name="Chart 1">
          <a:extLst>
            <a:ext uri="{FF2B5EF4-FFF2-40B4-BE49-F238E27FC236}">
              <a16:creationId xmlns:a16="http://schemas.microsoft.com/office/drawing/2014/main" id="{65296649-5A1D-04C9-495D-51D504632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297517</xdr:colOff>
      <xdr:row>3</xdr:row>
      <xdr:rowOff>85725</xdr:rowOff>
    </xdr:from>
    <xdr:to>
      <xdr:col>1</xdr:col>
      <xdr:colOff>2126317</xdr:colOff>
      <xdr:row>16</xdr:row>
      <xdr:rowOff>133350</xdr:rowOff>
    </xdr:to>
    <mc:AlternateContent xmlns:mc="http://schemas.openxmlformats.org/markup-compatibility/2006">
      <mc:Choice xmlns:a14="http://schemas.microsoft.com/office/drawing/2010/main" Requires="a14">
        <xdr:graphicFrame macro="">
          <xdr:nvGraphicFramePr>
            <xdr:cNvPr id="3" name="STATES and UT">
              <a:extLst>
                <a:ext uri="{FF2B5EF4-FFF2-40B4-BE49-F238E27FC236}">
                  <a16:creationId xmlns:a16="http://schemas.microsoft.com/office/drawing/2014/main" id="{BA010FED-5D1E-CF20-050A-B63C59108CAA}"/>
                </a:ext>
              </a:extLst>
            </xdr:cNvPr>
            <xdr:cNvGraphicFramePr/>
          </xdr:nvGraphicFramePr>
          <xdr:xfrm>
            <a:off x="0" y="0"/>
            <a:ext cx="0" cy="0"/>
          </xdr:xfrm>
          <a:graphic>
            <a:graphicData uri="http://schemas.microsoft.com/office/drawing/2010/slicer">
              <sle:slicer xmlns:sle="http://schemas.microsoft.com/office/drawing/2010/slicer" name="STATES and UT"/>
            </a:graphicData>
          </a:graphic>
        </xdr:graphicFrame>
      </mc:Choice>
      <mc:Fallback>
        <xdr:sp macro="" textlink="">
          <xdr:nvSpPr>
            <xdr:cNvPr id="0" name=""/>
            <xdr:cNvSpPr>
              <a:spLocks noTextEdit="1"/>
            </xdr:cNvSpPr>
          </xdr:nvSpPr>
          <xdr:spPr>
            <a:xfrm>
              <a:off x="1182782"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0</xdr:row>
      <xdr:rowOff>161925</xdr:rowOff>
    </xdr:from>
    <xdr:to>
      <xdr:col>6</xdr:col>
      <xdr:colOff>171450</xdr:colOff>
      <xdr:row>15</xdr:row>
      <xdr:rowOff>47625</xdr:rowOff>
    </xdr:to>
    <xdr:graphicFrame macro="">
      <xdr:nvGraphicFramePr>
        <xdr:cNvPr id="2" name="Chart 1">
          <a:extLst>
            <a:ext uri="{FF2B5EF4-FFF2-40B4-BE49-F238E27FC236}">
              <a16:creationId xmlns:a16="http://schemas.microsoft.com/office/drawing/2014/main" id="{FC2BF2B7-B907-6D38-0983-9D24207A4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0</xdr:row>
      <xdr:rowOff>95250</xdr:rowOff>
    </xdr:from>
    <xdr:to>
      <xdr:col>9</xdr:col>
      <xdr:colOff>342900</xdr:colOff>
      <xdr:row>14</xdr:row>
      <xdr:rowOff>171450</xdr:rowOff>
    </xdr:to>
    <xdr:graphicFrame macro="">
      <xdr:nvGraphicFramePr>
        <xdr:cNvPr id="2" name="Chart 1">
          <a:extLst>
            <a:ext uri="{FF2B5EF4-FFF2-40B4-BE49-F238E27FC236}">
              <a16:creationId xmlns:a16="http://schemas.microsoft.com/office/drawing/2014/main" id="{23A19511-E6B6-09EE-997B-544F9D827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1143000</xdr:colOff>
      <xdr:row>3</xdr:row>
      <xdr:rowOff>161925</xdr:rowOff>
    </xdr:from>
    <xdr:to>
      <xdr:col>5</xdr:col>
      <xdr:colOff>1314450</xdr:colOff>
      <xdr:row>18</xdr:row>
      <xdr:rowOff>47625</xdr:rowOff>
    </xdr:to>
    <xdr:graphicFrame macro="">
      <xdr:nvGraphicFramePr>
        <xdr:cNvPr id="2" name="Chart 1">
          <a:extLst>
            <a:ext uri="{FF2B5EF4-FFF2-40B4-BE49-F238E27FC236}">
              <a16:creationId xmlns:a16="http://schemas.microsoft.com/office/drawing/2014/main" id="{3A89CC46-3290-3AA1-8FF4-507ABB788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3.923034027779" createdVersion="8" refreshedVersion="8" minRefreshableVersion="3" recordCount="15" xr:uid="{CC35BD49-C23B-4A61-8D8A-899EEA23CF21}">
  <cacheSource type="worksheet">
    <worksheetSource ref="O1:P16" sheet="main sheet "/>
  </cacheSource>
  <cacheFields count="3">
    <cacheField name="Mode of transport" numFmtId="0">
      <sharedItems count="15">
        <s v="Truck/Lorry/Mini Truck"/>
        <s v="Bus"/>
        <s v="SUV / Car / Jeep / etc."/>
        <s v="Tractor"/>
        <s v="Three Wheeler/Auto Rickshaw (Total)"/>
        <s v=" Passenger Carriers"/>
        <s v=" Good Carriers"/>
        <s v="Two Wheeler"/>
        <s v="Other Motor Vehicles"/>
        <s v="Bicycle"/>
        <s v="Hand Drawn Vehicle/Cycle Rickshaw"/>
        <s v="Animal Drawn Vehicle"/>
        <s v="Others "/>
        <s v="Pedestrian"/>
        <s v="Grand Total"/>
      </sharedItems>
    </cacheField>
    <cacheField name="Injured" numFmtId="0">
      <sharedItems containsSemiMixedTypes="0" containsString="0" containsNumber="1" containsInteger="1" minValue="381" maxValue="371884" count="15">
        <n v="25515"/>
        <n v="14492"/>
        <n v="67159"/>
        <n v="5652"/>
        <n v="22295"/>
        <n v="19201"/>
        <n v="3094"/>
        <n v="174772"/>
        <n v="10769"/>
        <n v="5641"/>
        <n v="598"/>
        <n v="381"/>
        <n v="8763"/>
        <n v="35847"/>
        <n v="371884"/>
      </sharedItems>
    </cacheField>
    <cacheField name="Died" numFmtId="0">
      <sharedItems containsSemiMixedTypes="0" containsString="0" containsNumber="1" containsInteger="1" minValue="255" maxValue="155622" count="15">
        <n v="14622"/>
        <n v="4622"/>
        <n v="23531"/>
        <n v="3899"/>
        <n v="7685"/>
        <n v="5757"/>
        <n v="1928"/>
        <n v="69240"/>
        <n v="5001"/>
        <n v="3006"/>
        <n v="255"/>
        <n v="260"/>
        <n v="4565"/>
        <n v="18936"/>
        <n v="155622"/>
      </sharedItems>
    </cacheField>
  </cacheFields>
  <extLst>
    <ext xmlns:x14="http://schemas.microsoft.com/office/spreadsheetml/2009/9/main" uri="{725AE2AE-9491-48be-B2B4-4EB974FC3084}">
      <x14:pivotCacheDefinition pivotCacheId="1457521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5.663867013885" createdVersion="8" refreshedVersion="8" minRefreshableVersion="3" recordCount="7" xr:uid="{EC8B5FBD-F980-47E3-B6D6-A6F66A7C2E74}">
  <cacheSource type="worksheet">
    <worksheetSource ref="A1:H8" sheet="location wise "/>
  </cacheSource>
  <cacheFields count="8">
    <cacheField name="Rural Area" numFmtId="0">
      <sharedItems count="7">
        <s v="School/College/Educational institution"/>
        <s v="Residential Area"/>
        <s v="Religious Place"/>
        <s v="Recreation Place/Cinema Hall"/>
        <s v="Factory"/>
        <s v="Others"/>
        <s v="Sub Total (Rural)"/>
      </sharedItems>
    </cacheField>
    <cacheField name=" Injured Male" numFmtId="0">
      <sharedItems containsSemiMixedTypes="0" containsString="0" containsNumber="1" containsInteger="1" minValue="8269" maxValue="188375"/>
    </cacheField>
    <cacheField name=" Injured Female" numFmtId="0">
      <sharedItems containsSemiMixedTypes="0" containsString="0" containsNumber="1" containsInteger="1" minValue="1978" maxValue="42746"/>
    </cacheField>
    <cacheField name="Total" numFmtId="0">
      <sharedItems containsSemiMixedTypes="0" containsString="0" containsNumber="1" containsInteger="1" minValue="10391" maxValue="231121" count="7">
        <n v="14895"/>
        <n v="68446"/>
        <n v="10391"/>
        <n v="11965"/>
        <n v="10469"/>
        <n v="114955"/>
        <n v="231121"/>
      </sharedItems>
    </cacheField>
    <cacheField name="Died Male" numFmtId="0">
      <sharedItems containsSemiMixedTypes="0" containsString="0" containsNumber="1" containsInteger="1" minValue="3561" maxValue="84891"/>
    </cacheField>
    <cacheField name="Died Female" numFmtId="0">
      <sharedItems containsSemiMixedTypes="0" containsString="0" containsNumber="1" containsInteger="1" minValue="578" maxValue="12683"/>
    </cacheField>
    <cacheField name="Died Transgender" numFmtId="0">
      <sharedItems containsSemiMixedTypes="0" containsString="0" containsNumber="1" containsInteger="1" minValue="0" maxValue="2"/>
    </cacheField>
    <cacheField name="Total2" numFmtId="0">
      <sharedItems containsSemiMixedTypes="0" containsString="0" containsNumber="1" containsInteger="1" minValue="4184" maxValue="975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5.684243981479" createdVersion="8" refreshedVersion="8" minRefreshableVersion="3" recordCount="8" xr:uid="{3521BAE5-CD30-4E0D-BB63-41A4605E5531}">
  <cacheSource type="worksheet">
    <worksheetSource ref="O1:W9" sheet="main sheet "/>
  </cacheSource>
  <cacheFields count="9">
    <cacheField name="Urban Area" numFmtId="0">
      <sharedItems count="8">
        <s v="Near School/College/Educational institution"/>
        <s v="Near Residential Area"/>
        <s v="Near Religious Place"/>
        <s v="Near Recreation Place/Cinema Hall"/>
        <s v="Near Factory/Industrial area"/>
        <s v="At Pedestrian Crossing"/>
        <s v="Others"/>
        <s v="Sub Total (Urban)"/>
      </sharedItems>
    </cacheField>
    <cacheField name=" Injured Male" numFmtId="0">
      <sharedItems containsSemiMixedTypes="0" containsString="0" containsNumber="1" containsInteger="1" minValue="6306" maxValue="112606"/>
    </cacheField>
    <cacheField name=" Injured Female" numFmtId="0">
      <sharedItems containsSemiMixedTypes="0" containsString="0" containsNumber="1" containsInteger="1" minValue="1585" maxValue="28152"/>
    </cacheField>
    <cacheField name="Injured Transgender" numFmtId="0">
      <sharedItems containsSemiMixedTypes="0" containsString="0" containsNumber="1" containsInteger="1" minValue="0" maxValue="5"/>
    </cacheField>
    <cacheField name="Total" numFmtId="0">
      <sharedItems containsSemiMixedTypes="0" containsString="0" containsNumber="1" containsInteger="1" minValue="7891" maxValue="140763"/>
    </cacheField>
    <cacheField name="Died Male" numFmtId="0">
      <sharedItems containsSemiMixedTypes="0" containsString="0" containsNumber="1" containsInteger="1" minValue="2592" maxValue="49483"/>
    </cacheField>
    <cacheField name="Died Female" numFmtId="0">
      <sharedItems containsSemiMixedTypes="0" containsString="0" containsNumber="1" containsInteger="1" minValue="507" maxValue="8560"/>
    </cacheField>
    <cacheField name="Died Transgender" numFmtId="0">
      <sharedItems containsSemiMixedTypes="0" containsString="0" containsNumber="1" containsInteger="1" minValue="0" maxValue="3"/>
    </cacheField>
    <cacheField name="Total2" numFmtId="0">
      <sharedItems containsSemiMixedTypes="0" containsString="0" containsNumber="1" containsInteger="1" minValue="3145" maxValue="580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5.699134953706" createdVersion="8" refreshedVersion="8" minRefreshableVersion="3" recordCount="46" xr:uid="{8D620C2E-5278-40C7-B941-623F982ED00B}">
  <cacheSource type="worksheet">
    <worksheetSource ref="A1:D1048576" sheet="Sheet8"/>
  </cacheSource>
  <cacheFields count="4">
    <cacheField name="STATES and UT" numFmtId="0">
      <sharedItems containsBlank="1" count="40">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 v="A &amp; N ISLANDS"/>
        <s v="CHANDIGARH"/>
        <s v="D &amp; N HAVELI AND DAMAN &amp; DIU"/>
        <s v="DELHI (UT)"/>
        <s v="JAMMU &amp; KASHMIR "/>
        <s v="LADAKH "/>
        <s v="LAKSHADWEEP"/>
        <s v="PUDUCHERRY"/>
        <s v="TOTAL (UTs)"/>
        <s v="TOTAL (STATES)"/>
        <s v="TOTAL (ALL INDIA)"/>
        <m/>
      </sharedItems>
    </cacheField>
    <cacheField name="Road accidents 2020 in states" numFmtId="0">
      <sharedItems containsString="0" containsBlank="1" containsNumber="1" containsInteger="1" minValue="1" maxValue="354796"/>
    </cacheField>
    <cacheField name="Road accidents 2021 in states" numFmtId="0">
      <sharedItems containsString="0" containsBlank="1" containsNumber="1" containsInteger="1" minValue="4" maxValue="403116"/>
    </cacheField>
    <cacheField name="% Variation " numFmtId="0">
      <sharedItems containsString="0" containsBlank="1" containsNumber="1" minValue="-17" maxValue="300"/>
    </cacheField>
  </cacheFields>
  <extLst>
    <ext xmlns:x14="http://schemas.microsoft.com/office/spreadsheetml/2009/9/main" uri="{725AE2AE-9491-48be-B2B4-4EB974FC3084}">
      <x14:pivotCacheDefinition pivotCacheId="112497395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6.508961226849" createdVersion="8" refreshedVersion="8" minRefreshableVersion="3" recordCount="3" xr:uid="{DBD52390-5C40-4519-AD6E-F6EA5D4EBD09}">
  <cacheSource type="worksheet">
    <worksheetSource ref="G1:J4" sheet="Sheet8"/>
  </cacheSource>
  <cacheFields count="4">
    <cacheField name="STATES and UT" numFmtId="0">
      <sharedItems count="3">
        <s v="TOTAL (UTs)"/>
        <s v="TOTAL (STATES)"/>
        <s v="TOTAL (ALL INDIA)"/>
      </sharedItems>
    </cacheField>
    <cacheField name="Road accidents 2020 in states" numFmtId="0">
      <sharedItems containsSemiMixedTypes="0" containsString="0" containsNumber="1" containsInteger="1" minValue="10553" maxValue="354796"/>
    </cacheField>
    <cacheField name="Road accidents 2021 in states" numFmtId="0">
      <sharedItems containsSemiMixedTypes="0" containsString="0" containsNumber="1" containsInteger="1" minValue="11877" maxValue="403116"/>
    </cacheField>
    <cacheField name="% Variation " numFmtId="0">
      <sharedItems containsSemiMixedTypes="0" containsString="0" containsNumber="1" minValue="12.5" maxValue="13.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Pandey" refreshedDate="45186.513593171294" createdVersion="8" refreshedVersion="8" minRefreshableVersion="3" recordCount="4" xr:uid="{801A3B9B-CF39-40F4-943E-A08EEBC8AEA4}">
  <cacheSource type="worksheet">
    <worksheetSource ref="G1:J5" sheet="Sheet8"/>
  </cacheSource>
  <cacheFields count="4">
    <cacheField name="STATES and UT" numFmtId="0">
      <sharedItems containsBlank="1" count="4">
        <s v="TOTAL (UTs)"/>
        <s v="TOTAL (STATES)"/>
        <s v="TOTAL (ALL INDIA)"/>
        <m/>
      </sharedItems>
    </cacheField>
    <cacheField name="Road accidents 2020 in states" numFmtId="0">
      <sharedItems containsString="0" containsBlank="1" containsNumber="1" containsInteger="1" minValue="10553" maxValue="354796"/>
    </cacheField>
    <cacheField name="Road accidents 2021 in states" numFmtId="0">
      <sharedItems containsString="0" containsBlank="1" containsNumber="1" containsInteger="1" minValue="11877" maxValue="403116"/>
    </cacheField>
    <cacheField name="% Variation " numFmtId="0">
      <sharedItems containsString="0" containsBlank="1" containsNumber="1" minValue="12.5" maxValue="1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1916"/>
    <n v="2979"/>
    <x v="0"/>
    <n v="5253"/>
    <n v="953"/>
    <n v="0"/>
    <n v="6206"/>
  </r>
  <r>
    <x v="1"/>
    <n v="55753"/>
    <n v="12693"/>
    <x v="1"/>
    <n v="23799"/>
    <n v="3646"/>
    <n v="0"/>
    <n v="27445"/>
  </r>
  <r>
    <x v="2"/>
    <n v="8269"/>
    <n v="2122"/>
    <x v="2"/>
    <n v="3561"/>
    <n v="653"/>
    <n v="0"/>
    <n v="4214"/>
  </r>
  <r>
    <x v="3"/>
    <n v="9664"/>
    <n v="2301"/>
    <x v="3"/>
    <n v="3606"/>
    <n v="578"/>
    <n v="0"/>
    <n v="4184"/>
  </r>
  <r>
    <x v="4"/>
    <n v="8491"/>
    <n v="1978"/>
    <x v="4"/>
    <n v="4276"/>
    <n v="675"/>
    <n v="0"/>
    <n v="4951"/>
  </r>
  <r>
    <x v="5"/>
    <n v="94282"/>
    <n v="20673"/>
    <x v="5"/>
    <n v="44396"/>
    <n v="6178"/>
    <n v="2"/>
    <n v="50576"/>
  </r>
  <r>
    <x v="6"/>
    <n v="188375"/>
    <n v="42746"/>
    <x v="6"/>
    <n v="84891"/>
    <n v="12683"/>
    <n v="2"/>
    <n v="975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9618"/>
    <n v="2463"/>
    <n v="0"/>
    <n v="12081"/>
    <n v="4045"/>
    <n v="781"/>
    <n v="0"/>
    <n v="4826"/>
  </r>
  <r>
    <x v="1"/>
    <n v="33833"/>
    <n v="8001"/>
    <n v="0"/>
    <n v="41834"/>
    <n v="14275"/>
    <n v="2191"/>
    <n v="0"/>
    <n v="16466"/>
  </r>
  <r>
    <x v="2"/>
    <n v="6306"/>
    <n v="1585"/>
    <n v="0"/>
    <n v="7891"/>
    <n v="2592"/>
    <n v="553"/>
    <n v="0"/>
    <n v="3145"/>
  </r>
  <r>
    <x v="3"/>
    <n v="10264"/>
    <n v="2470"/>
    <n v="2"/>
    <n v="12736"/>
    <n v="3506"/>
    <n v="507"/>
    <n v="1"/>
    <n v="4014"/>
  </r>
  <r>
    <x v="4"/>
    <n v="8359"/>
    <n v="1985"/>
    <n v="0"/>
    <n v="10344"/>
    <n v="4163"/>
    <n v="614"/>
    <n v="0"/>
    <n v="4777"/>
  </r>
  <r>
    <x v="5"/>
    <n v="7208"/>
    <n v="2066"/>
    <n v="0"/>
    <n v="9274"/>
    <n v="4997"/>
    <n v="1422"/>
    <n v="0"/>
    <n v="6419"/>
  </r>
  <r>
    <x v="6"/>
    <n v="37018"/>
    <n v="9582"/>
    <n v="3"/>
    <n v="46603"/>
    <n v="15905"/>
    <n v="2492"/>
    <n v="2"/>
    <n v="18399"/>
  </r>
  <r>
    <x v="7"/>
    <n v="112606"/>
    <n v="28152"/>
    <n v="5"/>
    <n v="140763"/>
    <n v="49483"/>
    <n v="8560"/>
    <n v="3"/>
    <n v="580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17924"/>
    <n v="21556"/>
    <n v="20.3"/>
  </r>
  <r>
    <x v="1"/>
    <n v="159"/>
    <n v="261"/>
    <n v="64.2"/>
  </r>
  <r>
    <x v="2"/>
    <n v="6737"/>
    <n v="7069"/>
    <n v="4.9000000000000004"/>
  </r>
  <r>
    <x v="3"/>
    <n v="8639"/>
    <n v="9553"/>
    <n v="10.6"/>
  </r>
  <r>
    <x v="4"/>
    <n v="11674"/>
    <n v="12395"/>
    <n v="6.2"/>
  </r>
  <r>
    <x v="5"/>
    <n v="2375"/>
    <n v="2850"/>
    <n v="20"/>
  </r>
  <r>
    <x v="6"/>
    <n v="13407"/>
    <n v="15200"/>
    <n v="13.4"/>
  </r>
  <r>
    <x v="7"/>
    <n v="9506"/>
    <n v="10049"/>
    <n v="5.7"/>
  </r>
  <r>
    <x v="8"/>
    <n v="2235"/>
    <n v="2408"/>
    <n v="7.7"/>
  </r>
  <r>
    <x v="9"/>
    <n v="4405"/>
    <n v="4728"/>
    <n v="7.3"/>
  </r>
  <r>
    <x v="10"/>
    <n v="34178"/>
    <n v="34647"/>
    <n v="1.4"/>
  </r>
  <r>
    <x v="11"/>
    <n v="27799"/>
    <n v="32759"/>
    <n v="17.8"/>
  </r>
  <r>
    <x v="12"/>
    <n v="42396"/>
    <n v="48219"/>
    <n v="13.7"/>
  </r>
  <r>
    <x v="13"/>
    <n v="22211"/>
    <n v="26598"/>
    <n v="19.8"/>
  </r>
  <r>
    <x v="14"/>
    <n v="432"/>
    <n v="366"/>
    <n v="-15.3"/>
  </r>
  <r>
    <x v="15"/>
    <n v="205"/>
    <n v="244"/>
    <n v="19"/>
  </r>
  <r>
    <x v="16"/>
    <n v="47"/>
    <n v="64"/>
    <n v="36.200000000000003"/>
  </r>
  <r>
    <x v="17"/>
    <n v="27"/>
    <n v="25"/>
    <n v="-7.4"/>
  </r>
  <r>
    <x v="18"/>
    <n v="9817"/>
    <n v="10983"/>
    <n v="11.9"/>
  </r>
  <r>
    <x v="19"/>
    <n v="5173"/>
    <n v="6097"/>
    <n v="17.899999999999999"/>
  </r>
  <r>
    <x v="20"/>
    <n v="19121"/>
    <n v="20954"/>
    <n v="9.6"/>
  </r>
  <r>
    <x v="21"/>
    <n v="108"/>
    <n v="122"/>
    <n v="13"/>
  </r>
  <r>
    <x v="22"/>
    <n v="45484"/>
    <n v="55682"/>
    <n v="22.4"/>
  </r>
  <r>
    <x v="23"/>
    <n v="19172"/>
    <n v="21315"/>
    <n v="11.2"/>
  </r>
  <r>
    <x v="24"/>
    <n v="466"/>
    <n v="478"/>
    <n v="2.6"/>
  </r>
  <r>
    <x v="25"/>
    <n v="28653"/>
    <n v="33711"/>
    <n v="17.7"/>
  </r>
  <r>
    <x v="26"/>
    <n v="1050"/>
    <n v="1405"/>
    <n v="33.799999999999997"/>
  </r>
  <r>
    <x v="27"/>
    <n v="10843"/>
    <n v="11501"/>
    <n v="6.1"/>
  </r>
  <r>
    <x v="28"/>
    <n v="141"/>
    <n v="117"/>
    <n v="-17"/>
  </r>
  <r>
    <x v="29"/>
    <n v="157"/>
    <n v="208"/>
    <n v="32.5"/>
  </r>
  <r>
    <x v="30"/>
    <n v="98"/>
    <n v="140"/>
    <n v="42.9"/>
  </r>
  <r>
    <x v="31"/>
    <n v="4187"/>
    <n v="4720"/>
    <n v="12.7"/>
  </r>
  <r>
    <x v="32"/>
    <n v="4861"/>
    <n v="5402"/>
    <n v="11.1"/>
  </r>
  <r>
    <x v="33"/>
    <n v="139"/>
    <n v="237"/>
    <n v="70.5"/>
  </r>
  <r>
    <x v="34"/>
    <n v="1"/>
    <n v="4"/>
    <n v="300"/>
  </r>
  <r>
    <x v="35"/>
    <n v="969"/>
    <n v="1049"/>
    <n v="8.3000000000000007"/>
  </r>
  <r>
    <x v="36"/>
    <n v="10553"/>
    <n v="11877"/>
    <n v="12.5"/>
  </r>
  <r>
    <x v="37"/>
    <n v="344243"/>
    <n v="391239"/>
    <n v="13.7"/>
  </r>
  <r>
    <x v="38"/>
    <n v="354796"/>
    <n v="403116"/>
    <n v="13.6"/>
  </r>
  <r>
    <x v="39"/>
    <m/>
    <m/>
    <m/>
  </r>
  <r>
    <x v="39"/>
    <m/>
    <m/>
    <m/>
  </r>
  <r>
    <x v="39"/>
    <m/>
    <m/>
    <m/>
  </r>
  <r>
    <x v="39"/>
    <m/>
    <m/>
    <m/>
  </r>
  <r>
    <x v="39"/>
    <m/>
    <m/>
    <m/>
  </r>
  <r>
    <x v="39"/>
    <m/>
    <m/>
    <m/>
  </r>
  <r>
    <x v="39"/>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553"/>
    <n v="11877"/>
    <n v="12.5"/>
  </r>
  <r>
    <x v="1"/>
    <n v="344243"/>
    <n v="391239"/>
    <n v="13.7"/>
  </r>
  <r>
    <x v="2"/>
    <n v="354796"/>
    <n v="403116"/>
    <n v="13.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0553"/>
    <n v="11877"/>
    <n v="12.5"/>
  </r>
  <r>
    <x v="1"/>
    <n v="344243"/>
    <n v="391239"/>
    <n v="13.7"/>
  </r>
  <r>
    <x v="2"/>
    <n v="354796"/>
    <n v="403116"/>
    <n v="13.6"/>
  </r>
  <r>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EC872-94F4-401E-97B8-729E2248811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5" firstHeaderRow="0" firstDataRow="1" firstDataCol="1"/>
  <pivotFields count="3">
    <pivotField axis="axisRow" showAll="0" sortType="descending">
      <items count="16">
        <item h="1" x="7"/>
        <item h="1" x="0"/>
        <item h="1" x="3"/>
        <item h="1" x="4"/>
        <item h="1" x="2"/>
        <item h="1" x="13"/>
        <item h="1" x="12"/>
        <item h="1" x="8"/>
        <item h="1" x="10"/>
        <item h="1" x="14"/>
        <item h="1" x="1"/>
        <item h="1" x="9"/>
        <item x="11"/>
        <item h="1" x="5"/>
        <item h="1" x="6"/>
        <item t="default"/>
      </items>
    </pivotField>
    <pivotField dataField="1" showAll="0">
      <items count="16">
        <item x="11"/>
        <item x="10"/>
        <item x="6"/>
        <item x="9"/>
        <item x="3"/>
        <item x="12"/>
        <item x="8"/>
        <item x="1"/>
        <item x="5"/>
        <item x="4"/>
        <item x="0"/>
        <item x="13"/>
        <item x="2"/>
        <item x="7"/>
        <item x="14"/>
        <item t="default"/>
      </items>
    </pivotField>
    <pivotField dataField="1" showAll="0">
      <items count="16">
        <item x="10"/>
        <item x="11"/>
        <item x="6"/>
        <item x="9"/>
        <item x="3"/>
        <item x="12"/>
        <item x="1"/>
        <item x="8"/>
        <item x="5"/>
        <item x="4"/>
        <item x="0"/>
        <item x="13"/>
        <item x="2"/>
        <item x="7"/>
        <item x="14"/>
        <item t="default"/>
      </items>
    </pivotField>
  </pivotFields>
  <rowFields count="1">
    <field x="0"/>
  </rowFields>
  <rowItems count="2">
    <i>
      <x v="12"/>
    </i>
    <i t="grand">
      <x/>
    </i>
  </rowItems>
  <colFields count="1">
    <field x="-2"/>
  </colFields>
  <colItems count="2">
    <i>
      <x/>
    </i>
    <i i="1">
      <x v="1"/>
    </i>
  </colItems>
  <dataFields count="2">
    <dataField name="Sum of Injured" fld="1" baseField="0" baseItem="0"/>
    <dataField name="Sum of Died" fld="2"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0549E-9BC8-4A17-9484-C5C0C4B7610D}"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10" firstHeaderRow="0" firstDataRow="1" firstDataCol="1"/>
  <pivotFields count="9">
    <pivotField axis="axisRow" showAll="0">
      <items count="9">
        <item x="5"/>
        <item x="4"/>
        <item x="3"/>
        <item x="2"/>
        <item x="1"/>
        <item x="0"/>
        <item x="6"/>
        <item x="7"/>
        <item t="default"/>
      </items>
    </pivotField>
    <pivotField dataField="1" showAll="0"/>
    <pivotField dataField="1" showAll="0"/>
    <pivotField dataField="1" showAll="0"/>
    <pivotField showAll="0"/>
    <pivotField dataField="1"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6">
    <i>
      <x/>
    </i>
    <i i="1">
      <x v="1"/>
    </i>
    <i i="2">
      <x v="2"/>
    </i>
    <i i="3">
      <x v="3"/>
    </i>
    <i i="4">
      <x v="4"/>
    </i>
    <i i="5">
      <x v="5"/>
    </i>
  </colItems>
  <dataFields count="6">
    <dataField name="Sum of  Injured Male" fld="1" baseField="0" baseItem="0"/>
    <dataField name="Sum of  Injured Female" fld="2" baseField="0" baseItem="0"/>
    <dataField name="Sum of Injured Transgender" fld="3" baseField="0" baseItem="0"/>
    <dataField name="Sum of Died Male" fld="5" baseField="0" baseItem="0"/>
    <dataField name="Sum of Died Female" fld="6" baseField="0" baseItem="0"/>
    <dataField name="Sum of Died Transgender" fld="7"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99B83-59DA-457D-BCBA-AB23BF8D2212}"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3" firstHeaderRow="0" firstDataRow="1" firstDataCol="1"/>
  <pivotFields count="4">
    <pivotField axis="axisRow" showAll="0" sortType="ascending">
      <items count="41">
        <item h="1" x="28"/>
        <item h="1" x="0"/>
        <item h="1" x="1"/>
        <item h="1" x="2"/>
        <item x="3"/>
        <item h="1" x="29"/>
        <item h="1" x="4"/>
        <item h="1" x="30"/>
        <item h="1" x="31"/>
        <item h="1" x="5"/>
        <item h="1" x="6"/>
        <item h="1" x="7"/>
        <item h="1" x="8"/>
        <item h="1" x="32"/>
        <item h="1" x="9"/>
        <item h="1" x="10"/>
        <item h="1" x="11"/>
        <item h="1" x="33"/>
        <item h="1" x="34"/>
        <item h="1" x="12"/>
        <item h="1" x="13"/>
        <item h="1" x="14"/>
        <item h="1" x="15"/>
        <item h="1" x="16"/>
        <item h="1" x="17"/>
        <item h="1" x="18"/>
        <item h="1" x="35"/>
        <item h="1" x="19"/>
        <item h="1" x="20"/>
        <item h="1" x="21"/>
        <item h="1" x="22"/>
        <item h="1" x="23"/>
        <item h="1" x="38"/>
        <item h="1" x="37"/>
        <item h="1" x="36"/>
        <item h="1" x="24"/>
        <item h="1" x="25"/>
        <item h="1" x="26"/>
        <item h="1" x="27"/>
        <item h="1" x="39"/>
        <item t="default"/>
      </items>
    </pivotField>
    <pivotField dataField="1" showAll="0"/>
    <pivotField dataField="1" showAll="0"/>
    <pivotField showAll="0"/>
  </pivotFields>
  <rowFields count="1">
    <field x="0"/>
  </rowFields>
  <rowItems count="2">
    <i>
      <x v="4"/>
    </i>
    <i t="grand">
      <x/>
    </i>
  </rowItems>
  <colFields count="1">
    <field x="-2"/>
  </colFields>
  <colItems count="2">
    <i>
      <x/>
    </i>
    <i i="1">
      <x v="1"/>
    </i>
  </colItems>
  <dataFields count="2">
    <dataField name="Sum of Road accidents 2020 in states" fld="1" baseField="0" baseItem="0"/>
    <dataField name="Sum of Road accidents 2021 in state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1"/>
          </reference>
          <reference field="0" count="1" selected="0">
            <x v="34"/>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712356-E4D5-448D-B574-F902BA7E4D2D}"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4">
    <pivotField axis="axisRow" showAll="0">
      <items count="4">
        <item x="2"/>
        <item x="1"/>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Road accidents 2020 in states" fld="1" baseField="0" baseItem="0"/>
  </dataFields>
  <chartFormats count="5">
    <chartFormat chart="0" format="3"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CCF60-5339-4155-B556-F2445EB7DC6E}"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4">
    <pivotField axis="axisRow" showAll="0">
      <items count="5">
        <item x="2"/>
        <item x="1"/>
        <item x="0"/>
        <item h="1" x="3"/>
        <item t="default"/>
      </items>
    </pivotField>
    <pivotField showAll="0"/>
    <pivotField dataField="1" showAll="0"/>
    <pivotField showAll="0"/>
  </pivotFields>
  <rowFields count="1">
    <field x="0"/>
  </rowFields>
  <rowItems count="4">
    <i>
      <x/>
    </i>
    <i>
      <x v="1"/>
    </i>
    <i>
      <x v="2"/>
    </i>
    <i t="grand">
      <x/>
    </i>
  </rowItems>
  <colItems count="1">
    <i/>
  </colItems>
  <dataFields count="1">
    <dataField name="Sum of Road accidents 2021 in states" fld="2"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2BAE2-FD3B-481C-A16B-7F8822003DF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1" firstHeaderRow="0" firstDataRow="1" firstDataCol="1"/>
  <pivotFields count="8">
    <pivotField axis="axisRow" showAll="0">
      <items count="8">
        <item x="4"/>
        <item x="5"/>
        <item x="3"/>
        <item x="2"/>
        <item x="1"/>
        <item x="0"/>
        <item x="6"/>
        <item t="default"/>
      </items>
    </pivotField>
    <pivotField dataField="1" showAll="0"/>
    <pivotField dataField="1" showAll="0"/>
    <pivotField showAll="0">
      <items count="8">
        <item x="2"/>
        <item x="4"/>
        <item x="3"/>
        <item x="0"/>
        <item x="1"/>
        <item x="5"/>
        <item x="6"/>
        <item t="default"/>
      </items>
    </pivotField>
    <pivotField dataField="1" showAll="0"/>
    <pivotField dataField="1" showAll="0"/>
    <pivotField dataField="1" showAll="0"/>
    <pivotField showAll="0"/>
  </pivotFields>
  <rowFields count="1">
    <field x="0"/>
  </rowFields>
  <rowItems count="8">
    <i>
      <x/>
    </i>
    <i>
      <x v="1"/>
    </i>
    <i>
      <x v="2"/>
    </i>
    <i>
      <x v="3"/>
    </i>
    <i>
      <x v="4"/>
    </i>
    <i>
      <x v="5"/>
    </i>
    <i>
      <x v="6"/>
    </i>
    <i t="grand">
      <x/>
    </i>
  </rowItems>
  <colFields count="1">
    <field x="-2"/>
  </colFields>
  <colItems count="5">
    <i>
      <x/>
    </i>
    <i i="1">
      <x v="1"/>
    </i>
    <i i="2">
      <x v="2"/>
    </i>
    <i i="3">
      <x v="3"/>
    </i>
    <i i="4">
      <x v="4"/>
    </i>
  </colItems>
  <dataFields count="5">
    <dataField name="Sum of  Injured Male" fld="1" baseField="0" baseItem="0"/>
    <dataField name="Sum of  Injured Female" fld="2" baseField="0" baseItem="0"/>
    <dataField name="Sum of Died Male" fld="4" baseField="0" baseItem="0"/>
    <dataField name="Sum of Died Female" fld="5" baseField="0" baseItem="0"/>
    <dataField name="Sum of Died Transgender"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4"/>
          </reference>
        </references>
      </pivotArea>
    </chartFormat>
    <chartFormat chart="2" format="46" series="1">
      <pivotArea type="data" outline="0" fieldPosition="0">
        <references count="1">
          <reference field="4294967294" count="1" selected="0">
            <x v="0"/>
          </reference>
        </references>
      </pivotArea>
    </chartFormat>
    <chartFormat chart="2" format="47" series="1">
      <pivotArea type="data" outline="0" fieldPosition="0">
        <references count="1">
          <reference field="4294967294" count="1" selected="0">
            <x v="1"/>
          </reference>
        </references>
      </pivotArea>
    </chartFormat>
    <chartFormat chart="2" format="48" series="1">
      <pivotArea type="data" outline="0" fieldPosition="0">
        <references count="1">
          <reference field="4294967294" count="1" selected="0">
            <x v="2"/>
          </reference>
        </references>
      </pivotArea>
    </chartFormat>
    <chartFormat chart="2" format="49" series="1">
      <pivotArea type="data" outline="0" fieldPosition="0">
        <references count="1">
          <reference field="4294967294" count="1" selected="0">
            <x v="3"/>
          </reference>
        </references>
      </pivotArea>
    </chartFormat>
    <chartFormat chart="2" format="5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transport" xr10:uid="{7608E44F-5451-494F-A979-6647DBA7DCEC}" sourceName="Mode of transport">
  <pivotTables>
    <pivotTable tabId="10" name="PivotTable1"/>
  </pivotTables>
  <data>
    <tabular pivotCacheId="145752195">
      <items count="15">
        <i x="6"/>
        <i x="5"/>
        <i x="11" s="1"/>
        <i x="9"/>
        <i x="1"/>
        <i x="14"/>
        <i x="10"/>
        <i x="8"/>
        <i x="12"/>
        <i x="13"/>
        <i x="2"/>
        <i x="4"/>
        <i x="3"/>
        <i x="0"/>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and_UT" xr10:uid="{6B81F1F3-EDF4-49B7-8277-E3FF11ECC56C}" sourceName="STATES and UT">
  <pivotTables>
    <pivotTable tabId="20" name="PivotTable8"/>
  </pivotTables>
  <data>
    <tabular pivotCacheId="1124973958">
      <items count="40">
        <i x="28"/>
        <i x="0"/>
        <i x="1"/>
        <i x="2"/>
        <i x="3" s="1"/>
        <i x="29"/>
        <i x="4"/>
        <i x="30"/>
        <i x="31"/>
        <i x="5"/>
        <i x="6"/>
        <i x="7"/>
        <i x="8"/>
        <i x="32"/>
        <i x="9"/>
        <i x="10"/>
        <i x="11"/>
        <i x="33"/>
        <i x="34"/>
        <i x="12"/>
        <i x="13"/>
        <i x="14"/>
        <i x="15"/>
        <i x="16"/>
        <i x="17"/>
        <i x="18"/>
        <i x="35"/>
        <i x="19"/>
        <i x="20"/>
        <i x="21"/>
        <i x="22"/>
        <i x="23"/>
        <i x="38"/>
        <i x="37"/>
        <i x="36"/>
        <i x="24"/>
        <i x="25"/>
        <i x="26"/>
        <i x="27"/>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of transport 1" xr10:uid="{310C60B6-86A8-41A8-BBAE-F28DE771CCD7}" cache="Slicer_Mode_of_transport" caption="Mode of transport" startItem="8" style="black" rowHeight="241300"/>
  <slicer name="STATES and UT 1" xr10:uid="{2CB14938-5200-4537-86C0-339954B71804}" cache="Slicer_STATES_and_UT" caption="STATES and UT" style="blac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of transport" xr10:uid="{EA07C486-40E9-40B7-BE23-22985498C4B0}" cache="Slicer_Mode_of_transport" caption="Mode of transport"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nd UT" xr10:uid="{3DE02C85-40FC-46DB-879D-40831B04F5C5}" cache="Slicer_STATES_and_UT" caption="STATES and U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1D9C-0081-4A3C-811B-F8A3A1D1CB6C}">
  <sheetPr>
    <tabColor rgb="FFFFFF00"/>
  </sheetPr>
  <dimension ref="A1"/>
  <sheetViews>
    <sheetView tabSelected="1" topLeftCell="A3" workbookViewId="0">
      <selection activeCell="Q30" sqref="Q3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84B2-9AA0-4B32-933F-596DC51DAB73}">
  <dimension ref="B1:R9"/>
  <sheetViews>
    <sheetView topLeftCell="I1" workbookViewId="0">
      <selection activeCell="U14" sqref="U14"/>
    </sheetView>
  </sheetViews>
  <sheetFormatPr defaultRowHeight="15" x14ac:dyDescent="0.25"/>
  <cols>
    <col min="1" max="1" width="41" bestFit="1" customWidth="1"/>
    <col min="2" max="2" width="12.7109375" bestFit="1" customWidth="1"/>
    <col min="3" max="3" width="15" bestFit="1" customWidth="1"/>
    <col min="4" max="4" width="7" bestFit="1" customWidth="1"/>
    <col min="5" max="5" width="10" bestFit="1" customWidth="1"/>
    <col min="6" max="6" width="12.140625" bestFit="1" customWidth="1"/>
    <col min="7" max="7" width="16.7109375" bestFit="1" customWidth="1"/>
    <col min="8" max="8" width="6" bestFit="1" customWidth="1"/>
  </cols>
  <sheetData>
    <row r="1" spans="2:18" x14ac:dyDescent="0.25">
      <c r="B1" s="5"/>
      <c r="C1" s="5"/>
      <c r="D1" s="5"/>
      <c r="E1" s="5"/>
      <c r="F1" s="5"/>
      <c r="G1" s="5"/>
      <c r="H1" s="5"/>
      <c r="I1" t="s">
        <v>61</v>
      </c>
      <c r="K1" s="5" t="s">
        <v>54</v>
      </c>
      <c r="L1" s="5" t="s">
        <v>55</v>
      </c>
      <c r="M1" s="5" t="s">
        <v>56</v>
      </c>
      <c r="N1" s="5" t="s">
        <v>57</v>
      </c>
      <c r="O1" s="5" t="s">
        <v>58</v>
      </c>
      <c r="P1" s="5" t="s">
        <v>59</v>
      </c>
      <c r="Q1" s="5" t="s">
        <v>60</v>
      </c>
      <c r="R1" s="5" t="s">
        <v>57</v>
      </c>
    </row>
    <row r="2" spans="2:18" x14ac:dyDescent="0.25">
      <c r="B2" s="5"/>
      <c r="C2" s="5"/>
      <c r="D2" s="5"/>
      <c r="E2" s="5"/>
      <c r="F2" s="5"/>
      <c r="G2" s="5"/>
      <c r="H2" s="5"/>
      <c r="I2" t="s">
        <v>62</v>
      </c>
      <c r="K2" s="5">
        <v>9618</v>
      </c>
      <c r="L2" s="5">
        <v>2463</v>
      </c>
      <c r="M2" s="5">
        <v>0</v>
      </c>
      <c r="N2" s="5">
        <v>12081</v>
      </c>
      <c r="O2" s="5">
        <v>4045</v>
      </c>
      <c r="P2" s="5">
        <v>781</v>
      </c>
      <c r="Q2" s="5">
        <v>0</v>
      </c>
      <c r="R2" s="5">
        <v>4826</v>
      </c>
    </row>
    <row r="3" spans="2:18" x14ac:dyDescent="0.25">
      <c r="B3" s="5"/>
      <c r="C3" s="5"/>
      <c r="D3" s="5"/>
      <c r="E3" s="5"/>
      <c r="F3" s="5"/>
      <c r="G3" s="5"/>
      <c r="H3" s="5"/>
      <c r="I3" t="s">
        <v>63</v>
      </c>
      <c r="K3" s="5">
        <v>33833</v>
      </c>
      <c r="L3" s="5">
        <v>8001</v>
      </c>
      <c r="M3" s="5">
        <v>0</v>
      </c>
      <c r="N3" s="5">
        <v>41834</v>
      </c>
      <c r="O3" s="5">
        <v>14275</v>
      </c>
      <c r="P3" s="5">
        <v>2191</v>
      </c>
      <c r="Q3" s="5">
        <v>0</v>
      </c>
      <c r="R3" s="5">
        <v>16466</v>
      </c>
    </row>
    <row r="4" spans="2:18" x14ac:dyDescent="0.25">
      <c r="B4" s="5"/>
      <c r="C4" s="5"/>
      <c r="D4" s="5"/>
      <c r="E4" s="5"/>
      <c r="F4" s="5"/>
      <c r="G4" s="5"/>
      <c r="H4" s="5"/>
      <c r="I4" t="s">
        <v>64</v>
      </c>
      <c r="K4" s="5">
        <v>6306</v>
      </c>
      <c r="L4" s="5">
        <v>1585</v>
      </c>
      <c r="M4" s="5">
        <v>0</v>
      </c>
      <c r="N4" s="5">
        <v>7891</v>
      </c>
      <c r="O4" s="5">
        <v>2592</v>
      </c>
      <c r="P4" s="5">
        <v>553</v>
      </c>
      <c r="Q4" s="5">
        <v>0</v>
      </c>
      <c r="R4" s="5">
        <v>3145</v>
      </c>
    </row>
    <row r="5" spans="2:18" x14ac:dyDescent="0.25">
      <c r="B5" s="5"/>
      <c r="C5" s="5"/>
      <c r="D5" s="5"/>
      <c r="E5" s="5"/>
      <c r="F5" s="5"/>
      <c r="G5" s="5"/>
      <c r="H5" s="5"/>
      <c r="I5" t="s">
        <v>65</v>
      </c>
      <c r="K5" s="5">
        <v>10264</v>
      </c>
      <c r="L5" s="5">
        <v>2470</v>
      </c>
      <c r="M5" s="5">
        <v>2</v>
      </c>
      <c r="N5" s="5">
        <v>12736</v>
      </c>
      <c r="O5" s="5">
        <v>3506</v>
      </c>
      <c r="P5" s="5">
        <v>507</v>
      </c>
      <c r="Q5" s="5">
        <v>1</v>
      </c>
      <c r="R5" s="5">
        <v>4014</v>
      </c>
    </row>
    <row r="6" spans="2:18" x14ac:dyDescent="0.25">
      <c r="B6" s="5"/>
      <c r="C6" s="5"/>
      <c r="D6" s="5"/>
      <c r="E6" s="5"/>
      <c r="F6" s="5"/>
      <c r="G6" s="5"/>
      <c r="H6" s="5"/>
      <c r="I6" t="s">
        <v>66</v>
      </c>
      <c r="K6" s="5">
        <v>8359</v>
      </c>
      <c r="L6" s="5">
        <v>1985</v>
      </c>
      <c r="M6" s="5">
        <v>0</v>
      </c>
      <c r="N6" s="5">
        <v>10344</v>
      </c>
      <c r="O6" s="5">
        <v>4163</v>
      </c>
      <c r="P6" s="5">
        <v>614</v>
      </c>
      <c r="Q6" s="5">
        <v>0</v>
      </c>
      <c r="R6" s="5">
        <v>4777</v>
      </c>
    </row>
    <row r="7" spans="2:18" x14ac:dyDescent="0.25">
      <c r="B7" s="5"/>
      <c r="C7" s="5"/>
      <c r="D7" s="5"/>
      <c r="E7" s="5"/>
      <c r="F7" s="5"/>
      <c r="G7" s="5"/>
      <c r="H7" s="5"/>
      <c r="I7" t="s">
        <v>68</v>
      </c>
      <c r="K7" s="5">
        <v>7208</v>
      </c>
      <c r="L7" s="5">
        <v>2066</v>
      </c>
      <c r="M7" s="5">
        <v>0</v>
      </c>
      <c r="N7" s="5">
        <v>9274</v>
      </c>
      <c r="O7" s="5">
        <v>4997</v>
      </c>
      <c r="P7" s="5">
        <v>1422</v>
      </c>
      <c r="Q7" s="5">
        <v>0</v>
      </c>
      <c r="R7" s="5">
        <v>6419</v>
      </c>
    </row>
    <row r="8" spans="2:18" x14ac:dyDescent="0.25">
      <c r="B8" s="5"/>
      <c r="C8" s="5"/>
      <c r="D8" s="5"/>
      <c r="E8" s="5"/>
      <c r="F8" s="5"/>
      <c r="G8" s="5"/>
      <c r="H8" s="5"/>
      <c r="I8" t="s">
        <v>67</v>
      </c>
      <c r="K8" s="5">
        <v>37018</v>
      </c>
      <c r="L8" s="5">
        <v>9582</v>
      </c>
      <c r="M8" s="5">
        <v>3</v>
      </c>
      <c r="N8" s="5">
        <v>46603</v>
      </c>
      <c r="O8" s="5">
        <v>15905</v>
      </c>
      <c r="P8" s="5">
        <v>2492</v>
      </c>
      <c r="Q8" s="5">
        <v>2</v>
      </c>
      <c r="R8" s="5">
        <v>18399</v>
      </c>
    </row>
    <row r="9" spans="2:18" x14ac:dyDescent="0.25">
      <c r="B9" s="5"/>
      <c r="C9" s="5"/>
      <c r="D9" s="5"/>
      <c r="E9" s="5"/>
      <c r="F9" s="5"/>
      <c r="G9" s="5"/>
      <c r="H9" s="5"/>
      <c r="I9" t="s">
        <v>70</v>
      </c>
      <c r="K9" s="5">
        <v>112606</v>
      </c>
      <c r="L9" s="5">
        <v>28152</v>
      </c>
      <c r="M9" s="5">
        <v>5</v>
      </c>
      <c r="N9" s="5">
        <v>140763</v>
      </c>
      <c r="O9" s="5">
        <v>49483</v>
      </c>
      <c r="P9" s="5">
        <v>8560</v>
      </c>
      <c r="Q9" s="5">
        <v>3</v>
      </c>
      <c r="R9" s="5">
        <v>58046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D2B91-4436-4D8C-9B19-4B780EDB7488}">
  <dimension ref="A3:C5"/>
  <sheetViews>
    <sheetView workbookViewId="0">
      <selection activeCell="L18" sqref="L18"/>
    </sheetView>
  </sheetViews>
  <sheetFormatPr defaultRowHeight="15" x14ac:dyDescent="0.25"/>
  <cols>
    <col min="1" max="1" width="20.85546875" bestFit="1" customWidth="1"/>
    <col min="2" max="2" width="14.140625" bestFit="1" customWidth="1"/>
    <col min="3" max="3" width="11.7109375" bestFit="1" customWidth="1"/>
  </cols>
  <sheetData>
    <row r="3" spans="1:3" x14ac:dyDescent="0.25">
      <c r="A3" s="1" t="s">
        <v>43</v>
      </c>
      <c r="B3" t="s">
        <v>52</v>
      </c>
      <c r="C3" t="s">
        <v>53</v>
      </c>
    </row>
    <row r="4" spans="1:3" x14ac:dyDescent="0.25">
      <c r="A4" s="2" t="s">
        <v>51</v>
      </c>
      <c r="B4" s="3">
        <v>381</v>
      </c>
      <c r="C4" s="3">
        <v>260</v>
      </c>
    </row>
    <row r="5" spans="1:3" x14ac:dyDescent="0.25">
      <c r="A5" s="2" t="s">
        <v>44</v>
      </c>
      <c r="B5" s="3">
        <v>381</v>
      </c>
      <c r="C5" s="3">
        <v>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A197-2312-455E-8116-728FB8B9861B}">
  <dimension ref="A1:G10"/>
  <sheetViews>
    <sheetView workbookViewId="0">
      <selection activeCell="F13" sqref="F13"/>
    </sheetView>
  </sheetViews>
  <sheetFormatPr defaultRowHeight="15" x14ac:dyDescent="0.25"/>
  <cols>
    <col min="1" max="1" width="41" bestFit="1" customWidth="1"/>
    <col min="2" max="2" width="19.7109375" bestFit="1" customWidth="1"/>
    <col min="3" max="3" width="21.85546875" bestFit="1" customWidth="1"/>
    <col min="4" max="4" width="26" bestFit="1" customWidth="1"/>
    <col min="5" max="5" width="16.85546875" bestFit="1" customWidth="1"/>
    <col min="6" max="6" width="19" bestFit="1" customWidth="1"/>
    <col min="7" max="7" width="23.5703125" bestFit="1" customWidth="1"/>
  </cols>
  <sheetData>
    <row r="1" spans="1:7" x14ac:dyDescent="0.25">
      <c r="A1" s="1" t="s">
        <v>43</v>
      </c>
      <c r="B1" t="s">
        <v>71</v>
      </c>
      <c r="C1" t="s">
        <v>72</v>
      </c>
      <c r="D1" t="s">
        <v>73</v>
      </c>
      <c r="E1" t="s">
        <v>74</v>
      </c>
      <c r="F1" t="s">
        <v>75</v>
      </c>
      <c r="G1" t="s">
        <v>76</v>
      </c>
    </row>
    <row r="2" spans="1:7" x14ac:dyDescent="0.25">
      <c r="A2" s="2" t="s">
        <v>68</v>
      </c>
      <c r="B2" s="3">
        <v>7208</v>
      </c>
      <c r="C2" s="3">
        <v>2066</v>
      </c>
      <c r="D2" s="3">
        <v>0</v>
      </c>
      <c r="E2" s="3">
        <v>4997</v>
      </c>
      <c r="F2" s="3">
        <v>1422</v>
      </c>
      <c r="G2" s="3">
        <v>0</v>
      </c>
    </row>
    <row r="3" spans="1:7" x14ac:dyDescent="0.25">
      <c r="A3" s="2" t="s">
        <v>66</v>
      </c>
      <c r="B3" s="3">
        <v>8359</v>
      </c>
      <c r="C3" s="3">
        <v>1985</v>
      </c>
      <c r="D3" s="3">
        <v>0</v>
      </c>
      <c r="E3" s="3">
        <v>4163</v>
      </c>
      <c r="F3" s="3">
        <v>614</v>
      </c>
      <c r="G3" s="3">
        <v>0</v>
      </c>
    </row>
    <row r="4" spans="1:7" x14ac:dyDescent="0.25">
      <c r="A4" s="2" t="s">
        <v>65</v>
      </c>
      <c r="B4" s="3">
        <v>10264</v>
      </c>
      <c r="C4" s="3">
        <v>2470</v>
      </c>
      <c r="D4" s="3">
        <v>2</v>
      </c>
      <c r="E4" s="3">
        <v>3506</v>
      </c>
      <c r="F4" s="3">
        <v>507</v>
      </c>
      <c r="G4" s="3">
        <v>1</v>
      </c>
    </row>
    <row r="5" spans="1:7" x14ac:dyDescent="0.25">
      <c r="A5" s="2" t="s">
        <v>64</v>
      </c>
      <c r="B5" s="3">
        <v>6306</v>
      </c>
      <c r="C5" s="3">
        <v>1585</v>
      </c>
      <c r="D5" s="3">
        <v>0</v>
      </c>
      <c r="E5" s="3">
        <v>2592</v>
      </c>
      <c r="F5" s="3">
        <v>553</v>
      </c>
      <c r="G5" s="3">
        <v>0</v>
      </c>
    </row>
    <row r="6" spans="1:7" x14ac:dyDescent="0.25">
      <c r="A6" s="2" t="s">
        <v>63</v>
      </c>
      <c r="B6" s="3">
        <v>33833</v>
      </c>
      <c r="C6" s="3">
        <v>8001</v>
      </c>
      <c r="D6" s="3">
        <v>0</v>
      </c>
      <c r="E6" s="3">
        <v>14275</v>
      </c>
      <c r="F6" s="3">
        <v>2191</v>
      </c>
      <c r="G6" s="3">
        <v>0</v>
      </c>
    </row>
    <row r="7" spans="1:7" x14ac:dyDescent="0.25">
      <c r="A7" s="2" t="s">
        <v>62</v>
      </c>
      <c r="B7" s="3">
        <v>9618</v>
      </c>
      <c r="C7" s="3">
        <v>2463</v>
      </c>
      <c r="D7" s="3">
        <v>0</v>
      </c>
      <c r="E7" s="3">
        <v>4045</v>
      </c>
      <c r="F7" s="3">
        <v>781</v>
      </c>
      <c r="G7" s="3">
        <v>0</v>
      </c>
    </row>
    <row r="8" spans="1:7" x14ac:dyDescent="0.25">
      <c r="A8" s="2" t="s">
        <v>67</v>
      </c>
      <c r="B8" s="3">
        <v>37018</v>
      </c>
      <c r="C8" s="3">
        <v>9582</v>
      </c>
      <c r="D8" s="3">
        <v>3</v>
      </c>
      <c r="E8" s="3">
        <v>15905</v>
      </c>
      <c r="F8" s="3">
        <v>2492</v>
      </c>
      <c r="G8" s="3">
        <v>2</v>
      </c>
    </row>
    <row r="9" spans="1:7" x14ac:dyDescent="0.25">
      <c r="A9" s="2" t="s">
        <v>70</v>
      </c>
      <c r="B9" s="3">
        <v>112606</v>
      </c>
      <c r="C9" s="3">
        <v>28152</v>
      </c>
      <c r="D9" s="3">
        <v>5</v>
      </c>
      <c r="E9" s="3">
        <v>49483</v>
      </c>
      <c r="F9" s="3">
        <v>8560</v>
      </c>
      <c r="G9" s="3">
        <v>3</v>
      </c>
    </row>
    <row r="10" spans="1:7" x14ac:dyDescent="0.25">
      <c r="A10" s="2" t="s">
        <v>44</v>
      </c>
      <c r="B10" s="3">
        <v>225212</v>
      </c>
      <c r="C10" s="3">
        <v>56304</v>
      </c>
      <c r="D10" s="3">
        <v>10</v>
      </c>
      <c r="E10" s="3">
        <v>98966</v>
      </c>
      <c r="F10" s="3">
        <v>17120</v>
      </c>
      <c r="G10" s="3">
        <v>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8A31-2259-4B82-8CDB-3DA0B9127D88}">
  <dimension ref="A1:W30"/>
  <sheetViews>
    <sheetView workbookViewId="0">
      <selection activeCell="G10" sqref="G10:J10"/>
    </sheetView>
  </sheetViews>
  <sheetFormatPr defaultRowHeight="15" x14ac:dyDescent="0.25"/>
  <cols>
    <col min="1" max="1" width="8.42578125" bestFit="1" customWidth="1"/>
    <col min="2" max="2" width="20.85546875" bestFit="1" customWidth="1"/>
    <col min="3" max="3" width="18.42578125" bestFit="1" customWidth="1"/>
    <col min="4" max="4" width="18.85546875" bestFit="1" customWidth="1"/>
    <col min="5" max="5" width="11.5703125" bestFit="1" customWidth="1"/>
    <col min="6" max="6" width="3" bestFit="1" customWidth="1"/>
    <col min="7" max="7" width="30.7109375" bestFit="1" customWidth="1"/>
    <col min="8" max="8" width="23.85546875" bestFit="1" customWidth="1"/>
    <col min="9" max="9" width="18.85546875" bestFit="1" customWidth="1"/>
    <col min="11" max="11" width="23.5703125" bestFit="1" customWidth="1"/>
    <col min="12" max="12" width="23.140625" bestFit="1" customWidth="1"/>
    <col min="14" max="14" width="9.140625" customWidth="1"/>
    <col min="15" max="15" width="35.140625" bestFit="1" customWidth="1"/>
  </cols>
  <sheetData>
    <row r="1" spans="1:23" x14ac:dyDescent="0.25">
      <c r="B1" t="s">
        <v>0</v>
      </c>
      <c r="C1" t="s">
        <v>48</v>
      </c>
      <c r="D1" t="s">
        <v>49</v>
      </c>
      <c r="E1" t="s">
        <v>30</v>
      </c>
      <c r="F1" t="s">
        <v>42</v>
      </c>
      <c r="G1" t="s">
        <v>31</v>
      </c>
      <c r="H1" t="s">
        <v>47</v>
      </c>
      <c r="I1" t="s">
        <v>46</v>
      </c>
      <c r="J1" t="s">
        <v>30</v>
      </c>
      <c r="K1" t="s">
        <v>45</v>
      </c>
      <c r="L1" t="s">
        <v>50</v>
      </c>
      <c r="O1" t="s">
        <v>61</v>
      </c>
      <c r="P1" s="5" t="s">
        <v>54</v>
      </c>
      <c r="Q1" s="5" t="s">
        <v>55</v>
      </c>
      <c r="R1" s="5" t="s">
        <v>56</v>
      </c>
      <c r="S1" s="5" t="s">
        <v>57</v>
      </c>
      <c r="T1" s="5" t="s">
        <v>58</v>
      </c>
      <c r="U1" s="5" t="s">
        <v>59</v>
      </c>
      <c r="V1" s="5" t="s">
        <v>60</v>
      </c>
      <c r="W1" s="5" t="s">
        <v>57</v>
      </c>
    </row>
    <row r="2" spans="1:23" x14ac:dyDescent="0.25">
      <c r="A2">
        <v>1</v>
      </c>
      <c r="B2" t="s">
        <v>1</v>
      </c>
      <c r="C2">
        <v>17924</v>
      </c>
      <c r="D2">
        <v>21556</v>
      </c>
      <c r="E2">
        <v>20.3</v>
      </c>
      <c r="F2">
        <v>29</v>
      </c>
      <c r="G2" t="s">
        <v>32</v>
      </c>
      <c r="H2">
        <v>141</v>
      </c>
      <c r="I2">
        <v>117</v>
      </c>
      <c r="J2">
        <v>-17</v>
      </c>
      <c r="K2">
        <f>SUM(H10,C30)</f>
        <v>354796</v>
      </c>
      <c r="L2">
        <v>403116</v>
      </c>
      <c r="O2" t="s">
        <v>62</v>
      </c>
      <c r="P2" s="5">
        <v>9618</v>
      </c>
      <c r="Q2" s="5">
        <v>2463</v>
      </c>
      <c r="R2" s="5">
        <v>0</v>
      </c>
      <c r="S2" s="5">
        <v>12081</v>
      </c>
      <c r="T2" s="5">
        <v>4045</v>
      </c>
      <c r="U2" s="5">
        <v>781</v>
      </c>
      <c r="V2" s="5">
        <v>0</v>
      </c>
      <c r="W2" s="5">
        <v>4826</v>
      </c>
    </row>
    <row r="3" spans="1:23" x14ac:dyDescent="0.25">
      <c r="A3">
        <v>2</v>
      </c>
      <c r="B3" t="s">
        <v>2</v>
      </c>
      <c r="C3">
        <v>159</v>
      </c>
      <c r="D3">
        <v>261</v>
      </c>
      <c r="E3">
        <v>64.2</v>
      </c>
      <c r="F3">
        <v>30</v>
      </c>
      <c r="G3" t="s">
        <v>33</v>
      </c>
      <c r="H3">
        <v>157</v>
      </c>
      <c r="I3">
        <v>208</v>
      </c>
      <c r="J3">
        <v>32.5</v>
      </c>
      <c r="O3" t="s">
        <v>63</v>
      </c>
      <c r="P3" s="5">
        <v>33833</v>
      </c>
      <c r="Q3" s="5">
        <v>8001</v>
      </c>
      <c r="R3" s="5">
        <v>0</v>
      </c>
      <c r="S3" s="5">
        <v>41834</v>
      </c>
      <c r="T3" s="5">
        <v>14275</v>
      </c>
      <c r="U3" s="5">
        <v>2191</v>
      </c>
      <c r="V3" s="5">
        <v>0</v>
      </c>
      <c r="W3" s="5">
        <v>16466</v>
      </c>
    </row>
    <row r="4" spans="1:23" x14ac:dyDescent="0.25">
      <c r="A4">
        <v>3</v>
      </c>
      <c r="B4" t="s">
        <v>3</v>
      </c>
      <c r="C4">
        <v>6737</v>
      </c>
      <c r="D4">
        <v>7069</v>
      </c>
      <c r="E4">
        <v>4.9000000000000004</v>
      </c>
      <c r="F4">
        <v>31</v>
      </c>
      <c r="G4" t="s">
        <v>34</v>
      </c>
      <c r="H4">
        <v>98</v>
      </c>
      <c r="I4">
        <v>140</v>
      </c>
      <c r="J4">
        <v>42.9</v>
      </c>
      <c r="O4" t="s">
        <v>64</v>
      </c>
      <c r="P4" s="5">
        <v>6306</v>
      </c>
      <c r="Q4" s="5">
        <v>1585</v>
      </c>
      <c r="R4" s="5">
        <v>0</v>
      </c>
      <c r="S4" s="5">
        <v>7891</v>
      </c>
      <c r="T4" s="5">
        <v>2592</v>
      </c>
      <c r="U4" s="5">
        <v>553</v>
      </c>
      <c r="V4" s="5">
        <v>0</v>
      </c>
      <c r="W4" s="5">
        <v>3145</v>
      </c>
    </row>
    <row r="5" spans="1:23" x14ac:dyDescent="0.25">
      <c r="A5">
        <v>4</v>
      </c>
      <c r="B5" t="s">
        <v>4</v>
      </c>
      <c r="C5">
        <v>8639</v>
      </c>
      <c r="D5">
        <v>9553</v>
      </c>
      <c r="E5">
        <v>10.6</v>
      </c>
      <c r="F5">
        <v>32</v>
      </c>
      <c r="G5" t="s">
        <v>35</v>
      </c>
      <c r="H5">
        <v>4187</v>
      </c>
      <c r="I5">
        <v>4720</v>
      </c>
      <c r="J5">
        <v>12.7</v>
      </c>
      <c r="O5" t="s">
        <v>65</v>
      </c>
      <c r="P5" s="5">
        <v>10264</v>
      </c>
      <c r="Q5" s="5">
        <v>2470</v>
      </c>
      <c r="R5" s="5">
        <v>2</v>
      </c>
      <c r="S5" s="5">
        <v>12736</v>
      </c>
      <c r="T5" s="5">
        <v>3506</v>
      </c>
      <c r="U5" s="5">
        <v>507</v>
      </c>
      <c r="V5" s="5">
        <v>1</v>
      </c>
      <c r="W5" s="5">
        <v>4014</v>
      </c>
    </row>
    <row r="6" spans="1:23" x14ac:dyDescent="0.25">
      <c r="A6">
        <v>5</v>
      </c>
      <c r="B6" t="s">
        <v>5</v>
      </c>
      <c r="C6">
        <v>11674</v>
      </c>
      <c r="D6">
        <v>12395</v>
      </c>
      <c r="E6">
        <v>6.2</v>
      </c>
      <c r="F6">
        <v>33</v>
      </c>
      <c r="G6" t="s">
        <v>36</v>
      </c>
      <c r="H6">
        <v>4861</v>
      </c>
      <c r="I6">
        <v>5402</v>
      </c>
      <c r="J6">
        <v>11.1</v>
      </c>
      <c r="O6" t="s">
        <v>66</v>
      </c>
      <c r="P6" s="5">
        <v>8359</v>
      </c>
      <c r="Q6" s="5">
        <v>1985</v>
      </c>
      <c r="R6" s="5">
        <v>0</v>
      </c>
      <c r="S6" s="5">
        <v>10344</v>
      </c>
      <c r="T6" s="5">
        <v>4163</v>
      </c>
      <c r="U6" s="5">
        <v>614</v>
      </c>
      <c r="V6" s="5">
        <v>0</v>
      </c>
      <c r="W6" s="5">
        <v>4777</v>
      </c>
    </row>
    <row r="7" spans="1:23" x14ac:dyDescent="0.25">
      <c r="A7">
        <v>6</v>
      </c>
      <c r="B7" t="s">
        <v>6</v>
      </c>
      <c r="C7">
        <v>2375</v>
      </c>
      <c r="D7">
        <v>2850</v>
      </c>
      <c r="E7">
        <v>20</v>
      </c>
      <c r="F7">
        <v>34</v>
      </c>
      <c r="G7" t="s">
        <v>37</v>
      </c>
      <c r="H7">
        <v>139</v>
      </c>
      <c r="I7">
        <v>237</v>
      </c>
      <c r="J7">
        <v>70.5</v>
      </c>
      <c r="O7" t="s">
        <v>68</v>
      </c>
      <c r="P7" s="5">
        <v>7208</v>
      </c>
      <c r="Q7" s="5">
        <v>2066</v>
      </c>
      <c r="R7" s="5">
        <v>0</v>
      </c>
      <c r="S7" s="5">
        <v>9274</v>
      </c>
      <c r="T7" s="5">
        <v>4997</v>
      </c>
      <c r="U7" s="5">
        <v>1422</v>
      </c>
      <c r="V7" s="5">
        <v>0</v>
      </c>
      <c r="W7" s="5">
        <v>6419</v>
      </c>
    </row>
    <row r="8" spans="1:23" x14ac:dyDescent="0.25">
      <c r="A8">
        <v>7</v>
      </c>
      <c r="B8" t="s">
        <v>7</v>
      </c>
      <c r="C8">
        <v>13407</v>
      </c>
      <c r="D8">
        <v>15200</v>
      </c>
      <c r="E8">
        <v>13.4</v>
      </c>
      <c r="F8">
        <v>35</v>
      </c>
      <c r="G8" t="s">
        <v>38</v>
      </c>
      <c r="H8">
        <v>1</v>
      </c>
      <c r="I8">
        <v>4</v>
      </c>
      <c r="J8">
        <v>300</v>
      </c>
      <c r="O8" t="s">
        <v>67</v>
      </c>
      <c r="P8" s="5">
        <v>37018</v>
      </c>
      <c r="Q8" s="5">
        <v>9582</v>
      </c>
      <c r="R8" s="5">
        <v>3</v>
      </c>
      <c r="S8" s="5">
        <v>46603</v>
      </c>
      <c r="T8" s="5">
        <v>15905</v>
      </c>
      <c r="U8" s="5">
        <v>2492</v>
      </c>
      <c r="V8" s="5">
        <v>2</v>
      </c>
      <c r="W8" s="5">
        <v>18399</v>
      </c>
    </row>
    <row r="9" spans="1:23" x14ac:dyDescent="0.25">
      <c r="A9">
        <v>8</v>
      </c>
      <c r="B9" t="s">
        <v>8</v>
      </c>
      <c r="C9">
        <v>9506</v>
      </c>
      <c r="D9">
        <v>10049</v>
      </c>
      <c r="E9">
        <v>5.7</v>
      </c>
      <c r="F9">
        <v>36</v>
      </c>
      <c r="G9" t="s">
        <v>39</v>
      </c>
      <c r="H9">
        <v>969</v>
      </c>
      <c r="I9">
        <v>1049</v>
      </c>
      <c r="J9">
        <v>8.3000000000000007</v>
      </c>
      <c r="O9" t="s">
        <v>70</v>
      </c>
      <c r="P9" s="5">
        <v>112606</v>
      </c>
      <c r="Q9" s="5">
        <v>28152</v>
      </c>
      <c r="R9" s="5">
        <v>5</v>
      </c>
      <c r="S9" s="5">
        <v>140763</v>
      </c>
      <c r="T9" s="5">
        <v>49483</v>
      </c>
      <c r="U9" s="5">
        <v>8560</v>
      </c>
      <c r="V9" s="5">
        <v>3</v>
      </c>
      <c r="W9" s="5">
        <v>58046</v>
      </c>
    </row>
    <row r="10" spans="1:23" x14ac:dyDescent="0.25">
      <c r="A10">
        <v>9</v>
      </c>
      <c r="B10" t="s">
        <v>9</v>
      </c>
      <c r="C10">
        <v>2235</v>
      </c>
      <c r="D10">
        <v>2408</v>
      </c>
      <c r="E10">
        <v>7.7</v>
      </c>
      <c r="G10" t="s">
        <v>40</v>
      </c>
      <c r="H10">
        <v>10553</v>
      </c>
      <c r="I10">
        <v>11877</v>
      </c>
      <c r="J10">
        <v>12.5</v>
      </c>
    </row>
    <row r="11" spans="1:23" x14ac:dyDescent="0.25">
      <c r="A11">
        <v>10</v>
      </c>
      <c r="B11" t="s">
        <v>10</v>
      </c>
      <c r="C11">
        <v>4405</v>
      </c>
      <c r="D11">
        <v>4728</v>
      </c>
      <c r="E11">
        <v>7.3</v>
      </c>
      <c r="G11" t="s">
        <v>41</v>
      </c>
      <c r="H11">
        <v>354796</v>
      </c>
      <c r="I11">
        <v>403116</v>
      </c>
      <c r="J11">
        <v>13.6</v>
      </c>
    </row>
    <row r="12" spans="1:23" x14ac:dyDescent="0.25">
      <c r="A12">
        <v>11</v>
      </c>
      <c r="B12" t="s">
        <v>11</v>
      </c>
      <c r="C12">
        <v>34178</v>
      </c>
      <c r="D12">
        <v>34647</v>
      </c>
      <c r="E12">
        <v>1.4</v>
      </c>
    </row>
    <row r="13" spans="1:23" x14ac:dyDescent="0.25">
      <c r="A13">
        <v>12</v>
      </c>
      <c r="B13" t="s">
        <v>12</v>
      </c>
      <c r="C13">
        <v>27799</v>
      </c>
      <c r="D13">
        <v>32759</v>
      </c>
      <c r="E13">
        <v>17.8</v>
      </c>
    </row>
    <row r="14" spans="1:23" x14ac:dyDescent="0.25">
      <c r="A14">
        <v>13</v>
      </c>
      <c r="B14" t="s">
        <v>13</v>
      </c>
      <c r="C14">
        <v>42396</v>
      </c>
      <c r="D14">
        <v>48219</v>
      </c>
      <c r="E14">
        <v>13.7</v>
      </c>
    </row>
    <row r="15" spans="1:23" x14ac:dyDescent="0.25">
      <c r="A15">
        <v>14</v>
      </c>
      <c r="B15" t="s">
        <v>14</v>
      </c>
      <c r="C15">
        <v>22211</v>
      </c>
      <c r="D15">
        <v>26598</v>
      </c>
      <c r="E15">
        <v>19.8</v>
      </c>
    </row>
    <row r="16" spans="1:23" x14ac:dyDescent="0.25">
      <c r="A16">
        <v>15</v>
      </c>
      <c r="B16" t="s">
        <v>15</v>
      </c>
      <c r="C16">
        <v>432</v>
      </c>
      <c r="D16">
        <v>366</v>
      </c>
      <c r="E16">
        <v>-15.3</v>
      </c>
    </row>
    <row r="17" spans="1:5" x14ac:dyDescent="0.25">
      <c r="A17">
        <v>16</v>
      </c>
      <c r="B17" t="s">
        <v>16</v>
      </c>
      <c r="C17">
        <v>205</v>
      </c>
      <c r="D17">
        <v>244</v>
      </c>
      <c r="E17">
        <v>19</v>
      </c>
    </row>
    <row r="18" spans="1:5" x14ac:dyDescent="0.25">
      <c r="A18">
        <v>17</v>
      </c>
      <c r="B18" t="s">
        <v>17</v>
      </c>
      <c r="C18">
        <v>47</v>
      </c>
      <c r="D18">
        <v>64</v>
      </c>
      <c r="E18">
        <v>36.200000000000003</v>
      </c>
    </row>
    <row r="19" spans="1:5" x14ac:dyDescent="0.25">
      <c r="A19">
        <v>18</v>
      </c>
      <c r="B19" t="s">
        <v>18</v>
      </c>
      <c r="C19">
        <v>27</v>
      </c>
      <c r="D19">
        <v>25</v>
      </c>
      <c r="E19">
        <v>-7.4</v>
      </c>
    </row>
    <row r="20" spans="1:5" x14ac:dyDescent="0.25">
      <c r="A20">
        <v>19</v>
      </c>
      <c r="B20" t="s">
        <v>19</v>
      </c>
      <c r="C20">
        <v>9817</v>
      </c>
      <c r="D20">
        <v>10983</v>
      </c>
      <c r="E20">
        <v>11.9</v>
      </c>
    </row>
    <row r="21" spans="1:5" x14ac:dyDescent="0.25">
      <c r="A21">
        <v>20</v>
      </c>
      <c r="B21" t="s">
        <v>20</v>
      </c>
      <c r="C21">
        <v>5173</v>
      </c>
      <c r="D21">
        <v>6097</v>
      </c>
      <c r="E21">
        <v>17.899999999999999</v>
      </c>
    </row>
    <row r="22" spans="1:5" x14ac:dyDescent="0.25">
      <c r="A22">
        <v>21</v>
      </c>
      <c r="B22" t="s">
        <v>21</v>
      </c>
      <c r="C22">
        <v>19121</v>
      </c>
      <c r="D22">
        <v>20954</v>
      </c>
      <c r="E22">
        <v>9.6</v>
      </c>
    </row>
    <row r="23" spans="1:5" x14ac:dyDescent="0.25">
      <c r="A23">
        <v>22</v>
      </c>
      <c r="B23" t="s">
        <v>22</v>
      </c>
      <c r="C23">
        <v>108</v>
      </c>
      <c r="D23">
        <v>122</v>
      </c>
      <c r="E23">
        <v>13</v>
      </c>
    </row>
    <row r="24" spans="1:5" x14ac:dyDescent="0.25">
      <c r="A24">
        <v>23</v>
      </c>
      <c r="B24" t="s">
        <v>23</v>
      </c>
      <c r="C24">
        <v>45484</v>
      </c>
      <c r="D24">
        <v>55682</v>
      </c>
      <c r="E24">
        <v>22.4</v>
      </c>
    </row>
    <row r="25" spans="1:5" x14ac:dyDescent="0.25">
      <c r="A25">
        <v>24</v>
      </c>
      <c r="B25" t="s">
        <v>24</v>
      </c>
      <c r="C25">
        <v>19172</v>
      </c>
      <c r="D25">
        <v>21315</v>
      </c>
      <c r="E25">
        <v>11.2</v>
      </c>
    </row>
    <row r="26" spans="1:5" x14ac:dyDescent="0.25">
      <c r="A26">
        <v>25</v>
      </c>
      <c r="B26" t="s">
        <v>25</v>
      </c>
      <c r="C26">
        <v>466</v>
      </c>
      <c r="D26">
        <v>478</v>
      </c>
      <c r="E26">
        <v>2.6</v>
      </c>
    </row>
    <row r="27" spans="1:5" x14ac:dyDescent="0.25">
      <c r="A27">
        <v>26</v>
      </c>
      <c r="B27" t="s">
        <v>26</v>
      </c>
      <c r="C27">
        <v>28653</v>
      </c>
      <c r="D27">
        <v>33711</v>
      </c>
      <c r="E27">
        <v>17.7</v>
      </c>
    </row>
    <row r="28" spans="1:5" x14ac:dyDescent="0.25">
      <c r="A28">
        <v>27</v>
      </c>
      <c r="B28" t="s">
        <v>27</v>
      </c>
      <c r="C28">
        <v>1050</v>
      </c>
      <c r="D28">
        <v>1405</v>
      </c>
      <c r="E28">
        <v>33.799999999999997</v>
      </c>
    </row>
    <row r="29" spans="1:5" x14ac:dyDescent="0.25">
      <c r="A29">
        <v>28</v>
      </c>
      <c r="B29" t="s">
        <v>28</v>
      </c>
      <c r="C29">
        <v>10843</v>
      </c>
      <c r="D29">
        <v>11501</v>
      </c>
      <c r="E29">
        <v>6.1</v>
      </c>
    </row>
    <row r="30" spans="1:5" x14ac:dyDescent="0.25">
      <c r="B30" t="s">
        <v>29</v>
      </c>
      <c r="C30">
        <v>344243</v>
      </c>
      <c r="D30">
        <v>391239</v>
      </c>
      <c r="E30">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FF75-BB3B-43FE-869F-D92923336A2C}">
  <dimension ref="A1:C3"/>
  <sheetViews>
    <sheetView zoomScale="85" zoomScaleNormal="85" workbookViewId="0">
      <selection activeCell="L19" sqref="L19"/>
    </sheetView>
  </sheetViews>
  <sheetFormatPr defaultRowHeight="15" x14ac:dyDescent="0.25"/>
  <cols>
    <col min="1" max="1" width="13.28515625" bestFit="1" customWidth="1"/>
    <col min="2" max="3" width="33.85546875" bestFit="1" customWidth="1"/>
    <col min="4" max="4" width="18.42578125" bestFit="1" customWidth="1"/>
  </cols>
  <sheetData>
    <row r="1" spans="1:3" x14ac:dyDescent="0.25">
      <c r="A1" s="1" t="s">
        <v>43</v>
      </c>
      <c r="B1" t="s">
        <v>83</v>
      </c>
      <c r="C1" t="s">
        <v>84</v>
      </c>
    </row>
    <row r="2" spans="1:3" x14ac:dyDescent="0.25">
      <c r="A2" s="2" t="s">
        <v>4</v>
      </c>
      <c r="B2" s="3">
        <v>8639</v>
      </c>
      <c r="C2" s="3">
        <v>9553</v>
      </c>
    </row>
    <row r="3" spans="1:3" x14ac:dyDescent="0.25">
      <c r="A3" s="2" t="s">
        <v>44</v>
      </c>
      <c r="B3" s="3">
        <v>8639</v>
      </c>
      <c r="C3" s="3">
        <v>9553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D631B-7F84-4C49-AFE5-6D0F27F2863F}">
  <dimension ref="A1:B5"/>
  <sheetViews>
    <sheetView workbookViewId="0">
      <selection activeCell="B10" sqref="B10"/>
    </sheetView>
  </sheetViews>
  <sheetFormatPr defaultRowHeight="15" x14ac:dyDescent="0.25"/>
  <cols>
    <col min="1" max="1" width="17.28515625" bestFit="1" customWidth="1"/>
    <col min="2" max="3" width="33.85546875" bestFit="1" customWidth="1"/>
    <col min="4" max="4" width="18.42578125" bestFit="1" customWidth="1"/>
  </cols>
  <sheetData>
    <row r="1" spans="1:2" x14ac:dyDescent="0.25">
      <c r="A1" s="1" t="s">
        <v>43</v>
      </c>
      <c r="B1" t="s">
        <v>83</v>
      </c>
    </row>
    <row r="2" spans="1:2" x14ac:dyDescent="0.25">
      <c r="A2" s="2" t="s">
        <v>41</v>
      </c>
      <c r="B2" s="3">
        <v>354796</v>
      </c>
    </row>
    <row r="3" spans="1:2" x14ac:dyDescent="0.25">
      <c r="A3" s="2" t="s">
        <v>29</v>
      </c>
      <c r="B3" s="3">
        <v>344243</v>
      </c>
    </row>
    <row r="4" spans="1:2" x14ac:dyDescent="0.25">
      <c r="A4" s="2" t="s">
        <v>40</v>
      </c>
      <c r="B4" s="3">
        <v>10553</v>
      </c>
    </row>
    <row r="5" spans="1:2" x14ac:dyDescent="0.25">
      <c r="A5" s="2" t="s">
        <v>44</v>
      </c>
      <c r="B5" s="3">
        <v>709592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6688-1A15-4ECC-8350-80E6F12F75D5}">
  <dimension ref="A1:B5"/>
  <sheetViews>
    <sheetView workbookViewId="0">
      <selection activeCell="L10" sqref="L10"/>
    </sheetView>
  </sheetViews>
  <sheetFormatPr defaultRowHeight="15" x14ac:dyDescent="0.25"/>
  <cols>
    <col min="1" max="1" width="17.28515625" bestFit="1" customWidth="1"/>
    <col min="2" max="2" width="33.85546875" bestFit="1" customWidth="1"/>
  </cols>
  <sheetData>
    <row r="1" spans="1:2" x14ac:dyDescent="0.25">
      <c r="A1" s="1" t="s">
        <v>43</v>
      </c>
      <c r="B1" t="s">
        <v>84</v>
      </c>
    </row>
    <row r="2" spans="1:2" x14ac:dyDescent="0.25">
      <c r="A2" s="2" t="s">
        <v>41</v>
      </c>
      <c r="B2" s="3">
        <v>403116</v>
      </c>
    </row>
    <row r="3" spans="1:2" x14ac:dyDescent="0.25">
      <c r="A3" s="2" t="s">
        <v>29</v>
      </c>
      <c r="B3" s="3">
        <v>391239</v>
      </c>
    </row>
    <row r="4" spans="1:2" x14ac:dyDescent="0.25">
      <c r="A4" s="2" t="s">
        <v>40</v>
      </c>
      <c r="B4" s="3">
        <v>11877</v>
      </c>
    </row>
    <row r="5" spans="1:2" x14ac:dyDescent="0.25">
      <c r="A5" s="2" t="s">
        <v>44</v>
      </c>
      <c r="B5" s="3">
        <v>806232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3DDD-4A28-4D54-8942-4040B9E21D46}">
  <dimension ref="A1:J40"/>
  <sheetViews>
    <sheetView workbookViewId="0">
      <selection activeCell="K5" sqref="G1:K5"/>
    </sheetView>
  </sheetViews>
  <sheetFormatPr defaultRowHeight="15" x14ac:dyDescent="0.25"/>
  <cols>
    <col min="1" max="1" width="30.7109375" bestFit="1" customWidth="1"/>
    <col min="7" max="7" width="17.28515625" bestFit="1" customWidth="1"/>
    <col min="8" max="9" width="27" bestFit="1" customWidth="1"/>
  </cols>
  <sheetData>
    <row r="1" spans="1:10" x14ac:dyDescent="0.25">
      <c r="A1" t="s">
        <v>82</v>
      </c>
      <c r="B1" t="s">
        <v>48</v>
      </c>
      <c r="C1" t="s">
        <v>49</v>
      </c>
      <c r="D1" t="s">
        <v>30</v>
      </c>
      <c r="G1" t="s">
        <v>82</v>
      </c>
      <c r="H1" t="s">
        <v>48</v>
      </c>
      <c r="I1" t="s">
        <v>49</v>
      </c>
      <c r="J1" t="s">
        <v>30</v>
      </c>
    </row>
    <row r="2" spans="1:10" x14ac:dyDescent="0.25">
      <c r="A2" t="s">
        <v>1</v>
      </c>
      <c r="B2">
        <v>17924</v>
      </c>
      <c r="C2">
        <v>21556</v>
      </c>
      <c r="D2">
        <v>20.3</v>
      </c>
      <c r="G2" t="s">
        <v>40</v>
      </c>
      <c r="H2">
        <v>10553</v>
      </c>
      <c r="I2">
        <v>11877</v>
      </c>
      <c r="J2">
        <v>12.5</v>
      </c>
    </row>
    <row r="3" spans="1:10" x14ac:dyDescent="0.25">
      <c r="A3" t="s">
        <v>2</v>
      </c>
      <c r="B3">
        <v>159</v>
      </c>
      <c r="C3">
        <v>261</v>
      </c>
      <c r="D3">
        <v>64.2</v>
      </c>
      <c r="G3" t="s">
        <v>29</v>
      </c>
      <c r="H3">
        <v>344243</v>
      </c>
      <c r="I3">
        <v>391239</v>
      </c>
      <c r="J3">
        <v>13.7</v>
      </c>
    </row>
    <row r="4" spans="1:10" x14ac:dyDescent="0.25">
      <c r="A4" t="s">
        <v>3</v>
      </c>
      <c r="B4">
        <v>6737</v>
      </c>
      <c r="C4">
        <v>7069</v>
      </c>
      <c r="D4">
        <v>4.9000000000000004</v>
      </c>
      <c r="G4" t="s">
        <v>41</v>
      </c>
      <c r="H4">
        <v>354796</v>
      </c>
      <c r="I4">
        <v>403116</v>
      </c>
      <c r="J4">
        <v>13.6</v>
      </c>
    </row>
    <row r="5" spans="1:10" x14ac:dyDescent="0.25">
      <c r="A5" t="s">
        <v>4</v>
      </c>
      <c r="B5">
        <v>8639</v>
      </c>
      <c r="C5">
        <v>9553</v>
      </c>
      <c r="D5">
        <v>10.6</v>
      </c>
    </row>
    <row r="6" spans="1:10" x14ac:dyDescent="0.25">
      <c r="A6" t="s">
        <v>5</v>
      </c>
      <c r="B6">
        <v>11674</v>
      </c>
      <c r="C6">
        <v>12395</v>
      </c>
      <c r="D6">
        <v>6.2</v>
      </c>
    </row>
    <row r="7" spans="1:10" x14ac:dyDescent="0.25">
      <c r="A7" t="s">
        <v>6</v>
      </c>
      <c r="B7">
        <v>2375</v>
      </c>
      <c r="C7">
        <v>2850</v>
      </c>
      <c r="D7">
        <v>20</v>
      </c>
    </row>
    <row r="8" spans="1:10" x14ac:dyDescent="0.25">
      <c r="A8" t="s">
        <v>7</v>
      </c>
      <c r="B8">
        <v>13407</v>
      </c>
      <c r="C8">
        <v>15200</v>
      </c>
      <c r="D8">
        <v>13.4</v>
      </c>
    </row>
    <row r="9" spans="1:10" x14ac:dyDescent="0.25">
      <c r="A9" t="s">
        <v>8</v>
      </c>
      <c r="B9">
        <v>9506</v>
      </c>
      <c r="C9">
        <v>10049</v>
      </c>
      <c r="D9">
        <v>5.7</v>
      </c>
    </row>
    <row r="10" spans="1:10" x14ac:dyDescent="0.25">
      <c r="A10" t="s">
        <v>9</v>
      </c>
      <c r="B10">
        <v>2235</v>
      </c>
      <c r="C10">
        <v>2408</v>
      </c>
      <c r="D10">
        <v>7.7</v>
      </c>
    </row>
    <row r="11" spans="1:10" x14ac:dyDescent="0.25">
      <c r="A11" t="s">
        <v>10</v>
      </c>
      <c r="B11">
        <v>4405</v>
      </c>
      <c r="C11">
        <v>4728</v>
      </c>
      <c r="D11">
        <v>7.3</v>
      </c>
    </row>
    <row r="12" spans="1:10" x14ac:dyDescent="0.25">
      <c r="A12" t="s">
        <v>11</v>
      </c>
      <c r="B12">
        <v>34178</v>
      </c>
      <c r="C12">
        <v>34647</v>
      </c>
      <c r="D12">
        <v>1.4</v>
      </c>
    </row>
    <row r="13" spans="1:10" x14ac:dyDescent="0.25">
      <c r="A13" t="s">
        <v>12</v>
      </c>
      <c r="B13">
        <v>27799</v>
      </c>
      <c r="C13">
        <v>32759</v>
      </c>
      <c r="D13">
        <v>17.8</v>
      </c>
    </row>
    <row r="14" spans="1:10" x14ac:dyDescent="0.25">
      <c r="A14" t="s">
        <v>13</v>
      </c>
      <c r="B14">
        <v>42396</v>
      </c>
      <c r="C14">
        <v>48219</v>
      </c>
      <c r="D14">
        <v>13.7</v>
      </c>
    </row>
    <row r="15" spans="1:10" x14ac:dyDescent="0.25">
      <c r="A15" t="s">
        <v>14</v>
      </c>
      <c r="B15">
        <v>22211</v>
      </c>
      <c r="C15">
        <v>26598</v>
      </c>
      <c r="D15">
        <v>19.8</v>
      </c>
    </row>
    <row r="16" spans="1:10" x14ac:dyDescent="0.25">
      <c r="A16" t="s">
        <v>15</v>
      </c>
      <c r="B16">
        <v>432</v>
      </c>
      <c r="C16">
        <v>366</v>
      </c>
      <c r="D16">
        <v>-15.3</v>
      </c>
    </row>
    <row r="17" spans="1:4" x14ac:dyDescent="0.25">
      <c r="A17" t="s">
        <v>16</v>
      </c>
      <c r="B17">
        <v>205</v>
      </c>
      <c r="C17">
        <v>244</v>
      </c>
      <c r="D17">
        <v>19</v>
      </c>
    </row>
    <row r="18" spans="1:4" x14ac:dyDescent="0.25">
      <c r="A18" t="s">
        <v>17</v>
      </c>
      <c r="B18">
        <v>47</v>
      </c>
      <c r="C18">
        <v>64</v>
      </c>
      <c r="D18">
        <v>36.200000000000003</v>
      </c>
    </row>
    <row r="19" spans="1:4" x14ac:dyDescent="0.25">
      <c r="A19" t="s">
        <v>18</v>
      </c>
      <c r="B19">
        <v>27</v>
      </c>
      <c r="C19">
        <v>25</v>
      </c>
      <c r="D19">
        <v>-7.4</v>
      </c>
    </row>
    <row r="20" spans="1:4" x14ac:dyDescent="0.25">
      <c r="A20" t="s">
        <v>19</v>
      </c>
      <c r="B20">
        <v>9817</v>
      </c>
      <c r="C20">
        <v>10983</v>
      </c>
      <c r="D20">
        <v>11.9</v>
      </c>
    </row>
    <row r="21" spans="1:4" x14ac:dyDescent="0.25">
      <c r="A21" t="s">
        <v>20</v>
      </c>
      <c r="B21">
        <v>5173</v>
      </c>
      <c r="C21">
        <v>6097</v>
      </c>
      <c r="D21">
        <v>17.899999999999999</v>
      </c>
    </row>
    <row r="22" spans="1:4" x14ac:dyDescent="0.25">
      <c r="A22" t="s">
        <v>21</v>
      </c>
      <c r="B22">
        <v>19121</v>
      </c>
      <c r="C22">
        <v>20954</v>
      </c>
      <c r="D22">
        <v>9.6</v>
      </c>
    </row>
    <row r="23" spans="1:4" x14ac:dyDescent="0.25">
      <c r="A23" t="s">
        <v>22</v>
      </c>
      <c r="B23">
        <v>108</v>
      </c>
      <c r="C23">
        <v>122</v>
      </c>
      <c r="D23">
        <v>13</v>
      </c>
    </row>
    <row r="24" spans="1:4" x14ac:dyDescent="0.25">
      <c r="A24" t="s">
        <v>23</v>
      </c>
      <c r="B24">
        <v>45484</v>
      </c>
      <c r="C24">
        <v>55682</v>
      </c>
      <c r="D24">
        <v>22.4</v>
      </c>
    </row>
    <row r="25" spans="1:4" x14ac:dyDescent="0.25">
      <c r="A25" t="s">
        <v>24</v>
      </c>
      <c r="B25">
        <v>19172</v>
      </c>
      <c r="C25">
        <v>21315</v>
      </c>
      <c r="D25">
        <v>11.2</v>
      </c>
    </row>
    <row r="26" spans="1:4" x14ac:dyDescent="0.25">
      <c r="A26" t="s">
        <v>25</v>
      </c>
      <c r="B26">
        <v>466</v>
      </c>
      <c r="C26">
        <v>478</v>
      </c>
      <c r="D26">
        <v>2.6</v>
      </c>
    </row>
    <row r="27" spans="1:4" x14ac:dyDescent="0.25">
      <c r="A27" t="s">
        <v>26</v>
      </c>
      <c r="B27">
        <v>28653</v>
      </c>
      <c r="C27">
        <v>33711</v>
      </c>
      <c r="D27">
        <v>17.7</v>
      </c>
    </row>
    <row r="28" spans="1:4" x14ac:dyDescent="0.25">
      <c r="A28" t="s">
        <v>27</v>
      </c>
      <c r="B28">
        <v>1050</v>
      </c>
      <c r="C28">
        <v>1405</v>
      </c>
      <c r="D28">
        <v>33.799999999999997</v>
      </c>
    </row>
    <row r="29" spans="1:4" x14ac:dyDescent="0.25">
      <c r="A29" t="s">
        <v>28</v>
      </c>
      <c r="B29">
        <v>10843</v>
      </c>
      <c r="C29">
        <v>11501</v>
      </c>
      <c r="D29">
        <v>6.1</v>
      </c>
    </row>
    <row r="30" spans="1:4" x14ac:dyDescent="0.25">
      <c r="A30" t="s">
        <v>32</v>
      </c>
      <c r="B30">
        <v>141</v>
      </c>
      <c r="C30">
        <v>117</v>
      </c>
      <c r="D30">
        <v>-17</v>
      </c>
    </row>
    <row r="31" spans="1:4" x14ac:dyDescent="0.25">
      <c r="A31" t="s">
        <v>33</v>
      </c>
      <c r="B31">
        <v>157</v>
      </c>
      <c r="C31">
        <v>208</v>
      </c>
      <c r="D31">
        <v>32.5</v>
      </c>
    </row>
    <row r="32" spans="1:4" x14ac:dyDescent="0.25">
      <c r="A32" t="s">
        <v>34</v>
      </c>
      <c r="B32">
        <v>98</v>
      </c>
      <c r="C32">
        <v>140</v>
      </c>
      <c r="D32">
        <v>42.9</v>
      </c>
    </row>
    <row r="33" spans="1:4" x14ac:dyDescent="0.25">
      <c r="A33" t="s">
        <v>35</v>
      </c>
      <c r="B33">
        <v>4187</v>
      </c>
      <c r="C33">
        <v>4720</v>
      </c>
      <c r="D33">
        <v>12.7</v>
      </c>
    </row>
    <row r="34" spans="1:4" x14ac:dyDescent="0.25">
      <c r="A34" t="s">
        <v>36</v>
      </c>
      <c r="B34">
        <v>4861</v>
      </c>
      <c r="C34">
        <v>5402</v>
      </c>
      <c r="D34">
        <v>11.1</v>
      </c>
    </row>
    <row r="35" spans="1:4" x14ac:dyDescent="0.25">
      <c r="A35" t="s">
        <v>37</v>
      </c>
      <c r="B35">
        <v>139</v>
      </c>
      <c r="C35">
        <v>237</v>
      </c>
      <c r="D35">
        <v>70.5</v>
      </c>
    </row>
    <row r="36" spans="1:4" x14ac:dyDescent="0.25">
      <c r="A36" t="s">
        <v>38</v>
      </c>
      <c r="B36">
        <v>1</v>
      </c>
      <c r="C36">
        <v>4</v>
      </c>
      <c r="D36">
        <v>300</v>
      </c>
    </row>
    <row r="37" spans="1:4" x14ac:dyDescent="0.25">
      <c r="A37" t="s">
        <v>39</v>
      </c>
      <c r="B37">
        <v>969</v>
      </c>
      <c r="C37">
        <v>1049</v>
      </c>
      <c r="D37">
        <v>8.3000000000000007</v>
      </c>
    </row>
    <row r="38" spans="1:4" x14ac:dyDescent="0.25">
      <c r="A38" t="s">
        <v>40</v>
      </c>
      <c r="B38">
        <v>10553</v>
      </c>
      <c r="C38">
        <v>11877</v>
      </c>
      <c r="D38">
        <v>12.5</v>
      </c>
    </row>
    <row r="39" spans="1:4" x14ac:dyDescent="0.25">
      <c r="A39" t="s">
        <v>29</v>
      </c>
      <c r="B39">
        <v>344243</v>
      </c>
      <c r="C39">
        <v>391239</v>
      </c>
      <c r="D39">
        <v>13.7</v>
      </c>
    </row>
    <row r="40" spans="1:4" x14ac:dyDescent="0.25">
      <c r="A40" t="s">
        <v>41</v>
      </c>
      <c r="B40">
        <v>354796</v>
      </c>
      <c r="C40">
        <v>403116</v>
      </c>
      <c r="D40">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F7B5-1BBA-452E-8398-87D4BC683A21}">
  <dimension ref="A3:F11"/>
  <sheetViews>
    <sheetView workbookViewId="0">
      <selection activeCell="I11" sqref="I11"/>
    </sheetView>
  </sheetViews>
  <sheetFormatPr defaultRowHeight="15" x14ac:dyDescent="0.25"/>
  <cols>
    <col min="1" max="1" width="36.140625" bestFit="1" customWidth="1"/>
    <col min="2" max="2" width="19.7109375" bestFit="1" customWidth="1"/>
    <col min="3" max="3" width="21.85546875" bestFit="1" customWidth="1"/>
    <col min="4" max="4" width="16.85546875" bestFit="1" customWidth="1"/>
    <col min="5" max="5" width="19" bestFit="1" customWidth="1"/>
    <col min="6" max="6" width="23.5703125" bestFit="1" customWidth="1"/>
    <col min="7" max="7" width="13.140625" bestFit="1" customWidth="1"/>
    <col min="8" max="8" width="7" bestFit="1" customWidth="1"/>
    <col min="9" max="9" width="21.85546875" bestFit="1" customWidth="1"/>
    <col min="10" max="13" width="6" bestFit="1" customWidth="1"/>
    <col min="14" max="15" width="7" bestFit="1" customWidth="1"/>
    <col min="16" max="16" width="16.85546875" bestFit="1" customWidth="1"/>
    <col min="17" max="20" width="6" bestFit="1" customWidth="1"/>
    <col min="21" max="22" width="7" bestFit="1" customWidth="1"/>
    <col min="23" max="23" width="19" bestFit="1" customWidth="1"/>
    <col min="24" max="27" width="6" bestFit="1" customWidth="1"/>
    <col min="28" max="29" width="7" bestFit="1" customWidth="1"/>
    <col min="30" max="30" width="23.5703125" bestFit="1" customWidth="1"/>
    <col min="31" max="34" width="6" bestFit="1" customWidth="1"/>
    <col min="35" max="36" width="7" bestFit="1" customWidth="1"/>
    <col min="37" max="37" width="24.7109375" bestFit="1" customWidth="1"/>
    <col min="38" max="38" width="26.85546875" bestFit="1" customWidth="1"/>
    <col min="39" max="39" width="22" bestFit="1" customWidth="1"/>
    <col min="40" max="40" width="24" bestFit="1" customWidth="1"/>
    <col min="41" max="41" width="28.5703125" bestFit="1" customWidth="1"/>
  </cols>
  <sheetData>
    <row r="3" spans="1:6" x14ac:dyDescent="0.25">
      <c r="A3" s="1" t="s">
        <v>43</v>
      </c>
      <c r="B3" t="s">
        <v>71</v>
      </c>
      <c r="C3" t="s">
        <v>72</v>
      </c>
      <c r="D3" t="s">
        <v>74</v>
      </c>
      <c r="E3" t="s">
        <v>75</v>
      </c>
      <c r="F3" t="s">
        <v>76</v>
      </c>
    </row>
    <row r="4" spans="1:6" x14ac:dyDescent="0.25">
      <c r="A4" s="2" t="s">
        <v>81</v>
      </c>
      <c r="B4" s="3">
        <v>8491</v>
      </c>
      <c r="C4" s="3">
        <v>1978</v>
      </c>
      <c r="D4" s="3">
        <v>4276</v>
      </c>
      <c r="E4" s="3">
        <v>675</v>
      </c>
      <c r="F4" s="3">
        <v>0</v>
      </c>
    </row>
    <row r="5" spans="1:6" x14ac:dyDescent="0.25">
      <c r="A5" s="2" t="s">
        <v>67</v>
      </c>
      <c r="B5" s="3">
        <v>94282</v>
      </c>
      <c r="C5" s="3">
        <v>20673</v>
      </c>
      <c r="D5" s="3">
        <v>44396</v>
      </c>
      <c r="E5" s="3">
        <v>6178</v>
      </c>
      <c r="F5" s="3">
        <v>2</v>
      </c>
    </row>
    <row r="6" spans="1:6" x14ac:dyDescent="0.25">
      <c r="A6" s="2" t="s">
        <v>80</v>
      </c>
      <c r="B6" s="3">
        <v>9664</v>
      </c>
      <c r="C6" s="3">
        <v>2301</v>
      </c>
      <c r="D6" s="3">
        <v>3606</v>
      </c>
      <c r="E6" s="3">
        <v>578</v>
      </c>
      <c r="F6" s="3">
        <v>0</v>
      </c>
    </row>
    <row r="7" spans="1:6" x14ac:dyDescent="0.25">
      <c r="A7" s="2" t="s">
        <v>79</v>
      </c>
      <c r="B7" s="3">
        <v>8269</v>
      </c>
      <c r="C7" s="3">
        <v>2122</v>
      </c>
      <c r="D7" s="3">
        <v>3561</v>
      </c>
      <c r="E7" s="3">
        <v>653</v>
      </c>
      <c r="F7" s="3">
        <v>0</v>
      </c>
    </row>
    <row r="8" spans="1:6" x14ac:dyDescent="0.25">
      <c r="A8" s="2" t="s">
        <v>78</v>
      </c>
      <c r="B8" s="3">
        <v>55753</v>
      </c>
      <c r="C8" s="3">
        <v>12693</v>
      </c>
      <c r="D8" s="3">
        <v>23799</v>
      </c>
      <c r="E8" s="3">
        <v>3646</v>
      </c>
      <c r="F8" s="3">
        <v>0</v>
      </c>
    </row>
    <row r="9" spans="1:6" x14ac:dyDescent="0.25">
      <c r="A9" s="2" t="s">
        <v>77</v>
      </c>
      <c r="B9" s="3">
        <v>11916</v>
      </c>
      <c r="C9" s="3">
        <v>2979</v>
      </c>
      <c r="D9" s="3">
        <v>5253</v>
      </c>
      <c r="E9" s="3">
        <v>953</v>
      </c>
      <c r="F9" s="3">
        <v>0</v>
      </c>
    </row>
    <row r="10" spans="1:6" x14ac:dyDescent="0.25">
      <c r="A10" s="2" t="s">
        <v>69</v>
      </c>
      <c r="B10" s="3">
        <v>188375</v>
      </c>
      <c r="C10" s="3">
        <v>42746</v>
      </c>
      <c r="D10" s="3">
        <v>84891</v>
      </c>
      <c r="E10" s="3">
        <v>12683</v>
      </c>
      <c r="F10" s="3">
        <v>2</v>
      </c>
    </row>
    <row r="11" spans="1:6" x14ac:dyDescent="0.25">
      <c r="A11" s="2" t="s">
        <v>44</v>
      </c>
      <c r="B11" s="3">
        <v>376750</v>
      </c>
      <c r="C11" s="3">
        <v>85492</v>
      </c>
      <c r="D11" s="3">
        <v>169782</v>
      </c>
      <c r="E11" s="3">
        <v>25366</v>
      </c>
      <c r="F11" s="3">
        <v>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Road accident dashboard</vt:lpstr>
      <vt:lpstr>mode of transport</vt:lpstr>
      <vt:lpstr>Sheet6</vt:lpstr>
      <vt:lpstr>main sheet </vt:lpstr>
      <vt:lpstr>Sheet11</vt:lpstr>
      <vt:lpstr>Sheet14</vt:lpstr>
      <vt:lpstr>Sheet15</vt:lpstr>
      <vt:lpstr>Sheet8</vt:lpstr>
      <vt:lpstr>Sheet5</vt:lpstr>
      <vt:lpstr>location wise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PANDEY</dc:creator>
  <cp:lastModifiedBy>SHUBHAM PANDEY</cp:lastModifiedBy>
  <dcterms:created xsi:type="dcterms:W3CDTF">2023-09-14T10:24:05Z</dcterms:created>
  <dcterms:modified xsi:type="dcterms:W3CDTF">2023-09-17T07:28:51Z</dcterms:modified>
</cp:coreProperties>
</file>