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6" i="1" l="1"/>
  <c r="C46" i="1"/>
  <c r="I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  <c r="H2" i="1"/>
  <c r="G2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H3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F2" i="1"/>
  <c r="E2" i="1"/>
</calcChain>
</file>

<file path=xl/sharedStrings.xml><?xml version="1.0" encoding="utf-8"?>
<sst xmlns="http://schemas.openxmlformats.org/spreadsheetml/2006/main" count="5" uniqueCount="5">
  <si>
    <t>Actual Critical Violations Found</t>
  </si>
  <si>
    <t>Proposed Critical Violations Found</t>
  </si>
  <si>
    <t>Inspection Date</t>
  </si>
  <si>
    <t>Inspections Performed</t>
  </si>
  <si>
    <t>Fastest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</si>
</sst>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1.28515625" customWidth="1"/>
    <col min="3" max="4" width="10" bestFit="1" customWidth="1"/>
  </cols>
  <sheetData>
    <row r="1" spans="1:11" ht="60" x14ac:dyDescent="0.25">
      <c r="A1" s="2" t="s">
        <v>2</v>
      </c>
      <c r="B1" s="2" t="s">
        <v>3</v>
      </c>
      <c r="C1" s="2" t="s">
        <v>0</v>
      </c>
      <c r="D1" s="2" t="s">
        <v>1</v>
      </c>
      <c r="K1" t="s">
        <v>4</v>
      </c>
    </row>
    <row r="2" spans="1:11" x14ac:dyDescent="0.25">
      <c r="A2" s="1">
        <v>41884</v>
      </c>
      <c r="B2">
        <v>1</v>
      </c>
      <c r="C2">
        <v>0</v>
      </c>
      <c r="D2">
        <v>1</v>
      </c>
      <c r="E2" s="3">
        <f>C2/$B2</f>
        <v>0</v>
      </c>
      <c r="F2" s="3">
        <f>D2/$B2</f>
        <v>1</v>
      </c>
      <c r="G2">
        <f>SUM(C$2:C2)</f>
        <v>0</v>
      </c>
      <c r="H2">
        <f>SUM(D$2:D2)</f>
        <v>1</v>
      </c>
      <c r="I2">
        <f>H2-G2</f>
        <v>1</v>
      </c>
    </row>
    <row r="3" spans="1:11" x14ac:dyDescent="0.25">
      <c r="A3" s="1">
        <v>41885</v>
      </c>
      <c r="B3">
        <v>44</v>
      </c>
      <c r="C3">
        <v>10</v>
      </c>
      <c r="D3">
        <v>22</v>
      </c>
      <c r="E3" s="3">
        <f>C3/$B3</f>
        <v>0.22727272727272727</v>
      </c>
      <c r="F3" s="3">
        <f>D3/$B3</f>
        <v>0.5</v>
      </c>
      <c r="G3">
        <f>SUM(C$2:C3)</f>
        <v>10</v>
      </c>
      <c r="H3">
        <f>SUM(D$2:D3)</f>
        <v>23</v>
      </c>
      <c r="I3">
        <f t="shared" ref="I3:I44" si="0">H3-G3</f>
        <v>13</v>
      </c>
    </row>
    <row r="4" spans="1:11" x14ac:dyDescent="0.25">
      <c r="A4" s="1">
        <v>41886</v>
      </c>
      <c r="B4">
        <v>50</v>
      </c>
      <c r="C4">
        <v>8</v>
      </c>
      <c r="D4">
        <v>24</v>
      </c>
      <c r="E4" s="3">
        <f>C4/$B4</f>
        <v>0.16</v>
      </c>
      <c r="F4" s="3">
        <f>D4/$B4</f>
        <v>0.48</v>
      </c>
      <c r="G4">
        <f>SUM(C$2:C4)</f>
        <v>18</v>
      </c>
      <c r="H4">
        <f>SUM(D$2:D4)</f>
        <v>47</v>
      </c>
      <c r="I4">
        <f t="shared" si="0"/>
        <v>29</v>
      </c>
    </row>
    <row r="5" spans="1:11" x14ac:dyDescent="0.25">
      <c r="A5" s="1">
        <v>41887</v>
      </c>
      <c r="B5">
        <v>46</v>
      </c>
      <c r="C5">
        <v>12</v>
      </c>
      <c r="D5">
        <v>8</v>
      </c>
      <c r="E5" s="3">
        <f>C5/$B5</f>
        <v>0.2608695652173913</v>
      </c>
      <c r="F5" s="3">
        <f>D5/$B5</f>
        <v>0.17391304347826086</v>
      </c>
      <c r="G5">
        <f>SUM(C$2:C5)</f>
        <v>30</v>
      </c>
      <c r="H5">
        <f>SUM(D$2:D5)</f>
        <v>55</v>
      </c>
      <c r="I5">
        <f t="shared" si="0"/>
        <v>25</v>
      </c>
    </row>
    <row r="6" spans="1:11" x14ac:dyDescent="0.25">
      <c r="A6" s="1">
        <v>41890</v>
      </c>
      <c r="B6">
        <v>37</v>
      </c>
      <c r="C6">
        <v>6</v>
      </c>
      <c r="D6">
        <v>8</v>
      </c>
      <c r="E6" s="3">
        <f>C6/$B6</f>
        <v>0.16216216216216217</v>
      </c>
      <c r="F6" s="3">
        <f>D6/$B6</f>
        <v>0.21621621621621623</v>
      </c>
      <c r="G6">
        <f>SUM(C$2:C6)</f>
        <v>36</v>
      </c>
      <c r="H6">
        <f>SUM(D$2:D6)</f>
        <v>63</v>
      </c>
      <c r="I6">
        <f t="shared" si="0"/>
        <v>27</v>
      </c>
    </row>
    <row r="7" spans="1:11" x14ac:dyDescent="0.25">
      <c r="A7" s="1">
        <v>41891</v>
      </c>
      <c r="B7">
        <v>40</v>
      </c>
      <c r="C7">
        <v>7</v>
      </c>
      <c r="D7">
        <v>12</v>
      </c>
      <c r="E7" s="3">
        <f>C7/$B7</f>
        <v>0.17499999999999999</v>
      </c>
      <c r="F7" s="3">
        <f>D7/$B7</f>
        <v>0.3</v>
      </c>
      <c r="G7">
        <f>SUM(C$2:C7)</f>
        <v>43</v>
      </c>
      <c r="H7">
        <f>SUM(D$2:D7)</f>
        <v>75</v>
      </c>
      <c r="I7">
        <f t="shared" si="0"/>
        <v>32</v>
      </c>
    </row>
    <row r="8" spans="1:11" x14ac:dyDescent="0.25">
      <c r="A8" s="1">
        <v>41892</v>
      </c>
      <c r="B8">
        <v>33</v>
      </c>
      <c r="C8">
        <v>3</v>
      </c>
      <c r="D8">
        <v>4</v>
      </c>
      <c r="E8" s="3">
        <f>C8/$B8</f>
        <v>9.0909090909090912E-2</v>
      </c>
      <c r="F8" s="3">
        <f>D8/$B8</f>
        <v>0.12121212121212122</v>
      </c>
      <c r="G8">
        <f>SUM(C$2:C8)</f>
        <v>46</v>
      </c>
      <c r="H8">
        <f>SUM(D$2:D8)</f>
        <v>79</v>
      </c>
      <c r="I8">
        <f t="shared" si="0"/>
        <v>33</v>
      </c>
    </row>
    <row r="9" spans="1:11" x14ac:dyDescent="0.25">
      <c r="A9" s="1">
        <v>41893</v>
      </c>
      <c r="B9">
        <v>41</v>
      </c>
      <c r="C9">
        <v>10</v>
      </c>
      <c r="D9">
        <v>11</v>
      </c>
      <c r="E9" s="3">
        <f>C9/$B9</f>
        <v>0.24390243902439024</v>
      </c>
      <c r="F9" s="3">
        <f>D9/$B9</f>
        <v>0.26829268292682928</v>
      </c>
      <c r="G9">
        <f>SUM(C$2:C9)</f>
        <v>56</v>
      </c>
      <c r="H9">
        <f>SUM(D$2:D9)</f>
        <v>90</v>
      </c>
      <c r="I9">
        <f t="shared" si="0"/>
        <v>34</v>
      </c>
    </row>
    <row r="10" spans="1:11" x14ac:dyDescent="0.25">
      <c r="A10" s="1">
        <v>41894</v>
      </c>
      <c r="B10">
        <v>42</v>
      </c>
      <c r="C10">
        <v>5</v>
      </c>
      <c r="D10">
        <v>11</v>
      </c>
      <c r="E10" s="3">
        <f>C10/$B10</f>
        <v>0.11904761904761904</v>
      </c>
      <c r="F10" s="3">
        <f>D10/$B10</f>
        <v>0.26190476190476192</v>
      </c>
      <c r="G10">
        <f>SUM(C$2:C10)</f>
        <v>61</v>
      </c>
      <c r="H10">
        <f>SUM(D$2:D10)</f>
        <v>101</v>
      </c>
      <c r="I10">
        <f t="shared" si="0"/>
        <v>40</v>
      </c>
    </row>
    <row r="11" spans="1:11" x14ac:dyDescent="0.25">
      <c r="A11" s="1">
        <v>41897</v>
      </c>
      <c r="B11">
        <v>35</v>
      </c>
      <c r="C11">
        <v>6</v>
      </c>
      <c r="D11">
        <v>5</v>
      </c>
      <c r="E11" s="3">
        <f>C11/$B11</f>
        <v>0.17142857142857143</v>
      </c>
      <c r="F11" s="3">
        <f>D11/$B11</f>
        <v>0.14285714285714285</v>
      </c>
      <c r="G11">
        <f>SUM(C$2:C11)</f>
        <v>67</v>
      </c>
      <c r="H11">
        <f>SUM(D$2:D11)</f>
        <v>106</v>
      </c>
      <c r="I11">
        <f t="shared" si="0"/>
        <v>39</v>
      </c>
    </row>
    <row r="12" spans="1:11" x14ac:dyDescent="0.25">
      <c r="A12" s="1">
        <v>41898</v>
      </c>
      <c r="B12">
        <v>51</v>
      </c>
      <c r="C12">
        <v>9</v>
      </c>
      <c r="D12">
        <v>5</v>
      </c>
      <c r="E12" s="3">
        <f>C12/$B12</f>
        <v>0.17647058823529413</v>
      </c>
      <c r="F12" s="3">
        <f>D12/$B12</f>
        <v>9.8039215686274508E-2</v>
      </c>
      <c r="G12">
        <f>SUM(C$2:C12)</f>
        <v>76</v>
      </c>
      <c r="H12">
        <f>SUM(D$2:D12)</f>
        <v>111</v>
      </c>
      <c r="I12">
        <f t="shared" si="0"/>
        <v>35</v>
      </c>
    </row>
    <row r="13" spans="1:11" x14ac:dyDescent="0.25">
      <c r="A13" s="1">
        <v>41899</v>
      </c>
      <c r="B13">
        <v>24</v>
      </c>
      <c r="C13">
        <v>6</v>
      </c>
      <c r="D13">
        <v>5</v>
      </c>
      <c r="E13" s="3">
        <f>C13/$B13</f>
        <v>0.25</v>
      </c>
      <c r="F13" s="3">
        <f>D13/$B13</f>
        <v>0.20833333333333334</v>
      </c>
      <c r="G13">
        <f>SUM(C$2:C13)</f>
        <v>82</v>
      </c>
      <c r="H13">
        <f>SUM(D$2:D13)</f>
        <v>116</v>
      </c>
      <c r="I13">
        <f t="shared" si="0"/>
        <v>34</v>
      </c>
    </row>
    <row r="14" spans="1:11" x14ac:dyDescent="0.25">
      <c r="A14" s="1">
        <v>41900</v>
      </c>
      <c r="B14">
        <v>41</v>
      </c>
      <c r="C14">
        <v>5</v>
      </c>
      <c r="D14">
        <v>7</v>
      </c>
      <c r="E14" s="3">
        <f>C14/$B14</f>
        <v>0.12195121951219512</v>
      </c>
      <c r="F14" s="3">
        <f>D14/$B14</f>
        <v>0.17073170731707318</v>
      </c>
      <c r="G14">
        <f>SUM(C$2:C14)</f>
        <v>87</v>
      </c>
      <c r="H14">
        <f>SUM(D$2:D14)</f>
        <v>123</v>
      </c>
      <c r="I14">
        <f t="shared" si="0"/>
        <v>36</v>
      </c>
    </row>
    <row r="15" spans="1:11" x14ac:dyDescent="0.25">
      <c r="A15" s="1">
        <v>41901</v>
      </c>
      <c r="B15">
        <v>45</v>
      </c>
      <c r="C15">
        <v>8</v>
      </c>
      <c r="D15">
        <v>10</v>
      </c>
      <c r="E15" s="3">
        <f>C15/$B15</f>
        <v>0.17777777777777778</v>
      </c>
      <c r="F15" s="3">
        <f>D15/$B15</f>
        <v>0.22222222222222221</v>
      </c>
      <c r="G15">
        <f>SUM(C$2:C15)</f>
        <v>95</v>
      </c>
      <c r="H15">
        <f>SUM(D$2:D15)</f>
        <v>133</v>
      </c>
      <c r="I15">
        <f t="shared" si="0"/>
        <v>38</v>
      </c>
    </row>
    <row r="16" spans="1:11" x14ac:dyDescent="0.25">
      <c r="A16" s="1">
        <v>41904</v>
      </c>
      <c r="B16">
        <v>34</v>
      </c>
      <c r="C16">
        <v>7</v>
      </c>
      <c r="D16">
        <v>4</v>
      </c>
      <c r="E16" s="3">
        <f>C16/$B16</f>
        <v>0.20588235294117646</v>
      </c>
      <c r="F16" s="3">
        <f>D16/$B16</f>
        <v>0.11764705882352941</v>
      </c>
      <c r="G16">
        <f>SUM(C$2:C16)</f>
        <v>102</v>
      </c>
      <c r="H16">
        <f>SUM(D$2:D16)</f>
        <v>137</v>
      </c>
      <c r="I16">
        <f t="shared" si="0"/>
        <v>35</v>
      </c>
    </row>
    <row r="17" spans="1:9" x14ac:dyDescent="0.25">
      <c r="A17" s="1">
        <v>41905</v>
      </c>
      <c r="B17">
        <v>33</v>
      </c>
      <c r="C17">
        <v>10</v>
      </c>
      <c r="D17">
        <v>2</v>
      </c>
      <c r="E17" s="3">
        <f>C17/$B17</f>
        <v>0.30303030303030304</v>
      </c>
      <c r="F17" s="3">
        <f>D17/$B17</f>
        <v>6.0606060606060608E-2</v>
      </c>
      <c r="G17">
        <f>SUM(C$2:C17)</f>
        <v>112</v>
      </c>
      <c r="H17">
        <f>SUM(D$2:D17)</f>
        <v>139</v>
      </c>
      <c r="I17">
        <f t="shared" si="0"/>
        <v>27</v>
      </c>
    </row>
    <row r="18" spans="1:9" x14ac:dyDescent="0.25">
      <c r="A18" s="1">
        <v>41906</v>
      </c>
      <c r="B18">
        <v>29</v>
      </c>
      <c r="C18">
        <v>6</v>
      </c>
      <c r="D18">
        <v>6</v>
      </c>
      <c r="E18" s="3">
        <f>C18/$B18</f>
        <v>0.20689655172413793</v>
      </c>
      <c r="F18" s="3">
        <f>D18/$B18</f>
        <v>0.20689655172413793</v>
      </c>
      <c r="G18">
        <f>SUM(C$2:C18)</f>
        <v>118</v>
      </c>
      <c r="H18">
        <f>SUM(D$2:D18)</f>
        <v>145</v>
      </c>
      <c r="I18">
        <f t="shared" si="0"/>
        <v>27</v>
      </c>
    </row>
    <row r="19" spans="1:9" x14ac:dyDescent="0.25">
      <c r="A19" s="1">
        <v>41907</v>
      </c>
      <c r="B19">
        <v>48</v>
      </c>
      <c r="C19">
        <v>5</v>
      </c>
      <c r="D19">
        <v>7</v>
      </c>
      <c r="E19" s="3">
        <f>C19/$B19</f>
        <v>0.10416666666666667</v>
      </c>
      <c r="F19" s="3">
        <f>D19/$B19</f>
        <v>0.14583333333333334</v>
      </c>
      <c r="G19">
        <f>SUM(C$2:C19)</f>
        <v>123</v>
      </c>
      <c r="H19">
        <f>SUM(D$2:D19)</f>
        <v>152</v>
      </c>
      <c r="I19">
        <f t="shared" si="0"/>
        <v>29</v>
      </c>
    </row>
    <row r="20" spans="1:9" x14ac:dyDescent="0.25">
      <c r="A20" s="1">
        <v>41908</v>
      </c>
      <c r="B20">
        <v>49</v>
      </c>
      <c r="C20">
        <v>8</v>
      </c>
      <c r="D20">
        <v>11</v>
      </c>
      <c r="E20" s="3">
        <f>C20/$B20</f>
        <v>0.16326530612244897</v>
      </c>
      <c r="F20" s="3">
        <f>D20/$B20</f>
        <v>0.22448979591836735</v>
      </c>
      <c r="G20">
        <f>SUM(C$2:C20)</f>
        <v>131</v>
      </c>
      <c r="H20">
        <f>SUM(D$2:D20)</f>
        <v>163</v>
      </c>
      <c r="I20">
        <f t="shared" si="0"/>
        <v>32</v>
      </c>
    </row>
    <row r="21" spans="1:9" x14ac:dyDescent="0.25">
      <c r="A21" s="1">
        <v>41911</v>
      </c>
      <c r="B21">
        <v>55</v>
      </c>
      <c r="C21">
        <v>9</v>
      </c>
      <c r="D21">
        <v>5</v>
      </c>
      <c r="E21" s="3">
        <f>C21/$B21</f>
        <v>0.16363636363636364</v>
      </c>
      <c r="F21" s="3">
        <f>D21/$B21</f>
        <v>9.0909090909090912E-2</v>
      </c>
      <c r="G21">
        <f>SUM(C$2:C21)</f>
        <v>140</v>
      </c>
      <c r="H21">
        <f>SUM(D$2:D21)</f>
        <v>168</v>
      </c>
      <c r="I21">
        <f t="shared" si="0"/>
        <v>28</v>
      </c>
    </row>
    <row r="22" spans="1:9" x14ac:dyDescent="0.25">
      <c r="A22" s="1">
        <v>41912</v>
      </c>
      <c r="B22">
        <v>32</v>
      </c>
      <c r="C22">
        <v>1</v>
      </c>
      <c r="D22">
        <v>8</v>
      </c>
      <c r="E22" s="3">
        <f>C22/$B22</f>
        <v>3.125E-2</v>
      </c>
      <c r="F22" s="3">
        <f>D22/$B22</f>
        <v>0.25</v>
      </c>
      <c r="G22">
        <f>SUM(C$2:C22)</f>
        <v>141</v>
      </c>
      <c r="H22">
        <f>SUM(D$2:D22)</f>
        <v>176</v>
      </c>
      <c r="I22">
        <f t="shared" si="0"/>
        <v>35</v>
      </c>
    </row>
    <row r="23" spans="1:9" x14ac:dyDescent="0.25">
      <c r="A23" s="1">
        <v>41913</v>
      </c>
      <c r="B23">
        <v>29</v>
      </c>
      <c r="C23">
        <v>4</v>
      </c>
      <c r="D23">
        <v>3</v>
      </c>
      <c r="E23" s="3">
        <f>C23/$B23</f>
        <v>0.13793103448275862</v>
      </c>
      <c r="F23" s="3">
        <f>D23/$B23</f>
        <v>0.10344827586206896</v>
      </c>
      <c r="G23">
        <f>SUM(C$2:C23)</f>
        <v>145</v>
      </c>
      <c r="H23">
        <f>SUM(D$2:D23)</f>
        <v>179</v>
      </c>
      <c r="I23">
        <f t="shared" si="0"/>
        <v>34</v>
      </c>
    </row>
    <row r="24" spans="1:9" x14ac:dyDescent="0.25">
      <c r="A24" s="1">
        <v>41914</v>
      </c>
      <c r="B24">
        <v>39</v>
      </c>
      <c r="C24">
        <v>6</v>
      </c>
      <c r="D24">
        <v>7</v>
      </c>
      <c r="E24" s="3">
        <f>C24/$B24</f>
        <v>0.15384615384615385</v>
      </c>
      <c r="F24" s="3">
        <f>D24/$B24</f>
        <v>0.17948717948717949</v>
      </c>
      <c r="G24">
        <f>SUM(C$2:C24)</f>
        <v>151</v>
      </c>
      <c r="H24">
        <f>SUM(D$2:D24)</f>
        <v>186</v>
      </c>
      <c r="I24">
        <f t="shared" si="0"/>
        <v>35</v>
      </c>
    </row>
    <row r="25" spans="1:9" x14ac:dyDescent="0.25">
      <c r="A25" s="1">
        <v>41915</v>
      </c>
      <c r="B25">
        <v>46</v>
      </c>
      <c r="C25">
        <v>5</v>
      </c>
      <c r="D25">
        <v>7</v>
      </c>
      <c r="E25" s="3">
        <f>C25/$B25</f>
        <v>0.10869565217391304</v>
      </c>
      <c r="F25" s="3">
        <f>D25/$B25</f>
        <v>0.15217391304347827</v>
      </c>
      <c r="G25">
        <f>SUM(C$2:C25)</f>
        <v>156</v>
      </c>
      <c r="H25">
        <f>SUM(D$2:D25)</f>
        <v>193</v>
      </c>
      <c r="I25">
        <f t="shared" si="0"/>
        <v>37</v>
      </c>
    </row>
    <row r="26" spans="1:9" x14ac:dyDescent="0.25">
      <c r="A26" s="1">
        <v>41918</v>
      </c>
      <c r="B26">
        <v>8</v>
      </c>
      <c r="C26">
        <v>1</v>
      </c>
      <c r="D26">
        <v>0</v>
      </c>
      <c r="E26" s="3">
        <f>C26/$B26</f>
        <v>0.125</v>
      </c>
      <c r="F26" s="3">
        <f>D26/$B26</f>
        <v>0</v>
      </c>
      <c r="G26">
        <f>SUM(C$2:C26)</f>
        <v>157</v>
      </c>
      <c r="H26">
        <f>SUM(D$2:D26)</f>
        <v>193</v>
      </c>
      <c r="I26">
        <f t="shared" si="0"/>
        <v>36</v>
      </c>
    </row>
    <row r="27" spans="1:9" x14ac:dyDescent="0.25">
      <c r="A27" s="1">
        <v>41919</v>
      </c>
      <c r="B27">
        <v>35</v>
      </c>
      <c r="C27">
        <v>5</v>
      </c>
      <c r="D27">
        <v>7</v>
      </c>
      <c r="E27" s="3">
        <f>C27/$B27</f>
        <v>0.14285714285714285</v>
      </c>
      <c r="F27" s="3">
        <f>D27/$B27</f>
        <v>0.2</v>
      </c>
      <c r="G27">
        <f>SUM(C$2:C27)</f>
        <v>162</v>
      </c>
      <c r="H27">
        <f>SUM(D$2:D27)</f>
        <v>200</v>
      </c>
      <c r="I27">
        <f t="shared" si="0"/>
        <v>38</v>
      </c>
    </row>
    <row r="28" spans="1:9" x14ac:dyDescent="0.25">
      <c r="A28" s="1">
        <v>41920</v>
      </c>
      <c r="B28">
        <v>48</v>
      </c>
      <c r="C28">
        <v>6</v>
      </c>
      <c r="D28">
        <v>9</v>
      </c>
      <c r="E28" s="3">
        <f>C28/$B28</f>
        <v>0.125</v>
      </c>
      <c r="F28" s="3">
        <f>D28/$B28</f>
        <v>0.1875</v>
      </c>
      <c r="G28">
        <f>SUM(C$2:C28)</f>
        <v>168</v>
      </c>
      <c r="H28">
        <f>SUM(D$2:D28)</f>
        <v>209</v>
      </c>
      <c r="I28">
        <f t="shared" si="0"/>
        <v>41</v>
      </c>
    </row>
    <row r="29" spans="1:9" x14ac:dyDescent="0.25">
      <c r="A29" s="1">
        <v>41921</v>
      </c>
      <c r="B29">
        <v>40</v>
      </c>
      <c r="C29">
        <v>2</v>
      </c>
      <c r="D29">
        <v>5</v>
      </c>
      <c r="E29" s="3">
        <f>C29/$B29</f>
        <v>0.05</v>
      </c>
      <c r="F29" s="3">
        <f>D29/$B29</f>
        <v>0.125</v>
      </c>
      <c r="G29">
        <f>SUM(C$2:C29)</f>
        <v>170</v>
      </c>
      <c r="H29">
        <f>SUM(D$2:D29)</f>
        <v>214</v>
      </c>
      <c r="I29">
        <f t="shared" si="0"/>
        <v>44</v>
      </c>
    </row>
    <row r="30" spans="1:9" x14ac:dyDescent="0.25">
      <c r="A30" s="1">
        <v>41922</v>
      </c>
      <c r="B30">
        <v>36</v>
      </c>
      <c r="C30">
        <v>3</v>
      </c>
      <c r="D30">
        <v>2</v>
      </c>
      <c r="E30" s="3">
        <f>C30/$B30</f>
        <v>8.3333333333333329E-2</v>
      </c>
      <c r="F30" s="3">
        <f>D30/$B30</f>
        <v>5.5555555555555552E-2</v>
      </c>
      <c r="G30">
        <f>SUM(C$2:C30)</f>
        <v>173</v>
      </c>
      <c r="H30">
        <f>SUM(D$2:D30)</f>
        <v>216</v>
      </c>
      <c r="I30">
        <f t="shared" si="0"/>
        <v>43</v>
      </c>
    </row>
    <row r="31" spans="1:9" x14ac:dyDescent="0.25">
      <c r="A31" s="1">
        <v>41926</v>
      </c>
      <c r="B31">
        <v>30</v>
      </c>
      <c r="C31">
        <v>6</v>
      </c>
      <c r="D31">
        <v>3</v>
      </c>
      <c r="E31" s="3">
        <f>C31/$B31</f>
        <v>0.2</v>
      </c>
      <c r="F31" s="3">
        <f>D31/$B31</f>
        <v>0.1</v>
      </c>
      <c r="G31">
        <f>SUM(C$2:C31)</f>
        <v>179</v>
      </c>
      <c r="H31">
        <f>SUM(D$2:D31)</f>
        <v>219</v>
      </c>
      <c r="I31">
        <f t="shared" si="0"/>
        <v>40</v>
      </c>
    </row>
    <row r="32" spans="1:9" x14ac:dyDescent="0.25">
      <c r="A32" s="1">
        <v>41927</v>
      </c>
      <c r="B32">
        <v>31</v>
      </c>
      <c r="C32">
        <v>5</v>
      </c>
      <c r="D32">
        <v>4</v>
      </c>
      <c r="E32" s="3">
        <f>C32/$B32</f>
        <v>0.16129032258064516</v>
      </c>
      <c r="F32" s="3">
        <f>D32/$B32</f>
        <v>0.12903225806451613</v>
      </c>
      <c r="G32">
        <f>SUM(C$2:C32)</f>
        <v>184</v>
      </c>
      <c r="H32">
        <f>SUM(D$2:D32)</f>
        <v>223</v>
      </c>
      <c r="I32">
        <f t="shared" si="0"/>
        <v>39</v>
      </c>
    </row>
    <row r="33" spans="1:9" x14ac:dyDescent="0.25">
      <c r="A33" s="1">
        <v>41928</v>
      </c>
      <c r="B33">
        <v>40</v>
      </c>
      <c r="C33">
        <v>3</v>
      </c>
      <c r="D33">
        <v>4</v>
      </c>
      <c r="E33" s="3">
        <f>C33/$B33</f>
        <v>7.4999999999999997E-2</v>
      </c>
      <c r="F33" s="3">
        <f>D33/$B33</f>
        <v>0.1</v>
      </c>
      <c r="G33">
        <f>SUM(C$2:C33)</f>
        <v>187</v>
      </c>
      <c r="H33">
        <f>SUM(D$2:D33)</f>
        <v>227</v>
      </c>
      <c r="I33">
        <f t="shared" si="0"/>
        <v>40</v>
      </c>
    </row>
    <row r="34" spans="1:9" x14ac:dyDescent="0.25">
      <c r="A34" s="1">
        <v>41929</v>
      </c>
      <c r="B34">
        <v>43</v>
      </c>
      <c r="C34">
        <v>4</v>
      </c>
      <c r="D34">
        <v>5</v>
      </c>
      <c r="E34" s="3">
        <f>C34/$B34</f>
        <v>9.3023255813953487E-2</v>
      </c>
      <c r="F34" s="3">
        <f>D34/$B34</f>
        <v>0.11627906976744186</v>
      </c>
      <c r="G34">
        <f>SUM(C$2:C34)</f>
        <v>191</v>
      </c>
      <c r="H34">
        <f>SUM(D$2:D34)</f>
        <v>232</v>
      </c>
      <c r="I34">
        <f t="shared" si="0"/>
        <v>41</v>
      </c>
    </row>
    <row r="35" spans="1:9" x14ac:dyDescent="0.25">
      <c r="A35" s="1">
        <v>41932</v>
      </c>
      <c r="B35">
        <v>28</v>
      </c>
      <c r="C35">
        <v>3</v>
      </c>
      <c r="D35">
        <v>3</v>
      </c>
      <c r="E35" s="3">
        <f>C35/$B35</f>
        <v>0.10714285714285714</v>
      </c>
      <c r="F35" s="3">
        <f>D35/$B35</f>
        <v>0.10714285714285714</v>
      </c>
      <c r="G35">
        <f>SUM(C$2:C35)</f>
        <v>194</v>
      </c>
      <c r="H35">
        <f>SUM(D$2:D35)</f>
        <v>235</v>
      </c>
      <c r="I35">
        <f t="shared" si="0"/>
        <v>41</v>
      </c>
    </row>
    <row r="36" spans="1:9" x14ac:dyDescent="0.25">
      <c r="A36" s="1">
        <v>41933</v>
      </c>
      <c r="B36">
        <v>37</v>
      </c>
      <c r="C36">
        <v>8</v>
      </c>
      <c r="D36">
        <v>5</v>
      </c>
      <c r="E36" s="3">
        <f>C36/$B36</f>
        <v>0.21621621621621623</v>
      </c>
      <c r="F36" s="3">
        <f>D36/$B36</f>
        <v>0.13513513513513514</v>
      </c>
      <c r="G36">
        <f>SUM(C$2:C36)</f>
        <v>202</v>
      </c>
      <c r="H36">
        <f>SUM(D$2:D36)</f>
        <v>240</v>
      </c>
      <c r="I36">
        <f t="shared" si="0"/>
        <v>38</v>
      </c>
    </row>
    <row r="37" spans="1:9" x14ac:dyDescent="0.25">
      <c r="A37" s="1">
        <v>41934</v>
      </c>
      <c r="B37">
        <v>37</v>
      </c>
      <c r="C37">
        <v>7</v>
      </c>
      <c r="D37">
        <v>4</v>
      </c>
      <c r="E37" s="3">
        <f>C37/$B37</f>
        <v>0.1891891891891892</v>
      </c>
      <c r="F37" s="3">
        <f>D37/$B37</f>
        <v>0.10810810810810811</v>
      </c>
      <c r="G37">
        <f>SUM(C$2:C37)</f>
        <v>209</v>
      </c>
      <c r="H37">
        <f>SUM(D$2:D37)</f>
        <v>244</v>
      </c>
      <c r="I37">
        <f t="shared" si="0"/>
        <v>35</v>
      </c>
    </row>
    <row r="38" spans="1:9" x14ac:dyDescent="0.25">
      <c r="A38" s="1">
        <v>41935</v>
      </c>
      <c r="B38">
        <v>45</v>
      </c>
      <c r="C38">
        <v>5</v>
      </c>
      <c r="D38">
        <v>3</v>
      </c>
      <c r="E38" s="3">
        <f>C38/$B38</f>
        <v>0.1111111111111111</v>
      </c>
      <c r="F38" s="3">
        <f>D38/$B38</f>
        <v>6.6666666666666666E-2</v>
      </c>
      <c r="G38">
        <f>SUM(C$2:C38)</f>
        <v>214</v>
      </c>
      <c r="H38">
        <f>SUM(D$2:D38)</f>
        <v>247</v>
      </c>
      <c r="I38">
        <f t="shared" si="0"/>
        <v>33</v>
      </c>
    </row>
    <row r="39" spans="1:9" x14ac:dyDescent="0.25">
      <c r="A39" s="1">
        <v>41936</v>
      </c>
      <c r="B39">
        <v>49</v>
      </c>
      <c r="C39">
        <v>11</v>
      </c>
      <c r="D39">
        <v>1</v>
      </c>
      <c r="E39" s="3">
        <f>C39/$B39</f>
        <v>0.22448979591836735</v>
      </c>
      <c r="F39" s="3">
        <f>D39/$B39</f>
        <v>2.0408163265306121E-2</v>
      </c>
      <c r="G39">
        <f>SUM(C$2:C39)</f>
        <v>225</v>
      </c>
      <c r="H39">
        <f>SUM(D$2:D39)</f>
        <v>248</v>
      </c>
      <c r="I39">
        <f t="shared" si="0"/>
        <v>23</v>
      </c>
    </row>
    <row r="40" spans="1:9" x14ac:dyDescent="0.25">
      <c r="A40" s="1">
        <v>41939</v>
      </c>
      <c r="B40">
        <v>33</v>
      </c>
      <c r="C40">
        <v>4</v>
      </c>
      <c r="D40">
        <v>3</v>
      </c>
      <c r="E40" s="3">
        <f>C40/$B40</f>
        <v>0.12121212121212122</v>
      </c>
      <c r="F40" s="3">
        <f>D40/$B40</f>
        <v>9.0909090909090912E-2</v>
      </c>
      <c r="G40">
        <f>SUM(C$2:C40)</f>
        <v>229</v>
      </c>
      <c r="H40">
        <f>SUM(D$2:D40)</f>
        <v>251</v>
      </c>
      <c r="I40">
        <f t="shared" si="0"/>
        <v>22</v>
      </c>
    </row>
    <row r="41" spans="1:9" x14ac:dyDescent="0.25">
      <c r="A41" s="1">
        <v>41940</v>
      </c>
      <c r="B41">
        <v>51</v>
      </c>
      <c r="C41">
        <v>11</v>
      </c>
      <c r="D41">
        <v>2</v>
      </c>
      <c r="E41" s="3">
        <f>C41/$B41</f>
        <v>0.21568627450980393</v>
      </c>
      <c r="F41" s="3">
        <f>D41/$B41</f>
        <v>3.9215686274509803E-2</v>
      </c>
      <c r="G41">
        <f>SUM(C$2:C41)</f>
        <v>240</v>
      </c>
      <c r="H41">
        <f>SUM(D$2:D41)</f>
        <v>253</v>
      </c>
      <c r="I41">
        <f t="shared" si="0"/>
        <v>13</v>
      </c>
    </row>
    <row r="42" spans="1:9" x14ac:dyDescent="0.25">
      <c r="A42" s="1">
        <v>41941</v>
      </c>
      <c r="B42">
        <v>37</v>
      </c>
      <c r="C42">
        <v>6</v>
      </c>
      <c r="D42">
        <v>3</v>
      </c>
      <c r="E42" s="3">
        <f>C42/$B42</f>
        <v>0.16216216216216217</v>
      </c>
      <c r="F42" s="3">
        <f>D42/$B42</f>
        <v>8.1081081081081086E-2</v>
      </c>
      <c r="G42">
        <f>SUM(C$2:C42)</f>
        <v>246</v>
      </c>
      <c r="H42">
        <f>SUM(D$2:D42)</f>
        <v>256</v>
      </c>
      <c r="I42">
        <f t="shared" si="0"/>
        <v>10</v>
      </c>
    </row>
    <row r="43" spans="1:9" x14ac:dyDescent="0.25">
      <c r="A43" s="1">
        <v>41942</v>
      </c>
      <c r="B43">
        <v>42</v>
      </c>
      <c r="C43">
        <v>5</v>
      </c>
      <c r="D43">
        <v>1</v>
      </c>
      <c r="E43" s="3">
        <f>C43/$B43</f>
        <v>0.11904761904761904</v>
      </c>
      <c r="F43" s="3">
        <f>D43/$B43</f>
        <v>2.3809523809523808E-2</v>
      </c>
      <c r="G43">
        <f>SUM(C$2:C43)</f>
        <v>251</v>
      </c>
      <c r="H43">
        <f>SUM(D$2:D43)</f>
        <v>257</v>
      </c>
      <c r="I43">
        <f t="shared" si="0"/>
        <v>6</v>
      </c>
    </row>
    <row r="44" spans="1:9" x14ac:dyDescent="0.25">
      <c r="A44" s="1">
        <v>41943</v>
      </c>
      <c r="B44">
        <v>43</v>
      </c>
      <c r="C44">
        <v>7</v>
      </c>
      <c r="D44">
        <v>1</v>
      </c>
      <c r="E44" s="3">
        <f>C44/$B44</f>
        <v>0.16279069767441862</v>
      </c>
      <c r="F44" s="3">
        <f>D44/$B44</f>
        <v>2.3255813953488372E-2</v>
      </c>
      <c r="G44">
        <f>SUM(C$2:C44)</f>
        <v>258</v>
      </c>
      <c r="H44">
        <f>SUM(D$2:D44)</f>
        <v>258</v>
      </c>
      <c r="I44">
        <f t="shared" si="0"/>
        <v>0</v>
      </c>
    </row>
    <row r="46" spans="1:9" x14ac:dyDescent="0.25">
      <c r="C46">
        <f>SUM(C2:C44)</f>
        <v>258</v>
      </c>
      <c r="D46">
        <f>SUM(D2:D44)</f>
        <v>258</v>
      </c>
      <c r="I46">
        <f>MEDIAN(I2:I44)</f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2015-01-30T23:25:55Z</dcterms:created>
  <dcterms:modified xsi:type="dcterms:W3CDTF">2015-02-03T00:06:04Z</dcterms:modified>
</cp:coreProperties>
</file>