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950" windowHeight="8610" activeTab="3"/>
  </bookViews>
  <sheets>
    <sheet name="Sheet1" sheetId="1" r:id="rId1"/>
    <sheet name="Sheet2" sheetId="2" r:id="rId2"/>
    <sheet name="Sheet3" sheetId="3" r:id="rId3"/>
    <sheet name="Chart1" sheetId="4" r:id="rId4"/>
  </sheets>
  <calcPr calcId="145621"/>
</workbook>
</file>

<file path=xl/calcChain.xml><?xml version="1.0" encoding="utf-8"?>
<calcChain xmlns="http://schemas.openxmlformats.org/spreadsheetml/2006/main">
  <c r="K5" i="3" l="1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L4" i="3"/>
  <c r="K4" i="3"/>
  <c r="D48" i="3"/>
  <c r="C48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D48" i="2"/>
  <c r="C48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C48" i="1"/>
  <c r="D48" i="1"/>
  <c r="D49" i="1" s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4" i="1"/>
  <c r="F4" i="1"/>
  <c r="D49" i="3" l="1"/>
  <c r="D49" i="2"/>
</calcChain>
</file>

<file path=xl/sharedStrings.xml><?xml version="1.0" encoding="utf-8"?>
<sst xmlns="http://schemas.openxmlformats.org/spreadsheetml/2006/main" count="15" uniqueCount="4">
  <si>
    <t>Inspection_Date</t>
  </si>
  <si>
    <t>Total  Inspections</t>
  </si>
  <si>
    <t>Crit  Violations  BAU</t>
  </si>
  <si>
    <t>Crit  Violations 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</si>
</sst>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165" fontId="0" fillId="0" borderId="0" xfId="0" applyNumberFormat="1"/>
    <xf numFmtId="9" fontId="0" fillId="0" borderId="0" xfId="1" applyFont="1" applyBorder="1"/>
    <xf numFmtId="0" fontId="0" fillId="0" borderId="1" xfId="0" applyBorder="1"/>
    <xf numFmtId="9" fontId="0" fillId="0" borderId="2" xfId="1" applyFont="1" applyBorder="1"/>
    <xf numFmtId="0" fontId="0" fillId="0" borderId="3" xfId="0" applyBorder="1"/>
    <xf numFmtId="9" fontId="0" fillId="0" borderId="4" xfId="1" applyFont="1" applyBorder="1"/>
    <xf numFmtId="0" fontId="0" fillId="0" borderId="5" xfId="0" applyBorder="1"/>
    <xf numFmtId="9" fontId="0" fillId="0" borderId="6" xfId="1" applyFont="1" applyBorder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9" fontId="0" fillId="0" borderId="7" xfId="1" applyFont="1" applyBorder="1"/>
    <xf numFmtId="9" fontId="0" fillId="0" borderId="8" xfId="1" applyFont="1" applyBorder="1"/>
    <xf numFmtId="0" fontId="2" fillId="0" borderId="0" xfId="0" applyFont="1" applyAlignment="1"/>
    <xf numFmtId="0" fontId="3" fillId="0" borderId="0" xfId="0" applyFont="1" applyAlignment="1">
      <alignment horizontal="centerContinuous" wrapText="1"/>
    </xf>
    <xf numFmtId="0" fontId="0" fillId="0" borderId="0" xfId="0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Sheet3!$K$3</c:f>
              <c:strCache>
                <c:ptCount val="1"/>
                <c:pt idx="0">
                  <c:v>Crit  Violations  BAU</c:v>
                </c:pt>
              </c:strCache>
            </c:strRef>
          </c:tx>
          <c:invertIfNegative val="0"/>
          <c:cat>
            <c:numRef>
              <c:f>Sheet3!$J$4:$J$46</c:f>
              <c:numCache>
                <c:formatCode>[$-F800]dddd\,\ mmmm\ dd\,\ yyyy</c:formatCode>
                <c:ptCount val="43"/>
                <c:pt idx="0">
                  <c:v>41884</c:v>
                </c:pt>
                <c:pt idx="1">
                  <c:v>41885</c:v>
                </c:pt>
                <c:pt idx="2">
                  <c:v>41886</c:v>
                </c:pt>
                <c:pt idx="3">
                  <c:v>41887</c:v>
                </c:pt>
                <c:pt idx="4">
                  <c:v>41890</c:v>
                </c:pt>
                <c:pt idx="5">
                  <c:v>41891</c:v>
                </c:pt>
                <c:pt idx="6">
                  <c:v>41892</c:v>
                </c:pt>
                <c:pt idx="7">
                  <c:v>41893</c:v>
                </c:pt>
                <c:pt idx="8">
                  <c:v>41894</c:v>
                </c:pt>
                <c:pt idx="9">
                  <c:v>41897</c:v>
                </c:pt>
                <c:pt idx="10">
                  <c:v>41898</c:v>
                </c:pt>
                <c:pt idx="11">
                  <c:v>41899</c:v>
                </c:pt>
                <c:pt idx="12">
                  <c:v>41900</c:v>
                </c:pt>
                <c:pt idx="13">
                  <c:v>41901</c:v>
                </c:pt>
                <c:pt idx="14">
                  <c:v>41904</c:v>
                </c:pt>
                <c:pt idx="15">
                  <c:v>41905</c:v>
                </c:pt>
                <c:pt idx="16">
                  <c:v>41906</c:v>
                </c:pt>
                <c:pt idx="17">
                  <c:v>41907</c:v>
                </c:pt>
                <c:pt idx="18">
                  <c:v>41908</c:v>
                </c:pt>
                <c:pt idx="19">
                  <c:v>41911</c:v>
                </c:pt>
                <c:pt idx="20">
                  <c:v>41912</c:v>
                </c:pt>
                <c:pt idx="21">
                  <c:v>41913</c:v>
                </c:pt>
                <c:pt idx="22">
                  <c:v>41914</c:v>
                </c:pt>
                <c:pt idx="23">
                  <c:v>41915</c:v>
                </c:pt>
                <c:pt idx="24">
                  <c:v>41918</c:v>
                </c:pt>
                <c:pt idx="25">
                  <c:v>41919</c:v>
                </c:pt>
                <c:pt idx="26">
                  <c:v>41920</c:v>
                </c:pt>
                <c:pt idx="27">
                  <c:v>41921</c:v>
                </c:pt>
                <c:pt idx="28">
                  <c:v>41922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  <c:pt idx="33">
                  <c:v>41932</c:v>
                </c:pt>
                <c:pt idx="34">
                  <c:v>41933</c:v>
                </c:pt>
                <c:pt idx="35">
                  <c:v>41934</c:v>
                </c:pt>
                <c:pt idx="36">
                  <c:v>41935</c:v>
                </c:pt>
                <c:pt idx="37">
                  <c:v>41936</c:v>
                </c:pt>
                <c:pt idx="38">
                  <c:v>41939</c:v>
                </c:pt>
                <c:pt idx="39">
                  <c:v>41940</c:v>
                </c:pt>
                <c:pt idx="40">
                  <c:v>41941</c:v>
                </c:pt>
                <c:pt idx="41">
                  <c:v>41942</c:v>
                </c:pt>
                <c:pt idx="42">
                  <c:v>41943</c:v>
                </c:pt>
              </c:numCache>
            </c:numRef>
          </c:cat>
          <c:val>
            <c:numRef>
              <c:f>Sheet3!$K$4:$K$46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43</c:v>
                </c:pt>
                <c:pt idx="6">
                  <c:v>46</c:v>
                </c:pt>
                <c:pt idx="7">
                  <c:v>56</c:v>
                </c:pt>
                <c:pt idx="8">
                  <c:v>61</c:v>
                </c:pt>
                <c:pt idx="9">
                  <c:v>67</c:v>
                </c:pt>
                <c:pt idx="10">
                  <c:v>76</c:v>
                </c:pt>
                <c:pt idx="11">
                  <c:v>82</c:v>
                </c:pt>
                <c:pt idx="12">
                  <c:v>87</c:v>
                </c:pt>
                <c:pt idx="13">
                  <c:v>95</c:v>
                </c:pt>
                <c:pt idx="14">
                  <c:v>102</c:v>
                </c:pt>
                <c:pt idx="15">
                  <c:v>112</c:v>
                </c:pt>
                <c:pt idx="16">
                  <c:v>118</c:v>
                </c:pt>
                <c:pt idx="17">
                  <c:v>123</c:v>
                </c:pt>
                <c:pt idx="18">
                  <c:v>131</c:v>
                </c:pt>
                <c:pt idx="19">
                  <c:v>140</c:v>
                </c:pt>
                <c:pt idx="20">
                  <c:v>141</c:v>
                </c:pt>
                <c:pt idx="21">
                  <c:v>145</c:v>
                </c:pt>
                <c:pt idx="22">
                  <c:v>151</c:v>
                </c:pt>
                <c:pt idx="23">
                  <c:v>156</c:v>
                </c:pt>
                <c:pt idx="24">
                  <c:v>157</c:v>
                </c:pt>
                <c:pt idx="25">
                  <c:v>162</c:v>
                </c:pt>
                <c:pt idx="26">
                  <c:v>168</c:v>
                </c:pt>
                <c:pt idx="27">
                  <c:v>170</c:v>
                </c:pt>
                <c:pt idx="28">
                  <c:v>173</c:v>
                </c:pt>
                <c:pt idx="29">
                  <c:v>179</c:v>
                </c:pt>
                <c:pt idx="30">
                  <c:v>184</c:v>
                </c:pt>
                <c:pt idx="31">
                  <c:v>187</c:v>
                </c:pt>
                <c:pt idx="32">
                  <c:v>191</c:v>
                </c:pt>
                <c:pt idx="33">
                  <c:v>194</c:v>
                </c:pt>
                <c:pt idx="34">
                  <c:v>202</c:v>
                </c:pt>
                <c:pt idx="35">
                  <c:v>209</c:v>
                </c:pt>
                <c:pt idx="36">
                  <c:v>214</c:v>
                </c:pt>
                <c:pt idx="37">
                  <c:v>225</c:v>
                </c:pt>
                <c:pt idx="38">
                  <c:v>229</c:v>
                </c:pt>
                <c:pt idx="39">
                  <c:v>240</c:v>
                </c:pt>
                <c:pt idx="40">
                  <c:v>246</c:v>
                </c:pt>
                <c:pt idx="41">
                  <c:v>251</c:v>
                </c:pt>
                <c:pt idx="42">
                  <c:v>258</c:v>
                </c:pt>
              </c:numCache>
            </c:numRef>
          </c:val>
        </c:ser>
        <c:ser>
          <c:idx val="1"/>
          <c:order val="1"/>
          <c:tx>
            <c:strRef>
              <c:f>Sheet3!$L$3</c:f>
              <c:strCache>
                <c:ptCount val="1"/>
                <c:pt idx="0">
                  <c:v>Crit  Violations  Model</c:v>
                </c:pt>
              </c:strCache>
            </c:strRef>
          </c:tx>
          <c:invertIfNegative val="0"/>
          <c:cat>
            <c:numRef>
              <c:f>Sheet3!$J$4:$J$46</c:f>
              <c:numCache>
                <c:formatCode>[$-F800]dddd\,\ mmmm\ dd\,\ yyyy</c:formatCode>
                <c:ptCount val="43"/>
                <c:pt idx="0">
                  <c:v>41884</c:v>
                </c:pt>
                <c:pt idx="1">
                  <c:v>41885</c:v>
                </c:pt>
                <c:pt idx="2">
                  <c:v>41886</c:v>
                </c:pt>
                <c:pt idx="3">
                  <c:v>41887</c:v>
                </c:pt>
                <c:pt idx="4">
                  <c:v>41890</c:v>
                </c:pt>
                <c:pt idx="5">
                  <c:v>41891</c:v>
                </c:pt>
                <c:pt idx="6">
                  <c:v>41892</c:v>
                </c:pt>
                <c:pt idx="7">
                  <c:v>41893</c:v>
                </c:pt>
                <c:pt idx="8">
                  <c:v>41894</c:v>
                </c:pt>
                <c:pt idx="9">
                  <c:v>41897</c:v>
                </c:pt>
                <c:pt idx="10">
                  <c:v>41898</c:v>
                </c:pt>
                <c:pt idx="11">
                  <c:v>41899</c:v>
                </c:pt>
                <c:pt idx="12">
                  <c:v>41900</c:v>
                </c:pt>
                <c:pt idx="13">
                  <c:v>41901</c:v>
                </c:pt>
                <c:pt idx="14">
                  <c:v>41904</c:v>
                </c:pt>
                <c:pt idx="15">
                  <c:v>41905</c:v>
                </c:pt>
                <c:pt idx="16">
                  <c:v>41906</c:v>
                </c:pt>
                <c:pt idx="17">
                  <c:v>41907</c:v>
                </c:pt>
                <c:pt idx="18">
                  <c:v>41908</c:v>
                </c:pt>
                <c:pt idx="19">
                  <c:v>41911</c:v>
                </c:pt>
                <c:pt idx="20">
                  <c:v>41912</c:v>
                </c:pt>
                <c:pt idx="21">
                  <c:v>41913</c:v>
                </c:pt>
                <c:pt idx="22">
                  <c:v>41914</c:v>
                </c:pt>
                <c:pt idx="23">
                  <c:v>41915</c:v>
                </c:pt>
                <c:pt idx="24">
                  <c:v>41918</c:v>
                </c:pt>
                <c:pt idx="25">
                  <c:v>41919</c:v>
                </c:pt>
                <c:pt idx="26">
                  <c:v>41920</c:v>
                </c:pt>
                <c:pt idx="27">
                  <c:v>41921</c:v>
                </c:pt>
                <c:pt idx="28">
                  <c:v>41922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  <c:pt idx="33">
                  <c:v>41932</c:v>
                </c:pt>
                <c:pt idx="34">
                  <c:v>41933</c:v>
                </c:pt>
                <c:pt idx="35">
                  <c:v>41934</c:v>
                </c:pt>
                <c:pt idx="36">
                  <c:v>41935</c:v>
                </c:pt>
                <c:pt idx="37">
                  <c:v>41936</c:v>
                </c:pt>
                <c:pt idx="38">
                  <c:v>41939</c:v>
                </c:pt>
                <c:pt idx="39">
                  <c:v>41940</c:v>
                </c:pt>
                <c:pt idx="40">
                  <c:v>41941</c:v>
                </c:pt>
                <c:pt idx="41">
                  <c:v>41942</c:v>
                </c:pt>
                <c:pt idx="42">
                  <c:v>41943</c:v>
                </c:pt>
              </c:numCache>
            </c:numRef>
          </c:cat>
          <c:val>
            <c:numRef>
              <c:f>Sheet3!$L$4:$L$46</c:f>
              <c:numCache>
                <c:formatCode>General</c:formatCode>
                <c:ptCount val="43"/>
                <c:pt idx="0">
                  <c:v>1</c:v>
                </c:pt>
                <c:pt idx="1">
                  <c:v>23</c:v>
                </c:pt>
                <c:pt idx="2">
                  <c:v>47</c:v>
                </c:pt>
                <c:pt idx="3">
                  <c:v>55</c:v>
                </c:pt>
                <c:pt idx="4">
                  <c:v>63</c:v>
                </c:pt>
                <c:pt idx="5">
                  <c:v>75</c:v>
                </c:pt>
                <c:pt idx="6">
                  <c:v>79</c:v>
                </c:pt>
                <c:pt idx="7">
                  <c:v>90</c:v>
                </c:pt>
                <c:pt idx="8">
                  <c:v>101</c:v>
                </c:pt>
                <c:pt idx="9">
                  <c:v>106</c:v>
                </c:pt>
                <c:pt idx="10">
                  <c:v>111</c:v>
                </c:pt>
                <c:pt idx="11">
                  <c:v>116</c:v>
                </c:pt>
                <c:pt idx="12">
                  <c:v>123</c:v>
                </c:pt>
                <c:pt idx="13">
                  <c:v>133</c:v>
                </c:pt>
                <c:pt idx="14">
                  <c:v>137</c:v>
                </c:pt>
                <c:pt idx="15">
                  <c:v>139</c:v>
                </c:pt>
                <c:pt idx="16">
                  <c:v>145</c:v>
                </c:pt>
                <c:pt idx="17">
                  <c:v>152</c:v>
                </c:pt>
                <c:pt idx="18">
                  <c:v>163</c:v>
                </c:pt>
                <c:pt idx="19">
                  <c:v>168</c:v>
                </c:pt>
                <c:pt idx="20">
                  <c:v>176</c:v>
                </c:pt>
                <c:pt idx="21">
                  <c:v>179</c:v>
                </c:pt>
                <c:pt idx="22">
                  <c:v>186</c:v>
                </c:pt>
                <c:pt idx="23">
                  <c:v>193</c:v>
                </c:pt>
                <c:pt idx="24">
                  <c:v>193</c:v>
                </c:pt>
                <c:pt idx="25">
                  <c:v>200</c:v>
                </c:pt>
                <c:pt idx="26">
                  <c:v>209</c:v>
                </c:pt>
                <c:pt idx="27">
                  <c:v>214</c:v>
                </c:pt>
                <c:pt idx="28">
                  <c:v>216</c:v>
                </c:pt>
                <c:pt idx="29">
                  <c:v>219</c:v>
                </c:pt>
                <c:pt idx="30">
                  <c:v>223</c:v>
                </c:pt>
                <c:pt idx="31">
                  <c:v>227</c:v>
                </c:pt>
                <c:pt idx="32">
                  <c:v>232</c:v>
                </c:pt>
                <c:pt idx="33">
                  <c:v>235</c:v>
                </c:pt>
                <c:pt idx="34">
                  <c:v>240</c:v>
                </c:pt>
                <c:pt idx="35">
                  <c:v>244</c:v>
                </c:pt>
                <c:pt idx="36">
                  <c:v>247</c:v>
                </c:pt>
                <c:pt idx="37">
                  <c:v>248</c:v>
                </c:pt>
                <c:pt idx="38">
                  <c:v>251</c:v>
                </c:pt>
                <c:pt idx="39">
                  <c:v>253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3505792"/>
        <c:axId val="133507328"/>
      </c:barChart>
      <c:dateAx>
        <c:axId val="133505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3507328"/>
        <c:crosses val="autoZero"/>
        <c:auto val="1"/>
        <c:lblOffset val="100"/>
        <c:baseTimeUnit val="days"/>
      </c:dateAx>
      <c:valAx>
        <c:axId val="1335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2" max="2" width="30.42578125" bestFit="1" customWidth="1"/>
    <col min="3" max="3" width="11.140625" customWidth="1"/>
    <col min="4" max="5" width="10" bestFit="1" customWidth="1"/>
  </cols>
  <sheetData>
    <row r="3" spans="2:7" ht="45" x14ac:dyDescent="0.25">
      <c r="B3" s="14" t="s">
        <v>0</v>
      </c>
      <c r="C3" s="10" t="s">
        <v>1</v>
      </c>
      <c r="D3" s="10" t="s">
        <v>2</v>
      </c>
      <c r="E3" s="10" t="s">
        <v>3</v>
      </c>
      <c r="F3" s="11"/>
      <c r="G3" s="11"/>
    </row>
    <row r="4" spans="2:7" x14ac:dyDescent="0.25">
      <c r="B4" s="2">
        <v>41884</v>
      </c>
      <c r="C4">
        <v>1</v>
      </c>
      <c r="D4">
        <v>0</v>
      </c>
      <c r="E4">
        <v>1</v>
      </c>
      <c r="F4" s="1">
        <f>D4/$C4</f>
        <v>0</v>
      </c>
      <c r="G4" s="1">
        <f>E4/$C4</f>
        <v>1</v>
      </c>
    </row>
    <row r="5" spans="2:7" x14ac:dyDescent="0.25">
      <c r="B5" s="2">
        <v>41885</v>
      </c>
      <c r="C5">
        <v>44</v>
      </c>
      <c r="D5">
        <v>10</v>
      </c>
      <c r="E5">
        <v>22</v>
      </c>
      <c r="F5" s="1">
        <f t="shared" ref="F5:F46" si="0">D5/$C5</f>
        <v>0.22727272727272727</v>
      </c>
      <c r="G5" s="1">
        <f t="shared" ref="G5:G46" si="1">E5/$C5</f>
        <v>0.5</v>
      </c>
    </row>
    <row r="6" spans="2:7" x14ac:dyDescent="0.25">
      <c r="B6" s="2">
        <v>41886</v>
      </c>
      <c r="C6">
        <v>50</v>
      </c>
      <c r="D6">
        <v>8</v>
      </c>
      <c r="E6">
        <v>24</v>
      </c>
      <c r="F6" s="1">
        <f t="shared" si="0"/>
        <v>0.16</v>
      </c>
      <c r="G6" s="1">
        <f t="shared" si="1"/>
        <v>0.48</v>
      </c>
    </row>
    <row r="7" spans="2:7" x14ac:dyDescent="0.25">
      <c r="B7" s="2">
        <v>41887</v>
      </c>
      <c r="C7">
        <v>46</v>
      </c>
      <c r="D7">
        <v>12</v>
      </c>
      <c r="E7">
        <v>8</v>
      </c>
      <c r="F7" s="1">
        <f t="shared" si="0"/>
        <v>0.2608695652173913</v>
      </c>
      <c r="G7" s="1">
        <f t="shared" si="1"/>
        <v>0.17391304347826086</v>
      </c>
    </row>
    <row r="8" spans="2:7" x14ac:dyDescent="0.25">
      <c r="B8" s="2">
        <v>41890</v>
      </c>
      <c r="C8">
        <v>37</v>
      </c>
      <c r="D8">
        <v>6</v>
      </c>
      <c r="E8">
        <v>8</v>
      </c>
      <c r="F8" s="1">
        <f t="shared" si="0"/>
        <v>0.16216216216216217</v>
      </c>
      <c r="G8" s="1">
        <f t="shared" si="1"/>
        <v>0.21621621621621623</v>
      </c>
    </row>
    <row r="9" spans="2:7" x14ac:dyDescent="0.25">
      <c r="B9" s="2">
        <v>41891</v>
      </c>
      <c r="C9">
        <v>40</v>
      </c>
      <c r="D9">
        <v>7</v>
      </c>
      <c r="E9">
        <v>12</v>
      </c>
      <c r="F9" s="1">
        <f t="shared" si="0"/>
        <v>0.17499999999999999</v>
      </c>
      <c r="G9" s="1">
        <f t="shared" si="1"/>
        <v>0.3</v>
      </c>
    </row>
    <row r="10" spans="2:7" x14ac:dyDescent="0.25">
      <c r="B10" s="2">
        <v>41892</v>
      </c>
      <c r="C10">
        <v>33</v>
      </c>
      <c r="D10">
        <v>3</v>
      </c>
      <c r="E10">
        <v>4</v>
      </c>
      <c r="F10" s="1">
        <f t="shared" si="0"/>
        <v>9.0909090909090912E-2</v>
      </c>
      <c r="G10" s="1">
        <f t="shared" si="1"/>
        <v>0.12121212121212122</v>
      </c>
    </row>
    <row r="11" spans="2:7" x14ac:dyDescent="0.25">
      <c r="B11" s="2">
        <v>41893</v>
      </c>
      <c r="C11">
        <v>41</v>
      </c>
      <c r="D11">
        <v>10</v>
      </c>
      <c r="E11">
        <v>11</v>
      </c>
      <c r="F11" s="1">
        <f t="shared" si="0"/>
        <v>0.24390243902439024</v>
      </c>
      <c r="G11" s="1">
        <f t="shared" si="1"/>
        <v>0.26829268292682928</v>
      </c>
    </row>
    <row r="12" spans="2:7" x14ac:dyDescent="0.25">
      <c r="B12" s="2">
        <v>41894</v>
      </c>
      <c r="C12">
        <v>42</v>
      </c>
      <c r="D12">
        <v>5</v>
      </c>
      <c r="E12">
        <v>11</v>
      </c>
      <c r="F12" s="1">
        <f t="shared" si="0"/>
        <v>0.11904761904761904</v>
      </c>
      <c r="G12" s="1">
        <f t="shared" si="1"/>
        <v>0.26190476190476192</v>
      </c>
    </row>
    <row r="13" spans="2:7" x14ac:dyDescent="0.25">
      <c r="B13" s="2">
        <v>41897</v>
      </c>
      <c r="C13">
        <v>35</v>
      </c>
      <c r="D13">
        <v>6</v>
      </c>
      <c r="E13">
        <v>5</v>
      </c>
      <c r="F13" s="1">
        <f t="shared" si="0"/>
        <v>0.17142857142857143</v>
      </c>
      <c r="G13" s="1">
        <f t="shared" si="1"/>
        <v>0.14285714285714285</v>
      </c>
    </row>
    <row r="14" spans="2:7" x14ac:dyDescent="0.25">
      <c r="B14" s="2">
        <v>41898</v>
      </c>
      <c r="C14">
        <v>51</v>
      </c>
      <c r="D14">
        <v>9</v>
      </c>
      <c r="E14">
        <v>5</v>
      </c>
      <c r="F14" s="1">
        <f t="shared" si="0"/>
        <v>0.17647058823529413</v>
      </c>
      <c r="G14" s="1">
        <f t="shared" si="1"/>
        <v>9.8039215686274508E-2</v>
      </c>
    </row>
    <row r="15" spans="2:7" x14ac:dyDescent="0.25">
      <c r="B15" s="2">
        <v>41899</v>
      </c>
      <c r="C15">
        <v>24</v>
      </c>
      <c r="D15">
        <v>6</v>
      </c>
      <c r="E15">
        <v>5</v>
      </c>
      <c r="F15" s="1">
        <f t="shared" si="0"/>
        <v>0.25</v>
      </c>
      <c r="G15" s="1">
        <f t="shared" si="1"/>
        <v>0.20833333333333334</v>
      </c>
    </row>
    <row r="16" spans="2:7" x14ac:dyDescent="0.25">
      <c r="B16" s="2">
        <v>41900</v>
      </c>
      <c r="C16">
        <v>41</v>
      </c>
      <c r="D16">
        <v>5</v>
      </c>
      <c r="E16">
        <v>7</v>
      </c>
      <c r="F16" s="1">
        <f t="shared" si="0"/>
        <v>0.12195121951219512</v>
      </c>
      <c r="G16" s="1">
        <f t="shared" si="1"/>
        <v>0.17073170731707318</v>
      </c>
    </row>
    <row r="17" spans="2:7" x14ac:dyDescent="0.25">
      <c r="B17" s="2">
        <v>41901</v>
      </c>
      <c r="C17">
        <v>45</v>
      </c>
      <c r="D17">
        <v>8</v>
      </c>
      <c r="E17">
        <v>10</v>
      </c>
      <c r="F17" s="1">
        <f t="shared" si="0"/>
        <v>0.17777777777777778</v>
      </c>
      <c r="G17" s="1">
        <f t="shared" si="1"/>
        <v>0.22222222222222221</v>
      </c>
    </row>
    <row r="18" spans="2:7" x14ac:dyDescent="0.25">
      <c r="B18" s="2">
        <v>41904</v>
      </c>
      <c r="C18">
        <v>34</v>
      </c>
      <c r="D18">
        <v>7</v>
      </c>
      <c r="E18">
        <v>4</v>
      </c>
      <c r="F18" s="1">
        <f t="shared" si="0"/>
        <v>0.20588235294117646</v>
      </c>
      <c r="G18" s="1">
        <f t="shared" si="1"/>
        <v>0.11764705882352941</v>
      </c>
    </row>
    <row r="19" spans="2:7" x14ac:dyDescent="0.25">
      <c r="B19" s="2">
        <v>41905</v>
      </c>
      <c r="C19">
        <v>33</v>
      </c>
      <c r="D19">
        <v>10</v>
      </c>
      <c r="E19">
        <v>2</v>
      </c>
      <c r="F19" s="1">
        <f t="shared" si="0"/>
        <v>0.30303030303030304</v>
      </c>
      <c r="G19" s="1">
        <f t="shared" si="1"/>
        <v>6.0606060606060608E-2</v>
      </c>
    </row>
    <row r="20" spans="2:7" x14ac:dyDescent="0.25">
      <c r="B20" s="2">
        <v>41906</v>
      </c>
      <c r="C20">
        <v>29</v>
      </c>
      <c r="D20">
        <v>6</v>
      </c>
      <c r="E20">
        <v>6</v>
      </c>
      <c r="F20" s="1">
        <f t="shared" si="0"/>
        <v>0.20689655172413793</v>
      </c>
      <c r="G20" s="1">
        <f t="shared" si="1"/>
        <v>0.20689655172413793</v>
      </c>
    </row>
    <row r="21" spans="2:7" x14ac:dyDescent="0.25">
      <c r="B21" s="2">
        <v>41907</v>
      </c>
      <c r="C21">
        <v>48</v>
      </c>
      <c r="D21">
        <v>5</v>
      </c>
      <c r="E21">
        <v>7</v>
      </c>
      <c r="F21" s="1">
        <f t="shared" si="0"/>
        <v>0.10416666666666667</v>
      </c>
      <c r="G21" s="1">
        <f t="shared" si="1"/>
        <v>0.14583333333333334</v>
      </c>
    </row>
    <row r="22" spans="2:7" x14ac:dyDescent="0.25">
      <c r="B22" s="2">
        <v>41908</v>
      </c>
      <c r="C22">
        <v>49</v>
      </c>
      <c r="D22">
        <v>8</v>
      </c>
      <c r="E22">
        <v>11</v>
      </c>
      <c r="F22" s="1">
        <f t="shared" si="0"/>
        <v>0.16326530612244897</v>
      </c>
      <c r="G22" s="1">
        <f t="shared" si="1"/>
        <v>0.22448979591836735</v>
      </c>
    </row>
    <row r="23" spans="2:7" x14ac:dyDescent="0.25">
      <c r="B23" s="2">
        <v>41911</v>
      </c>
      <c r="C23">
        <v>55</v>
      </c>
      <c r="D23">
        <v>9</v>
      </c>
      <c r="E23">
        <v>5</v>
      </c>
      <c r="F23" s="1">
        <f t="shared" si="0"/>
        <v>0.16363636363636364</v>
      </c>
      <c r="G23" s="1">
        <f t="shared" si="1"/>
        <v>9.0909090909090912E-2</v>
      </c>
    </row>
    <row r="24" spans="2:7" x14ac:dyDescent="0.25">
      <c r="B24" s="2">
        <v>41912</v>
      </c>
      <c r="C24">
        <v>32</v>
      </c>
      <c r="D24">
        <v>1</v>
      </c>
      <c r="E24">
        <v>8</v>
      </c>
      <c r="F24" s="1">
        <f t="shared" si="0"/>
        <v>3.125E-2</v>
      </c>
      <c r="G24" s="1">
        <f t="shared" si="1"/>
        <v>0.25</v>
      </c>
    </row>
    <row r="25" spans="2:7" x14ac:dyDescent="0.25">
      <c r="B25" s="2">
        <v>41913</v>
      </c>
      <c r="C25">
        <v>29</v>
      </c>
      <c r="D25">
        <v>4</v>
      </c>
      <c r="E25">
        <v>3</v>
      </c>
      <c r="F25" s="1">
        <f t="shared" si="0"/>
        <v>0.13793103448275862</v>
      </c>
      <c r="G25" s="1">
        <f t="shared" si="1"/>
        <v>0.10344827586206896</v>
      </c>
    </row>
    <row r="26" spans="2:7" x14ac:dyDescent="0.25">
      <c r="B26" s="2">
        <v>41914</v>
      </c>
      <c r="C26">
        <v>39</v>
      </c>
      <c r="D26">
        <v>6</v>
      </c>
      <c r="E26">
        <v>7</v>
      </c>
      <c r="F26" s="1">
        <f t="shared" si="0"/>
        <v>0.15384615384615385</v>
      </c>
      <c r="G26" s="1">
        <f t="shared" si="1"/>
        <v>0.17948717948717949</v>
      </c>
    </row>
    <row r="27" spans="2:7" x14ac:dyDescent="0.25">
      <c r="B27" s="2">
        <v>41915</v>
      </c>
      <c r="C27">
        <v>46</v>
      </c>
      <c r="D27">
        <v>5</v>
      </c>
      <c r="E27">
        <v>7</v>
      </c>
      <c r="F27" s="1">
        <f t="shared" si="0"/>
        <v>0.10869565217391304</v>
      </c>
      <c r="G27" s="1">
        <f t="shared" si="1"/>
        <v>0.15217391304347827</v>
      </c>
    </row>
    <row r="28" spans="2:7" x14ac:dyDescent="0.25">
      <c r="B28" s="2">
        <v>41918</v>
      </c>
      <c r="C28">
        <v>8</v>
      </c>
      <c r="D28">
        <v>1</v>
      </c>
      <c r="E28">
        <v>0</v>
      </c>
      <c r="F28" s="1">
        <f t="shared" si="0"/>
        <v>0.125</v>
      </c>
      <c r="G28" s="1">
        <f t="shared" si="1"/>
        <v>0</v>
      </c>
    </row>
    <row r="29" spans="2:7" x14ac:dyDescent="0.25">
      <c r="B29" s="2">
        <v>41919</v>
      </c>
      <c r="C29">
        <v>35</v>
      </c>
      <c r="D29">
        <v>5</v>
      </c>
      <c r="E29">
        <v>7</v>
      </c>
      <c r="F29" s="1">
        <f t="shared" si="0"/>
        <v>0.14285714285714285</v>
      </c>
      <c r="G29" s="1">
        <f t="shared" si="1"/>
        <v>0.2</v>
      </c>
    </row>
    <row r="30" spans="2:7" x14ac:dyDescent="0.25">
      <c r="B30" s="2">
        <v>41920</v>
      </c>
      <c r="C30">
        <v>48</v>
      </c>
      <c r="D30">
        <v>6</v>
      </c>
      <c r="E30">
        <v>9</v>
      </c>
      <c r="F30" s="1">
        <f t="shared" si="0"/>
        <v>0.125</v>
      </c>
      <c r="G30" s="1">
        <f t="shared" si="1"/>
        <v>0.1875</v>
      </c>
    </row>
    <row r="31" spans="2:7" x14ac:dyDescent="0.25">
      <c r="B31" s="2">
        <v>41921</v>
      </c>
      <c r="C31">
        <v>40</v>
      </c>
      <c r="D31">
        <v>2</v>
      </c>
      <c r="E31">
        <v>5</v>
      </c>
      <c r="F31" s="1">
        <f t="shared" si="0"/>
        <v>0.05</v>
      </c>
      <c r="G31" s="1">
        <f t="shared" si="1"/>
        <v>0.125</v>
      </c>
    </row>
    <row r="32" spans="2:7" x14ac:dyDescent="0.25">
      <c r="B32" s="2">
        <v>41922</v>
      </c>
      <c r="C32">
        <v>36</v>
      </c>
      <c r="D32">
        <v>3</v>
      </c>
      <c r="E32">
        <v>2</v>
      </c>
      <c r="F32" s="1">
        <f t="shared" si="0"/>
        <v>8.3333333333333329E-2</v>
      </c>
      <c r="G32" s="1">
        <f t="shared" si="1"/>
        <v>5.5555555555555552E-2</v>
      </c>
    </row>
    <row r="33" spans="2:7" x14ac:dyDescent="0.25">
      <c r="B33" s="2">
        <v>41926</v>
      </c>
      <c r="C33">
        <v>30</v>
      </c>
      <c r="D33">
        <v>6</v>
      </c>
      <c r="E33">
        <v>3</v>
      </c>
      <c r="F33" s="1">
        <f t="shared" si="0"/>
        <v>0.2</v>
      </c>
      <c r="G33" s="1">
        <f t="shared" si="1"/>
        <v>0.1</v>
      </c>
    </row>
    <row r="34" spans="2:7" x14ac:dyDescent="0.25">
      <c r="B34" s="2">
        <v>41927</v>
      </c>
      <c r="C34">
        <v>31</v>
      </c>
      <c r="D34">
        <v>5</v>
      </c>
      <c r="E34">
        <v>4</v>
      </c>
      <c r="F34" s="1">
        <f t="shared" si="0"/>
        <v>0.16129032258064516</v>
      </c>
      <c r="G34" s="1">
        <f t="shared" si="1"/>
        <v>0.12903225806451613</v>
      </c>
    </row>
    <row r="35" spans="2:7" x14ac:dyDescent="0.25">
      <c r="B35" s="2">
        <v>41928</v>
      </c>
      <c r="C35">
        <v>40</v>
      </c>
      <c r="D35">
        <v>3</v>
      </c>
      <c r="E35">
        <v>4</v>
      </c>
      <c r="F35" s="1">
        <f t="shared" si="0"/>
        <v>7.4999999999999997E-2</v>
      </c>
      <c r="G35" s="1">
        <f t="shared" si="1"/>
        <v>0.1</v>
      </c>
    </row>
    <row r="36" spans="2:7" x14ac:dyDescent="0.25">
      <c r="B36" s="2">
        <v>41929</v>
      </c>
      <c r="C36">
        <v>43</v>
      </c>
      <c r="D36">
        <v>4</v>
      </c>
      <c r="E36">
        <v>5</v>
      </c>
      <c r="F36" s="1">
        <f t="shared" si="0"/>
        <v>9.3023255813953487E-2</v>
      </c>
      <c r="G36" s="1">
        <f t="shared" si="1"/>
        <v>0.11627906976744186</v>
      </c>
    </row>
    <row r="37" spans="2:7" x14ac:dyDescent="0.25">
      <c r="B37" s="2">
        <v>41932</v>
      </c>
      <c r="C37">
        <v>28</v>
      </c>
      <c r="D37">
        <v>3</v>
      </c>
      <c r="E37">
        <v>3</v>
      </c>
      <c r="F37" s="1">
        <f t="shared" si="0"/>
        <v>0.10714285714285714</v>
      </c>
      <c r="G37" s="1">
        <f t="shared" si="1"/>
        <v>0.10714285714285714</v>
      </c>
    </row>
    <row r="38" spans="2:7" x14ac:dyDescent="0.25">
      <c r="B38" s="2">
        <v>41933</v>
      </c>
      <c r="C38">
        <v>37</v>
      </c>
      <c r="D38">
        <v>8</v>
      </c>
      <c r="E38">
        <v>5</v>
      </c>
      <c r="F38" s="1">
        <f t="shared" si="0"/>
        <v>0.21621621621621623</v>
      </c>
      <c r="G38" s="1">
        <f t="shared" si="1"/>
        <v>0.13513513513513514</v>
      </c>
    </row>
    <row r="39" spans="2:7" x14ac:dyDescent="0.25">
      <c r="B39" s="2">
        <v>41934</v>
      </c>
      <c r="C39">
        <v>37</v>
      </c>
      <c r="D39">
        <v>7</v>
      </c>
      <c r="E39">
        <v>4</v>
      </c>
      <c r="F39" s="1">
        <f t="shared" si="0"/>
        <v>0.1891891891891892</v>
      </c>
      <c r="G39" s="1">
        <f t="shared" si="1"/>
        <v>0.10810810810810811</v>
      </c>
    </row>
    <row r="40" spans="2:7" x14ac:dyDescent="0.25">
      <c r="B40" s="2">
        <v>41935</v>
      </c>
      <c r="C40">
        <v>45</v>
      </c>
      <c r="D40">
        <v>5</v>
      </c>
      <c r="E40">
        <v>3</v>
      </c>
      <c r="F40" s="1">
        <f t="shared" si="0"/>
        <v>0.1111111111111111</v>
      </c>
      <c r="G40" s="1">
        <f t="shared" si="1"/>
        <v>6.6666666666666666E-2</v>
      </c>
    </row>
    <row r="41" spans="2:7" x14ac:dyDescent="0.25">
      <c r="B41" s="2">
        <v>41936</v>
      </c>
      <c r="C41">
        <v>49</v>
      </c>
      <c r="D41">
        <v>11</v>
      </c>
      <c r="E41">
        <v>1</v>
      </c>
      <c r="F41" s="1">
        <f t="shared" si="0"/>
        <v>0.22448979591836735</v>
      </c>
      <c r="G41" s="1">
        <f t="shared" si="1"/>
        <v>2.0408163265306121E-2</v>
      </c>
    </row>
    <row r="42" spans="2:7" x14ac:dyDescent="0.25">
      <c r="B42" s="2">
        <v>41939</v>
      </c>
      <c r="C42">
        <v>33</v>
      </c>
      <c r="D42">
        <v>4</v>
      </c>
      <c r="E42">
        <v>3</v>
      </c>
      <c r="F42" s="1">
        <f t="shared" si="0"/>
        <v>0.12121212121212122</v>
      </c>
      <c r="G42" s="1">
        <f t="shared" si="1"/>
        <v>9.0909090909090912E-2</v>
      </c>
    </row>
    <row r="43" spans="2:7" x14ac:dyDescent="0.25">
      <c r="B43" s="2">
        <v>41940</v>
      </c>
      <c r="C43">
        <v>51</v>
      </c>
      <c r="D43">
        <v>11</v>
      </c>
      <c r="E43">
        <v>2</v>
      </c>
      <c r="F43" s="1">
        <f t="shared" si="0"/>
        <v>0.21568627450980393</v>
      </c>
      <c r="G43" s="1">
        <f t="shared" si="1"/>
        <v>3.9215686274509803E-2</v>
      </c>
    </row>
    <row r="44" spans="2:7" x14ac:dyDescent="0.25">
      <c r="B44" s="2">
        <v>41941</v>
      </c>
      <c r="C44">
        <v>37</v>
      </c>
      <c r="D44">
        <v>6</v>
      </c>
      <c r="E44">
        <v>3</v>
      </c>
      <c r="F44" s="1">
        <f t="shared" si="0"/>
        <v>0.16216216216216217</v>
      </c>
      <c r="G44" s="1">
        <f t="shared" si="1"/>
        <v>8.1081081081081086E-2</v>
      </c>
    </row>
    <row r="45" spans="2:7" x14ac:dyDescent="0.25">
      <c r="B45" s="2">
        <v>41942</v>
      </c>
      <c r="C45">
        <v>42</v>
      </c>
      <c r="D45">
        <v>5</v>
      </c>
      <c r="E45">
        <v>1</v>
      </c>
      <c r="F45" s="1">
        <f t="shared" si="0"/>
        <v>0.11904761904761904</v>
      </c>
      <c r="G45" s="1">
        <f t="shared" si="1"/>
        <v>2.3809523809523808E-2</v>
      </c>
    </row>
    <row r="46" spans="2:7" x14ac:dyDescent="0.25">
      <c r="B46" s="2">
        <v>41943</v>
      </c>
      <c r="C46">
        <v>43</v>
      </c>
      <c r="D46">
        <v>7</v>
      </c>
      <c r="E46">
        <v>1</v>
      </c>
      <c r="F46" s="1">
        <f t="shared" si="0"/>
        <v>0.16279069767441862</v>
      </c>
      <c r="G46" s="1">
        <f t="shared" si="1"/>
        <v>2.3255813953488372E-2</v>
      </c>
    </row>
    <row r="48" spans="2:7" x14ac:dyDescent="0.25">
      <c r="C48">
        <f>SUM(C4:C46)</f>
        <v>1637</v>
      </c>
      <c r="D48">
        <f>SUM(D4:D46)</f>
        <v>258</v>
      </c>
    </row>
    <row r="49" spans="4:4" x14ac:dyDescent="0.25">
      <c r="D49">
        <f>D48/C48</f>
        <v>0.15760537568723273</v>
      </c>
    </row>
  </sheetData>
  <conditionalFormatting sqref="F4:F46">
    <cfRule type="colorScale" priority="4">
      <colorScale>
        <cfvo type="num" val="0.1"/>
        <cfvo type="num" val="0.15"/>
        <cfvo type="num" val="0.3"/>
        <color rgb="FFF8696B"/>
        <color rgb="FFFFEB84"/>
        <color rgb="FF63BE7B"/>
      </colorScale>
    </cfRule>
  </conditionalFormatting>
  <conditionalFormatting sqref="G4:G46">
    <cfRule type="colorScale" priority="1">
      <colorScale>
        <cfvo type="num" val="0.1"/>
        <cfvo type="num" val="0.15"/>
        <cfvo type="num" val="0.3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zoomScaleNormal="100" workbookViewId="0">
      <pane ySplit="3" topLeftCell="A4" activePane="bottomLeft" state="frozen"/>
      <selection activeCell="B3" sqref="B3"/>
      <selection pane="bottomLeft"/>
    </sheetView>
  </sheetViews>
  <sheetFormatPr defaultRowHeight="15" x14ac:dyDescent="0.25"/>
  <cols>
    <col min="2" max="2" width="30.42578125" bestFit="1" customWidth="1"/>
    <col min="3" max="3" width="11.140625" bestFit="1" customWidth="1"/>
    <col min="4" max="4" width="10" bestFit="1" customWidth="1"/>
    <col min="6" max="6" width="10" bestFit="1" customWidth="1"/>
  </cols>
  <sheetData>
    <row r="3" spans="2:7" ht="45" x14ac:dyDescent="0.25">
      <c r="B3" s="14" t="s">
        <v>0</v>
      </c>
      <c r="C3" s="10" t="s">
        <v>1</v>
      </c>
      <c r="D3" s="10" t="s">
        <v>2</v>
      </c>
      <c r="E3" s="11"/>
      <c r="F3" s="10" t="s">
        <v>3</v>
      </c>
      <c r="G3" s="11"/>
    </row>
    <row r="4" spans="2:7" x14ac:dyDescent="0.25">
      <c r="B4" s="2">
        <v>41884</v>
      </c>
      <c r="C4">
        <v>1</v>
      </c>
      <c r="D4">
        <v>0</v>
      </c>
      <c r="E4" s="1">
        <f>D4/$C4</f>
        <v>0</v>
      </c>
      <c r="F4">
        <v>1</v>
      </c>
      <c r="G4" s="1">
        <f>F4/$C4</f>
        <v>1</v>
      </c>
    </row>
    <row r="5" spans="2:7" x14ac:dyDescent="0.25">
      <c r="B5" s="2">
        <v>41885</v>
      </c>
      <c r="C5">
        <v>44</v>
      </c>
      <c r="D5">
        <v>10</v>
      </c>
      <c r="E5" s="1">
        <f>D5/$C5</f>
        <v>0.22727272727272727</v>
      </c>
      <c r="F5">
        <v>22</v>
      </c>
      <c r="G5" s="1">
        <f>F5/$C5</f>
        <v>0.5</v>
      </c>
    </row>
    <row r="6" spans="2:7" x14ac:dyDescent="0.25">
      <c r="B6" s="2">
        <v>41886</v>
      </c>
      <c r="C6">
        <v>50</v>
      </c>
      <c r="D6">
        <v>8</v>
      </c>
      <c r="E6" s="1">
        <f>D6/$C6</f>
        <v>0.16</v>
      </c>
      <c r="F6">
        <v>24</v>
      </c>
      <c r="G6" s="1">
        <f>F6/$C6</f>
        <v>0.48</v>
      </c>
    </row>
    <row r="7" spans="2:7" x14ac:dyDescent="0.25">
      <c r="B7" s="2">
        <v>41887</v>
      </c>
      <c r="C7">
        <v>46</v>
      </c>
      <c r="D7">
        <v>12</v>
      </c>
      <c r="E7" s="1">
        <f>D7/$C7</f>
        <v>0.2608695652173913</v>
      </c>
      <c r="F7">
        <v>8</v>
      </c>
      <c r="G7" s="1">
        <f>F7/$C7</f>
        <v>0.17391304347826086</v>
      </c>
    </row>
    <row r="8" spans="2:7" x14ac:dyDescent="0.25">
      <c r="B8" s="2">
        <v>41890</v>
      </c>
      <c r="C8">
        <v>37</v>
      </c>
      <c r="D8">
        <v>6</v>
      </c>
      <c r="E8" s="1">
        <f>D8/$C8</f>
        <v>0.16216216216216217</v>
      </c>
      <c r="F8">
        <v>8</v>
      </c>
      <c r="G8" s="1">
        <f>F8/$C8</f>
        <v>0.21621621621621623</v>
      </c>
    </row>
    <row r="9" spans="2:7" x14ac:dyDescent="0.25">
      <c r="B9" s="2">
        <v>41891</v>
      </c>
      <c r="C9">
        <v>40</v>
      </c>
      <c r="D9">
        <v>7</v>
      </c>
      <c r="E9" s="1">
        <f>D9/$C9</f>
        <v>0.17499999999999999</v>
      </c>
      <c r="F9">
        <v>12</v>
      </c>
      <c r="G9" s="1">
        <f>F9/$C9</f>
        <v>0.3</v>
      </c>
    </row>
    <row r="10" spans="2:7" x14ac:dyDescent="0.25">
      <c r="B10" s="2">
        <v>41892</v>
      </c>
      <c r="C10">
        <v>33</v>
      </c>
      <c r="D10">
        <v>3</v>
      </c>
      <c r="E10" s="1">
        <f>D10/$C10</f>
        <v>9.0909090909090912E-2</v>
      </c>
      <c r="F10">
        <v>4</v>
      </c>
      <c r="G10" s="1">
        <f>F10/$C10</f>
        <v>0.12121212121212122</v>
      </c>
    </row>
    <row r="11" spans="2:7" x14ac:dyDescent="0.25">
      <c r="B11" s="2">
        <v>41893</v>
      </c>
      <c r="C11">
        <v>41</v>
      </c>
      <c r="D11">
        <v>10</v>
      </c>
      <c r="E11" s="1">
        <f>D11/$C11</f>
        <v>0.24390243902439024</v>
      </c>
      <c r="F11">
        <v>11</v>
      </c>
      <c r="G11" s="1">
        <f>F11/$C11</f>
        <v>0.26829268292682928</v>
      </c>
    </row>
    <row r="12" spans="2:7" x14ac:dyDescent="0.25">
      <c r="B12" s="2">
        <v>41894</v>
      </c>
      <c r="C12">
        <v>42</v>
      </c>
      <c r="D12">
        <v>5</v>
      </c>
      <c r="E12" s="1">
        <f>D12/$C12</f>
        <v>0.11904761904761904</v>
      </c>
      <c r="F12">
        <v>11</v>
      </c>
      <c r="G12" s="1">
        <f>F12/$C12</f>
        <v>0.26190476190476192</v>
      </c>
    </row>
    <row r="13" spans="2:7" x14ac:dyDescent="0.25">
      <c r="B13" s="2">
        <v>41897</v>
      </c>
      <c r="C13">
        <v>35</v>
      </c>
      <c r="D13">
        <v>6</v>
      </c>
      <c r="E13" s="1">
        <f>D13/$C13</f>
        <v>0.17142857142857143</v>
      </c>
      <c r="F13">
        <v>5</v>
      </c>
      <c r="G13" s="1">
        <f>F13/$C13</f>
        <v>0.14285714285714285</v>
      </c>
    </row>
    <row r="14" spans="2:7" x14ac:dyDescent="0.25">
      <c r="B14" s="2">
        <v>41898</v>
      </c>
      <c r="C14">
        <v>51</v>
      </c>
      <c r="D14">
        <v>9</v>
      </c>
      <c r="E14" s="1">
        <f>D14/$C14</f>
        <v>0.17647058823529413</v>
      </c>
      <c r="F14">
        <v>5</v>
      </c>
      <c r="G14" s="1">
        <f>F14/$C14</f>
        <v>9.8039215686274508E-2</v>
      </c>
    </row>
    <row r="15" spans="2:7" x14ac:dyDescent="0.25">
      <c r="B15" s="2">
        <v>41899</v>
      </c>
      <c r="C15">
        <v>24</v>
      </c>
      <c r="D15">
        <v>6</v>
      </c>
      <c r="E15" s="1">
        <f>D15/$C15</f>
        <v>0.25</v>
      </c>
      <c r="F15">
        <v>5</v>
      </c>
      <c r="G15" s="1">
        <f>F15/$C15</f>
        <v>0.20833333333333334</v>
      </c>
    </row>
    <row r="16" spans="2:7" x14ac:dyDescent="0.25">
      <c r="B16" s="2">
        <v>41900</v>
      </c>
      <c r="C16">
        <v>41</v>
      </c>
      <c r="D16">
        <v>5</v>
      </c>
      <c r="E16" s="1">
        <f>D16/$C16</f>
        <v>0.12195121951219512</v>
      </c>
      <c r="F16">
        <v>7</v>
      </c>
      <c r="G16" s="1">
        <f>F16/$C16</f>
        <v>0.17073170731707318</v>
      </c>
    </row>
    <row r="17" spans="2:7" x14ac:dyDescent="0.25">
      <c r="B17" s="2">
        <v>41901</v>
      </c>
      <c r="C17">
        <v>45</v>
      </c>
      <c r="D17">
        <v>8</v>
      </c>
      <c r="E17" s="1">
        <f>D17/$C17</f>
        <v>0.17777777777777778</v>
      </c>
      <c r="F17">
        <v>10</v>
      </c>
      <c r="G17" s="1">
        <f>F17/$C17</f>
        <v>0.22222222222222221</v>
      </c>
    </row>
    <row r="18" spans="2:7" x14ac:dyDescent="0.25">
      <c r="B18" s="2">
        <v>41904</v>
      </c>
      <c r="C18">
        <v>34</v>
      </c>
      <c r="D18">
        <v>7</v>
      </c>
      <c r="E18" s="1">
        <f>D18/$C18</f>
        <v>0.20588235294117646</v>
      </c>
      <c r="F18">
        <v>4</v>
      </c>
      <c r="G18" s="1">
        <f>F18/$C18</f>
        <v>0.11764705882352941</v>
      </c>
    </row>
    <row r="19" spans="2:7" x14ac:dyDescent="0.25">
      <c r="B19" s="2">
        <v>41905</v>
      </c>
      <c r="C19">
        <v>33</v>
      </c>
      <c r="D19">
        <v>10</v>
      </c>
      <c r="E19" s="1">
        <f>D19/$C19</f>
        <v>0.30303030303030304</v>
      </c>
      <c r="F19">
        <v>2</v>
      </c>
      <c r="G19" s="1">
        <f>F19/$C19</f>
        <v>6.0606060606060608E-2</v>
      </c>
    </row>
    <row r="20" spans="2:7" x14ac:dyDescent="0.25">
      <c r="B20" s="2">
        <v>41906</v>
      </c>
      <c r="C20">
        <v>29</v>
      </c>
      <c r="D20">
        <v>6</v>
      </c>
      <c r="E20" s="1">
        <f>D20/$C20</f>
        <v>0.20689655172413793</v>
      </c>
      <c r="F20">
        <v>6</v>
      </c>
      <c r="G20" s="1">
        <f>F20/$C20</f>
        <v>0.20689655172413793</v>
      </c>
    </row>
    <row r="21" spans="2:7" x14ac:dyDescent="0.25">
      <c r="B21" s="2">
        <v>41907</v>
      </c>
      <c r="C21">
        <v>48</v>
      </c>
      <c r="D21">
        <v>5</v>
      </c>
      <c r="E21" s="1">
        <f>D21/$C21</f>
        <v>0.10416666666666667</v>
      </c>
      <c r="F21">
        <v>7</v>
      </c>
      <c r="G21" s="1">
        <f>F21/$C21</f>
        <v>0.14583333333333334</v>
      </c>
    </row>
    <row r="22" spans="2:7" x14ac:dyDescent="0.25">
      <c r="B22" s="2">
        <v>41908</v>
      </c>
      <c r="C22">
        <v>49</v>
      </c>
      <c r="D22">
        <v>8</v>
      </c>
      <c r="E22" s="1">
        <f>D22/$C22</f>
        <v>0.16326530612244897</v>
      </c>
      <c r="F22">
        <v>11</v>
      </c>
      <c r="G22" s="1">
        <f>F22/$C22</f>
        <v>0.22448979591836735</v>
      </c>
    </row>
    <row r="23" spans="2:7" x14ac:dyDescent="0.25">
      <c r="B23" s="2">
        <v>41911</v>
      </c>
      <c r="C23">
        <v>55</v>
      </c>
      <c r="D23">
        <v>9</v>
      </c>
      <c r="E23" s="1">
        <f>D23/$C23</f>
        <v>0.16363636363636364</v>
      </c>
      <c r="F23">
        <v>5</v>
      </c>
      <c r="G23" s="1">
        <f>F23/$C23</f>
        <v>9.0909090909090912E-2</v>
      </c>
    </row>
    <row r="24" spans="2:7" x14ac:dyDescent="0.25">
      <c r="B24" s="2">
        <v>41912</v>
      </c>
      <c r="C24">
        <v>32</v>
      </c>
      <c r="D24">
        <v>1</v>
      </c>
      <c r="E24" s="1">
        <f>D24/$C24</f>
        <v>3.125E-2</v>
      </c>
      <c r="F24">
        <v>8</v>
      </c>
      <c r="G24" s="1">
        <f>F24/$C24</f>
        <v>0.25</v>
      </c>
    </row>
    <row r="25" spans="2:7" x14ac:dyDescent="0.25">
      <c r="B25" s="2">
        <v>41913</v>
      </c>
      <c r="C25">
        <v>29</v>
      </c>
      <c r="D25">
        <v>4</v>
      </c>
      <c r="E25" s="1">
        <f>D25/$C25</f>
        <v>0.13793103448275862</v>
      </c>
      <c r="F25">
        <v>3</v>
      </c>
      <c r="G25" s="1">
        <f>F25/$C25</f>
        <v>0.10344827586206896</v>
      </c>
    </row>
    <row r="26" spans="2:7" x14ac:dyDescent="0.25">
      <c r="B26" s="2">
        <v>41914</v>
      </c>
      <c r="C26">
        <v>39</v>
      </c>
      <c r="D26">
        <v>6</v>
      </c>
      <c r="E26" s="1">
        <f>D26/$C26</f>
        <v>0.15384615384615385</v>
      </c>
      <c r="F26">
        <v>7</v>
      </c>
      <c r="G26" s="1">
        <f>F26/$C26</f>
        <v>0.17948717948717949</v>
      </c>
    </row>
    <row r="27" spans="2:7" x14ac:dyDescent="0.25">
      <c r="B27" s="2">
        <v>41915</v>
      </c>
      <c r="C27">
        <v>46</v>
      </c>
      <c r="D27">
        <v>5</v>
      </c>
      <c r="E27" s="1">
        <f>D27/$C27</f>
        <v>0.10869565217391304</v>
      </c>
      <c r="F27">
        <v>7</v>
      </c>
      <c r="G27" s="1">
        <f>F27/$C27</f>
        <v>0.15217391304347827</v>
      </c>
    </row>
    <row r="28" spans="2:7" x14ac:dyDescent="0.25">
      <c r="B28" s="2">
        <v>41918</v>
      </c>
      <c r="C28">
        <v>8</v>
      </c>
      <c r="D28">
        <v>1</v>
      </c>
      <c r="E28" s="1">
        <f>D28/$C28</f>
        <v>0.125</v>
      </c>
      <c r="F28">
        <v>0</v>
      </c>
      <c r="G28" s="1">
        <f>F28/$C28</f>
        <v>0</v>
      </c>
    </row>
    <row r="29" spans="2:7" x14ac:dyDescent="0.25">
      <c r="B29" s="2">
        <v>41919</v>
      </c>
      <c r="C29">
        <v>35</v>
      </c>
      <c r="D29">
        <v>5</v>
      </c>
      <c r="E29" s="1">
        <f>D29/$C29</f>
        <v>0.14285714285714285</v>
      </c>
      <c r="F29">
        <v>7</v>
      </c>
      <c r="G29" s="1">
        <f>F29/$C29</f>
        <v>0.2</v>
      </c>
    </row>
    <row r="30" spans="2:7" x14ac:dyDescent="0.25">
      <c r="B30" s="2">
        <v>41920</v>
      </c>
      <c r="C30">
        <v>48</v>
      </c>
      <c r="D30">
        <v>6</v>
      </c>
      <c r="E30" s="1">
        <f>D30/$C30</f>
        <v>0.125</v>
      </c>
      <c r="F30">
        <v>9</v>
      </c>
      <c r="G30" s="1">
        <f>F30/$C30</f>
        <v>0.1875</v>
      </c>
    </row>
    <row r="31" spans="2:7" x14ac:dyDescent="0.25">
      <c r="B31" s="2">
        <v>41921</v>
      </c>
      <c r="C31">
        <v>40</v>
      </c>
      <c r="D31">
        <v>2</v>
      </c>
      <c r="E31" s="1">
        <f>D31/$C31</f>
        <v>0.05</v>
      </c>
      <c r="F31">
        <v>5</v>
      </c>
      <c r="G31" s="1">
        <f>F31/$C31</f>
        <v>0.125</v>
      </c>
    </row>
    <row r="32" spans="2:7" x14ac:dyDescent="0.25">
      <c r="B32" s="2">
        <v>41922</v>
      </c>
      <c r="C32">
        <v>36</v>
      </c>
      <c r="D32">
        <v>3</v>
      </c>
      <c r="E32" s="1">
        <f>D32/$C32</f>
        <v>8.3333333333333329E-2</v>
      </c>
      <c r="F32">
        <v>2</v>
      </c>
      <c r="G32" s="1">
        <f>F32/$C32</f>
        <v>5.5555555555555552E-2</v>
      </c>
    </row>
    <row r="33" spans="2:7" x14ac:dyDescent="0.25">
      <c r="B33" s="2">
        <v>41926</v>
      </c>
      <c r="C33">
        <v>30</v>
      </c>
      <c r="D33">
        <v>6</v>
      </c>
      <c r="E33" s="1">
        <f>D33/$C33</f>
        <v>0.2</v>
      </c>
      <c r="F33">
        <v>3</v>
      </c>
      <c r="G33" s="1">
        <f>F33/$C33</f>
        <v>0.1</v>
      </c>
    </row>
    <row r="34" spans="2:7" x14ac:dyDescent="0.25">
      <c r="B34" s="2">
        <v>41927</v>
      </c>
      <c r="C34">
        <v>31</v>
      </c>
      <c r="D34">
        <v>5</v>
      </c>
      <c r="E34" s="1">
        <f>D34/$C34</f>
        <v>0.16129032258064516</v>
      </c>
      <c r="F34">
        <v>4</v>
      </c>
      <c r="G34" s="1">
        <f>F34/$C34</f>
        <v>0.12903225806451613</v>
      </c>
    </row>
    <row r="35" spans="2:7" x14ac:dyDescent="0.25">
      <c r="B35" s="2">
        <v>41928</v>
      </c>
      <c r="C35">
        <v>40</v>
      </c>
      <c r="D35">
        <v>3</v>
      </c>
      <c r="E35" s="1">
        <f>D35/$C35</f>
        <v>7.4999999999999997E-2</v>
      </c>
      <c r="F35">
        <v>4</v>
      </c>
      <c r="G35" s="1">
        <f>F35/$C35</f>
        <v>0.1</v>
      </c>
    </row>
    <row r="36" spans="2:7" x14ac:dyDescent="0.25">
      <c r="B36" s="2">
        <v>41929</v>
      </c>
      <c r="C36">
        <v>43</v>
      </c>
      <c r="D36">
        <v>4</v>
      </c>
      <c r="E36" s="1">
        <f>D36/$C36</f>
        <v>9.3023255813953487E-2</v>
      </c>
      <c r="F36">
        <v>5</v>
      </c>
      <c r="G36" s="1">
        <f>F36/$C36</f>
        <v>0.11627906976744186</v>
      </c>
    </row>
    <row r="37" spans="2:7" x14ac:dyDescent="0.25">
      <c r="B37" s="2">
        <v>41932</v>
      </c>
      <c r="C37">
        <v>28</v>
      </c>
      <c r="D37">
        <v>3</v>
      </c>
      <c r="E37" s="1">
        <f>D37/$C37</f>
        <v>0.10714285714285714</v>
      </c>
      <c r="F37">
        <v>3</v>
      </c>
      <c r="G37" s="1">
        <f>F37/$C37</f>
        <v>0.10714285714285714</v>
      </c>
    </row>
    <row r="38" spans="2:7" x14ac:dyDescent="0.25">
      <c r="B38" s="2">
        <v>41933</v>
      </c>
      <c r="C38">
        <v>37</v>
      </c>
      <c r="D38">
        <v>8</v>
      </c>
      <c r="E38" s="1">
        <f>D38/$C38</f>
        <v>0.21621621621621623</v>
      </c>
      <c r="F38">
        <v>5</v>
      </c>
      <c r="G38" s="1">
        <f>F38/$C38</f>
        <v>0.13513513513513514</v>
      </c>
    </row>
    <row r="39" spans="2:7" x14ac:dyDescent="0.25">
      <c r="B39" s="2">
        <v>41934</v>
      </c>
      <c r="C39">
        <v>37</v>
      </c>
      <c r="D39">
        <v>7</v>
      </c>
      <c r="E39" s="1">
        <f>D39/$C39</f>
        <v>0.1891891891891892</v>
      </c>
      <c r="F39">
        <v>4</v>
      </c>
      <c r="G39" s="1">
        <f>F39/$C39</f>
        <v>0.10810810810810811</v>
      </c>
    </row>
    <row r="40" spans="2:7" x14ac:dyDescent="0.25">
      <c r="B40" s="2">
        <v>41935</v>
      </c>
      <c r="C40">
        <v>45</v>
      </c>
      <c r="D40">
        <v>5</v>
      </c>
      <c r="E40" s="1">
        <f>D40/$C40</f>
        <v>0.1111111111111111</v>
      </c>
      <c r="F40">
        <v>3</v>
      </c>
      <c r="G40" s="1">
        <f>F40/$C40</f>
        <v>6.6666666666666666E-2</v>
      </c>
    </row>
    <row r="41" spans="2:7" x14ac:dyDescent="0.25">
      <c r="B41" s="2">
        <v>41936</v>
      </c>
      <c r="C41">
        <v>49</v>
      </c>
      <c r="D41">
        <v>11</v>
      </c>
      <c r="E41" s="1">
        <f>D41/$C41</f>
        <v>0.22448979591836735</v>
      </c>
      <c r="F41">
        <v>1</v>
      </c>
      <c r="G41" s="1">
        <f>F41/$C41</f>
        <v>2.0408163265306121E-2</v>
      </c>
    </row>
    <row r="42" spans="2:7" x14ac:dyDescent="0.25">
      <c r="B42" s="2">
        <v>41939</v>
      </c>
      <c r="C42">
        <v>33</v>
      </c>
      <c r="D42">
        <v>4</v>
      </c>
      <c r="E42" s="1">
        <f>D42/$C42</f>
        <v>0.12121212121212122</v>
      </c>
      <c r="F42">
        <v>3</v>
      </c>
      <c r="G42" s="1">
        <f>F42/$C42</f>
        <v>9.0909090909090912E-2</v>
      </c>
    </row>
    <row r="43" spans="2:7" x14ac:dyDescent="0.25">
      <c r="B43" s="2">
        <v>41940</v>
      </c>
      <c r="C43">
        <v>51</v>
      </c>
      <c r="D43">
        <v>11</v>
      </c>
      <c r="E43" s="1">
        <f>D43/$C43</f>
        <v>0.21568627450980393</v>
      </c>
      <c r="F43">
        <v>2</v>
      </c>
      <c r="G43" s="1">
        <f>F43/$C43</f>
        <v>3.9215686274509803E-2</v>
      </c>
    </row>
    <row r="44" spans="2:7" x14ac:dyDescent="0.25">
      <c r="B44" s="2">
        <v>41941</v>
      </c>
      <c r="C44">
        <v>37</v>
      </c>
      <c r="D44">
        <v>6</v>
      </c>
      <c r="E44" s="1">
        <f>D44/$C44</f>
        <v>0.16216216216216217</v>
      </c>
      <c r="F44">
        <v>3</v>
      </c>
      <c r="G44" s="1">
        <f>F44/$C44</f>
        <v>8.1081081081081086E-2</v>
      </c>
    </row>
    <row r="45" spans="2:7" x14ac:dyDescent="0.25">
      <c r="B45" s="2">
        <v>41942</v>
      </c>
      <c r="C45">
        <v>42</v>
      </c>
      <c r="D45">
        <v>5</v>
      </c>
      <c r="E45" s="1">
        <f>D45/$C45</f>
        <v>0.11904761904761904</v>
      </c>
      <c r="F45">
        <v>1</v>
      </c>
      <c r="G45" s="1">
        <f>F45/$C45</f>
        <v>2.3809523809523808E-2</v>
      </c>
    </row>
    <row r="46" spans="2:7" x14ac:dyDescent="0.25">
      <c r="B46" s="2">
        <v>41943</v>
      </c>
      <c r="C46">
        <v>43</v>
      </c>
      <c r="D46">
        <v>7</v>
      </c>
      <c r="E46" s="1">
        <f>D46/$C46</f>
        <v>0.16279069767441862</v>
      </c>
      <c r="F46">
        <v>1</v>
      </c>
      <c r="G46" s="1">
        <f>F46/$C46</f>
        <v>2.3255813953488372E-2</v>
      </c>
    </row>
    <row r="48" spans="2:7" x14ac:dyDescent="0.25">
      <c r="C48">
        <f>SUM(C4:C46)</f>
        <v>1637</v>
      </c>
      <c r="D48">
        <f>SUM(D4:D46)</f>
        <v>258</v>
      </c>
    </row>
    <row r="49" spans="4:4" x14ac:dyDescent="0.25">
      <c r="D49">
        <f>D48/C48</f>
        <v>0.15760537568723273</v>
      </c>
    </row>
  </sheetData>
  <conditionalFormatting sqref="E4:E46">
    <cfRule type="colorScale" priority="2">
      <colorScale>
        <cfvo type="num" val="0.1"/>
        <cfvo type="num" val="0.15"/>
        <cfvo type="num" val="0.3"/>
        <color rgb="FFF8696B"/>
        <color rgb="FFFFEB84"/>
        <color rgb="FF63BE7B"/>
      </colorScale>
    </cfRule>
  </conditionalFormatting>
  <conditionalFormatting sqref="G4:G46">
    <cfRule type="colorScale" priority="1">
      <colorScale>
        <cfvo type="num" val="0.1"/>
        <cfvo type="num" val="0.15"/>
        <cfvo type="num" val="0.3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zoomScaleNormal="100" workbookViewId="0">
      <pane ySplit="3" topLeftCell="A27" activePane="bottomLeft" state="frozen"/>
      <selection activeCell="B3" sqref="B3"/>
      <selection pane="bottomLeft" activeCell="K3" sqref="K3"/>
    </sheetView>
  </sheetViews>
  <sheetFormatPr defaultRowHeight="15" x14ac:dyDescent="0.25"/>
  <cols>
    <col min="2" max="2" width="30.42578125" bestFit="1" customWidth="1"/>
    <col min="3" max="3" width="11.140625" bestFit="1" customWidth="1"/>
    <col min="4" max="7" width="10.85546875" customWidth="1"/>
  </cols>
  <sheetData>
    <row r="3" spans="2:12" ht="45.75" thickBot="1" x14ac:dyDescent="0.3">
      <c r="B3" s="14" t="s">
        <v>0</v>
      </c>
      <c r="C3" s="10" t="s">
        <v>1</v>
      </c>
      <c r="D3" s="15" t="s">
        <v>2</v>
      </c>
      <c r="E3" s="16"/>
      <c r="F3" s="15" t="s">
        <v>3</v>
      </c>
      <c r="G3" s="16"/>
      <c r="J3" s="14" t="s">
        <v>0</v>
      </c>
      <c r="K3" s="15" t="s">
        <v>2</v>
      </c>
      <c r="L3" s="15" t="s">
        <v>3</v>
      </c>
    </row>
    <row r="4" spans="2:12" x14ac:dyDescent="0.25">
      <c r="B4" s="2">
        <v>41884</v>
      </c>
      <c r="C4">
        <v>1</v>
      </c>
      <c r="D4" s="4">
        <v>0</v>
      </c>
      <c r="E4" s="12">
        <f>D4/$C4</f>
        <v>0</v>
      </c>
      <c r="F4" s="4">
        <v>1</v>
      </c>
      <c r="G4" s="5">
        <f>F4/$C4</f>
        <v>1</v>
      </c>
      <c r="J4" s="2">
        <v>41884</v>
      </c>
      <c r="K4" s="6">
        <f>SUM(D$4:D4)</f>
        <v>0</v>
      </c>
      <c r="L4" s="6">
        <f>SUM(F$4:F4)</f>
        <v>1</v>
      </c>
    </row>
    <row r="5" spans="2:12" x14ac:dyDescent="0.25">
      <c r="B5" s="2">
        <v>41885</v>
      </c>
      <c r="C5">
        <v>44</v>
      </c>
      <c r="D5" s="6">
        <v>10</v>
      </c>
      <c r="E5" s="3">
        <f>D5/$C5</f>
        <v>0.22727272727272727</v>
      </c>
      <c r="F5" s="6">
        <v>22</v>
      </c>
      <c r="G5" s="7">
        <f>F5/$C5</f>
        <v>0.5</v>
      </c>
      <c r="J5" s="2">
        <v>41885</v>
      </c>
      <c r="K5" s="6">
        <f>SUM(D$4:D5)</f>
        <v>10</v>
      </c>
      <c r="L5" s="6">
        <f>SUM(F$4:F5)</f>
        <v>23</v>
      </c>
    </row>
    <row r="6" spans="2:12" x14ac:dyDescent="0.25">
      <c r="B6" s="2">
        <v>41886</v>
      </c>
      <c r="C6">
        <v>50</v>
      </c>
      <c r="D6" s="6">
        <v>8</v>
      </c>
      <c r="E6" s="3">
        <f>D6/$C6</f>
        <v>0.16</v>
      </c>
      <c r="F6" s="6">
        <v>24</v>
      </c>
      <c r="G6" s="7">
        <f>F6/$C6</f>
        <v>0.48</v>
      </c>
      <c r="J6" s="2">
        <v>41886</v>
      </c>
      <c r="K6" s="6">
        <f>SUM(D$4:D6)</f>
        <v>18</v>
      </c>
      <c r="L6" s="6">
        <f>SUM(F$4:F6)</f>
        <v>47</v>
      </c>
    </row>
    <row r="7" spans="2:12" x14ac:dyDescent="0.25">
      <c r="B7" s="2">
        <v>41887</v>
      </c>
      <c r="C7">
        <v>46</v>
      </c>
      <c r="D7" s="6">
        <v>12</v>
      </c>
      <c r="E7" s="3">
        <f>D7/$C7</f>
        <v>0.2608695652173913</v>
      </c>
      <c r="F7" s="6">
        <v>8</v>
      </c>
      <c r="G7" s="7">
        <f>F7/$C7</f>
        <v>0.17391304347826086</v>
      </c>
      <c r="J7" s="2">
        <v>41887</v>
      </c>
      <c r="K7" s="6">
        <f>SUM(D$4:D7)</f>
        <v>30</v>
      </c>
      <c r="L7" s="6">
        <f>SUM(F$4:F7)</f>
        <v>55</v>
      </c>
    </row>
    <row r="8" spans="2:12" x14ac:dyDescent="0.25">
      <c r="B8" s="2">
        <v>41890</v>
      </c>
      <c r="C8">
        <v>37</v>
      </c>
      <c r="D8" s="6">
        <v>6</v>
      </c>
      <c r="E8" s="3">
        <f>D8/$C8</f>
        <v>0.16216216216216217</v>
      </c>
      <c r="F8" s="6">
        <v>8</v>
      </c>
      <c r="G8" s="7">
        <f>F8/$C8</f>
        <v>0.21621621621621623</v>
      </c>
      <c r="J8" s="2">
        <v>41890</v>
      </c>
      <c r="K8" s="6">
        <f>SUM(D$4:D8)</f>
        <v>36</v>
      </c>
      <c r="L8" s="6">
        <f>SUM(F$4:F8)</f>
        <v>63</v>
      </c>
    </row>
    <row r="9" spans="2:12" x14ac:dyDescent="0.25">
      <c r="B9" s="2">
        <v>41891</v>
      </c>
      <c r="C9">
        <v>40</v>
      </c>
      <c r="D9" s="6">
        <v>7</v>
      </c>
      <c r="E9" s="3">
        <f>D9/$C9</f>
        <v>0.17499999999999999</v>
      </c>
      <c r="F9" s="6">
        <v>12</v>
      </c>
      <c r="G9" s="7">
        <f>F9/$C9</f>
        <v>0.3</v>
      </c>
      <c r="J9" s="2">
        <v>41891</v>
      </c>
      <c r="K9" s="6">
        <f>SUM(D$4:D9)</f>
        <v>43</v>
      </c>
      <c r="L9" s="6">
        <f>SUM(F$4:F9)</f>
        <v>75</v>
      </c>
    </row>
    <row r="10" spans="2:12" x14ac:dyDescent="0.25">
      <c r="B10" s="2">
        <v>41892</v>
      </c>
      <c r="C10">
        <v>33</v>
      </c>
      <c r="D10" s="6">
        <v>3</v>
      </c>
      <c r="E10" s="3">
        <f>D10/$C10</f>
        <v>9.0909090909090912E-2</v>
      </c>
      <c r="F10" s="6">
        <v>4</v>
      </c>
      <c r="G10" s="7">
        <f>F10/$C10</f>
        <v>0.12121212121212122</v>
      </c>
      <c r="J10" s="2">
        <v>41892</v>
      </c>
      <c r="K10" s="6">
        <f>SUM(D$4:D10)</f>
        <v>46</v>
      </c>
      <c r="L10" s="6">
        <f>SUM(F$4:F10)</f>
        <v>79</v>
      </c>
    </row>
    <row r="11" spans="2:12" x14ac:dyDescent="0.25">
      <c r="B11" s="2">
        <v>41893</v>
      </c>
      <c r="C11">
        <v>41</v>
      </c>
      <c r="D11" s="6">
        <v>10</v>
      </c>
      <c r="E11" s="3">
        <f>D11/$C11</f>
        <v>0.24390243902439024</v>
      </c>
      <c r="F11" s="6">
        <v>11</v>
      </c>
      <c r="G11" s="7">
        <f>F11/$C11</f>
        <v>0.26829268292682928</v>
      </c>
      <c r="J11" s="2">
        <v>41893</v>
      </c>
      <c r="K11" s="6">
        <f>SUM(D$4:D11)</f>
        <v>56</v>
      </c>
      <c r="L11" s="6">
        <f>SUM(F$4:F11)</f>
        <v>90</v>
      </c>
    </row>
    <row r="12" spans="2:12" x14ac:dyDescent="0.25">
      <c r="B12" s="2">
        <v>41894</v>
      </c>
      <c r="C12">
        <v>42</v>
      </c>
      <c r="D12" s="6">
        <v>5</v>
      </c>
      <c r="E12" s="3">
        <f>D12/$C12</f>
        <v>0.11904761904761904</v>
      </c>
      <c r="F12" s="6">
        <v>11</v>
      </c>
      <c r="G12" s="7">
        <f>F12/$C12</f>
        <v>0.26190476190476192</v>
      </c>
      <c r="J12" s="2">
        <v>41894</v>
      </c>
      <c r="K12" s="6">
        <f>SUM(D$4:D12)</f>
        <v>61</v>
      </c>
      <c r="L12" s="6">
        <f>SUM(F$4:F12)</f>
        <v>101</v>
      </c>
    </row>
    <row r="13" spans="2:12" x14ac:dyDescent="0.25">
      <c r="B13" s="2">
        <v>41897</v>
      </c>
      <c r="C13">
        <v>35</v>
      </c>
      <c r="D13" s="6">
        <v>6</v>
      </c>
      <c r="E13" s="3">
        <f>D13/$C13</f>
        <v>0.17142857142857143</v>
      </c>
      <c r="F13" s="6">
        <v>5</v>
      </c>
      <c r="G13" s="7">
        <f>F13/$C13</f>
        <v>0.14285714285714285</v>
      </c>
      <c r="J13" s="2">
        <v>41897</v>
      </c>
      <c r="K13" s="6">
        <f>SUM(D$4:D13)</f>
        <v>67</v>
      </c>
      <c r="L13" s="6">
        <f>SUM(F$4:F13)</f>
        <v>106</v>
      </c>
    </row>
    <row r="14" spans="2:12" x14ac:dyDescent="0.25">
      <c r="B14" s="2">
        <v>41898</v>
      </c>
      <c r="C14">
        <v>51</v>
      </c>
      <c r="D14" s="6">
        <v>9</v>
      </c>
      <c r="E14" s="3">
        <f>D14/$C14</f>
        <v>0.17647058823529413</v>
      </c>
      <c r="F14" s="6">
        <v>5</v>
      </c>
      <c r="G14" s="7">
        <f>F14/$C14</f>
        <v>9.8039215686274508E-2</v>
      </c>
      <c r="J14" s="2">
        <v>41898</v>
      </c>
      <c r="K14" s="6">
        <f>SUM(D$4:D14)</f>
        <v>76</v>
      </c>
      <c r="L14" s="6">
        <f>SUM(F$4:F14)</f>
        <v>111</v>
      </c>
    </row>
    <row r="15" spans="2:12" x14ac:dyDescent="0.25">
      <c r="B15" s="2">
        <v>41899</v>
      </c>
      <c r="C15">
        <v>24</v>
      </c>
      <c r="D15" s="6">
        <v>6</v>
      </c>
      <c r="E15" s="3">
        <f>D15/$C15</f>
        <v>0.25</v>
      </c>
      <c r="F15" s="6">
        <v>5</v>
      </c>
      <c r="G15" s="7">
        <f>F15/$C15</f>
        <v>0.20833333333333334</v>
      </c>
      <c r="J15" s="2">
        <v>41899</v>
      </c>
      <c r="K15" s="6">
        <f>SUM(D$4:D15)</f>
        <v>82</v>
      </c>
      <c r="L15" s="6">
        <f>SUM(F$4:F15)</f>
        <v>116</v>
      </c>
    </row>
    <row r="16" spans="2:12" x14ac:dyDescent="0.25">
      <c r="B16" s="2">
        <v>41900</v>
      </c>
      <c r="C16">
        <v>41</v>
      </c>
      <c r="D16" s="6">
        <v>5</v>
      </c>
      <c r="E16" s="3">
        <f>D16/$C16</f>
        <v>0.12195121951219512</v>
      </c>
      <c r="F16" s="6">
        <v>7</v>
      </c>
      <c r="G16" s="7">
        <f>F16/$C16</f>
        <v>0.17073170731707318</v>
      </c>
      <c r="J16" s="2">
        <v>41900</v>
      </c>
      <c r="K16" s="6">
        <f>SUM(D$4:D16)</f>
        <v>87</v>
      </c>
      <c r="L16" s="6">
        <f>SUM(F$4:F16)</f>
        <v>123</v>
      </c>
    </row>
    <row r="17" spans="2:12" x14ac:dyDescent="0.25">
      <c r="B17" s="2">
        <v>41901</v>
      </c>
      <c r="C17">
        <v>45</v>
      </c>
      <c r="D17" s="6">
        <v>8</v>
      </c>
      <c r="E17" s="3">
        <f>D17/$C17</f>
        <v>0.17777777777777778</v>
      </c>
      <c r="F17" s="6">
        <v>10</v>
      </c>
      <c r="G17" s="7">
        <f>F17/$C17</f>
        <v>0.22222222222222221</v>
      </c>
      <c r="J17" s="2">
        <v>41901</v>
      </c>
      <c r="K17" s="6">
        <f>SUM(D$4:D17)</f>
        <v>95</v>
      </c>
      <c r="L17" s="6">
        <f>SUM(F$4:F17)</f>
        <v>133</v>
      </c>
    </row>
    <row r="18" spans="2:12" x14ac:dyDescent="0.25">
      <c r="B18" s="2">
        <v>41904</v>
      </c>
      <c r="C18">
        <v>34</v>
      </c>
      <c r="D18" s="6">
        <v>7</v>
      </c>
      <c r="E18" s="3">
        <f>D18/$C18</f>
        <v>0.20588235294117646</v>
      </c>
      <c r="F18" s="6">
        <v>4</v>
      </c>
      <c r="G18" s="7">
        <f>F18/$C18</f>
        <v>0.11764705882352941</v>
      </c>
      <c r="J18" s="2">
        <v>41904</v>
      </c>
      <c r="K18" s="6">
        <f>SUM(D$4:D18)</f>
        <v>102</v>
      </c>
      <c r="L18" s="6">
        <f>SUM(F$4:F18)</f>
        <v>137</v>
      </c>
    </row>
    <row r="19" spans="2:12" x14ac:dyDescent="0.25">
      <c r="B19" s="2">
        <v>41905</v>
      </c>
      <c r="C19">
        <v>33</v>
      </c>
      <c r="D19" s="6">
        <v>10</v>
      </c>
      <c r="E19" s="3">
        <f>D19/$C19</f>
        <v>0.30303030303030304</v>
      </c>
      <c r="F19" s="6">
        <v>2</v>
      </c>
      <c r="G19" s="7">
        <f>F19/$C19</f>
        <v>6.0606060606060608E-2</v>
      </c>
      <c r="J19" s="2">
        <v>41905</v>
      </c>
      <c r="K19" s="6">
        <f>SUM(D$4:D19)</f>
        <v>112</v>
      </c>
      <c r="L19" s="6">
        <f>SUM(F$4:F19)</f>
        <v>139</v>
      </c>
    </row>
    <row r="20" spans="2:12" x14ac:dyDescent="0.25">
      <c r="B20" s="2">
        <v>41906</v>
      </c>
      <c r="C20">
        <v>29</v>
      </c>
      <c r="D20" s="6">
        <v>6</v>
      </c>
      <c r="E20" s="3">
        <f>D20/$C20</f>
        <v>0.20689655172413793</v>
      </c>
      <c r="F20" s="6">
        <v>6</v>
      </c>
      <c r="G20" s="7">
        <f>F20/$C20</f>
        <v>0.20689655172413793</v>
      </c>
      <c r="J20" s="2">
        <v>41906</v>
      </c>
      <c r="K20" s="6">
        <f>SUM(D$4:D20)</f>
        <v>118</v>
      </c>
      <c r="L20" s="6">
        <f>SUM(F$4:F20)</f>
        <v>145</v>
      </c>
    </row>
    <row r="21" spans="2:12" x14ac:dyDescent="0.25">
      <c r="B21" s="2">
        <v>41907</v>
      </c>
      <c r="C21">
        <v>48</v>
      </c>
      <c r="D21" s="6">
        <v>5</v>
      </c>
      <c r="E21" s="3">
        <f>D21/$C21</f>
        <v>0.10416666666666667</v>
      </c>
      <c r="F21" s="6">
        <v>7</v>
      </c>
      <c r="G21" s="7">
        <f>F21/$C21</f>
        <v>0.14583333333333334</v>
      </c>
      <c r="J21" s="2">
        <v>41907</v>
      </c>
      <c r="K21" s="6">
        <f>SUM(D$4:D21)</f>
        <v>123</v>
      </c>
      <c r="L21" s="6">
        <f>SUM(F$4:F21)</f>
        <v>152</v>
      </c>
    </row>
    <row r="22" spans="2:12" x14ac:dyDescent="0.25">
      <c r="B22" s="2">
        <v>41908</v>
      </c>
      <c r="C22">
        <v>49</v>
      </c>
      <c r="D22" s="6">
        <v>8</v>
      </c>
      <c r="E22" s="3">
        <f>D22/$C22</f>
        <v>0.16326530612244897</v>
      </c>
      <c r="F22" s="6">
        <v>11</v>
      </c>
      <c r="G22" s="7">
        <f>F22/$C22</f>
        <v>0.22448979591836735</v>
      </c>
      <c r="J22" s="2">
        <v>41908</v>
      </c>
      <c r="K22" s="6">
        <f>SUM(D$4:D22)</f>
        <v>131</v>
      </c>
      <c r="L22" s="6">
        <f>SUM(F$4:F22)</f>
        <v>163</v>
      </c>
    </row>
    <row r="23" spans="2:12" x14ac:dyDescent="0.25">
      <c r="B23" s="2">
        <v>41911</v>
      </c>
      <c r="C23">
        <v>55</v>
      </c>
      <c r="D23" s="6">
        <v>9</v>
      </c>
      <c r="E23" s="3">
        <f>D23/$C23</f>
        <v>0.16363636363636364</v>
      </c>
      <c r="F23" s="6">
        <v>5</v>
      </c>
      <c r="G23" s="7">
        <f>F23/$C23</f>
        <v>9.0909090909090912E-2</v>
      </c>
      <c r="J23" s="2">
        <v>41911</v>
      </c>
      <c r="K23" s="6">
        <f>SUM(D$4:D23)</f>
        <v>140</v>
      </c>
      <c r="L23" s="6">
        <f>SUM(F$4:F23)</f>
        <v>168</v>
      </c>
    </row>
    <row r="24" spans="2:12" x14ac:dyDescent="0.25">
      <c r="B24" s="2">
        <v>41912</v>
      </c>
      <c r="C24">
        <v>32</v>
      </c>
      <c r="D24" s="6">
        <v>1</v>
      </c>
      <c r="E24" s="3">
        <f>D24/$C24</f>
        <v>3.125E-2</v>
      </c>
      <c r="F24" s="6">
        <v>8</v>
      </c>
      <c r="G24" s="7">
        <f>F24/$C24</f>
        <v>0.25</v>
      </c>
      <c r="J24" s="2">
        <v>41912</v>
      </c>
      <c r="K24" s="6">
        <f>SUM(D$4:D24)</f>
        <v>141</v>
      </c>
      <c r="L24" s="6">
        <f>SUM(F$4:F24)</f>
        <v>176</v>
      </c>
    </row>
    <row r="25" spans="2:12" x14ac:dyDescent="0.25">
      <c r="B25" s="2">
        <v>41913</v>
      </c>
      <c r="C25">
        <v>29</v>
      </c>
      <c r="D25" s="6">
        <v>4</v>
      </c>
      <c r="E25" s="3">
        <f>D25/$C25</f>
        <v>0.13793103448275862</v>
      </c>
      <c r="F25" s="6">
        <v>3</v>
      </c>
      <c r="G25" s="7">
        <f>F25/$C25</f>
        <v>0.10344827586206896</v>
      </c>
      <c r="J25" s="2">
        <v>41913</v>
      </c>
      <c r="K25" s="6">
        <f>SUM(D$4:D25)</f>
        <v>145</v>
      </c>
      <c r="L25" s="6">
        <f>SUM(F$4:F25)</f>
        <v>179</v>
      </c>
    </row>
    <row r="26" spans="2:12" x14ac:dyDescent="0.25">
      <c r="B26" s="2">
        <v>41914</v>
      </c>
      <c r="C26">
        <v>39</v>
      </c>
      <c r="D26" s="6">
        <v>6</v>
      </c>
      <c r="E26" s="3">
        <f>D26/$C26</f>
        <v>0.15384615384615385</v>
      </c>
      <c r="F26" s="6">
        <v>7</v>
      </c>
      <c r="G26" s="7">
        <f>F26/$C26</f>
        <v>0.17948717948717949</v>
      </c>
      <c r="J26" s="2">
        <v>41914</v>
      </c>
      <c r="K26" s="6">
        <f>SUM(D$4:D26)</f>
        <v>151</v>
      </c>
      <c r="L26" s="6">
        <f>SUM(F$4:F26)</f>
        <v>186</v>
      </c>
    </row>
    <row r="27" spans="2:12" x14ac:dyDescent="0.25">
      <c r="B27" s="2">
        <v>41915</v>
      </c>
      <c r="C27">
        <v>46</v>
      </c>
      <c r="D27" s="6">
        <v>5</v>
      </c>
      <c r="E27" s="3">
        <f>D27/$C27</f>
        <v>0.10869565217391304</v>
      </c>
      <c r="F27" s="6">
        <v>7</v>
      </c>
      <c r="G27" s="7">
        <f>F27/$C27</f>
        <v>0.15217391304347827</v>
      </c>
      <c r="J27" s="2">
        <v>41915</v>
      </c>
      <c r="K27" s="6">
        <f>SUM(D$4:D27)</f>
        <v>156</v>
      </c>
      <c r="L27" s="6">
        <f>SUM(F$4:F27)</f>
        <v>193</v>
      </c>
    </row>
    <row r="28" spans="2:12" x14ac:dyDescent="0.25">
      <c r="B28" s="2">
        <v>41918</v>
      </c>
      <c r="C28">
        <v>8</v>
      </c>
      <c r="D28" s="6">
        <v>1</v>
      </c>
      <c r="E28" s="3">
        <f>D28/$C28</f>
        <v>0.125</v>
      </c>
      <c r="F28" s="6">
        <v>0</v>
      </c>
      <c r="G28" s="7">
        <f>F28/$C28</f>
        <v>0</v>
      </c>
      <c r="J28" s="2">
        <v>41918</v>
      </c>
      <c r="K28" s="6">
        <f>SUM(D$4:D28)</f>
        <v>157</v>
      </c>
      <c r="L28" s="6">
        <f>SUM(F$4:F28)</f>
        <v>193</v>
      </c>
    </row>
    <row r="29" spans="2:12" x14ac:dyDescent="0.25">
      <c r="B29" s="2">
        <v>41919</v>
      </c>
      <c r="C29">
        <v>35</v>
      </c>
      <c r="D29" s="6">
        <v>5</v>
      </c>
      <c r="E29" s="3">
        <f>D29/$C29</f>
        <v>0.14285714285714285</v>
      </c>
      <c r="F29" s="6">
        <v>7</v>
      </c>
      <c r="G29" s="7">
        <f>F29/$C29</f>
        <v>0.2</v>
      </c>
      <c r="J29" s="2">
        <v>41919</v>
      </c>
      <c r="K29" s="6">
        <f>SUM(D$4:D29)</f>
        <v>162</v>
      </c>
      <c r="L29" s="6">
        <f>SUM(F$4:F29)</f>
        <v>200</v>
      </c>
    </row>
    <row r="30" spans="2:12" x14ac:dyDescent="0.25">
      <c r="B30" s="2">
        <v>41920</v>
      </c>
      <c r="C30">
        <v>48</v>
      </c>
      <c r="D30" s="6">
        <v>6</v>
      </c>
      <c r="E30" s="3">
        <f>D30/$C30</f>
        <v>0.125</v>
      </c>
      <c r="F30" s="6">
        <v>9</v>
      </c>
      <c r="G30" s="7">
        <f>F30/$C30</f>
        <v>0.1875</v>
      </c>
      <c r="J30" s="2">
        <v>41920</v>
      </c>
      <c r="K30" s="6">
        <f>SUM(D$4:D30)</f>
        <v>168</v>
      </c>
      <c r="L30" s="6">
        <f>SUM(F$4:F30)</f>
        <v>209</v>
      </c>
    </row>
    <row r="31" spans="2:12" x14ac:dyDescent="0.25">
      <c r="B31" s="2">
        <v>41921</v>
      </c>
      <c r="C31">
        <v>40</v>
      </c>
      <c r="D31" s="6">
        <v>2</v>
      </c>
      <c r="E31" s="3">
        <f>D31/$C31</f>
        <v>0.05</v>
      </c>
      <c r="F31" s="6">
        <v>5</v>
      </c>
      <c r="G31" s="7">
        <f>F31/$C31</f>
        <v>0.125</v>
      </c>
      <c r="J31" s="2">
        <v>41921</v>
      </c>
      <c r="K31" s="6">
        <f>SUM(D$4:D31)</f>
        <v>170</v>
      </c>
      <c r="L31" s="6">
        <f>SUM(F$4:F31)</f>
        <v>214</v>
      </c>
    </row>
    <row r="32" spans="2:12" x14ac:dyDescent="0.25">
      <c r="B32" s="2">
        <v>41922</v>
      </c>
      <c r="C32">
        <v>36</v>
      </c>
      <c r="D32" s="6">
        <v>3</v>
      </c>
      <c r="E32" s="3">
        <f>D32/$C32</f>
        <v>8.3333333333333329E-2</v>
      </c>
      <c r="F32" s="6">
        <v>2</v>
      </c>
      <c r="G32" s="7">
        <f>F32/$C32</f>
        <v>5.5555555555555552E-2</v>
      </c>
      <c r="J32" s="2">
        <v>41922</v>
      </c>
      <c r="K32" s="6">
        <f>SUM(D$4:D32)</f>
        <v>173</v>
      </c>
      <c r="L32" s="6">
        <f>SUM(F$4:F32)</f>
        <v>216</v>
      </c>
    </row>
    <row r="33" spans="2:12" x14ac:dyDescent="0.25">
      <c r="B33" s="2">
        <v>41926</v>
      </c>
      <c r="C33">
        <v>30</v>
      </c>
      <c r="D33" s="6">
        <v>6</v>
      </c>
      <c r="E33" s="3">
        <f>D33/$C33</f>
        <v>0.2</v>
      </c>
      <c r="F33" s="6">
        <v>3</v>
      </c>
      <c r="G33" s="7">
        <f>F33/$C33</f>
        <v>0.1</v>
      </c>
      <c r="J33" s="2">
        <v>41926</v>
      </c>
      <c r="K33" s="6">
        <f>SUM(D$4:D33)</f>
        <v>179</v>
      </c>
      <c r="L33" s="6">
        <f>SUM(F$4:F33)</f>
        <v>219</v>
      </c>
    </row>
    <row r="34" spans="2:12" x14ac:dyDescent="0.25">
      <c r="B34" s="2">
        <v>41927</v>
      </c>
      <c r="C34">
        <v>31</v>
      </c>
      <c r="D34" s="6">
        <v>5</v>
      </c>
      <c r="E34" s="3">
        <f>D34/$C34</f>
        <v>0.16129032258064516</v>
      </c>
      <c r="F34" s="6">
        <v>4</v>
      </c>
      <c r="G34" s="7">
        <f>F34/$C34</f>
        <v>0.12903225806451613</v>
      </c>
      <c r="J34" s="2">
        <v>41927</v>
      </c>
      <c r="K34" s="6">
        <f>SUM(D$4:D34)</f>
        <v>184</v>
      </c>
      <c r="L34" s="6">
        <f>SUM(F$4:F34)</f>
        <v>223</v>
      </c>
    </row>
    <row r="35" spans="2:12" x14ac:dyDescent="0.25">
      <c r="B35" s="2">
        <v>41928</v>
      </c>
      <c r="C35">
        <v>40</v>
      </c>
      <c r="D35" s="6">
        <v>3</v>
      </c>
      <c r="E35" s="3">
        <f>D35/$C35</f>
        <v>7.4999999999999997E-2</v>
      </c>
      <c r="F35" s="6">
        <v>4</v>
      </c>
      <c r="G35" s="7">
        <f>F35/$C35</f>
        <v>0.1</v>
      </c>
      <c r="J35" s="2">
        <v>41928</v>
      </c>
      <c r="K35" s="6">
        <f>SUM(D$4:D35)</f>
        <v>187</v>
      </c>
      <c r="L35" s="6">
        <f>SUM(F$4:F35)</f>
        <v>227</v>
      </c>
    </row>
    <row r="36" spans="2:12" x14ac:dyDescent="0.25">
      <c r="B36" s="2">
        <v>41929</v>
      </c>
      <c r="C36">
        <v>43</v>
      </c>
      <c r="D36" s="6">
        <v>4</v>
      </c>
      <c r="E36" s="3">
        <f>D36/$C36</f>
        <v>9.3023255813953487E-2</v>
      </c>
      <c r="F36" s="6">
        <v>5</v>
      </c>
      <c r="G36" s="7">
        <f>F36/$C36</f>
        <v>0.11627906976744186</v>
      </c>
      <c r="J36" s="2">
        <v>41929</v>
      </c>
      <c r="K36" s="6">
        <f>SUM(D$4:D36)</f>
        <v>191</v>
      </c>
      <c r="L36" s="6">
        <f>SUM(F$4:F36)</f>
        <v>232</v>
      </c>
    </row>
    <row r="37" spans="2:12" x14ac:dyDescent="0.25">
      <c r="B37" s="2">
        <v>41932</v>
      </c>
      <c r="C37">
        <v>28</v>
      </c>
      <c r="D37" s="6">
        <v>3</v>
      </c>
      <c r="E37" s="3">
        <f>D37/$C37</f>
        <v>0.10714285714285714</v>
      </c>
      <c r="F37" s="6">
        <v>3</v>
      </c>
      <c r="G37" s="7">
        <f>F37/$C37</f>
        <v>0.10714285714285714</v>
      </c>
      <c r="J37" s="2">
        <v>41932</v>
      </c>
      <c r="K37" s="6">
        <f>SUM(D$4:D37)</f>
        <v>194</v>
      </c>
      <c r="L37" s="6">
        <f>SUM(F$4:F37)</f>
        <v>235</v>
      </c>
    </row>
    <row r="38" spans="2:12" x14ac:dyDescent="0.25">
      <c r="B38" s="2">
        <v>41933</v>
      </c>
      <c r="C38">
        <v>37</v>
      </c>
      <c r="D38" s="6">
        <v>8</v>
      </c>
      <c r="E38" s="3">
        <f>D38/$C38</f>
        <v>0.21621621621621623</v>
      </c>
      <c r="F38" s="6">
        <v>5</v>
      </c>
      <c r="G38" s="7">
        <f>F38/$C38</f>
        <v>0.13513513513513514</v>
      </c>
      <c r="J38" s="2">
        <v>41933</v>
      </c>
      <c r="K38" s="6">
        <f>SUM(D$4:D38)</f>
        <v>202</v>
      </c>
      <c r="L38" s="6">
        <f>SUM(F$4:F38)</f>
        <v>240</v>
      </c>
    </row>
    <row r="39" spans="2:12" x14ac:dyDescent="0.25">
      <c r="B39" s="2">
        <v>41934</v>
      </c>
      <c r="C39">
        <v>37</v>
      </c>
      <c r="D39" s="6">
        <v>7</v>
      </c>
      <c r="E39" s="3">
        <f>D39/$C39</f>
        <v>0.1891891891891892</v>
      </c>
      <c r="F39" s="6">
        <v>4</v>
      </c>
      <c r="G39" s="7">
        <f>F39/$C39</f>
        <v>0.10810810810810811</v>
      </c>
      <c r="J39" s="2">
        <v>41934</v>
      </c>
      <c r="K39" s="6">
        <f>SUM(D$4:D39)</f>
        <v>209</v>
      </c>
      <c r="L39" s="6">
        <f>SUM(F$4:F39)</f>
        <v>244</v>
      </c>
    </row>
    <row r="40" spans="2:12" x14ac:dyDescent="0.25">
      <c r="B40" s="2">
        <v>41935</v>
      </c>
      <c r="C40">
        <v>45</v>
      </c>
      <c r="D40" s="6">
        <v>5</v>
      </c>
      <c r="E40" s="3">
        <f>D40/$C40</f>
        <v>0.1111111111111111</v>
      </c>
      <c r="F40" s="6">
        <v>3</v>
      </c>
      <c r="G40" s="7">
        <f>F40/$C40</f>
        <v>6.6666666666666666E-2</v>
      </c>
      <c r="J40" s="2">
        <v>41935</v>
      </c>
      <c r="K40" s="6">
        <f>SUM(D$4:D40)</f>
        <v>214</v>
      </c>
      <c r="L40" s="6">
        <f>SUM(F$4:F40)</f>
        <v>247</v>
      </c>
    </row>
    <row r="41" spans="2:12" x14ac:dyDescent="0.25">
      <c r="B41" s="2">
        <v>41936</v>
      </c>
      <c r="C41">
        <v>49</v>
      </c>
      <c r="D41" s="6">
        <v>11</v>
      </c>
      <c r="E41" s="3">
        <f>D41/$C41</f>
        <v>0.22448979591836735</v>
      </c>
      <c r="F41" s="6">
        <v>1</v>
      </c>
      <c r="G41" s="7">
        <f>F41/$C41</f>
        <v>2.0408163265306121E-2</v>
      </c>
      <c r="J41" s="2">
        <v>41936</v>
      </c>
      <c r="K41" s="6">
        <f>SUM(D$4:D41)</f>
        <v>225</v>
      </c>
      <c r="L41" s="6">
        <f>SUM(F$4:F41)</f>
        <v>248</v>
      </c>
    </row>
    <row r="42" spans="2:12" x14ac:dyDescent="0.25">
      <c r="B42" s="2">
        <v>41939</v>
      </c>
      <c r="C42">
        <v>33</v>
      </c>
      <c r="D42" s="6">
        <v>4</v>
      </c>
      <c r="E42" s="3">
        <f>D42/$C42</f>
        <v>0.12121212121212122</v>
      </c>
      <c r="F42" s="6">
        <v>3</v>
      </c>
      <c r="G42" s="7">
        <f>F42/$C42</f>
        <v>9.0909090909090912E-2</v>
      </c>
      <c r="J42" s="2">
        <v>41939</v>
      </c>
      <c r="K42" s="6">
        <f>SUM(D$4:D42)</f>
        <v>229</v>
      </c>
      <c r="L42" s="6">
        <f>SUM(F$4:F42)</f>
        <v>251</v>
      </c>
    </row>
    <row r="43" spans="2:12" x14ac:dyDescent="0.25">
      <c r="B43" s="2">
        <v>41940</v>
      </c>
      <c r="C43">
        <v>51</v>
      </c>
      <c r="D43" s="6">
        <v>11</v>
      </c>
      <c r="E43" s="3">
        <f>D43/$C43</f>
        <v>0.21568627450980393</v>
      </c>
      <c r="F43" s="6">
        <v>2</v>
      </c>
      <c r="G43" s="7">
        <f>F43/$C43</f>
        <v>3.9215686274509803E-2</v>
      </c>
      <c r="J43" s="2">
        <v>41940</v>
      </c>
      <c r="K43" s="6">
        <f>SUM(D$4:D43)</f>
        <v>240</v>
      </c>
      <c r="L43" s="6">
        <f>SUM(F$4:F43)</f>
        <v>253</v>
      </c>
    </row>
    <row r="44" spans="2:12" x14ac:dyDescent="0.25">
      <c r="B44" s="2">
        <v>41941</v>
      </c>
      <c r="C44">
        <v>37</v>
      </c>
      <c r="D44" s="6">
        <v>6</v>
      </c>
      <c r="E44" s="3">
        <f>D44/$C44</f>
        <v>0.16216216216216217</v>
      </c>
      <c r="F44" s="6">
        <v>3</v>
      </c>
      <c r="G44" s="7">
        <f>F44/$C44</f>
        <v>8.1081081081081086E-2</v>
      </c>
      <c r="J44" s="2">
        <v>41941</v>
      </c>
      <c r="K44" s="6">
        <f>SUM(D$4:D44)</f>
        <v>246</v>
      </c>
      <c r="L44" s="6">
        <f>SUM(F$4:F44)</f>
        <v>256</v>
      </c>
    </row>
    <row r="45" spans="2:12" x14ac:dyDescent="0.25">
      <c r="B45" s="2">
        <v>41942</v>
      </c>
      <c r="C45">
        <v>42</v>
      </c>
      <c r="D45" s="6">
        <v>5</v>
      </c>
      <c r="E45" s="3">
        <f>D45/$C45</f>
        <v>0.11904761904761904</v>
      </c>
      <c r="F45" s="6">
        <v>1</v>
      </c>
      <c r="G45" s="7">
        <f>F45/$C45</f>
        <v>2.3809523809523808E-2</v>
      </c>
      <c r="J45" s="2">
        <v>41942</v>
      </c>
      <c r="K45" s="6">
        <f>SUM(D$4:D45)</f>
        <v>251</v>
      </c>
      <c r="L45" s="6">
        <f>SUM(F$4:F45)</f>
        <v>257</v>
      </c>
    </row>
    <row r="46" spans="2:12" ht="15.75" thickBot="1" x14ac:dyDescent="0.3">
      <c r="B46" s="2">
        <v>41943</v>
      </c>
      <c r="C46">
        <v>43</v>
      </c>
      <c r="D46" s="8">
        <v>7</v>
      </c>
      <c r="E46" s="13">
        <f>D46/$C46</f>
        <v>0.16279069767441862</v>
      </c>
      <c r="F46" s="8">
        <v>1</v>
      </c>
      <c r="G46" s="9">
        <f>F46/$C46</f>
        <v>2.3255813953488372E-2</v>
      </c>
      <c r="J46" s="2">
        <v>41943</v>
      </c>
      <c r="K46" s="6">
        <f>SUM(D$4:D46)</f>
        <v>258</v>
      </c>
      <c r="L46" s="6">
        <f>SUM(F$4:F46)</f>
        <v>258</v>
      </c>
    </row>
    <row r="48" spans="2:12" x14ac:dyDescent="0.25">
      <c r="C48">
        <f>SUM(C4:C46)</f>
        <v>1637</v>
      </c>
      <c r="D48">
        <f>SUM(D4:D46)</f>
        <v>258</v>
      </c>
    </row>
    <row r="49" spans="4:4" x14ac:dyDescent="0.25">
      <c r="D49">
        <f>D48/C48</f>
        <v>0.15760537568723273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City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Leynes</dc:creator>
  <cp:lastModifiedBy>Gene Leynes</cp:lastModifiedBy>
  <dcterms:created xsi:type="dcterms:W3CDTF">2015-02-03T21:26:28Z</dcterms:created>
  <dcterms:modified xsi:type="dcterms:W3CDTF">2015-02-03T23:38:51Z</dcterms:modified>
</cp:coreProperties>
</file>