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YT - ESS File Download Top 50\"/>
    </mc:Choice>
  </mc:AlternateContent>
  <xr:revisionPtr revIDLastSave="0" documentId="13_ncr:1_{EC564CAF-B35C-4002-B0EB-1A62904FEB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Unsolved" sheetId="2" r:id="rId1"/>
    <sheet name="Solved" sheetId="1" r:id="rId2"/>
    <sheet name="Excel Cour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L10" i="1"/>
  <c r="L11" i="1"/>
  <c r="L9" i="1"/>
  <c r="K10" i="1"/>
  <c r="K11" i="1"/>
  <c r="K9" i="1"/>
  <c r="K5" i="1"/>
  <c r="L5" i="1" s="1"/>
  <c r="K6" i="1"/>
  <c r="L6" i="1" s="1"/>
  <c r="K4" i="1"/>
  <c r="L4" i="1" s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<sst xmlns="http://schemas.openxmlformats.org/spreadsheetml/2006/main" count="653" uniqueCount="323">
  <si>
    <t>Name</t>
  </si>
  <si>
    <t>Anurag Kumar</t>
  </si>
  <si>
    <t>Anshu Abhishek</t>
  </si>
  <si>
    <t>Anand Agrawal</t>
  </si>
  <si>
    <t>Ankur Duhoon</t>
  </si>
  <si>
    <t>Avirup Dasgupta</t>
  </si>
  <si>
    <t>Aayush Gupta</t>
  </si>
  <si>
    <t>Amit Kumar</t>
  </si>
  <si>
    <t>Gaurav Kumar</t>
  </si>
  <si>
    <t>Gaurav Solanki</t>
  </si>
  <si>
    <t>Gourav Garg</t>
  </si>
  <si>
    <t>Chandan Kumar</t>
  </si>
  <si>
    <t>Divyank Mittal</t>
  </si>
  <si>
    <t>Anuj Gargava</t>
  </si>
  <si>
    <t>COUNTBLANK()</t>
  </si>
  <si>
    <t>COUNTA()</t>
  </si>
  <si>
    <t>COUNT()</t>
  </si>
  <si>
    <t>SN</t>
  </si>
  <si>
    <t>www.excelsuperstar.org</t>
  </si>
  <si>
    <t>SUM()</t>
  </si>
  <si>
    <t>MAX()</t>
  </si>
  <si>
    <t>MIN()</t>
  </si>
  <si>
    <t>AVERAGE()</t>
  </si>
  <si>
    <t>Score / 5</t>
  </si>
  <si>
    <t>Saffron</t>
  </si>
  <si>
    <t>White</t>
  </si>
  <si>
    <t>Green</t>
  </si>
  <si>
    <t>House</t>
  </si>
  <si>
    <t>(1)</t>
  </si>
  <si>
    <t>(2)</t>
  </si>
  <si>
    <t>(3) VLOOKUP:</t>
  </si>
  <si>
    <t>(4) CONCATENATE:</t>
  </si>
  <si>
    <t>(5) COUNTIF:</t>
  </si>
  <si>
    <t>(6) SUMIF:</t>
  </si>
  <si>
    <t>(7) IF</t>
  </si>
  <si>
    <t>(8) Drop-Down list:</t>
  </si>
  <si>
    <t>(9) Conditional Formatting</t>
  </si>
  <si>
    <t>Aditya Kumar</t>
  </si>
  <si>
    <t xml:space="preserve">Shubham Kumar </t>
  </si>
  <si>
    <t>Santosh Kr</t>
  </si>
  <si>
    <t>Akashdeep Patel</t>
  </si>
  <si>
    <t>(10) Text to Column</t>
  </si>
  <si>
    <t xml:space="preserve"> Top 10 Excel Tricks for Interview</t>
  </si>
  <si>
    <t>Anurag</t>
  </si>
  <si>
    <t>Kumar</t>
  </si>
  <si>
    <t>Santosh</t>
  </si>
  <si>
    <t>Kr</t>
  </si>
  <si>
    <t>Anshu</t>
  </si>
  <si>
    <t>Abhishek</t>
  </si>
  <si>
    <t>Anand</t>
  </si>
  <si>
    <t>Agrawal</t>
  </si>
  <si>
    <t>Akashdeep</t>
  </si>
  <si>
    <t>Patel</t>
  </si>
  <si>
    <t>Shubham</t>
  </si>
  <si>
    <t>Ankur</t>
  </si>
  <si>
    <t>Duhoon</t>
  </si>
  <si>
    <t>Avirup</t>
  </si>
  <si>
    <t>Dasgupta</t>
  </si>
  <si>
    <t>Aayush</t>
  </si>
  <si>
    <t>Gupta</t>
  </si>
  <si>
    <t>Amit</t>
  </si>
  <si>
    <t>Gaurav</t>
  </si>
  <si>
    <t>Solanki</t>
  </si>
  <si>
    <t>Aditya</t>
  </si>
  <si>
    <t>Gourav</t>
  </si>
  <si>
    <t>Garg</t>
  </si>
  <si>
    <t>Chandan</t>
  </si>
  <si>
    <t>Divyank</t>
  </si>
  <si>
    <t>Mittal</t>
  </si>
  <si>
    <t>Anuj</t>
  </si>
  <si>
    <t>Gargava</t>
  </si>
  <si>
    <t>Section Name</t>
  </si>
  <si>
    <t>New lecture name</t>
  </si>
  <si>
    <t>Duration</t>
  </si>
  <si>
    <t>Excel Shortcuts</t>
  </si>
  <si>
    <t>Best Excel Shortcuts - Part 1 of 4</t>
  </si>
  <si>
    <t>Best Excel Shortcuts - Part 2 of 4</t>
  </si>
  <si>
    <t>Best Excel Shortcuts - Part 3 of 4</t>
  </si>
  <si>
    <t>Best Excel Shortcuts - Part 4 of 4</t>
  </si>
  <si>
    <t>How to create custom shortcuts using Quick Access Toolbar (QAT)?</t>
  </si>
  <si>
    <t>Essentials for Beginners</t>
  </si>
  <si>
    <t>Three easy ways to do SUM or total of numbers</t>
  </si>
  <si>
    <t>Basics of MAX &amp; MIN formula</t>
  </si>
  <si>
    <t>Use of MAX formula in Finance (Tax &amp; Billing)</t>
  </si>
  <si>
    <t>Use of SMALL &amp; LARGE formula in Finance</t>
  </si>
  <si>
    <t>Using MEDIAN formula to remove outliers</t>
  </si>
  <si>
    <t>Using Paste Special (Value, Transpose) for daily work</t>
  </si>
  <si>
    <t>Paste Special (Transpose) vs TRANSPOSE Formula</t>
  </si>
  <si>
    <t>This Course Includes:</t>
  </si>
  <si>
    <t>Using COUNTBLANK to count blank cells</t>
  </si>
  <si>
    <t>19 hours of on-demand Hindi video</t>
  </si>
  <si>
    <t>Difference between COUNT vs. COUNTA</t>
  </si>
  <si>
    <t>220+ HD Videos</t>
  </si>
  <si>
    <t>Using Status Bar for Quick Calculations</t>
  </si>
  <si>
    <t>Excel Mastery eBook</t>
  </si>
  <si>
    <t>Using SUMPRODUCT Function in Finance &amp; Costing</t>
  </si>
  <si>
    <t>Practice files | Certificate of completion</t>
  </si>
  <si>
    <t>Easiest way to calculate YoY Growth Percentage</t>
  </si>
  <si>
    <t>Get 2-Year Access</t>
  </si>
  <si>
    <t>What is POWER formula</t>
  </si>
  <si>
    <t>How to calculate the maturity amount of Fixed Deposit</t>
  </si>
  <si>
    <t>Basics of ROUND formula</t>
  </si>
  <si>
    <t>Basics of ROUNDUP &amp; ROUNDDOWN formula</t>
  </si>
  <si>
    <t>Uses of ROUNDUP &amp; ROUNDDOWN formula in Finance</t>
  </si>
  <si>
    <t>Basics of MROUND formula</t>
  </si>
  <si>
    <t>Advanced Trick of Round Formula in Finance</t>
  </si>
  <si>
    <t>Using Autofill feature to create automatic list of Dates</t>
  </si>
  <si>
    <t>Using Autofill feature to create automatic list of Numbers</t>
  </si>
  <si>
    <t>Essential Formatting Tricks</t>
  </si>
  <si>
    <t>7 ways to use Format Cells</t>
  </si>
  <si>
    <t>How to hide a text without coloring the cell white?</t>
  </si>
  <si>
    <t>What is - Numbers stored as Text?</t>
  </si>
  <si>
    <t>How to write full cheque numbers with missing zeroes?</t>
  </si>
  <si>
    <t>What is Superscript inside Format Cells?</t>
  </si>
  <si>
    <t>Basics of formatting tabular datasets</t>
  </si>
  <si>
    <t>How to format lengthy headings using Wrap Text &amp; Alignment?</t>
  </si>
  <si>
    <t>How is Format Painter used to copy &amp; paste formats?</t>
  </si>
  <si>
    <t>How to use Format Painter multiple times?</t>
  </si>
  <si>
    <t>How to remove all formatting in one click?</t>
  </si>
  <si>
    <t>Working with Tables</t>
  </si>
  <si>
    <t>How to color multiple sheet tabs?</t>
  </si>
  <si>
    <t>How to use Freeze Panes for Rows &amp; Columns at the same time?</t>
  </si>
  <si>
    <t>Grouping</t>
  </si>
  <si>
    <t>Gridlines</t>
  </si>
  <si>
    <t>How to create a simple drop-down list with Data Validation?</t>
  </si>
  <si>
    <t>How to remove a drop-down list?</t>
  </si>
  <si>
    <t>How to activate the Developer Tab in 2007-2019 in Excel?</t>
  </si>
  <si>
    <t>How to create an interactive Spin Button for an Excel Dashboard?</t>
  </si>
  <si>
    <t>How to create an interactive Scroll Bar for an Excel Dashboard?</t>
  </si>
  <si>
    <t>7 Tricks of Comments - Basic to Expert</t>
  </si>
  <si>
    <t>4 Tricks of Hyperlinking - Basic to Expert</t>
  </si>
  <si>
    <t>How to hide a sheet so that no one can unhide easily?</t>
  </si>
  <si>
    <t>Sort &amp; Filter</t>
  </si>
  <si>
    <t>How to Sort numbers from largest to smallest?</t>
  </si>
  <si>
    <t>How to Sort text alphabetically (A-Z)?</t>
  </si>
  <si>
    <t>How to Sort dates oldest to newest?</t>
  </si>
  <si>
    <t>How to Sort rows by cell color?</t>
  </si>
  <si>
    <t>Best Practice before you sort any dataset</t>
  </si>
  <si>
    <t xml:space="preserve">How to do 2-level Sorting? </t>
  </si>
  <si>
    <t>The hidden trick of Horizontal Sorting</t>
  </si>
  <si>
    <t>The hidden trick of Sorting using a custom list</t>
  </si>
  <si>
    <t>The hidden trick to add a blank row between every row using Sort</t>
  </si>
  <si>
    <t>Basics of Filter &amp; Calculating SUM on the filter list</t>
  </si>
  <si>
    <t>The most common mistake Filter users make while choosing datasets</t>
  </si>
  <si>
    <t>Importance of SUBTOTAL formula in a Filtered dataset</t>
  </si>
  <si>
    <t>SUBTOTAL formula's confusing parameters - Mystery Solved</t>
  </si>
  <si>
    <t>Number Filter option in Filter</t>
  </si>
  <si>
    <t>How to navigate a Filtered dataset using Shortcuts?</t>
  </si>
  <si>
    <t>How is Advanced Filter different than General Filter?</t>
  </si>
  <si>
    <t>The hidden trick to apply seprate Filters on two datasets of the same worksheet?</t>
  </si>
  <si>
    <t>The hiddent trick to paste values on a Filtered dataset</t>
  </si>
  <si>
    <t>How to use Slicer on a Filtered dataset?</t>
  </si>
  <si>
    <t>Cell Reference ($)</t>
  </si>
  <si>
    <t>Use of Cell Referencing ($) in formulas - Explained</t>
  </si>
  <si>
    <t>Dates</t>
  </si>
  <si>
    <t>Why does a Date in Excel looks like a random number?</t>
  </si>
  <si>
    <t>How to calculate the duration using two dates with timestamp?</t>
  </si>
  <si>
    <t>Date formulas - DAY, MONTH, YEAR &amp; DATE - Part 1</t>
  </si>
  <si>
    <t>Date formulas - DAY, MONTH, YEAR &amp; DATE - Part 2</t>
  </si>
  <si>
    <t>Date formulas - TEXT &amp; WEEKDAY - Part 1</t>
  </si>
  <si>
    <t>Date formulas - TEXT &amp; WEEKDAY - Part 2</t>
  </si>
  <si>
    <t>Why is EDATE referred as Expiry Date?</t>
  </si>
  <si>
    <t>Why is EOMONTH referred as End of Month?</t>
  </si>
  <si>
    <t>Date formulas - TODAY &amp; NOW with Shortcuts</t>
  </si>
  <si>
    <t>The hidden trick to rectify dates format using Text to Columns</t>
  </si>
  <si>
    <t>How to use WORKDAY.INTL formula to calculate project deadline?</t>
  </si>
  <si>
    <t>How to use NETWORKDAYS.INTL to calculate working days between two dates?</t>
  </si>
  <si>
    <t>The hidden formula of DATEDIF</t>
  </si>
  <si>
    <t>How to find the 1st, 3rd and 5th Saturday of any month</t>
  </si>
  <si>
    <t>Logical Functions</t>
  </si>
  <si>
    <t>Basics of Logical Formula - Part 1</t>
  </si>
  <si>
    <t>Basics of Logical Formula - Part 2</t>
  </si>
  <si>
    <t>Basics of Logical Formula - Part 3</t>
  </si>
  <si>
    <t>Quick Recap of Logical Formulas with advanced exercises</t>
  </si>
  <si>
    <t>Using multiple Logical formulas - IF, AND, OR in an advanced exercise</t>
  </si>
  <si>
    <t>Logical Check Formulas for Text, Numbers, &amp; Errors including IFERROR</t>
  </si>
  <si>
    <t>Data Cleaning</t>
  </si>
  <si>
    <t>How to remove duplicate values?</t>
  </si>
  <si>
    <t>Using UPPER, PROPER, &amp; LOWER formulas to change the case of the texr</t>
  </si>
  <si>
    <t>Using TRIM formula to remove excess spaces in a sentence</t>
  </si>
  <si>
    <t>Using VALUE formula to convert numbers stored as text to a number format</t>
  </si>
  <si>
    <t>Using LEN formula to calculate the number of characters in a cell</t>
  </si>
  <si>
    <t>Basics of RIGHT, LEFT &amp; MID formulas</t>
  </si>
  <si>
    <t>SEARCH vs FIND</t>
  </si>
  <si>
    <t>SEARCH &amp; MID</t>
  </si>
  <si>
    <t>How to find and delete all the error values at once?</t>
  </si>
  <si>
    <t>Shortcut to make best use of Go To (Special) technique</t>
  </si>
  <si>
    <t>How to fill intermittent blank cells using Go To (Special) technique?</t>
  </si>
  <si>
    <t>Other uses of Ctrl G - Formula, Constants, Visible cells</t>
  </si>
  <si>
    <t>Using Text to Column feature to split data values - Part 1 (Delimited)</t>
  </si>
  <si>
    <t>Using Text to Column feature to split data values - Part 2 (Fixed Width)</t>
  </si>
  <si>
    <t>When is Text to Column feature used to change the Data Format (General, Text)?</t>
  </si>
  <si>
    <t>How to convert a series of email IDs to a vertical list for Attendance?</t>
  </si>
  <si>
    <t>How can Text to Columns help in writing correct SUM &amp; VLOOKUP formulas?</t>
  </si>
  <si>
    <t>Using CONCATENATE and Ampersand (&amp;) to join values</t>
  </si>
  <si>
    <t>Find &amp; Replace - Part 1 (with Wildcard Character)</t>
  </si>
  <si>
    <t>Find &amp; Replace - Part 2 (MS Word vs MS Excel)</t>
  </si>
  <si>
    <t>Quick Recap of Advanced Find &amp; Replace</t>
  </si>
  <si>
    <t>SUBSTITUTE - the formula version of Find &amp; Replace</t>
  </si>
  <si>
    <t>FlashFill - Basics to Advanced</t>
  </si>
  <si>
    <t>Project - FlashFill, T2C, SUBSTITUTE - Bank Data</t>
  </si>
  <si>
    <t>Project - Electricity Consumption - Method #1</t>
  </si>
  <si>
    <t>Project - Electricity Consumption - Method #2</t>
  </si>
  <si>
    <t>Pivot Table</t>
  </si>
  <si>
    <t>Pivot Table (A-Z) Part 1</t>
  </si>
  <si>
    <t>Pivot Table (A-Z) Part 2</t>
  </si>
  <si>
    <t>Expert-level Pivot Table Trick using Power Query - Split to Rows</t>
  </si>
  <si>
    <t>Expert-level Pivot Table Trick using Power Query - Unpivot Column</t>
  </si>
  <si>
    <t>Lookup Formulas (A-Z)</t>
  </si>
  <si>
    <t>Basics of VLOOKUP for first time users - Why do we need it?</t>
  </si>
  <si>
    <t>Basics of VLOOKUP for first time users - fix Table Array using $</t>
  </si>
  <si>
    <t>Basics of VLOOKUP for first time users - TRUE vs FALSE - Part 1</t>
  </si>
  <si>
    <t>Basics of VLOOKUP for first time users - TRUE vs FALSE - Part 2</t>
  </si>
  <si>
    <t>Common mistakes of VLOOKUP users - Why do we get N/A?</t>
  </si>
  <si>
    <t>How to do inter-worksheet VLOOKUP?</t>
  </si>
  <si>
    <t>Vlookup vs. Hlookup - Simplified</t>
  </si>
  <si>
    <t>Using VLOOKUp with TRUE for doing Debtors Ageing Analysis</t>
  </si>
  <si>
    <t>Using VLOOKUp with TRUE for doing Score Grading</t>
  </si>
  <si>
    <t>Using VLOOKUp with TRUE for doing Food Quality Grading</t>
  </si>
  <si>
    <t>Using VLOOKUp with TRUE for calculating correct tax rate as per applicable date</t>
  </si>
  <si>
    <t>Basics of MATCH formula - Part 1</t>
  </si>
  <si>
    <t>Basics of MATCH formula - Part 2</t>
  </si>
  <si>
    <t>How to do 2D Lookup using VLOOKUP &amp; MATCH - Example 1</t>
  </si>
  <si>
    <t>How to do 2D Lookup using VLOOKUP &amp; MATCH - Example 2</t>
  </si>
  <si>
    <t>How to do inter-worksheet 2D Lookup using VLOOKUP &amp; MATCH? - Example 1</t>
  </si>
  <si>
    <t>How to do inter-worksheet 2D Lookup using VLOOKUP &amp; MATCH? - Example 2</t>
  </si>
  <si>
    <t>LOOKUP vs. VLOOKUP vs. HLOOKUP vs. MATCH</t>
  </si>
  <si>
    <t>How to do Reverse Lookup using INDEX &amp; MATCH formula - Part 1</t>
  </si>
  <si>
    <t>How to do Reverse Lookup using INDEX &amp; MATCH formula - Part 2</t>
  </si>
  <si>
    <t>Exercise | Using INDEX &amp; MATCH formula to do Reverse Lookup</t>
  </si>
  <si>
    <t>Fuzzy Lookup can do what VLOOKUP can't - Lookup for data with different spelling</t>
  </si>
  <si>
    <t>Basics of INDIRECT formula</t>
  </si>
  <si>
    <t>Create a Dashboard from 25+ worksheets using INDIRECT formula</t>
  </si>
  <si>
    <t>Use VLOOKUP &amp; INDIRECT formula to pull data from multiple sheets</t>
  </si>
  <si>
    <t>How to do 3D Lookup using VLOOKUP, MATCH, INDIRECT &amp; name ranges?</t>
  </si>
  <si>
    <t>Basics - Using OFFSET formula to create Dynamic Ranges</t>
  </si>
  <si>
    <t>Using OFFSET to create dynamic calculations - Part 1 (Intermediate)</t>
  </si>
  <si>
    <t>Using OFFSET to create dynamic calculations - Part 2 (Advanced)</t>
  </si>
  <si>
    <t>Conditional Aggregation</t>
  </si>
  <si>
    <t>Basics of COUNTIF formula</t>
  </si>
  <si>
    <t>Basics of SUMIF formula</t>
  </si>
  <si>
    <t>Basics of AVERAGEIF formula</t>
  </si>
  <si>
    <t>COUNTIFS &amp; SUMIFS - Part 1 (Intermediate)</t>
  </si>
  <si>
    <t>COUNTIFS &amp; SUMIFS - Part 2 (Advanced)</t>
  </si>
  <si>
    <t>Exercise - Using SUMIFS &amp; COUNTIFS with 3 criteria</t>
  </si>
  <si>
    <t>Exercise - Using SUMIFS to find sum of values between two dates</t>
  </si>
  <si>
    <t>Using COUNTIFS to find duplicates and reconcile two lists</t>
  </si>
  <si>
    <t>The hidden trick of COUNTIFS to calculate running count based on the ID value</t>
  </si>
  <si>
    <t>The hidden trick of COUNTIFS to do VLOOKUP for duplicate values</t>
  </si>
  <si>
    <t>The hidden trick of SUMIFS to calculate running sum total based on the ID value</t>
  </si>
  <si>
    <t>Conditional Formatting</t>
  </si>
  <si>
    <t>Conditional Formatting - Color cells based on errors, blanks, duplicates, user-defined value</t>
  </si>
  <si>
    <t>Conditional Formatting - Color cells using Data Bars, Icon Sets, Color Scales</t>
  </si>
  <si>
    <t xml:space="preserve">Create a Dashboard for comparing Actual vs Budget using Conditional Formatting </t>
  </si>
  <si>
    <t>Using Conditional Formatting for changing the cell color based on list value chosen</t>
  </si>
  <si>
    <t>Formula-based Conditional Formatting - color the entire row based on user-selected value</t>
  </si>
  <si>
    <t>Formula-based Conditional Formatting - color the cell that matches two user criterias</t>
  </si>
  <si>
    <t>Formula-based Conditional Formatting - Highlight cells that have prohibited values</t>
  </si>
  <si>
    <t>What-If Analysis</t>
  </si>
  <si>
    <t>Basics of Data Table feature of What-If Analysis</t>
  </si>
  <si>
    <t>Using Data Table feature of What-If Analysis with INDIRECT formula</t>
  </si>
  <si>
    <t>Advanced use case of Data Table feature for Loan EMI payments</t>
  </si>
  <si>
    <t>Limitations of using Scroll Bar &amp; Spin Button</t>
  </si>
  <si>
    <t>Basics - Using Goal Seek to back-calculate</t>
  </si>
  <si>
    <t>Basics - Scenario Manager for Best, Worst &amp; Base Case</t>
  </si>
  <si>
    <t>Report Consolidation</t>
  </si>
  <si>
    <t xml:space="preserve">The hidden trick of Consolidation using SUM for multiple sheets </t>
  </si>
  <si>
    <t>How to use CONSOLIDATE feature of Excel? - Part 1</t>
  </si>
  <si>
    <t>How to use CONSOLIDATE feature of Excel? - Part 2</t>
  </si>
  <si>
    <t>How to use SUBTOTAL feature of Excel using one criteria?</t>
  </si>
  <si>
    <t>How to use SUBTOTAL feature of Excel using two criteria?</t>
  </si>
  <si>
    <t>The hidden trick of SUBTOTAL feature &amp; Go To (Special) to merge cells into blocks</t>
  </si>
  <si>
    <t>Printing</t>
  </si>
  <si>
    <t>Top 10 Printing Tricks &amp; Settings</t>
  </si>
  <si>
    <t>Workbook &amp; Worksheet Security</t>
  </si>
  <si>
    <t>Level of Password Security - File vs. Sheet vs. Workbook Structure</t>
  </si>
  <si>
    <t>How to remove “Protect sheet” Password with Notepad?</t>
  </si>
  <si>
    <t>How to remove remove “Protect workbook” Password with Notepad?</t>
  </si>
  <si>
    <t>Special Tricks</t>
  </si>
  <si>
    <t>The hidden trick to Compare two Excel files</t>
  </si>
  <si>
    <t>The hidden trick to join cell values without using CONCATENATE</t>
  </si>
  <si>
    <t>The hidden trick to activate Data Entry Form</t>
  </si>
  <si>
    <t>How to Copy Text from Image | OneNote Tutorial</t>
  </si>
  <si>
    <t>PDF to Word Converter | Without Software</t>
  </si>
  <si>
    <t>Advanced Excel Projects - Finance</t>
  </si>
  <si>
    <t>Convert "Dr" &amp; "Cr" suffix of Tally dayasets into positive &amp; negative values</t>
  </si>
  <si>
    <t>Clean-up complex Bank Statement sheet of Borrowers</t>
  </si>
  <si>
    <t>Analyse payments made to Suppliers using FlashFill, VLOOKUP &amp; Pivot Table</t>
  </si>
  <si>
    <t>Extract multiple voucher nos. from a cell to create a list</t>
  </si>
  <si>
    <t>Create a Frequency Distribution of sales ticket size using Pivot Table?</t>
  </si>
  <si>
    <t>Calculate Stock Revaluation write-off amount using VLOOKUP with TRUE and MATCH</t>
  </si>
  <si>
    <t>Form 26AS - TDS | What is Form 26AS | Format</t>
  </si>
  <si>
    <t>PAN Assessee Status - using MID &amp; VLOOKUP</t>
  </si>
  <si>
    <t>Advanced Excel Projects - Sales</t>
  </si>
  <si>
    <t>Calculate Sales Commission using advanced SUMIFS and VLOOKUP with TRUE</t>
  </si>
  <si>
    <t>Allocate sales value of a project to the individual team members</t>
  </si>
  <si>
    <t>Sales Visualization - without Charts</t>
  </si>
  <si>
    <t>Bonus - Office 365 Updates</t>
  </si>
  <si>
    <t>UNIQUE</t>
  </si>
  <si>
    <t>Concat &amp; TextJoin</t>
  </si>
  <si>
    <t>Project - TextJoin &amp; IF</t>
  </si>
  <si>
    <t>IFS &amp; SWITCH</t>
  </si>
  <si>
    <t>MAXIFS &amp; MINIFS</t>
  </si>
  <si>
    <t>Filter</t>
  </si>
  <si>
    <t>SORT</t>
  </si>
  <si>
    <t>SORTBY</t>
  </si>
  <si>
    <t>Sequence</t>
  </si>
  <si>
    <t>LET</t>
  </si>
  <si>
    <t>Basics of Macros</t>
  </si>
  <si>
    <t>Why do we learn Excel VBA Macros?</t>
  </si>
  <si>
    <t>How to learn Excel VBA Macros?</t>
  </si>
  <si>
    <t>How to enable Developer Tab in Excel?</t>
  </si>
  <si>
    <t>Basics of Developer Tab in Excel</t>
  </si>
  <si>
    <t>Important Macro Security Settings in Excel</t>
  </si>
  <si>
    <t>How to save Macros in Excel for future use?</t>
  </si>
  <si>
    <t>How to create a Macros in Excel?</t>
  </si>
  <si>
    <t>How to run a Macro in all open Workbooks?</t>
  </si>
  <si>
    <t>Using a Button to run a Macros in Excel</t>
  </si>
  <si>
    <t>Running a Macro in different ways in Excel</t>
  </si>
  <si>
    <t>Understanding VBA Workspace in Excel (Basics)</t>
  </si>
  <si>
    <t>Watch a Macro being recorded</t>
  </si>
  <si>
    <t>Searching Google for VBA Codes - using the 3 magic words</t>
  </si>
  <si>
    <t>Searching Google for VBA Codes - in Blogs vs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</si>
</sst>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0" borderId="0" xfId="2" applyFont="1"/>
    <xf numFmtId="0" fontId="3" fillId="2" borderId="1" xfId="0" applyFont="1" applyFill="1" applyBorder="1" applyAlignment="1">
      <alignment horizontal="right"/>
    </xf>
    <xf numFmtId="0" fontId="7" fillId="0" borderId="0" xfId="0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/>
    <xf numFmtId="0" fontId="3" fillId="0" borderId="0" xfId="0" quotePrefix="1" applyFont="1"/>
    <xf numFmtId="164" fontId="0" fillId="0" borderId="1" xfId="1" applyNumberFormat="1" applyFont="1" applyBorder="1" applyAlignment="1">
      <alignment horizontal="left"/>
    </xf>
    <xf numFmtId="0" fontId="7" fillId="0" borderId="0" xfId="0" quotePrefix="1" applyFont="1"/>
    <xf numFmtId="0" fontId="4" fillId="3" borderId="0" xfId="0" applyFont="1" applyFill="1"/>
    <xf numFmtId="0" fontId="2" fillId="3" borderId="0" xfId="0" applyFont="1" applyFill="1" applyAlignment="1">
      <alignment horizontal="left"/>
    </xf>
    <xf numFmtId="164" fontId="0" fillId="0" borderId="1" xfId="0" applyNumberFormat="1" applyBorder="1"/>
    <xf numFmtId="164" fontId="3" fillId="0" borderId="1" xfId="1" applyNumberFormat="1" applyFont="1" applyBorder="1"/>
    <xf numFmtId="4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20" fontId="0" fillId="0" borderId="2" xfId="0" applyNumberFormat="1" applyBorder="1"/>
    <xf numFmtId="0" fontId="3" fillId="0" borderId="0" xfId="0" applyFont="1"/>
    <xf numFmtId="46" fontId="0" fillId="0" borderId="2" xfId="0" applyNumberFormat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urses.excelsuperstar.org/s/store/courses/description/excel-mastery-program-in-hindi/?src=toc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1</xdr:row>
      <xdr:rowOff>1</xdr:rowOff>
    </xdr:from>
    <xdr:to>
      <xdr:col>7</xdr:col>
      <xdr:colOff>76201</xdr:colOff>
      <xdr:row>12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800799-100E-4756-9265-5FFB29D2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1" y="190501"/>
          <a:ext cx="3143250" cy="20955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28575</xdr:colOff>
      <xdr:row>19</xdr:row>
      <xdr:rowOff>171450</xdr:rowOff>
    </xdr:from>
    <xdr:to>
      <xdr:col>6</xdr:col>
      <xdr:colOff>2381250</xdr:colOff>
      <xdr:row>22</xdr:row>
      <xdr:rowOff>142875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052C33-54C6-4A98-BD30-93B6C320792B}"/>
            </a:ext>
          </a:extLst>
        </xdr:cNvPr>
        <xdr:cNvSpPr/>
      </xdr:nvSpPr>
      <xdr:spPr>
        <a:xfrm>
          <a:off x="9763125" y="3790950"/>
          <a:ext cx="2352675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ENROLL NOW</a:t>
          </a:r>
        </a:p>
      </xdr:txBody>
    </xdr:sp>
    <xdr:clientData/>
  </xdr:twoCellAnchor>
  <xdr:twoCellAnchor editAs="oneCell">
    <xdr:from>
      <xdr:col>5</xdr:col>
      <xdr:colOff>415018</xdr:colOff>
      <xdr:row>14</xdr:row>
      <xdr:rowOff>17690</xdr:rowOff>
    </xdr:from>
    <xdr:to>
      <xdr:col>5</xdr:col>
      <xdr:colOff>604157</xdr:colOff>
      <xdr:row>15</xdr:row>
      <xdr:rowOff>16329</xdr:rowOff>
    </xdr:to>
    <xdr:pic>
      <xdr:nvPicPr>
        <xdr:cNvPr id="4" name="Graphic 3" descr="Checkmark with solid fill">
          <a:extLst>
            <a:ext uri="{FF2B5EF4-FFF2-40B4-BE49-F238E27FC236}">
              <a16:creationId xmlns:a16="http://schemas.microsoft.com/office/drawing/2014/main" id="{8F3C5DD6-2B44-4384-9CF4-AB2A27180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39968" y="2684690"/>
          <a:ext cx="189139" cy="189139"/>
        </a:xfrm>
        <a:prstGeom prst="rect">
          <a:avLst/>
        </a:prstGeom>
      </xdr:spPr>
    </xdr:pic>
    <xdr:clientData/>
  </xdr:twoCellAnchor>
  <xdr:twoCellAnchor editAs="oneCell">
    <xdr:from>
      <xdr:col>5</xdr:col>
      <xdr:colOff>415018</xdr:colOff>
      <xdr:row>15</xdr:row>
      <xdr:rowOff>23133</xdr:rowOff>
    </xdr:from>
    <xdr:to>
      <xdr:col>5</xdr:col>
      <xdr:colOff>604157</xdr:colOff>
      <xdr:row>16</xdr:row>
      <xdr:rowOff>21772</xdr:rowOff>
    </xdr:to>
    <xdr:pic>
      <xdr:nvPicPr>
        <xdr:cNvPr id="5" name="Graphic 4" descr="Checkmark with solid fill">
          <a:extLst>
            <a:ext uri="{FF2B5EF4-FFF2-40B4-BE49-F238E27FC236}">
              <a16:creationId xmlns:a16="http://schemas.microsoft.com/office/drawing/2014/main" id="{82453820-4989-4E5E-BA90-9A183A32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39968" y="2880633"/>
          <a:ext cx="189139" cy="189139"/>
        </a:xfrm>
        <a:prstGeom prst="rect">
          <a:avLst/>
        </a:prstGeom>
      </xdr:spPr>
    </xdr:pic>
    <xdr:clientData/>
  </xdr:twoCellAnchor>
  <xdr:twoCellAnchor editAs="oneCell">
    <xdr:from>
      <xdr:col>5</xdr:col>
      <xdr:colOff>415018</xdr:colOff>
      <xdr:row>16</xdr:row>
      <xdr:rowOff>6804</xdr:rowOff>
    </xdr:from>
    <xdr:to>
      <xdr:col>5</xdr:col>
      <xdr:colOff>604157</xdr:colOff>
      <xdr:row>17</xdr:row>
      <xdr:rowOff>5443</xdr:rowOff>
    </xdr:to>
    <xdr:pic>
      <xdr:nvPicPr>
        <xdr:cNvPr id="6" name="Graphic 5" descr="Checkmark with solid fill">
          <a:extLst>
            <a:ext uri="{FF2B5EF4-FFF2-40B4-BE49-F238E27FC236}">
              <a16:creationId xmlns:a16="http://schemas.microsoft.com/office/drawing/2014/main" id="{7D43826A-55C7-422C-8398-AD26083B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39968" y="3054804"/>
          <a:ext cx="189139" cy="189139"/>
        </a:xfrm>
        <a:prstGeom prst="rect">
          <a:avLst/>
        </a:prstGeom>
      </xdr:spPr>
    </xdr:pic>
    <xdr:clientData/>
  </xdr:twoCellAnchor>
  <xdr:twoCellAnchor editAs="oneCell">
    <xdr:from>
      <xdr:col>5</xdr:col>
      <xdr:colOff>415018</xdr:colOff>
      <xdr:row>17</xdr:row>
      <xdr:rowOff>1361</xdr:rowOff>
    </xdr:from>
    <xdr:to>
      <xdr:col>5</xdr:col>
      <xdr:colOff>604157</xdr:colOff>
      <xdr:row>18</xdr:row>
      <xdr:rowOff>0</xdr:rowOff>
    </xdr:to>
    <xdr:pic>
      <xdr:nvPicPr>
        <xdr:cNvPr id="7" name="Graphic 6" descr="Checkmark with solid fill">
          <a:extLst>
            <a:ext uri="{FF2B5EF4-FFF2-40B4-BE49-F238E27FC236}">
              <a16:creationId xmlns:a16="http://schemas.microsoft.com/office/drawing/2014/main" id="{24060F96-17B8-4999-B902-3FAF5F5C2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39968" y="3239861"/>
          <a:ext cx="189139" cy="189139"/>
        </a:xfrm>
        <a:prstGeom prst="rect">
          <a:avLst/>
        </a:prstGeom>
      </xdr:spPr>
    </xdr:pic>
    <xdr:clientData/>
  </xdr:twoCellAnchor>
  <xdr:twoCellAnchor editAs="oneCell">
    <xdr:from>
      <xdr:col>5</xdr:col>
      <xdr:colOff>415018</xdr:colOff>
      <xdr:row>18</xdr:row>
      <xdr:rowOff>23133</xdr:rowOff>
    </xdr:from>
    <xdr:to>
      <xdr:col>5</xdr:col>
      <xdr:colOff>604157</xdr:colOff>
      <xdr:row>19</xdr:row>
      <xdr:rowOff>21772</xdr:rowOff>
    </xdr:to>
    <xdr:pic>
      <xdr:nvPicPr>
        <xdr:cNvPr id="8" name="Graphic 7" descr="Checkmark with solid fill">
          <a:extLst>
            <a:ext uri="{FF2B5EF4-FFF2-40B4-BE49-F238E27FC236}">
              <a16:creationId xmlns:a16="http://schemas.microsoft.com/office/drawing/2014/main" id="{C03E8E4C-5BF8-4E6B-B8F4-047EB9D3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39968" y="3452133"/>
          <a:ext cx="189139" cy="189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superstar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superstar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97B9-AAEA-4F6D-A5B6-7DF33E42A9CE}">
  <dimension ref="A1:L42"/>
  <sheetViews>
    <sheetView showGridLines="0" zoomScale="115" zoomScaleNormal="115" workbookViewId="0">
      <selection activeCell="A25" sqref="A25"/>
    </sheetView>
  </sheetViews>
  <sheetFormatPr defaultRowHeight="15" x14ac:dyDescent="0.25"/>
  <cols>
    <col min="1" max="1" width="4.7109375" style="5" customWidth="1"/>
    <col min="2" max="2" width="18" bestFit="1" customWidth="1"/>
    <col min="3" max="3" width="11.7109375" customWidth="1"/>
    <col min="4" max="4" width="11" customWidth="1"/>
    <col min="5" max="5" width="9.28515625" customWidth="1"/>
    <col min="6" max="6" width="6.5703125" customWidth="1"/>
    <col min="7" max="7" width="15.5703125" bestFit="1" customWidth="1"/>
    <col min="8" max="8" width="7.28515625" customWidth="1"/>
    <col min="9" max="9" width="6.42578125" customWidth="1"/>
    <col min="10" max="10" width="15.5703125" bestFit="1" customWidth="1"/>
    <col min="11" max="11" width="12.42578125" bestFit="1" customWidth="1"/>
    <col min="12" max="12" width="25.85546875" customWidth="1"/>
  </cols>
  <sheetData>
    <row r="1" spans="1:12" x14ac:dyDescent="0.25">
      <c r="A1" s="18" t="s">
        <v>42</v>
      </c>
      <c r="B1" s="17"/>
      <c r="C1" s="17"/>
      <c r="D1" s="17"/>
      <c r="E1" s="17"/>
      <c r="G1" s="8" t="s">
        <v>18</v>
      </c>
    </row>
    <row r="3" spans="1:12" x14ac:dyDescent="0.25">
      <c r="A3" s="6" t="s">
        <v>17</v>
      </c>
      <c r="B3" s="7" t="s">
        <v>0</v>
      </c>
      <c r="C3" s="7" t="s">
        <v>27</v>
      </c>
      <c r="D3" s="9" t="s">
        <v>23</v>
      </c>
      <c r="E3" s="6" t="s">
        <v>34</v>
      </c>
      <c r="G3" s="14" t="s">
        <v>28</v>
      </c>
      <c r="J3" s="10" t="s">
        <v>30</v>
      </c>
      <c r="L3" s="10" t="s">
        <v>31</v>
      </c>
    </row>
    <row r="4" spans="1:12" x14ac:dyDescent="0.25">
      <c r="A4" s="4">
        <v>1</v>
      </c>
      <c r="B4" s="1" t="s">
        <v>1</v>
      </c>
      <c r="C4" s="1" t="s">
        <v>24</v>
      </c>
      <c r="D4" s="20">
        <v>2.9</v>
      </c>
      <c r="E4" s="15"/>
      <c r="G4" s="2" t="s">
        <v>15</v>
      </c>
      <c r="H4" s="2">
        <f>COUNTA(D4:D20)</f>
        <v>17</v>
      </c>
      <c r="J4" s="2" t="s">
        <v>39</v>
      </c>
      <c r="K4" s="2"/>
      <c r="L4" s="2"/>
    </row>
    <row r="5" spans="1:12" x14ac:dyDescent="0.25">
      <c r="A5" s="4">
        <v>2</v>
      </c>
      <c r="B5" s="2" t="s">
        <v>39</v>
      </c>
      <c r="C5" s="2" t="s">
        <v>25</v>
      </c>
      <c r="D5" s="11">
        <v>2.4</v>
      </c>
      <c r="E5" s="15"/>
      <c r="G5" s="2" t="s">
        <v>14</v>
      </c>
      <c r="H5" s="2"/>
      <c r="J5" s="2" t="s">
        <v>13</v>
      </c>
      <c r="K5" s="2"/>
      <c r="L5" s="2"/>
    </row>
    <row r="6" spans="1:12" x14ac:dyDescent="0.25">
      <c r="A6" s="4">
        <v>3</v>
      </c>
      <c r="B6" s="2" t="s">
        <v>2</v>
      </c>
      <c r="C6" s="2" t="s">
        <v>24</v>
      </c>
      <c r="D6" s="11">
        <v>3.4</v>
      </c>
      <c r="E6" s="15"/>
      <c r="G6" s="2" t="s">
        <v>16</v>
      </c>
      <c r="H6" s="2"/>
      <c r="J6" s="2" t="s">
        <v>1</v>
      </c>
      <c r="K6" s="2"/>
      <c r="L6" s="2"/>
    </row>
    <row r="7" spans="1:12" x14ac:dyDescent="0.25">
      <c r="A7" s="4">
        <v>4</v>
      </c>
      <c r="B7" s="2" t="s">
        <v>3</v>
      </c>
      <c r="C7" s="2" t="s">
        <v>25</v>
      </c>
      <c r="D7" s="12">
        <v>0</v>
      </c>
      <c r="E7" s="15"/>
      <c r="G7" s="3"/>
    </row>
    <row r="8" spans="1:12" x14ac:dyDescent="0.25">
      <c r="A8" s="4">
        <v>5</v>
      </c>
      <c r="B8" s="2" t="s">
        <v>40</v>
      </c>
      <c r="C8" s="2" t="s">
        <v>25</v>
      </c>
      <c r="D8" s="11">
        <v>3.9</v>
      </c>
      <c r="E8" s="15"/>
      <c r="G8" s="14" t="s">
        <v>29</v>
      </c>
      <c r="K8" s="10" t="s">
        <v>32</v>
      </c>
      <c r="L8" s="10" t="s">
        <v>33</v>
      </c>
    </row>
    <row r="9" spans="1:12" x14ac:dyDescent="0.25">
      <c r="A9" s="4">
        <v>6</v>
      </c>
      <c r="B9" s="2" t="s">
        <v>38</v>
      </c>
      <c r="C9" s="2" t="s">
        <v>24</v>
      </c>
      <c r="D9" s="11">
        <v>4.5</v>
      </c>
      <c r="E9" s="15"/>
      <c r="G9" s="2" t="s">
        <v>19</v>
      </c>
      <c r="H9" s="19"/>
      <c r="J9" s="2" t="s">
        <v>24</v>
      </c>
      <c r="K9" s="2"/>
      <c r="L9" s="21"/>
    </row>
    <row r="10" spans="1:12" x14ac:dyDescent="0.25">
      <c r="A10" s="4">
        <v>7</v>
      </c>
      <c r="B10" s="2" t="s">
        <v>4</v>
      </c>
      <c r="C10" s="2" t="s">
        <v>25</v>
      </c>
      <c r="D10" s="11">
        <v>3.7</v>
      </c>
      <c r="E10" s="15"/>
      <c r="G10" s="2" t="s">
        <v>20</v>
      </c>
      <c r="H10" s="19"/>
      <c r="J10" s="2" t="s">
        <v>25</v>
      </c>
      <c r="K10" s="2"/>
      <c r="L10" s="21"/>
    </row>
    <row r="11" spans="1:12" x14ac:dyDescent="0.25">
      <c r="A11" s="4">
        <v>8</v>
      </c>
      <c r="B11" s="1" t="s">
        <v>5</v>
      </c>
      <c r="C11" s="1" t="s">
        <v>25</v>
      </c>
      <c r="D11" s="20">
        <v>4.7</v>
      </c>
      <c r="E11" s="15"/>
      <c r="G11" s="2" t="s">
        <v>21</v>
      </c>
      <c r="H11" s="19"/>
      <c r="J11" s="2" t="s">
        <v>26</v>
      </c>
      <c r="K11" s="2"/>
      <c r="L11" s="21"/>
    </row>
    <row r="12" spans="1:12" x14ac:dyDescent="0.25">
      <c r="A12" s="4">
        <v>9</v>
      </c>
      <c r="B12" s="2" t="s">
        <v>6</v>
      </c>
      <c r="C12" s="2" t="s">
        <v>24</v>
      </c>
      <c r="D12" s="11">
        <v>4.3</v>
      </c>
      <c r="E12" s="15"/>
      <c r="G12" s="2" t="s">
        <v>22</v>
      </c>
      <c r="H12" s="19"/>
    </row>
    <row r="13" spans="1:12" x14ac:dyDescent="0.25">
      <c r="A13" s="4">
        <v>10</v>
      </c>
      <c r="B13" s="2" t="s">
        <v>7</v>
      </c>
      <c r="C13" s="2" t="s">
        <v>26</v>
      </c>
      <c r="D13" s="11">
        <v>1.8</v>
      </c>
      <c r="E13" s="15"/>
      <c r="J13" s="10" t="s">
        <v>35</v>
      </c>
      <c r="L13" s="2"/>
    </row>
    <row r="14" spans="1:12" x14ac:dyDescent="0.25">
      <c r="A14" s="4">
        <v>11</v>
      </c>
      <c r="B14" s="2" t="s">
        <v>8</v>
      </c>
      <c r="C14" s="2" t="s">
        <v>26</v>
      </c>
      <c r="D14" s="11">
        <v>4.5999999999999996</v>
      </c>
      <c r="E14" s="15"/>
    </row>
    <row r="15" spans="1:12" x14ac:dyDescent="0.25">
      <c r="A15" s="4">
        <v>12</v>
      </c>
      <c r="B15" s="2" t="s">
        <v>9</v>
      </c>
      <c r="C15" s="2" t="s">
        <v>26</v>
      </c>
      <c r="D15" s="12">
        <v>0</v>
      </c>
      <c r="E15" s="15"/>
      <c r="J15" s="10" t="s">
        <v>36</v>
      </c>
    </row>
    <row r="16" spans="1:12" x14ac:dyDescent="0.25">
      <c r="A16" s="4">
        <v>13</v>
      </c>
      <c r="B16" s="2" t="s">
        <v>37</v>
      </c>
      <c r="C16" s="2" t="s">
        <v>24</v>
      </c>
      <c r="D16" s="11">
        <v>5</v>
      </c>
      <c r="E16" s="15"/>
    </row>
    <row r="17" spans="1:10" x14ac:dyDescent="0.25">
      <c r="A17" s="4">
        <v>14</v>
      </c>
      <c r="B17" s="2" t="s">
        <v>10</v>
      </c>
      <c r="C17" s="2" t="s">
        <v>26</v>
      </c>
      <c r="D17" s="11">
        <v>4.7</v>
      </c>
      <c r="E17" s="15"/>
      <c r="J17" s="16" t="s">
        <v>41</v>
      </c>
    </row>
    <row r="18" spans="1:10" x14ac:dyDescent="0.25">
      <c r="A18" s="4">
        <v>15</v>
      </c>
      <c r="B18" s="2" t="s">
        <v>11</v>
      </c>
      <c r="C18" s="2" t="s">
        <v>24</v>
      </c>
      <c r="D18" s="11">
        <v>5</v>
      </c>
      <c r="E18" s="15"/>
    </row>
    <row r="19" spans="1:10" x14ac:dyDescent="0.25">
      <c r="A19" s="4">
        <v>16</v>
      </c>
      <c r="B19" s="2" t="s">
        <v>12</v>
      </c>
      <c r="C19" s="2" t="s">
        <v>24</v>
      </c>
      <c r="D19" s="12">
        <v>0</v>
      </c>
      <c r="E19" s="15"/>
    </row>
    <row r="20" spans="1:10" x14ac:dyDescent="0.25">
      <c r="A20" s="4">
        <v>17</v>
      </c>
      <c r="B20" s="1" t="s">
        <v>13</v>
      </c>
      <c r="C20" s="1" t="s">
        <v>26</v>
      </c>
      <c r="D20" s="20">
        <v>3.8</v>
      </c>
      <c r="E20" s="15"/>
    </row>
    <row r="21" spans="1:10" x14ac:dyDescent="0.25">
      <c r="D21" s="13"/>
    </row>
    <row r="25" spans="1:10" x14ac:dyDescent="0.25">
      <c r="B25" s="7" t="s">
        <v>0</v>
      </c>
    </row>
    <row r="26" spans="1:10" x14ac:dyDescent="0.25">
      <c r="B26" s="2" t="s">
        <v>1</v>
      </c>
    </row>
    <row r="27" spans="1:10" x14ac:dyDescent="0.25">
      <c r="B27" s="2" t="s">
        <v>39</v>
      </c>
    </row>
    <row r="28" spans="1:10" x14ac:dyDescent="0.25">
      <c r="B28" s="2" t="s">
        <v>2</v>
      </c>
    </row>
    <row r="29" spans="1:10" x14ac:dyDescent="0.25">
      <c r="B29" s="2" t="s">
        <v>3</v>
      </c>
    </row>
    <row r="30" spans="1:10" x14ac:dyDescent="0.25">
      <c r="B30" s="2" t="s">
        <v>40</v>
      </c>
    </row>
    <row r="31" spans="1:10" x14ac:dyDescent="0.25">
      <c r="B31" s="2" t="s">
        <v>38</v>
      </c>
    </row>
    <row r="32" spans="1:10" x14ac:dyDescent="0.25">
      <c r="B32" s="2" t="s">
        <v>4</v>
      </c>
    </row>
    <row r="33" spans="2:2" x14ac:dyDescent="0.25">
      <c r="B33" s="2" t="s">
        <v>5</v>
      </c>
    </row>
    <row r="34" spans="2:2" x14ac:dyDescent="0.25">
      <c r="B34" s="2" t="s">
        <v>6</v>
      </c>
    </row>
    <row r="35" spans="2:2" x14ac:dyDescent="0.25">
      <c r="B35" s="2" t="s">
        <v>7</v>
      </c>
    </row>
    <row r="36" spans="2:2" x14ac:dyDescent="0.25">
      <c r="B36" s="2" t="s">
        <v>8</v>
      </c>
    </row>
    <row r="37" spans="2:2" x14ac:dyDescent="0.25">
      <c r="B37" s="2" t="s">
        <v>9</v>
      </c>
    </row>
    <row r="38" spans="2:2" x14ac:dyDescent="0.25">
      <c r="B38" s="2" t="s">
        <v>37</v>
      </c>
    </row>
    <row r="39" spans="2:2" x14ac:dyDescent="0.25">
      <c r="B39" s="2" t="s">
        <v>10</v>
      </c>
    </row>
    <row r="40" spans="2:2" x14ac:dyDescent="0.25">
      <c r="B40" s="2" t="s">
        <v>11</v>
      </c>
    </row>
    <row r="41" spans="2:2" x14ac:dyDescent="0.25">
      <c r="B41" s="2" t="s">
        <v>12</v>
      </c>
    </row>
    <row r="42" spans="2:2" x14ac:dyDescent="0.25">
      <c r="B42" s="2" t="s">
        <v>13</v>
      </c>
    </row>
  </sheetData>
  <dataValidations count="1">
    <dataValidation type="list" allowBlank="1" showInputMessage="1" showErrorMessage="1" sqref="J4" xr:uid="{32FBA4BF-F75D-44BA-8F2B-701498C7E34C}">
      <formula1>$B$4:$B$20</formula1>
    </dataValidation>
  </dataValidations>
  <hyperlinks>
    <hyperlink ref="G1" r:id="rId1" xr:uid="{B6B74331-9D34-4F98-81C5-DA47258AE3F5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showGridLines="0" zoomScale="115" zoomScaleNormal="115" workbookViewId="0">
      <selection activeCell="C23" sqref="C23"/>
    </sheetView>
  </sheetViews>
  <sheetFormatPr defaultRowHeight="15" x14ac:dyDescent="0.25"/>
  <cols>
    <col min="1" max="1" width="4.7109375" style="5" customWidth="1"/>
    <col min="2" max="2" width="18" bestFit="1" customWidth="1"/>
    <col min="3" max="3" width="11.7109375" customWidth="1"/>
    <col min="4" max="4" width="11" customWidth="1"/>
    <col min="5" max="5" width="9.28515625" customWidth="1"/>
    <col min="6" max="6" width="6.5703125" customWidth="1"/>
    <col min="7" max="7" width="15.5703125" bestFit="1" customWidth="1"/>
    <col min="8" max="8" width="7.28515625" customWidth="1"/>
    <col min="9" max="9" width="6.42578125" customWidth="1"/>
    <col min="10" max="10" width="15.5703125" bestFit="1" customWidth="1"/>
    <col min="11" max="11" width="12.42578125" bestFit="1" customWidth="1"/>
    <col min="12" max="12" width="25.85546875" customWidth="1"/>
  </cols>
  <sheetData>
    <row r="1" spans="1:12" x14ac:dyDescent="0.25">
      <c r="A1" s="18" t="s">
        <v>42</v>
      </c>
      <c r="B1" s="17"/>
      <c r="C1" s="17"/>
      <c r="D1" s="17"/>
      <c r="E1" s="17"/>
      <c r="G1" s="8" t="s">
        <v>18</v>
      </c>
    </row>
    <row r="3" spans="1:12" x14ac:dyDescent="0.25">
      <c r="A3" s="6" t="s">
        <v>17</v>
      </c>
      <c r="B3" s="7" t="s">
        <v>0</v>
      </c>
      <c r="C3" s="7" t="s">
        <v>27</v>
      </c>
      <c r="D3" s="9" t="s">
        <v>23</v>
      </c>
      <c r="E3" s="6" t="s">
        <v>34</v>
      </c>
      <c r="G3" s="14" t="s">
        <v>28</v>
      </c>
      <c r="J3" s="10" t="s">
        <v>30</v>
      </c>
      <c r="L3" s="10" t="s">
        <v>31</v>
      </c>
    </row>
    <row r="4" spans="1:12" x14ac:dyDescent="0.25">
      <c r="A4" s="4">
        <v>1</v>
      </c>
      <c r="B4" s="1" t="s">
        <v>1</v>
      </c>
      <c r="C4" s="1" t="s">
        <v>24</v>
      </c>
      <c r="D4" s="20">
        <v>2.9</v>
      </c>
      <c r="E4" s="15" t="str">
        <f>IF(D4=0,"Re-Test","")</f>
        <v/>
      </c>
      <c r="G4" s="2" t="s">
        <v>15</v>
      </c>
      <c r="H4" s="2">
        <f>COUNTA(D4:D20)</f>
        <v>17</v>
      </c>
      <c r="J4" t="s">
        <v>39</v>
      </c>
      <c r="K4" s="2">
        <f>VLOOKUP(J4,$B$3:$E$20,3,0)</f>
        <v>2.4</v>
      </c>
      <c r="L4" s="2" t="str">
        <f>J4&amp;" "&amp;K4</f>
        <v>Santosh Kr 2.4</v>
      </c>
    </row>
    <row r="5" spans="1:12" x14ac:dyDescent="0.25">
      <c r="A5" s="4">
        <v>2</v>
      </c>
      <c r="B5" s="2" t="s">
        <v>39</v>
      </c>
      <c r="C5" s="2" t="s">
        <v>25</v>
      </c>
      <c r="D5" s="11">
        <v>2.4</v>
      </c>
      <c r="E5" s="15" t="str">
        <f t="shared" ref="E5:E20" si="0">IF(D5=0,"Re-Test","")</f>
        <v/>
      </c>
      <c r="G5" s="2" t="s">
        <v>14</v>
      </c>
      <c r="H5" s="2">
        <f>COUNTBLANK(D4:D20)</f>
        <v>0</v>
      </c>
      <c r="J5" s="2" t="s">
        <v>13</v>
      </c>
      <c r="K5" s="2">
        <f>VLOOKUP(J5,$B$3:$E$20,3,0)</f>
        <v>3.8</v>
      </c>
      <c r="L5" s="2" t="str">
        <f>CONCATENATE(J5," ",K5)</f>
        <v>Anuj Gargava 3.8</v>
      </c>
    </row>
    <row r="6" spans="1:12" x14ac:dyDescent="0.25">
      <c r="A6" s="4">
        <v>3</v>
      </c>
      <c r="B6" s="2" t="s">
        <v>2</v>
      </c>
      <c r="C6" s="2" t="s">
        <v>24</v>
      </c>
      <c r="D6" s="11">
        <v>3.4</v>
      </c>
      <c r="E6" s="15" t="str">
        <f t="shared" si="0"/>
        <v/>
      </c>
      <c r="G6" s="2" t="s">
        <v>16</v>
      </c>
      <c r="H6" s="2">
        <f>COUNT(D4:D20)</f>
        <v>17</v>
      </c>
      <c r="J6" s="2" t="s">
        <v>1</v>
      </c>
      <c r="K6" s="2">
        <f t="shared" ref="K6" si="1">VLOOKUP(J6,$B$3:$E$20,3,0)</f>
        <v>2.9</v>
      </c>
      <c r="L6" s="2" t="str">
        <f t="shared" ref="L6" si="2">J6&amp;" "&amp;K6</f>
        <v>Anurag Kumar 2.9</v>
      </c>
    </row>
    <row r="7" spans="1:12" x14ac:dyDescent="0.25">
      <c r="A7" s="4">
        <v>4</v>
      </c>
      <c r="B7" s="2" t="s">
        <v>3</v>
      </c>
      <c r="C7" s="2" t="s">
        <v>25</v>
      </c>
      <c r="D7" s="12">
        <v>0</v>
      </c>
      <c r="E7" s="15" t="str">
        <f t="shared" si="0"/>
        <v>Re-Test</v>
      </c>
      <c r="G7" s="3"/>
    </row>
    <row r="8" spans="1:12" x14ac:dyDescent="0.25">
      <c r="A8" s="4">
        <v>5</v>
      </c>
      <c r="B8" s="2" t="s">
        <v>40</v>
      </c>
      <c r="C8" s="2" t="s">
        <v>25</v>
      </c>
      <c r="D8" s="11">
        <v>3.9</v>
      </c>
      <c r="E8" s="15" t="str">
        <f t="shared" si="0"/>
        <v/>
      </c>
      <c r="G8" s="14" t="s">
        <v>29</v>
      </c>
      <c r="K8" s="10" t="s">
        <v>32</v>
      </c>
      <c r="L8" s="10" t="s">
        <v>33</v>
      </c>
    </row>
    <row r="9" spans="1:12" x14ac:dyDescent="0.25">
      <c r="A9" s="4">
        <v>6</v>
      </c>
      <c r="B9" s="2" t="s">
        <v>38</v>
      </c>
      <c r="C9" s="2" t="s">
        <v>24</v>
      </c>
      <c r="D9" s="11">
        <v>4.5</v>
      </c>
      <c r="E9" s="15" t="str">
        <f t="shared" si="0"/>
        <v/>
      </c>
      <c r="G9" s="2" t="s">
        <v>19</v>
      </c>
      <c r="H9" s="19">
        <f>SUM(D4:D20)</f>
        <v>54.7</v>
      </c>
      <c r="J9" s="2" t="s">
        <v>24</v>
      </c>
      <c r="K9" s="2">
        <f>COUNTIF($C$4:$C$20,J9)</f>
        <v>7</v>
      </c>
      <c r="L9" s="21">
        <f>AVERAGEIF($C$4:$C$20,J9,$D$4:$D$20)</f>
        <v>3.5857142857142859</v>
      </c>
    </row>
    <row r="10" spans="1:12" x14ac:dyDescent="0.25">
      <c r="A10" s="4">
        <v>7</v>
      </c>
      <c r="B10" s="2" t="s">
        <v>4</v>
      </c>
      <c r="C10" s="2" t="s">
        <v>25</v>
      </c>
      <c r="D10" s="11">
        <v>3.7</v>
      </c>
      <c r="E10" s="15" t="str">
        <f t="shared" si="0"/>
        <v/>
      </c>
      <c r="G10" s="2" t="s">
        <v>20</v>
      </c>
      <c r="H10" s="19">
        <f>MAX(D4:D20)</f>
        <v>5</v>
      </c>
      <c r="J10" s="2" t="s">
        <v>25</v>
      </c>
      <c r="K10" s="2">
        <f t="shared" ref="K10:K11" si="3">COUNTIF($C$4:$C$20,J10)</f>
        <v>5</v>
      </c>
      <c r="L10" s="21">
        <f t="shared" ref="L10:L11" si="4">AVERAGEIF($C$4:$C$20,J10,$D$4:$D$20)</f>
        <v>2.94</v>
      </c>
    </row>
    <row r="11" spans="1:12" x14ac:dyDescent="0.25">
      <c r="A11" s="4">
        <v>8</v>
      </c>
      <c r="B11" s="1" t="s">
        <v>5</v>
      </c>
      <c r="C11" s="1" t="s">
        <v>25</v>
      </c>
      <c r="D11" s="20">
        <v>4.7</v>
      </c>
      <c r="E11" s="15" t="str">
        <f t="shared" si="0"/>
        <v/>
      </c>
      <c r="G11" s="2" t="s">
        <v>21</v>
      </c>
      <c r="H11" s="19">
        <f>MIN(D4:D20)</f>
        <v>0</v>
      </c>
      <c r="J11" s="2" t="s">
        <v>26</v>
      </c>
      <c r="K11" s="2">
        <f t="shared" si="3"/>
        <v>5</v>
      </c>
      <c r="L11" s="21">
        <f t="shared" si="4"/>
        <v>2.9799999999999995</v>
      </c>
    </row>
    <row r="12" spans="1:12" x14ac:dyDescent="0.25">
      <c r="A12" s="4">
        <v>9</v>
      </c>
      <c r="B12" s="2" t="s">
        <v>6</v>
      </c>
      <c r="C12" s="2" t="s">
        <v>24</v>
      </c>
      <c r="D12" s="11">
        <v>4.3</v>
      </c>
      <c r="E12" s="15" t="str">
        <f t="shared" si="0"/>
        <v/>
      </c>
      <c r="G12" s="2" t="s">
        <v>22</v>
      </c>
      <c r="H12" s="19">
        <f>AVERAGE(D4:D20)</f>
        <v>3.2176470588235295</v>
      </c>
    </row>
    <row r="13" spans="1:12" x14ac:dyDescent="0.25">
      <c r="A13" s="4">
        <v>10</v>
      </c>
      <c r="B13" s="2" t="s">
        <v>7</v>
      </c>
      <c r="C13" s="2" t="s">
        <v>26</v>
      </c>
      <c r="D13" s="11">
        <v>1.8</v>
      </c>
      <c r="E13" s="15" t="str">
        <f t="shared" si="0"/>
        <v/>
      </c>
      <c r="J13" s="10" t="s">
        <v>35</v>
      </c>
      <c r="L13" t="s">
        <v>38</v>
      </c>
    </row>
    <row r="14" spans="1:12" x14ac:dyDescent="0.25">
      <c r="A14" s="4">
        <v>11</v>
      </c>
      <c r="B14" s="2" t="s">
        <v>8</v>
      </c>
      <c r="C14" s="2" t="s">
        <v>26</v>
      </c>
      <c r="D14" s="11">
        <v>4.5999999999999996</v>
      </c>
      <c r="E14" s="15" t="str">
        <f t="shared" si="0"/>
        <v/>
      </c>
    </row>
    <row r="15" spans="1:12" x14ac:dyDescent="0.25">
      <c r="A15" s="4">
        <v>12</v>
      </c>
      <c r="B15" s="2" t="s">
        <v>9</v>
      </c>
      <c r="C15" s="2" t="s">
        <v>26</v>
      </c>
      <c r="D15" s="12">
        <v>0</v>
      </c>
      <c r="E15" s="15" t="str">
        <f t="shared" si="0"/>
        <v>Re-Test</v>
      </c>
      <c r="J15" s="10" t="s">
        <v>36</v>
      </c>
    </row>
    <row r="16" spans="1:12" x14ac:dyDescent="0.25">
      <c r="A16" s="4">
        <v>13</v>
      </c>
      <c r="B16" s="2" t="s">
        <v>37</v>
      </c>
      <c r="C16" s="2" t="s">
        <v>24</v>
      </c>
      <c r="D16" s="11">
        <v>5</v>
      </c>
      <c r="E16" s="15" t="str">
        <f t="shared" si="0"/>
        <v/>
      </c>
    </row>
    <row r="17" spans="1:10" x14ac:dyDescent="0.25">
      <c r="A17" s="4">
        <v>14</v>
      </c>
      <c r="B17" s="2" t="s">
        <v>10</v>
      </c>
      <c r="C17" s="2" t="s">
        <v>26</v>
      </c>
      <c r="D17" s="11">
        <v>4.7</v>
      </c>
      <c r="E17" s="15" t="str">
        <f t="shared" si="0"/>
        <v/>
      </c>
      <c r="J17" s="16" t="s">
        <v>41</v>
      </c>
    </row>
    <row r="18" spans="1:10" x14ac:dyDescent="0.25">
      <c r="A18" s="4">
        <v>15</v>
      </c>
      <c r="B18" s="2" t="s">
        <v>11</v>
      </c>
      <c r="C18" s="2" t="s">
        <v>24</v>
      </c>
      <c r="D18" s="11">
        <v>5</v>
      </c>
      <c r="E18" s="15" t="str">
        <f t="shared" si="0"/>
        <v/>
      </c>
    </row>
    <row r="19" spans="1:10" x14ac:dyDescent="0.25">
      <c r="A19" s="4">
        <v>16</v>
      </c>
      <c r="B19" s="2" t="s">
        <v>12</v>
      </c>
      <c r="C19" s="2" t="s">
        <v>24</v>
      </c>
      <c r="D19" s="12">
        <v>0</v>
      </c>
      <c r="E19" s="15" t="str">
        <f t="shared" si="0"/>
        <v>Re-Test</v>
      </c>
    </row>
    <row r="20" spans="1:10" x14ac:dyDescent="0.25">
      <c r="A20" s="4">
        <v>17</v>
      </c>
      <c r="B20" s="1" t="s">
        <v>13</v>
      </c>
      <c r="C20" s="1" t="s">
        <v>26</v>
      </c>
      <c r="D20" s="20">
        <v>3.8</v>
      </c>
      <c r="E20" s="15" t="str">
        <f t="shared" si="0"/>
        <v/>
      </c>
    </row>
    <row r="21" spans="1:10" x14ac:dyDescent="0.25">
      <c r="D21" s="13"/>
    </row>
    <row r="25" spans="1:10" x14ac:dyDescent="0.25">
      <c r="B25" s="7" t="s">
        <v>0</v>
      </c>
      <c r="C25" s="7"/>
      <c r="D25" s="7"/>
    </row>
    <row r="26" spans="1:10" x14ac:dyDescent="0.25">
      <c r="B26" s="2" t="s">
        <v>1</v>
      </c>
      <c r="C26" s="2" t="s">
        <v>43</v>
      </c>
      <c r="D26" s="2" t="s">
        <v>44</v>
      </c>
    </row>
    <row r="27" spans="1:10" x14ac:dyDescent="0.25">
      <c r="B27" s="2" t="s">
        <v>39</v>
      </c>
      <c r="C27" s="2" t="s">
        <v>45</v>
      </c>
      <c r="D27" s="2" t="s">
        <v>46</v>
      </c>
    </row>
    <row r="28" spans="1:10" x14ac:dyDescent="0.25">
      <c r="B28" s="2" t="s">
        <v>2</v>
      </c>
      <c r="C28" s="2" t="s">
        <v>47</v>
      </c>
      <c r="D28" s="2" t="s">
        <v>48</v>
      </c>
    </row>
    <row r="29" spans="1:10" x14ac:dyDescent="0.25">
      <c r="B29" s="2" t="s">
        <v>3</v>
      </c>
      <c r="C29" s="2" t="s">
        <v>49</v>
      </c>
      <c r="D29" s="2" t="s">
        <v>50</v>
      </c>
    </row>
    <row r="30" spans="1:10" x14ac:dyDescent="0.25">
      <c r="B30" s="2" t="s">
        <v>40</v>
      </c>
      <c r="C30" s="2" t="s">
        <v>51</v>
      </c>
      <c r="D30" s="2" t="s">
        <v>52</v>
      </c>
    </row>
    <row r="31" spans="1:10" x14ac:dyDescent="0.25">
      <c r="B31" s="2" t="s">
        <v>38</v>
      </c>
      <c r="C31" s="2" t="s">
        <v>53</v>
      </c>
      <c r="D31" s="2" t="s">
        <v>44</v>
      </c>
    </row>
    <row r="32" spans="1:10" x14ac:dyDescent="0.25">
      <c r="B32" s="2" t="s">
        <v>4</v>
      </c>
      <c r="C32" s="2" t="s">
        <v>54</v>
      </c>
      <c r="D32" s="2" t="s">
        <v>55</v>
      </c>
    </row>
    <row r="33" spans="2:4" x14ac:dyDescent="0.25">
      <c r="B33" s="2" t="s">
        <v>5</v>
      </c>
      <c r="C33" s="2" t="s">
        <v>56</v>
      </c>
      <c r="D33" s="2" t="s">
        <v>57</v>
      </c>
    </row>
    <row r="34" spans="2:4" x14ac:dyDescent="0.25">
      <c r="B34" s="2" t="s">
        <v>6</v>
      </c>
      <c r="C34" s="2" t="s">
        <v>58</v>
      </c>
      <c r="D34" s="2" t="s">
        <v>59</v>
      </c>
    </row>
    <row r="35" spans="2:4" x14ac:dyDescent="0.25">
      <c r="B35" s="2" t="s">
        <v>7</v>
      </c>
      <c r="C35" s="2" t="s">
        <v>60</v>
      </c>
      <c r="D35" s="2" t="s">
        <v>44</v>
      </c>
    </row>
    <row r="36" spans="2:4" x14ac:dyDescent="0.25">
      <c r="B36" s="2" t="s">
        <v>8</v>
      </c>
      <c r="C36" s="2" t="s">
        <v>61</v>
      </c>
      <c r="D36" s="2" t="s">
        <v>44</v>
      </c>
    </row>
    <row r="37" spans="2:4" x14ac:dyDescent="0.25">
      <c r="B37" s="2" t="s">
        <v>9</v>
      </c>
      <c r="C37" s="2" t="s">
        <v>61</v>
      </c>
      <c r="D37" s="2" t="s">
        <v>62</v>
      </c>
    </row>
    <row r="38" spans="2:4" x14ac:dyDescent="0.25">
      <c r="B38" s="2" t="s">
        <v>37</v>
      </c>
      <c r="C38" s="2" t="s">
        <v>63</v>
      </c>
      <c r="D38" s="2" t="s">
        <v>44</v>
      </c>
    </row>
    <row r="39" spans="2:4" x14ac:dyDescent="0.25">
      <c r="B39" s="2" t="s">
        <v>10</v>
      </c>
      <c r="C39" s="2" t="s">
        <v>64</v>
      </c>
      <c r="D39" s="2" t="s">
        <v>65</v>
      </c>
    </row>
    <row r="40" spans="2:4" x14ac:dyDescent="0.25">
      <c r="B40" s="2" t="s">
        <v>11</v>
      </c>
      <c r="C40" s="2" t="s">
        <v>66</v>
      </c>
      <c r="D40" s="2" t="s">
        <v>44</v>
      </c>
    </row>
    <row r="41" spans="2:4" x14ac:dyDescent="0.25">
      <c r="B41" s="2" t="s">
        <v>12</v>
      </c>
      <c r="C41" s="2" t="s">
        <v>67</v>
      </c>
      <c r="D41" s="2" t="s">
        <v>68</v>
      </c>
    </row>
    <row r="42" spans="2:4" x14ac:dyDescent="0.25">
      <c r="B42" s="2" t="s">
        <v>13</v>
      </c>
      <c r="C42" s="2" t="s">
        <v>69</v>
      </c>
      <c r="D42" s="2" t="s">
        <v>70</v>
      </c>
    </row>
  </sheetData>
  <conditionalFormatting sqref="D4:D20">
    <cfRule type="cellIs" dxfId="0" priority="1" operator="greaterThan">
      <formula>3.4</formula>
    </cfRule>
  </conditionalFormatting>
  <dataValidations count="1">
    <dataValidation type="list" allowBlank="1" showInputMessage="1" showErrorMessage="1" sqref="L13 J4" xr:uid="{00000000-0002-0000-0000-000000000000}">
      <formula1>$B$4:$B$20</formula1>
    </dataValidation>
  </dataValidations>
  <hyperlinks>
    <hyperlink ref="G1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24AE-73A3-47D3-9EB4-F2111369A98E}">
  <dimension ref="A2:G225"/>
  <sheetViews>
    <sheetView showGridLines="0" tabSelected="1" workbookViewId="0">
      <selection activeCell="C21" sqref="C21"/>
    </sheetView>
  </sheetViews>
  <sheetFormatPr defaultRowHeight="15" x14ac:dyDescent="0.25"/>
  <cols>
    <col min="1" max="1" width="4" bestFit="1" customWidth="1"/>
    <col min="2" max="2" width="31.42578125" bestFit="1" customWidth="1"/>
    <col min="3" max="3" width="83.5703125" bestFit="1" customWidth="1"/>
    <col min="4" max="4" width="8.7109375" bestFit="1" customWidth="1"/>
    <col min="7" max="7" width="37.140625" bestFit="1" customWidth="1"/>
  </cols>
  <sheetData>
    <row r="2" spans="1:7" x14ac:dyDescent="0.25">
      <c r="A2" s="22" t="s">
        <v>17</v>
      </c>
      <c r="B2" s="23" t="s">
        <v>71</v>
      </c>
      <c r="C2" s="23" t="s">
        <v>72</v>
      </c>
      <c r="D2" s="23" t="s">
        <v>73</v>
      </c>
    </row>
    <row r="3" spans="1:7" x14ac:dyDescent="0.25">
      <c r="A3" s="24">
        <v>1</v>
      </c>
      <c r="B3" s="25" t="s">
        <v>74</v>
      </c>
      <c r="C3" s="25" t="s">
        <v>75</v>
      </c>
      <c r="D3" s="26">
        <v>0.2388888888888889</v>
      </c>
      <c r="F3" s="27"/>
    </row>
    <row r="4" spans="1:7" x14ac:dyDescent="0.25">
      <c r="A4" s="24">
        <v>2</v>
      </c>
      <c r="B4" s="25" t="s">
        <v>74</v>
      </c>
      <c r="C4" s="25" t="s">
        <v>76</v>
      </c>
      <c r="D4" s="26">
        <v>0.22777777777777777</v>
      </c>
    </row>
    <row r="5" spans="1:7" x14ac:dyDescent="0.25">
      <c r="A5" s="24">
        <v>3</v>
      </c>
      <c r="B5" s="25" t="s">
        <v>74</v>
      </c>
      <c r="C5" s="25" t="s">
        <v>77</v>
      </c>
      <c r="D5" s="26">
        <v>0.20277777777777781</v>
      </c>
    </row>
    <row r="6" spans="1:7" x14ac:dyDescent="0.25">
      <c r="A6" s="24">
        <v>4</v>
      </c>
      <c r="B6" s="25" t="s">
        <v>74</v>
      </c>
      <c r="C6" s="25" t="s">
        <v>78</v>
      </c>
      <c r="D6" s="26">
        <v>0.2076388888888889</v>
      </c>
    </row>
    <row r="7" spans="1:7" x14ac:dyDescent="0.25">
      <c r="A7" s="24">
        <v>5</v>
      </c>
      <c r="B7" s="25" t="s">
        <v>74</v>
      </c>
      <c r="C7" s="25" t="s">
        <v>79</v>
      </c>
      <c r="D7" s="26">
        <v>0.11597222222222221</v>
      </c>
    </row>
    <row r="8" spans="1:7" x14ac:dyDescent="0.25">
      <c r="A8" s="24">
        <v>6</v>
      </c>
      <c r="B8" s="25" t="s">
        <v>80</v>
      </c>
      <c r="C8" s="25" t="s">
        <v>81</v>
      </c>
      <c r="D8" s="26">
        <v>6.8749999999999992E-2</v>
      </c>
    </row>
    <row r="9" spans="1:7" x14ac:dyDescent="0.25">
      <c r="A9" s="24">
        <v>7</v>
      </c>
      <c r="B9" s="25" t="s">
        <v>80</v>
      </c>
      <c r="C9" s="25" t="s">
        <v>82</v>
      </c>
      <c r="D9" s="26">
        <v>9.1666666666666674E-2</v>
      </c>
    </row>
    <row r="10" spans="1:7" x14ac:dyDescent="0.25">
      <c r="A10" s="24">
        <v>8</v>
      </c>
      <c r="B10" s="25" t="s">
        <v>80</v>
      </c>
      <c r="C10" s="25" t="s">
        <v>83</v>
      </c>
      <c r="D10" s="26">
        <v>0.18124999999999999</v>
      </c>
    </row>
    <row r="11" spans="1:7" x14ac:dyDescent="0.25">
      <c r="A11" s="24">
        <v>9</v>
      </c>
      <c r="B11" s="25" t="s">
        <v>80</v>
      </c>
      <c r="C11" s="25" t="s">
        <v>84</v>
      </c>
      <c r="D11" s="26">
        <v>0.1986111111111111</v>
      </c>
    </row>
    <row r="12" spans="1:7" x14ac:dyDescent="0.25">
      <c r="A12" s="24">
        <v>10</v>
      </c>
      <c r="B12" s="25" t="s">
        <v>80</v>
      </c>
      <c r="C12" s="25" t="s">
        <v>85</v>
      </c>
      <c r="D12" s="26">
        <v>7.6388888888888895E-2</v>
      </c>
    </row>
    <row r="13" spans="1:7" x14ac:dyDescent="0.25">
      <c r="A13" s="24">
        <v>11</v>
      </c>
      <c r="B13" s="25" t="s">
        <v>80</v>
      </c>
      <c r="C13" s="25" t="s">
        <v>86</v>
      </c>
      <c r="D13" s="26">
        <v>0.17708333333333334</v>
      </c>
    </row>
    <row r="14" spans="1:7" x14ac:dyDescent="0.25">
      <c r="A14" s="24">
        <v>12</v>
      </c>
      <c r="B14" s="25" t="s">
        <v>80</v>
      </c>
      <c r="C14" s="25" t="s">
        <v>87</v>
      </c>
      <c r="D14" s="26">
        <v>0.2722222222222222</v>
      </c>
      <c r="G14" s="27" t="s">
        <v>88</v>
      </c>
    </row>
    <row r="15" spans="1:7" x14ac:dyDescent="0.25">
      <c r="A15" s="24">
        <v>13</v>
      </c>
      <c r="B15" s="25" t="s">
        <v>80</v>
      </c>
      <c r="C15" s="25" t="s">
        <v>89</v>
      </c>
      <c r="D15" s="26">
        <v>0.11388888888888889</v>
      </c>
      <c r="G15" t="s">
        <v>90</v>
      </c>
    </row>
    <row r="16" spans="1:7" x14ac:dyDescent="0.25">
      <c r="A16" s="24">
        <v>14</v>
      </c>
      <c r="B16" s="25" t="s">
        <v>80</v>
      </c>
      <c r="C16" s="25" t="s">
        <v>91</v>
      </c>
      <c r="D16" s="26">
        <v>8.6111111111111124E-2</v>
      </c>
      <c r="G16" t="s">
        <v>92</v>
      </c>
    </row>
    <row r="17" spans="1:7" x14ac:dyDescent="0.25">
      <c r="A17" s="24">
        <v>15</v>
      </c>
      <c r="B17" s="25" t="s">
        <v>80</v>
      </c>
      <c r="C17" s="25" t="s">
        <v>93</v>
      </c>
      <c r="D17" s="26">
        <v>7.2222222222222229E-2</v>
      </c>
      <c r="G17" t="s">
        <v>94</v>
      </c>
    </row>
    <row r="18" spans="1:7" x14ac:dyDescent="0.25">
      <c r="A18" s="24">
        <v>16</v>
      </c>
      <c r="B18" s="25" t="s">
        <v>80</v>
      </c>
      <c r="C18" s="25" t="s">
        <v>95</v>
      </c>
      <c r="D18" s="26">
        <v>0.15972222222222224</v>
      </c>
      <c r="G18" t="s">
        <v>96</v>
      </c>
    </row>
    <row r="19" spans="1:7" x14ac:dyDescent="0.25">
      <c r="A19" s="24">
        <v>17</v>
      </c>
      <c r="B19" s="25" t="s">
        <v>80</v>
      </c>
      <c r="C19" s="25" t="s">
        <v>97</v>
      </c>
      <c r="D19" s="26">
        <v>0.13680555555555554</v>
      </c>
      <c r="G19" t="s">
        <v>98</v>
      </c>
    </row>
    <row r="20" spans="1:7" x14ac:dyDescent="0.25">
      <c r="A20" s="24">
        <v>18</v>
      </c>
      <c r="B20" s="25" t="s">
        <v>80</v>
      </c>
      <c r="C20" s="25" t="s">
        <v>99</v>
      </c>
      <c r="D20" s="26">
        <v>0.10069444444444443</v>
      </c>
    </row>
    <row r="21" spans="1:7" x14ac:dyDescent="0.25">
      <c r="A21" s="24">
        <v>19</v>
      </c>
      <c r="B21" s="25" t="s">
        <v>80</v>
      </c>
      <c r="C21" s="25" t="s">
        <v>100</v>
      </c>
      <c r="D21" s="26">
        <v>0.13333333333333333</v>
      </c>
    </row>
    <row r="22" spans="1:7" x14ac:dyDescent="0.25">
      <c r="A22" s="24">
        <v>20</v>
      </c>
      <c r="B22" s="25" t="s">
        <v>80</v>
      </c>
      <c r="C22" s="25" t="s">
        <v>101</v>
      </c>
      <c r="D22" s="26">
        <v>0.12361111111111112</v>
      </c>
    </row>
    <row r="23" spans="1:7" x14ac:dyDescent="0.25">
      <c r="A23" s="24">
        <v>21</v>
      </c>
      <c r="B23" s="25" t="s">
        <v>80</v>
      </c>
      <c r="C23" s="25" t="s">
        <v>102</v>
      </c>
      <c r="D23" s="26">
        <v>0.10416666666666667</v>
      </c>
    </row>
    <row r="24" spans="1:7" x14ac:dyDescent="0.25">
      <c r="A24" s="24">
        <v>22</v>
      </c>
      <c r="B24" s="25" t="s">
        <v>80</v>
      </c>
      <c r="C24" s="25" t="s">
        <v>103</v>
      </c>
      <c r="D24" s="26">
        <v>8.1250000000000003E-2</v>
      </c>
    </row>
    <row r="25" spans="1:7" x14ac:dyDescent="0.25">
      <c r="A25" s="24">
        <v>23</v>
      </c>
      <c r="B25" s="25" t="s">
        <v>80</v>
      </c>
      <c r="C25" s="25" t="s">
        <v>104</v>
      </c>
      <c r="D25" s="26">
        <v>0.15763888888888888</v>
      </c>
    </row>
    <row r="26" spans="1:7" x14ac:dyDescent="0.25">
      <c r="A26" s="24">
        <v>24</v>
      </c>
      <c r="B26" s="25" t="s">
        <v>80</v>
      </c>
      <c r="C26" s="25" t="s">
        <v>105</v>
      </c>
      <c r="D26" s="26">
        <v>0.20625000000000002</v>
      </c>
    </row>
    <row r="27" spans="1:7" x14ac:dyDescent="0.25">
      <c r="A27" s="24">
        <v>25</v>
      </c>
      <c r="B27" s="25" t="s">
        <v>80</v>
      </c>
      <c r="C27" s="25" t="s">
        <v>106</v>
      </c>
      <c r="D27" s="26">
        <v>0.13333333333333333</v>
      </c>
    </row>
    <row r="28" spans="1:7" x14ac:dyDescent="0.25">
      <c r="A28" s="24">
        <v>26</v>
      </c>
      <c r="B28" s="25" t="s">
        <v>80</v>
      </c>
      <c r="C28" s="25" t="s">
        <v>107</v>
      </c>
      <c r="D28" s="26">
        <v>0.19166666666666665</v>
      </c>
    </row>
    <row r="29" spans="1:7" x14ac:dyDescent="0.25">
      <c r="A29" s="24">
        <v>27</v>
      </c>
      <c r="B29" s="25" t="s">
        <v>108</v>
      </c>
      <c r="C29" s="25" t="s">
        <v>109</v>
      </c>
      <c r="D29" s="26">
        <v>0.17291666666666669</v>
      </c>
    </row>
    <row r="30" spans="1:7" x14ac:dyDescent="0.25">
      <c r="A30" s="24">
        <v>28</v>
      </c>
      <c r="B30" s="25" t="s">
        <v>108</v>
      </c>
      <c r="C30" s="25" t="s">
        <v>110</v>
      </c>
      <c r="D30" s="26">
        <v>0.14444444444444446</v>
      </c>
    </row>
    <row r="31" spans="1:7" x14ac:dyDescent="0.25">
      <c r="A31" s="24">
        <v>29</v>
      </c>
      <c r="B31" s="25" t="s">
        <v>108</v>
      </c>
      <c r="C31" s="25" t="s">
        <v>111</v>
      </c>
      <c r="D31" s="26">
        <v>0.1076388888888889</v>
      </c>
    </row>
    <row r="32" spans="1:7" x14ac:dyDescent="0.25">
      <c r="A32" s="24">
        <v>30</v>
      </c>
      <c r="B32" s="25" t="s">
        <v>108</v>
      </c>
      <c r="C32" s="25" t="s">
        <v>112</v>
      </c>
      <c r="D32" s="26">
        <v>0.14375000000000002</v>
      </c>
    </row>
    <row r="33" spans="1:4" x14ac:dyDescent="0.25">
      <c r="A33" s="24">
        <v>31</v>
      </c>
      <c r="B33" s="25" t="s">
        <v>108</v>
      </c>
      <c r="C33" s="25" t="s">
        <v>113</v>
      </c>
      <c r="D33" s="26">
        <v>6.25E-2</v>
      </c>
    </row>
    <row r="34" spans="1:4" x14ac:dyDescent="0.25">
      <c r="A34" s="24">
        <v>32</v>
      </c>
      <c r="B34" s="25" t="s">
        <v>108</v>
      </c>
      <c r="C34" s="25" t="s">
        <v>114</v>
      </c>
      <c r="D34" s="26">
        <v>0.1423611111111111</v>
      </c>
    </row>
    <row r="35" spans="1:4" x14ac:dyDescent="0.25">
      <c r="A35" s="24">
        <v>33</v>
      </c>
      <c r="B35" s="25" t="s">
        <v>108</v>
      </c>
      <c r="C35" s="25" t="s">
        <v>115</v>
      </c>
      <c r="D35" s="26">
        <v>0.1125</v>
      </c>
    </row>
    <row r="36" spans="1:4" x14ac:dyDescent="0.25">
      <c r="A36" s="24">
        <v>34</v>
      </c>
      <c r="B36" s="25" t="s">
        <v>108</v>
      </c>
      <c r="C36" s="25" t="s">
        <v>116</v>
      </c>
      <c r="D36" s="26">
        <v>0.1111111111111111</v>
      </c>
    </row>
    <row r="37" spans="1:4" x14ac:dyDescent="0.25">
      <c r="A37" s="24">
        <v>35</v>
      </c>
      <c r="B37" s="25" t="s">
        <v>108</v>
      </c>
      <c r="C37" s="25" t="s">
        <v>117</v>
      </c>
      <c r="D37" s="26">
        <v>0.12569444444444444</v>
      </c>
    </row>
    <row r="38" spans="1:4" x14ac:dyDescent="0.25">
      <c r="A38" s="24">
        <v>36</v>
      </c>
      <c r="B38" s="25" t="s">
        <v>108</v>
      </c>
      <c r="C38" s="25" t="s">
        <v>118</v>
      </c>
      <c r="D38" s="26">
        <v>0.12083333333333333</v>
      </c>
    </row>
    <row r="39" spans="1:4" x14ac:dyDescent="0.25">
      <c r="A39" s="24">
        <v>37</v>
      </c>
      <c r="B39" s="25" t="s">
        <v>108</v>
      </c>
      <c r="C39" s="25" t="s">
        <v>119</v>
      </c>
      <c r="D39" s="26">
        <v>0.11805555555555557</v>
      </c>
    </row>
    <row r="40" spans="1:4" x14ac:dyDescent="0.25">
      <c r="A40" s="24">
        <v>38</v>
      </c>
      <c r="B40" s="25" t="s">
        <v>108</v>
      </c>
      <c r="C40" s="25" t="s">
        <v>120</v>
      </c>
      <c r="D40" s="26">
        <v>6.8749999999999992E-2</v>
      </c>
    </row>
    <row r="41" spans="1:4" x14ac:dyDescent="0.25">
      <c r="A41" s="24">
        <v>39</v>
      </c>
      <c r="B41" s="25" t="s">
        <v>108</v>
      </c>
      <c r="C41" s="25" t="s">
        <v>121</v>
      </c>
      <c r="D41" s="26">
        <v>0.1986111111111111</v>
      </c>
    </row>
    <row r="42" spans="1:4" x14ac:dyDescent="0.25">
      <c r="A42" s="24">
        <v>40</v>
      </c>
      <c r="B42" s="25" t="s">
        <v>108</v>
      </c>
      <c r="C42" s="25" t="s">
        <v>122</v>
      </c>
      <c r="D42" s="26">
        <v>0.13472222222222222</v>
      </c>
    </row>
    <row r="43" spans="1:4" x14ac:dyDescent="0.25">
      <c r="A43" s="24">
        <v>41</v>
      </c>
      <c r="B43" s="25" t="s">
        <v>108</v>
      </c>
      <c r="C43" s="25" t="s">
        <v>123</v>
      </c>
      <c r="D43" s="26">
        <v>2.2916666666666669E-2</v>
      </c>
    </row>
    <row r="44" spans="1:4" x14ac:dyDescent="0.25">
      <c r="A44" s="24">
        <v>42</v>
      </c>
      <c r="B44" s="25" t="s">
        <v>108</v>
      </c>
      <c r="C44" s="25" t="s">
        <v>124</v>
      </c>
      <c r="D44" s="26">
        <v>0.14791666666666667</v>
      </c>
    </row>
    <row r="45" spans="1:4" x14ac:dyDescent="0.25">
      <c r="A45" s="24">
        <v>43</v>
      </c>
      <c r="B45" s="25" t="s">
        <v>108</v>
      </c>
      <c r="C45" s="25" t="s">
        <v>125</v>
      </c>
      <c r="D45" s="26">
        <v>8.4027777777777771E-2</v>
      </c>
    </row>
    <row r="46" spans="1:4" x14ac:dyDescent="0.25">
      <c r="A46" s="24">
        <v>44</v>
      </c>
      <c r="B46" s="25" t="s">
        <v>108</v>
      </c>
      <c r="C46" s="25" t="s">
        <v>126</v>
      </c>
      <c r="D46" s="26">
        <v>0.13472222222222222</v>
      </c>
    </row>
    <row r="47" spans="1:4" x14ac:dyDescent="0.25">
      <c r="A47" s="24">
        <v>45</v>
      </c>
      <c r="B47" s="25" t="s">
        <v>108</v>
      </c>
      <c r="C47" s="25" t="s">
        <v>127</v>
      </c>
      <c r="D47" s="26">
        <v>0.18958333333333333</v>
      </c>
    </row>
    <row r="48" spans="1:4" x14ac:dyDescent="0.25">
      <c r="A48" s="24">
        <v>46</v>
      </c>
      <c r="B48" s="25" t="s">
        <v>108</v>
      </c>
      <c r="C48" s="25" t="s">
        <v>128</v>
      </c>
      <c r="D48" s="26">
        <v>0.15416666666666667</v>
      </c>
    </row>
    <row r="49" spans="1:4" x14ac:dyDescent="0.25">
      <c r="A49" s="24">
        <v>47</v>
      </c>
      <c r="B49" s="25" t="s">
        <v>108</v>
      </c>
      <c r="C49" s="25" t="s">
        <v>129</v>
      </c>
      <c r="D49" s="26">
        <v>0.32013888888888892</v>
      </c>
    </row>
    <row r="50" spans="1:4" x14ac:dyDescent="0.25">
      <c r="A50" s="24">
        <v>48</v>
      </c>
      <c r="B50" s="25" t="s">
        <v>108</v>
      </c>
      <c r="C50" s="25" t="s">
        <v>130</v>
      </c>
      <c r="D50" s="26">
        <v>0.26666666666666666</v>
      </c>
    </row>
    <row r="51" spans="1:4" x14ac:dyDescent="0.25">
      <c r="A51" s="24">
        <v>49</v>
      </c>
      <c r="B51" s="25" t="s">
        <v>108</v>
      </c>
      <c r="C51" s="25" t="s">
        <v>131</v>
      </c>
      <c r="D51" s="26">
        <v>0.16388888888888889</v>
      </c>
    </row>
    <row r="52" spans="1:4" x14ac:dyDescent="0.25">
      <c r="A52" s="24">
        <v>50</v>
      </c>
      <c r="B52" s="25" t="s">
        <v>132</v>
      </c>
      <c r="C52" s="25" t="s">
        <v>133</v>
      </c>
      <c r="D52" s="26">
        <v>0.13055555555555556</v>
      </c>
    </row>
    <row r="53" spans="1:4" x14ac:dyDescent="0.25">
      <c r="A53" s="24">
        <v>51</v>
      </c>
      <c r="B53" s="25" t="s">
        <v>132</v>
      </c>
      <c r="C53" s="25" t="s">
        <v>134</v>
      </c>
      <c r="D53" s="26">
        <v>7.8472222222222221E-2</v>
      </c>
    </row>
    <row r="54" spans="1:4" x14ac:dyDescent="0.25">
      <c r="A54" s="24">
        <v>52</v>
      </c>
      <c r="B54" s="25" t="s">
        <v>132</v>
      </c>
      <c r="C54" s="25" t="s">
        <v>135</v>
      </c>
      <c r="D54" s="26">
        <v>8.819444444444445E-2</v>
      </c>
    </row>
    <row r="55" spans="1:4" x14ac:dyDescent="0.25">
      <c r="A55" s="24">
        <v>53</v>
      </c>
      <c r="B55" s="25" t="s">
        <v>132</v>
      </c>
      <c r="C55" s="25" t="s">
        <v>136</v>
      </c>
      <c r="D55" s="26">
        <v>7.7083333333333337E-2</v>
      </c>
    </row>
    <row r="56" spans="1:4" x14ac:dyDescent="0.25">
      <c r="A56" s="24">
        <v>54</v>
      </c>
      <c r="B56" s="25" t="s">
        <v>132</v>
      </c>
      <c r="C56" s="25" t="s">
        <v>137</v>
      </c>
      <c r="D56" s="26">
        <v>9.7222222222222224E-2</v>
      </c>
    </row>
    <row r="57" spans="1:4" x14ac:dyDescent="0.25">
      <c r="A57" s="24">
        <v>55</v>
      </c>
      <c r="B57" s="25" t="s">
        <v>132</v>
      </c>
      <c r="C57" s="25" t="s">
        <v>138</v>
      </c>
      <c r="D57" s="26">
        <v>0.10277777777777779</v>
      </c>
    </row>
    <row r="58" spans="1:4" x14ac:dyDescent="0.25">
      <c r="A58" s="24">
        <v>56</v>
      </c>
      <c r="B58" s="25" t="s">
        <v>132</v>
      </c>
      <c r="C58" s="25" t="s">
        <v>139</v>
      </c>
      <c r="D58" s="26">
        <v>0.18888888888888888</v>
      </c>
    </row>
    <row r="59" spans="1:4" x14ac:dyDescent="0.25">
      <c r="A59" s="24">
        <v>57</v>
      </c>
      <c r="B59" s="25" t="s">
        <v>132</v>
      </c>
      <c r="C59" s="25" t="s">
        <v>140</v>
      </c>
      <c r="D59" s="26">
        <v>0.16944444444444443</v>
      </c>
    </row>
    <row r="60" spans="1:4" x14ac:dyDescent="0.25">
      <c r="A60" s="24">
        <v>58</v>
      </c>
      <c r="B60" s="25" t="s">
        <v>132</v>
      </c>
      <c r="C60" s="25" t="s">
        <v>141</v>
      </c>
      <c r="D60" s="26">
        <v>0.1361111111111111</v>
      </c>
    </row>
    <row r="61" spans="1:4" x14ac:dyDescent="0.25">
      <c r="A61" s="24">
        <v>59</v>
      </c>
      <c r="B61" s="25" t="s">
        <v>132</v>
      </c>
      <c r="C61" s="25" t="s">
        <v>142</v>
      </c>
      <c r="D61" s="26">
        <v>0.13472222222222222</v>
      </c>
    </row>
    <row r="62" spans="1:4" x14ac:dyDescent="0.25">
      <c r="A62" s="24">
        <v>60</v>
      </c>
      <c r="B62" s="25" t="s">
        <v>132</v>
      </c>
      <c r="C62" s="25" t="s">
        <v>143</v>
      </c>
      <c r="D62" s="26">
        <v>8.1250000000000003E-2</v>
      </c>
    </row>
    <row r="63" spans="1:4" x14ac:dyDescent="0.25">
      <c r="A63" s="24">
        <v>61</v>
      </c>
      <c r="B63" s="25" t="s">
        <v>132</v>
      </c>
      <c r="C63" s="25" t="s">
        <v>144</v>
      </c>
      <c r="D63" s="26">
        <v>0.20138888888888887</v>
      </c>
    </row>
    <row r="64" spans="1:4" x14ac:dyDescent="0.25">
      <c r="A64" s="24">
        <v>62</v>
      </c>
      <c r="B64" s="25" t="s">
        <v>132</v>
      </c>
      <c r="C64" s="25" t="s">
        <v>145</v>
      </c>
      <c r="D64" s="26">
        <v>0.20277777777777781</v>
      </c>
    </row>
    <row r="65" spans="1:4" x14ac:dyDescent="0.25">
      <c r="A65" s="24">
        <v>63</v>
      </c>
      <c r="B65" s="25" t="s">
        <v>132</v>
      </c>
      <c r="C65" s="25" t="s">
        <v>146</v>
      </c>
      <c r="D65" s="26">
        <v>0.1451388888888889</v>
      </c>
    </row>
    <row r="66" spans="1:4" x14ac:dyDescent="0.25">
      <c r="A66" s="24">
        <v>64</v>
      </c>
      <c r="B66" s="25" t="s">
        <v>132</v>
      </c>
      <c r="C66" s="25" t="s">
        <v>147</v>
      </c>
      <c r="D66" s="26">
        <v>0.11805555555555557</v>
      </c>
    </row>
    <row r="67" spans="1:4" x14ac:dyDescent="0.25">
      <c r="A67" s="24">
        <v>65</v>
      </c>
      <c r="B67" s="25" t="s">
        <v>132</v>
      </c>
      <c r="C67" s="25" t="s">
        <v>148</v>
      </c>
      <c r="D67" s="26">
        <v>0.33819444444444446</v>
      </c>
    </row>
    <row r="68" spans="1:4" x14ac:dyDescent="0.25">
      <c r="A68" s="24">
        <v>66</v>
      </c>
      <c r="B68" s="25" t="s">
        <v>132</v>
      </c>
      <c r="C68" s="25" t="s">
        <v>149</v>
      </c>
      <c r="D68" s="26">
        <v>6.25E-2</v>
      </c>
    </row>
    <row r="69" spans="1:4" x14ac:dyDescent="0.25">
      <c r="A69" s="24">
        <v>67</v>
      </c>
      <c r="B69" s="25" t="s">
        <v>132</v>
      </c>
      <c r="C69" s="25" t="s">
        <v>150</v>
      </c>
      <c r="D69" s="26">
        <v>0.15416666666666667</v>
      </c>
    </row>
    <row r="70" spans="1:4" x14ac:dyDescent="0.25">
      <c r="A70" s="24">
        <v>68</v>
      </c>
      <c r="B70" s="25" t="s">
        <v>132</v>
      </c>
      <c r="C70" s="25" t="s">
        <v>151</v>
      </c>
      <c r="D70" s="26">
        <v>0.11180555555555556</v>
      </c>
    </row>
    <row r="71" spans="1:4" x14ac:dyDescent="0.25">
      <c r="A71" s="24">
        <v>69</v>
      </c>
      <c r="B71" s="25" t="s">
        <v>152</v>
      </c>
      <c r="C71" s="25" t="s">
        <v>153</v>
      </c>
      <c r="D71" s="26">
        <v>0.28750000000000003</v>
      </c>
    </row>
    <row r="72" spans="1:4" x14ac:dyDescent="0.25">
      <c r="A72" s="24">
        <v>70</v>
      </c>
      <c r="B72" s="25" t="s">
        <v>154</v>
      </c>
      <c r="C72" s="25" t="s">
        <v>155</v>
      </c>
      <c r="D72" s="26">
        <v>0.18263888888888891</v>
      </c>
    </row>
    <row r="73" spans="1:4" x14ac:dyDescent="0.25">
      <c r="A73" s="24">
        <v>71</v>
      </c>
      <c r="B73" s="25" t="s">
        <v>154</v>
      </c>
      <c r="C73" s="25" t="s">
        <v>156</v>
      </c>
      <c r="D73" s="26">
        <v>0.15277777777777776</v>
      </c>
    </row>
    <row r="74" spans="1:4" x14ac:dyDescent="0.25">
      <c r="A74" s="24">
        <v>72</v>
      </c>
      <c r="B74" s="25" t="s">
        <v>154</v>
      </c>
      <c r="C74" s="25" t="s">
        <v>157</v>
      </c>
      <c r="D74" s="26">
        <v>6.8749999999999992E-2</v>
      </c>
    </row>
    <row r="75" spans="1:4" x14ac:dyDescent="0.25">
      <c r="A75" s="24">
        <v>73</v>
      </c>
      <c r="B75" s="25" t="s">
        <v>154</v>
      </c>
      <c r="C75" s="25" t="s">
        <v>158</v>
      </c>
      <c r="D75" s="26">
        <v>6.8749999999999992E-2</v>
      </c>
    </row>
    <row r="76" spans="1:4" x14ac:dyDescent="0.25">
      <c r="A76" s="24">
        <v>74</v>
      </c>
      <c r="B76" s="25" t="s">
        <v>154</v>
      </c>
      <c r="C76" s="25" t="s">
        <v>159</v>
      </c>
      <c r="D76" s="26">
        <v>0.18819444444444444</v>
      </c>
    </row>
    <row r="77" spans="1:4" x14ac:dyDescent="0.25">
      <c r="A77" s="24">
        <v>75</v>
      </c>
      <c r="B77" s="25" t="s">
        <v>154</v>
      </c>
      <c r="C77" s="25" t="s">
        <v>160</v>
      </c>
      <c r="D77" s="26">
        <v>7.7777777777777779E-2</v>
      </c>
    </row>
    <row r="78" spans="1:4" x14ac:dyDescent="0.25">
      <c r="A78" s="24">
        <v>76</v>
      </c>
      <c r="B78" s="25" t="s">
        <v>154</v>
      </c>
      <c r="C78" s="25" t="s">
        <v>161</v>
      </c>
      <c r="D78" s="26">
        <v>0.19166666666666665</v>
      </c>
    </row>
    <row r="79" spans="1:4" x14ac:dyDescent="0.25">
      <c r="A79" s="24">
        <v>77</v>
      </c>
      <c r="B79" s="25" t="s">
        <v>154</v>
      </c>
      <c r="C79" s="25" t="s">
        <v>162</v>
      </c>
      <c r="D79" s="26">
        <v>0.16458333333333333</v>
      </c>
    </row>
    <row r="80" spans="1:4" x14ac:dyDescent="0.25">
      <c r="A80" s="24">
        <v>78</v>
      </c>
      <c r="B80" s="25" t="s">
        <v>154</v>
      </c>
      <c r="C80" s="25" t="s">
        <v>163</v>
      </c>
      <c r="D80" s="26">
        <v>7.9861111111111105E-2</v>
      </c>
    </row>
    <row r="81" spans="1:4" x14ac:dyDescent="0.25">
      <c r="A81" s="24">
        <v>79</v>
      </c>
      <c r="B81" s="25" t="s">
        <v>154</v>
      </c>
      <c r="C81" s="25" t="s">
        <v>164</v>
      </c>
      <c r="D81" s="26">
        <v>0.26805555555555555</v>
      </c>
    </row>
    <row r="82" spans="1:4" x14ac:dyDescent="0.25">
      <c r="A82" s="24">
        <v>80</v>
      </c>
      <c r="B82" s="25" t="s">
        <v>154</v>
      </c>
      <c r="C82" s="25" t="s">
        <v>165</v>
      </c>
      <c r="D82" s="26">
        <v>0.13680555555555554</v>
      </c>
    </row>
    <row r="83" spans="1:4" x14ac:dyDescent="0.25">
      <c r="A83" s="24">
        <v>81</v>
      </c>
      <c r="B83" s="25" t="s">
        <v>154</v>
      </c>
      <c r="C83" s="25" t="s">
        <v>166</v>
      </c>
      <c r="D83" s="26">
        <v>0.14861111111111111</v>
      </c>
    </row>
    <row r="84" spans="1:4" x14ac:dyDescent="0.25">
      <c r="A84" s="24">
        <v>82</v>
      </c>
      <c r="B84" s="25" t="s">
        <v>154</v>
      </c>
      <c r="C84" s="25" t="s">
        <v>167</v>
      </c>
      <c r="D84" s="26">
        <v>0.17152777777777775</v>
      </c>
    </row>
    <row r="85" spans="1:4" x14ac:dyDescent="0.25">
      <c r="A85" s="24">
        <v>83</v>
      </c>
      <c r="B85" s="25" t="s">
        <v>154</v>
      </c>
      <c r="C85" s="25" t="s">
        <v>168</v>
      </c>
      <c r="D85" s="26">
        <v>0.25555555555555559</v>
      </c>
    </row>
    <row r="86" spans="1:4" x14ac:dyDescent="0.25">
      <c r="A86" s="24">
        <v>84</v>
      </c>
      <c r="B86" s="25" t="s">
        <v>169</v>
      </c>
      <c r="C86" s="25" t="s">
        <v>170</v>
      </c>
      <c r="D86" s="26">
        <v>0.13194444444444445</v>
      </c>
    </row>
    <row r="87" spans="1:4" x14ac:dyDescent="0.25">
      <c r="A87" s="24">
        <v>85</v>
      </c>
      <c r="B87" s="25" t="s">
        <v>169</v>
      </c>
      <c r="C87" s="25" t="s">
        <v>171</v>
      </c>
      <c r="D87" s="26">
        <v>0.21944444444444444</v>
      </c>
    </row>
    <row r="88" spans="1:4" x14ac:dyDescent="0.25">
      <c r="A88" s="24">
        <v>86</v>
      </c>
      <c r="B88" s="25" t="s">
        <v>169</v>
      </c>
      <c r="C88" s="25" t="s">
        <v>172</v>
      </c>
      <c r="D88" s="26">
        <v>0.18611111111111112</v>
      </c>
    </row>
    <row r="89" spans="1:4" x14ac:dyDescent="0.25">
      <c r="A89" s="24">
        <v>87</v>
      </c>
      <c r="B89" s="25" t="s">
        <v>169</v>
      </c>
      <c r="C89" s="25" t="s">
        <v>173</v>
      </c>
      <c r="D89" s="26">
        <v>0.52152777777777781</v>
      </c>
    </row>
    <row r="90" spans="1:4" x14ac:dyDescent="0.25">
      <c r="A90" s="24">
        <v>88</v>
      </c>
      <c r="B90" s="25" t="s">
        <v>169</v>
      </c>
      <c r="C90" s="25" t="s">
        <v>174</v>
      </c>
      <c r="D90" s="26">
        <v>0.38611111111111113</v>
      </c>
    </row>
    <row r="91" spans="1:4" x14ac:dyDescent="0.25">
      <c r="A91" s="24">
        <v>89</v>
      </c>
      <c r="B91" s="25" t="s">
        <v>169</v>
      </c>
      <c r="C91" s="25" t="s">
        <v>175</v>
      </c>
      <c r="D91" s="26">
        <v>0.19513888888888889</v>
      </c>
    </row>
    <row r="92" spans="1:4" x14ac:dyDescent="0.25">
      <c r="A92" s="24">
        <v>90</v>
      </c>
      <c r="B92" s="25" t="s">
        <v>176</v>
      </c>
      <c r="C92" s="25" t="s">
        <v>177</v>
      </c>
      <c r="D92" s="26">
        <v>0.15347222222222223</v>
      </c>
    </row>
    <row r="93" spans="1:4" x14ac:dyDescent="0.25">
      <c r="A93" s="24">
        <v>91</v>
      </c>
      <c r="B93" s="25" t="s">
        <v>176</v>
      </c>
      <c r="C93" s="25" t="s">
        <v>178</v>
      </c>
      <c r="D93" s="26">
        <v>9.375E-2</v>
      </c>
    </row>
    <row r="94" spans="1:4" x14ac:dyDescent="0.25">
      <c r="A94" s="24">
        <v>92</v>
      </c>
      <c r="B94" s="25" t="s">
        <v>176</v>
      </c>
      <c r="C94" s="25" t="s">
        <v>179</v>
      </c>
      <c r="D94" s="26">
        <v>5.6944444444444443E-2</v>
      </c>
    </row>
    <row r="95" spans="1:4" x14ac:dyDescent="0.25">
      <c r="A95" s="24">
        <v>93</v>
      </c>
      <c r="B95" s="25" t="s">
        <v>176</v>
      </c>
      <c r="C95" s="25" t="s">
        <v>180</v>
      </c>
      <c r="D95" s="26">
        <v>0.10694444444444444</v>
      </c>
    </row>
    <row r="96" spans="1:4" x14ac:dyDescent="0.25">
      <c r="A96" s="24">
        <v>94</v>
      </c>
      <c r="B96" s="25" t="s">
        <v>176</v>
      </c>
      <c r="C96" s="25" t="s">
        <v>181</v>
      </c>
      <c r="D96" s="26">
        <v>4.8611111111111112E-2</v>
      </c>
    </row>
    <row r="97" spans="1:4" x14ac:dyDescent="0.25">
      <c r="A97" s="24">
        <v>95</v>
      </c>
      <c r="B97" s="25" t="s">
        <v>176</v>
      </c>
      <c r="C97" s="25" t="s">
        <v>182</v>
      </c>
      <c r="D97" s="26">
        <v>0.16388888888888889</v>
      </c>
    </row>
    <row r="98" spans="1:4" x14ac:dyDescent="0.25">
      <c r="A98" s="24">
        <v>96</v>
      </c>
      <c r="B98" s="25" t="s">
        <v>176</v>
      </c>
      <c r="C98" s="25" t="s">
        <v>183</v>
      </c>
      <c r="D98" s="26">
        <v>0.21180555555555555</v>
      </c>
    </row>
    <row r="99" spans="1:4" x14ac:dyDescent="0.25">
      <c r="A99" s="24">
        <v>97</v>
      </c>
      <c r="B99" s="25" t="s">
        <v>176</v>
      </c>
      <c r="C99" s="25" t="s">
        <v>184</v>
      </c>
      <c r="D99" s="26">
        <v>0.24930555555555556</v>
      </c>
    </row>
    <row r="100" spans="1:4" x14ac:dyDescent="0.25">
      <c r="A100" s="24">
        <v>98</v>
      </c>
      <c r="B100" s="25" t="s">
        <v>176</v>
      </c>
      <c r="C100" s="25" t="s">
        <v>185</v>
      </c>
      <c r="D100" s="26">
        <v>0.11041666666666666</v>
      </c>
    </row>
    <row r="101" spans="1:4" x14ac:dyDescent="0.25">
      <c r="A101" s="24">
        <v>99</v>
      </c>
      <c r="B101" s="25" t="s">
        <v>176</v>
      </c>
      <c r="C101" s="25" t="s">
        <v>186</v>
      </c>
      <c r="D101" s="26">
        <v>8.5416666666666655E-2</v>
      </c>
    </row>
    <row r="102" spans="1:4" x14ac:dyDescent="0.25">
      <c r="A102" s="24">
        <v>100</v>
      </c>
      <c r="B102" s="25" t="s">
        <v>176</v>
      </c>
      <c r="C102" s="25" t="s">
        <v>187</v>
      </c>
      <c r="D102" s="26">
        <v>0.21388888888888891</v>
      </c>
    </row>
    <row r="103" spans="1:4" x14ac:dyDescent="0.25">
      <c r="A103" s="24">
        <v>101</v>
      </c>
      <c r="B103" s="25" t="s">
        <v>176</v>
      </c>
      <c r="C103" s="25" t="s">
        <v>188</v>
      </c>
      <c r="D103" s="26">
        <v>0.13125000000000001</v>
      </c>
    </row>
    <row r="104" spans="1:4" x14ac:dyDescent="0.25">
      <c r="A104" s="24">
        <v>102</v>
      </c>
      <c r="B104" s="25" t="s">
        <v>176</v>
      </c>
      <c r="C104" s="25" t="s">
        <v>189</v>
      </c>
      <c r="D104" s="26">
        <v>0.20277777777777781</v>
      </c>
    </row>
    <row r="105" spans="1:4" x14ac:dyDescent="0.25">
      <c r="A105" s="24">
        <v>103</v>
      </c>
      <c r="B105" s="25" t="s">
        <v>176</v>
      </c>
      <c r="C105" s="25" t="s">
        <v>190</v>
      </c>
      <c r="D105" s="26">
        <v>0.22500000000000001</v>
      </c>
    </row>
    <row r="106" spans="1:4" x14ac:dyDescent="0.25">
      <c r="A106" s="24">
        <v>104</v>
      </c>
      <c r="B106" s="25" t="s">
        <v>176</v>
      </c>
      <c r="C106" s="25" t="s">
        <v>191</v>
      </c>
      <c r="D106" s="26">
        <v>0.20694444444444446</v>
      </c>
    </row>
    <row r="107" spans="1:4" x14ac:dyDescent="0.25">
      <c r="A107" s="24">
        <v>105</v>
      </c>
      <c r="B107" s="25" t="s">
        <v>176</v>
      </c>
      <c r="C107" s="25" t="s">
        <v>192</v>
      </c>
      <c r="D107" s="26">
        <v>0.17361111111111113</v>
      </c>
    </row>
    <row r="108" spans="1:4" x14ac:dyDescent="0.25">
      <c r="A108" s="24">
        <v>106</v>
      </c>
      <c r="B108" s="25" t="s">
        <v>176</v>
      </c>
      <c r="C108" s="25" t="s">
        <v>193</v>
      </c>
      <c r="D108" s="26">
        <v>0.20069444444444443</v>
      </c>
    </row>
    <row r="109" spans="1:4" x14ac:dyDescent="0.25">
      <c r="A109" s="24">
        <v>107</v>
      </c>
      <c r="B109" s="25" t="s">
        <v>176</v>
      </c>
      <c r="C109" s="25" t="s">
        <v>194</v>
      </c>
      <c r="D109" s="26">
        <v>0.12847222222222224</v>
      </c>
    </row>
    <row r="110" spans="1:4" x14ac:dyDescent="0.25">
      <c r="A110" s="24">
        <v>108</v>
      </c>
      <c r="B110" s="25" t="s">
        <v>176</v>
      </c>
      <c r="C110" s="25" t="s">
        <v>195</v>
      </c>
      <c r="D110" s="26">
        <v>0.34166666666666662</v>
      </c>
    </row>
    <row r="111" spans="1:4" x14ac:dyDescent="0.25">
      <c r="A111" s="24">
        <v>109</v>
      </c>
      <c r="B111" s="25" t="s">
        <v>176</v>
      </c>
      <c r="C111" s="25" t="s">
        <v>196</v>
      </c>
      <c r="D111" s="26">
        <v>0.32222222222222224</v>
      </c>
    </row>
    <row r="112" spans="1:4" x14ac:dyDescent="0.25">
      <c r="A112" s="24">
        <v>110</v>
      </c>
      <c r="B112" s="25" t="s">
        <v>176</v>
      </c>
      <c r="C112" s="25" t="s">
        <v>197</v>
      </c>
      <c r="D112" s="26">
        <v>0.31666666666666665</v>
      </c>
    </row>
    <row r="113" spans="1:4" x14ac:dyDescent="0.25">
      <c r="A113" s="24">
        <v>111</v>
      </c>
      <c r="B113" s="25" t="s">
        <v>176</v>
      </c>
      <c r="C113" s="25" t="s">
        <v>198</v>
      </c>
      <c r="D113" s="26">
        <v>0.1013888888888889</v>
      </c>
    </row>
    <row r="114" spans="1:4" x14ac:dyDescent="0.25">
      <c r="A114" s="24">
        <v>112</v>
      </c>
      <c r="B114" s="25" t="s">
        <v>176</v>
      </c>
      <c r="C114" s="25" t="s">
        <v>199</v>
      </c>
      <c r="D114" s="26">
        <v>0.25</v>
      </c>
    </row>
    <row r="115" spans="1:4" x14ac:dyDescent="0.25">
      <c r="A115" s="24">
        <v>113</v>
      </c>
      <c r="B115" s="25" t="s">
        <v>176</v>
      </c>
      <c r="C115" s="25" t="s">
        <v>200</v>
      </c>
      <c r="D115" s="26">
        <v>0.36458333333333331</v>
      </c>
    </row>
    <row r="116" spans="1:4" x14ac:dyDescent="0.25">
      <c r="A116" s="24">
        <v>114</v>
      </c>
      <c r="B116" s="25" t="s">
        <v>176</v>
      </c>
      <c r="C116" s="25" t="s">
        <v>201</v>
      </c>
      <c r="D116" s="26">
        <v>0.30624999999999997</v>
      </c>
    </row>
    <row r="117" spans="1:4" x14ac:dyDescent="0.25">
      <c r="A117" s="24">
        <v>115</v>
      </c>
      <c r="B117" s="25" t="s">
        <v>176</v>
      </c>
      <c r="C117" s="25" t="s">
        <v>202</v>
      </c>
      <c r="D117" s="26">
        <v>0.45208333333333334</v>
      </c>
    </row>
    <row r="118" spans="1:4" x14ac:dyDescent="0.25">
      <c r="A118" s="24">
        <v>116</v>
      </c>
      <c r="B118" s="25" t="s">
        <v>203</v>
      </c>
      <c r="C118" s="25" t="s">
        <v>204</v>
      </c>
      <c r="D118" s="28">
        <v>1.1506944444444445</v>
      </c>
    </row>
    <row r="119" spans="1:4" x14ac:dyDescent="0.25">
      <c r="A119" s="24">
        <v>117</v>
      </c>
      <c r="B119" s="25" t="s">
        <v>203</v>
      </c>
      <c r="C119" s="25" t="s">
        <v>205</v>
      </c>
      <c r="D119" s="26">
        <v>0.12986111111111112</v>
      </c>
    </row>
    <row r="120" spans="1:4" x14ac:dyDescent="0.25">
      <c r="A120" s="24">
        <v>118</v>
      </c>
      <c r="B120" s="25" t="s">
        <v>203</v>
      </c>
      <c r="C120" s="25" t="s">
        <v>206</v>
      </c>
      <c r="D120" s="26">
        <v>0.30208333333333331</v>
      </c>
    </row>
    <row r="121" spans="1:4" x14ac:dyDescent="0.25">
      <c r="A121" s="24">
        <v>119</v>
      </c>
      <c r="B121" s="25" t="s">
        <v>203</v>
      </c>
      <c r="C121" s="25" t="s">
        <v>207</v>
      </c>
      <c r="D121" s="26">
        <v>0.56388888888888888</v>
      </c>
    </row>
    <row r="122" spans="1:4" x14ac:dyDescent="0.25">
      <c r="A122" s="24">
        <v>120</v>
      </c>
      <c r="B122" s="25" t="s">
        <v>208</v>
      </c>
      <c r="C122" s="25" t="s">
        <v>209</v>
      </c>
      <c r="D122" s="26">
        <v>0.28819444444444448</v>
      </c>
    </row>
    <row r="123" spans="1:4" x14ac:dyDescent="0.25">
      <c r="A123" s="24">
        <v>121</v>
      </c>
      <c r="B123" s="25" t="s">
        <v>208</v>
      </c>
      <c r="C123" s="25" t="s">
        <v>210</v>
      </c>
      <c r="D123" s="26">
        <v>0.2388888888888889</v>
      </c>
    </row>
    <row r="124" spans="1:4" x14ac:dyDescent="0.25">
      <c r="A124" s="24">
        <v>122</v>
      </c>
      <c r="B124" s="25" t="s">
        <v>208</v>
      </c>
      <c r="C124" s="25" t="s">
        <v>211</v>
      </c>
      <c r="D124" s="26">
        <v>0.31111111111111112</v>
      </c>
    </row>
    <row r="125" spans="1:4" x14ac:dyDescent="0.25">
      <c r="A125" s="24">
        <v>123</v>
      </c>
      <c r="B125" s="25" t="s">
        <v>208</v>
      </c>
      <c r="C125" s="25" t="s">
        <v>212</v>
      </c>
      <c r="D125" s="26">
        <v>0.23750000000000002</v>
      </c>
    </row>
    <row r="126" spans="1:4" x14ac:dyDescent="0.25">
      <c r="A126" s="24">
        <v>124</v>
      </c>
      <c r="B126" s="25" t="s">
        <v>208</v>
      </c>
      <c r="C126" s="25" t="s">
        <v>213</v>
      </c>
      <c r="D126" s="26">
        <v>0.24722222222222223</v>
      </c>
    </row>
    <row r="127" spans="1:4" x14ac:dyDescent="0.25">
      <c r="A127" s="24">
        <v>125</v>
      </c>
      <c r="B127" s="25" t="s">
        <v>208</v>
      </c>
      <c r="C127" s="25" t="s">
        <v>214</v>
      </c>
      <c r="D127" s="26">
        <v>0.35833333333333334</v>
      </c>
    </row>
    <row r="128" spans="1:4" x14ac:dyDescent="0.25">
      <c r="A128" s="24">
        <v>126</v>
      </c>
      <c r="B128" s="25" t="s">
        <v>208</v>
      </c>
      <c r="C128" s="25" t="s">
        <v>215</v>
      </c>
      <c r="D128" s="26">
        <v>0.18055555555555555</v>
      </c>
    </row>
    <row r="129" spans="1:4" x14ac:dyDescent="0.25">
      <c r="A129" s="24">
        <v>127</v>
      </c>
      <c r="B129" s="25" t="s">
        <v>208</v>
      </c>
      <c r="C129" s="25" t="s">
        <v>216</v>
      </c>
      <c r="D129" s="26">
        <v>0.27361111111111108</v>
      </c>
    </row>
    <row r="130" spans="1:4" x14ac:dyDescent="0.25">
      <c r="A130" s="24">
        <v>128</v>
      </c>
      <c r="B130" s="25" t="s">
        <v>208</v>
      </c>
      <c r="C130" s="25" t="s">
        <v>217</v>
      </c>
      <c r="D130" s="26">
        <v>0.21944444444444444</v>
      </c>
    </row>
    <row r="131" spans="1:4" x14ac:dyDescent="0.25">
      <c r="A131" s="24">
        <v>129</v>
      </c>
      <c r="B131" s="25" t="s">
        <v>208</v>
      </c>
      <c r="C131" s="25" t="s">
        <v>218</v>
      </c>
      <c r="D131" s="26">
        <v>0.16666666666666666</v>
      </c>
    </row>
    <row r="132" spans="1:4" x14ac:dyDescent="0.25">
      <c r="A132" s="24">
        <v>130</v>
      </c>
      <c r="B132" s="25" t="s">
        <v>208</v>
      </c>
      <c r="C132" s="25" t="s">
        <v>219</v>
      </c>
      <c r="D132" s="26">
        <v>0.23263888888888887</v>
      </c>
    </row>
    <row r="133" spans="1:4" x14ac:dyDescent="0.25">
      <c r="A133" s="24">
        <v>131</v>
      </c>
      <c r="B133" s="25" t="s">
        <v>208</v>
      </c>
      <c r="C133" s="25" t="s">
        <v>220</v>
      </c>
      <c r="D133" s="26">
        <v>0.21597222222222223</v>
      </c>
    </row>
    <row r="134" spans="1:4" x14ac:dyDescent="0.25">
      <c r="A134" s="24">
        <v>132</v>
      </c>
      <c r="B134" s="25" t="s">
        <v>208</v>
      </c>
      <c r="C134" s="25" t="s">
        <v>221</v>
      </c>
      <c r="D134" s="26">
        <v>0.18333333333333335</v>
      </c>
    </row>
    <row r="135" spans="1:4" x14ac:dyDescent="0.25">
      <c r="A135" s="24">
        <v>133</v>
      </c>
      <c r="B135" s="25" t="s">
        <v>208</v>
      </c>
      <c r="C135" s="25" t="s">
        <v>222</v>
      </c>
      <c r="D135" s="26">
        <v>0.27291666666666664</v>
      </c>
    </row>
    <row r="136" spans="1:4" x14ac:dyDescent="0.25">
      <c r="A136" s="24">
        <v>134</v>
      </c>
      <c r="B136" s="25" t="s">
        <v>208</v>
      </c>
      <c r="C136" s="25" t="s">
        <v>223</v>
      </c>
      <c r="D136" s="26">
        <v>0.22638888888888889</v>
      </c>
    </row>
    <row r="137" spans="1:4" x14ac:dyDescent="0.25">
      <c r="A137" s="24">
        <v>135</v>
      </c>
      <c r="B137" s="25" t="s">
        <v>208</v>
      </c>
      <c r="C137" s="25" t="s">
        <v>224</v>
      </c>
      <c r="D137" s="26">
        <v>0.32708333333333334</v>
      </c>
    </row>
    <row r="138" spans="1:4" x14ac:dyDescent="0.25">
      <c r="A138" s="24">
        <v>136</v>
      </c>
      <c r="B138" s="25" t="s">
        <v>208</v>
      </c>
      <c r="C138" s="25" t="s">
        <v>225</v>
      </c>
      <c r="D138" s="26">
        <v>0.28333333333333333</v>
      </c>
    </row>
    <row r="139" spans="1:4" x14ac:dyDescent="0.25">
      <c r="A139" s="24">
        <v>137</v>
      </c>
      <c r="B139" s="25" t="s">
        <v>208</v>
      </c>
      <c r="C139" s="25" t="s">
        <v>226</v>
      </c>
      <c r="D139" s="26">
        <v>0.36874999999999997</v>
      </c>
    </row>
    <row r="140" spans="1:4" x14ac:dyDescent="0.25">
      <c r="A140" s="24">
        <v>138</v>
      </c>
      <c r="B140" s="25" t="s">
        <v>208</v>
      </c>
      <c r="C140" s="25" t="s">
        <v>227</v>
      </c>
      <c r="D140" s="26">
        <v>0.20972222222222223</v>
      </c>
    </row>
    <row r="141" spans="1:4" x14ac:dyDescent="0.25">
      <c r="A141" s="24">
        <v>139</v>
      </c>
      <c r="B141" s="25" t="s">
        <v>208</v>
      </c>
      <c r="C141" s="25" t="s">
        <v>228</v>
      </c>
      <c r="D141" s="26">
        <v>0.27013888888888887</v>
      </c>
    </row>
    <row r="142" spans="1:4" x14ac:dyDescent="0.25">
      <c r="A142" s="24">
        <v>140</v>
      </c>
      <c r="B142" s="25" t="s">
        <v>208</v>
      </c>
      <c r="C142" s="25" t="s">
        <v>229</v>
      </c>
      <c r="D142" s="26">
        <v>0.24374999999999999</v>
      </c>
    </row>
    <row r="143" spans="1:4" x14ac:dyDescent="0.25">
      <c r="A143" s="24">
        <v>141</v>
      </c>
      <c r="B143" s="25" t="s">
        <v>208</v>
      </c>
      <c r="C143" s="25" t="s">
        <v>230</v>
      </c>
      <c r="D143" s="26">
        <v>0.16944444444444443</v>
      </c>
    </row>
    <row r="144" spans="1:4" x14ac:dyDescent="0.25">
      <c r="A144" s="24">
        <v>142</v>
      </c>
      <c r="B144" s="25" t="s">
        <v>208</v>
      </c>
      <c r="C144" s="25" t="s">
        <v>231</v>
      </c>
      <c r="D144" s="26">
        <v>0.39305555555555555</v>
      </c>
    </row>
    <row r="145" spans="1:4" x14ac:dyDescent="0.25">
      <c r="A145" s="24">
        <v>143</v>
      </c>
      <c r="B145" s="25" t="s">
        <v>208</v>
      </c>
      <c r="C145" s="25" t="s">
        <v>232</v>
      </c>
      <c r="D145" s="26">
        <v>0.42986111111111108</v>
      </c>
    </row>
    <row r="146" spans="1:4" x14ac:dyDescent="0.25">
      <c r="A146" s="24">
        <v>144</v>
      </c>
      <c r="B146" s="25" t="s">
        <v>208</v>
      </c>
      <c r="C146" s="25" t="s">
        <v>233</v>
      </c>
      <c r="D146" s="26">
        <v>0.17500000000000002</v>
      </c>
    </row>
    <row r="147" spans="1:4" x14ac:dyDescent="0.25">
      <c r="A147" s="24">
        <v>145</v>
      </c>
      <c r="B147" s="25" t="s">
        <v>208</v>
      </c>
      <c r="C147" s="25" t="s">
        <v>234</v>
      </c>
      <c r="D147" s="26">
        <v>0.32569444444444445</v>
      </c>
    </row>
    <row r="148" spans="1:4" x14ac:dyDescent="0.25">
      <c r="A148" s="24">
        <v>146</v>
      </c>
      <c r="B148" s="25" t="s">
        <v>208</v>
      </c>
      <c r="C148" s="25" t="s">
        <v>235</v>
      </c>
      <c r="D148" s="26">
        <v>0.28819444444444448</v>
      </c>
    </row>
    <row r="149" spans="1:4" x14ac:dyDescent="0.25">
      <c r="A149" s="24">
        <v>147</v>
      </c>
      <c r="B149" s="25" t="s">
        <v>208</v>
      </c>
      <c r="C149" s="25" t="s">
        <v>236</v>
      </c>
      <c r="D149" s="26">
        <v>0.39027777777777778</v>
      </c>
    </row>
    <row r="150" spans="1:4" x14ac:dyDescent="0.25">
      <c r="A150" s="24">
        <v>148</v>
      </c>
      <c r="B150" s="25" t="s">
        <v>208</v>
      </c>
      <c r="C150" s="25" t="s">
        <v>237</v>
      </c>
      <c r="D150" s="26">
        <v>0.45208333333333334</v>
      </c>
    </row>
    <row r="151" spans="1:4" x14ac:dyDescent="0.25">
      <c r="A151" s="24">
        <v>149</v>
      </c>
      <c r="B151" s="25" t="s">
        <v>238</v>
      </c>
      <c r="C151" s="25" t="s">
        <v>239</v>
      </c>
      <c r="D151" s="26">
        <v>0.14722222222222223</v>
      </c>
    </row>
    <row r="152" spans="1:4" x14ac:dyDescent="0.25">
      <c r="A152" s="24">
        <v>150</v>
      </c>
      <c r="B152" s="25" t="s">
        <v>238</v>
      </c>
      <c r="C152" s="25" t="s">
        <v>240</v>
      </c>
      <c r="D152" s="26">
        <v>0.18055555555555555</v>
      </c>
    </row>
    <row r="153" spans="1:4" x14ac:dyDescent="0.25">
      <c r="A153" s="24">
        <v>151</v>
      </c>
      <c r="B153" s="25" t="s">
        <v>238</v>
      </c>
      <c r="C153" s="25" t="s">
        <v>241</v>
      </c>
      <c r="D153" s="26">
        <v>0.14375000000000002</v>
      </c>
    </row>
    <row r="154" spans="1:4" x14ac:dyDescent="0.25">
      <c r="A154" s="24">
        <v>152</v>
      </c>
      <c r="B154" s="25" t="s">
        <v>238</v>
      </c>
      <c r="C154" s="25" t="s">
        <v>242</v>
      </c>
      <c r="D154" s="26">
        <v>0.47013888888888888</v>
      </c>
    </row>
    <row r="155" spans="1:4" x14ac:dyDescent="0.25">
      <c r="A155" s="24">
        <v>153</v>
      </c>
      <c r="B155" s="25" t="s">
        <v>238</v>
      </c>
      <c r="C155" s="25" t="s">
        <v>243</v>
      </c>
      <c r="D155" s="26">
        <v>0.37291666666666662</v>
      </c>
    </row>
    <row r="156" spans="1:4" x14ac:dyDescent="0.25">
      <c r="A156" s="24">
        <v>154</v>
      </c>
      <c r="B156" s="25" t="s">
        <v>238</v>
      </c>
      <c r="C156" s="25" t="s">
        <v>244</v>
      </c>
      <c r="D156" s="26">
        <v>0.48055555555555557</v>
      </c>
    </row>
    <row r="157" spans="1:4" x14ac:dyDescent="0.25">
      <c r="A157" s="24">
        <v>155</v>
      </c>
      <c r="B157" s="25" t="s">
        <v>238</v>
      </c>
      <c r="C157" s="25" t="s">
        <v>245</v>
      </c>
      <c r="D157" s="26">
        <v>0.25138888888888888</v>
      </c>
    </row>
    <row r="158" spans="1:4" x14ac:dyDescent="0.25">
      <c r="A158" s="24">
        <v>156</v>
      </c>
      <c r="B158" s="25" t="s">
        <v>238</v>
      </c>
      <c r="C158" s="25" t="s">
        <v>246</v>
      </c>
      <c r="D158" s="26">
        <v>0.14027777777777778</v>
      </c>
    </row>
    <row r="159" spans="1:4" x14ac:dyDescent="0.25">
      <c r="A159" s="24">
        <v>157</v>
      </c>
      <c r="B159" s="25" t="s">
        <v>238</v>
      </c>
      <c r="C159" s="25" t="s">
        <v>247</v>
      </c>
      <c r="D159" s="26">
        <v>0.33055555555555555</v>
      </c>
    </row>
    <row r="160" spans="1:4" x14ac:dyDescent="0.25">
      <c r="A160" s="24">
        <v>158</v>
      </c>
      <c r="B160" s="25" t="s">
        <v>238</v>
      </c>
      <c r="C160" s="25" t="s">
        <v>248</v>
      </c>
      <c r="D160" s="26">
        <v>0.26458333333333334</v>
      </c>
    </row>
    <row r="161" spans="1:4" x14ac:dyDescent="0.25">
      <c r="A161" s="24">
        <v>159</v>
      </c>
      <c r="B161" s="25" t="s">
        <v>238</v>
      </c>
      <c r="C161" s="25" t="s">
        <v>249</v>
      </c>
      <c r="D161" s="26">
        <v>0.29236111111111113</v>
      </c>
    </row>
    <row r="162" spans="1:4" x14ac:dyDescent="0.25">
      <c r="A162" s="24">
        <v>160</v>
      </c>
      <c r="B162" s="25" t="s">
        <v>250</v>
      </c>
      <c r="C162" s="25" t="s">
        <v>251</v>
      </c>
      <c r="D162" s="26">
        <v>0.26180555555555557</v>
      </c>
    </row>
    <row r="163" spans="1:4" x14ac:dyDescent="0.25">
      <c r="A163" s="24">
        <v>161</v>
      </c>
      <c r="B163" s="25" t="s">
        <v>250</v>
      </c>
      <c r="C163" s="25" t="s">
        <v>252</v>
      </c>
      <c r="D163" s="26">
        <v>0.12708333333333333</v>
      </c>
    </row>
    <row r="164" spans="1:4" x14ac:dyDescent="0.25">
      <c r="A164" s="24">
        <v>162</v>
      </c>
      <c r="B164" s="25" t="s">
        <v>250</v>
      </c>
      <c r="C164" s="25" t="s">
        <v>253</v>
      </c>
      <c r="D164" s="26">
        <v>0.32500000000000001</v>
      </c>
    </row>
    <row r="165" spans="1:4" x14ac:dyDescent="0.25">
      <c r="A165" s="24">
        <v>163</v>
      </c>
      <c r="B165" s="25" t="s">
        <v>250</v>
      </c>
      <c r="C165" s="25" t="s">
        <v>254</v>
      </c>
      <c r="D165" s="26">
        <v>0.10972222222222222</v>
      </c>
    </row>
    <row r="166" spans="1:4" x14ac:dyDescent="0.25">
      <c r="A166" s="24">
        <v>164</v>
      </c>
      <c r="B166" s="25" t="s">
        <v>250</v>
      </c>
      <c r="C166" s="25" t="s">
        <v>255</v>
      </c>
      <c r="D166" s="26">
        <v>0.29722222222222222</v>
      </c>
    </row>
    <row r="167" spans="1:4" x14ac:dyDescent="0.25">
      <c r="A167" s="24">
        <v>165</v>
      </c>
      <c r="B167" s="25" t="s">
        <v>250</v>
      </c>
      <c r="C167" s="25" t="s">
        <v>256</v>
      </c>
      <c r="D167" s="26">
        <v>0.33124999999999999</v>
      </c>
    </row>
    <row r="168" spans="1:4" x14ac:dyDescent="0.25">
      <c r="A168" s="24">
        <v>166</v>
      </c>
      <c r="B168" s="25" t="s">
        <v>250</v>
      </c>
      <c r="C168" s="25" t="s">
        <v>257</v>
      </c>
      <c r="D168" s="26">
        <v>0.17013888888888887</v>
      </c>
    </row>
    <row r="169" spans="1:4" x14ac:dyDescent="0.25">
      <c r="A169" s="24">
        <v>167</v>
      </c>
      <c r="B169" s="25" t="s">
        <v>258</v>
      </c>
      <c r="C169" s="25" t="s">
        <v>259</v>
      </c>
      <c r="D169" s="26">
        <v>0.48402777777777778</v>
      </c>
    </row>
    <row r="170" spans="1:4" x14ac:dyDescent="0.25">
      <c r="A170" s="24">
        <v>168</v>
      </c>
      <c r="B170" s="25" t="s">
        <v>258</v>
      </c>
      <c r="C170" s="25" t="s">
        <v>260</v>
      </c>
      <c r="D170" s="26">
        <v>0.69930555555555562</v>
      </c>
    </row>
    <row r="171" spans="1:4" x14ac:dyDescent="0.25">
      <c r="A171" s="24">
        <v>169</v>
      </c>
      <c r="B171" s="25" t="s">
        <v>258</v>
      </c>
      <c r="C171" s="25" t="s">
        <v>261</v>
      </c>
      <c r="D171" s="26">
        <v>0.28888888888888892</v>
      </c>
    </row>
    <row r="172" spans="1:4" x14ac:dyDescent="0.25">
      <c r="A172" s="24">
        <v>170</v>
      </c>
      <c r="B172" s="25" t="s">
        <v>258</v>
      </c>
      <c r="C172" s="25" t="s">
        <v>262</v>
      </c>
      <c r="D172" s="26">
        <v>0.33055555555555555</v>
      </c>
    </row>
    <row r="173" spans="1:4" x14ac:dyDescent="0.25">
      <c r="A173" s="24">
        <v>171</v>
      </c>
      <c r="B173" s="25" t="s">
        <v>258</v>
      </c>
      <c r="C173" s="25" t="s">
        <v>263</v>
      </c>
      <c r="D173" s="26">
        <v>0.25833333333333336</v>
      </c>
    </row>
    <row r="174" spans="1:4" x14ac:dyDescent="0.25">
      <c r="A174" s="24">
        <v>172</v>
      </c>
      <c r="B174" s="25" t="s">
        <v>258</v>
      </c>
      <c r="C174" s="25" t="s">
        <v>264</v>
      </c>
      <c r="D174" s="26">
        <v>0.23611111111111113</v>
      </c>
    </row>
    <row r="175" spans="1:4" x14ac:dyDescent="0.25">
      <c r="A175" s="24">
        <v>173</v>
      </c>
      <c r="B175" s="25" t="s">
        <v>265</v>
      </c>
      <c r="C175" s="25" t="s">
        <v>266</v>
      </c>
      <c r="D175" s="26">
        <v>0.16805555555555554</v>
      </c>
    </row>
    <row r="176" spans="1:4" x14ac:dyDescent="0.25">
      <c r="A176" s="24">
        <v>174</v>
      </c>
      <c r="B176" s="25" t="s">
        <v>265</v>
      </c>
      <c r="C176" s="25" t="s">
        <v>267</v>
      </c>
      <c r="D176" s="26">
        <v>0.38819444444444445</v>
      </c>
    </row>
    <row r="177" spans="1:4" x14ac:dyDescent="0.25">
      <c r="A177" s="24">
        <v>175</v>
      </c>
      <c r="B177" s="25" t="s">
        <v>265</v>
      </c>
      <c r="C177" s="25" t="s">
        <v>268</v>
      </c>
      <c r="D177" s="26">
        <v>0.43888888888888888</v>
      </c>
    </row>
    <row r="178" spans="1:4" x14ac:dyDescent="0.25">
      <c r="A178" s="24">
        <v>176</v>
      </c>
      <c r="B178" s="25" t="s">
        <v>265</v>
      </c>
      <c r="C178" s="25" t="s">
        <v>269</v>
      </c>
      <c r="D178" s="26">
        <v>0.31111111111111112</v>
      </c>
    </row>
    <row r="179" spans="1:4" x14ac:dyDescent="0.25">
      <c r="A179" s="24">
        <v>177</v>
      </c>
      <c r="B179" s="25" t="s">
        <v>265</v>
      </c>
      <c r="C179" s="25" t="s">
        <v>270</v>
      </c>
      <c r="D179" s="26">
        <v>0.35972222222222222</v>
      </c>
    </row>
    <row r="180" spans="1:4" x14ac:dyDescent="0.25">
      <c r="A180" s="24">
        <v>178</v>
      </c>
      <c r="B180" s="25" t="s">
        <v>265</v>
      </c>
      <c r="C180" s="25" t="s">
        <v>271</v>
      </c>
      <c r="D180" s="26">
        <v>0.36944444444444446</v>
      </c>
    </row>
    <row r="181" spans="1:4" x14ac:dyDescent="0.25">
      <c r="A181" s="24">
        <v>179</v>
      </c>
      <c r="B181" s="25" t="s">
        <v>272</v>
      </c>
      <c r="C181" s="25" t="s">
        <v>273</v>
      </c>
      <c r="D181" s="26">
        <v>0.4597222222222222</v>
      </c>
    </row>
    <row r="182" spans="1:4" x14ac:dyDescent="0.25">
      <c r="A182" s="24">
        <v>180</v>
      </c>
      <c r="B182" s="25" t="s">
        <v>274</v>
      </c>
      <c r="C182" s="25" t="s">
        <v>275</v>
      </c>
      <c r="D182" s="26">
        <v>0.32777777777777778</v>
      </c>
    </row>
    <row r="183" spans="1:4" x14ac:dyDescent="0.25">
      <c r="A183" s="24">
        <v>181</v>
      </c>
      <c r="B183" s="25" t="s">
        <v>274</v>
      </c>
      <c r="C183" s="25" t="s">
        <v>131</v>
      </c>
      <c r="D183" s="26">
        <v>0.16388888888888889</v>
      </c>
    </row>
    <row r="184" spans="1:4" x14ac:dyDescent="0.25">
      <c r="A184" s="24">
        <v>182</v>
      </c>
      <c r="B184" s="25" t="s">
        <v>274</v>
      </c>
      <c r="C184" s="25" t="s">
        <v>276</v>
      </c>
      <c r="D184" s="26">
        <v>0.27569444444444446</v>
      </c>
    </row>
    <row r="185" spans="1:4" x14ac:dyDescent="0.25">
      <c r="A185" s="24">
        <v>183</v>
      </c>
      <c r="B185" s="25" t="s">
        <v>274</v>
      </c>
      <c r="C185" s="25" t="s">
        <v>277</v>
      </c>
      <c r="D185" s="26">
        <v>0.19305555555555554</v>
      </c>
    </row>
    <row r="186" spans="1:4" x14ac:dyDescent="0.25">
      <c r="A186" s="24">
        <v>184</v>
      </c>
      <c r="B186" s="25" t="s">
        <v>278</v>
      </c>
      <c r="C186" s="25" t="s">
        <v>279</v>
      </c>
      <c r="D186" s="26">
        <v>0.12569444444444444</v>
      </c>
    </row>
    <row r="187" spans="1:4" x14ac:dyDescent="0.25">
      <c r="A187" s="24">
        <v>185</v>
      </c>
      <c r="B187" s="25" t="s">
        <v>278</v>
      </c>
      <c r="C187" s="25" t="s">
        <v>280</v>
      </c>
      <c r="D187" s="26">
        <v>4.0972222222222222E-2</v>
      </c>
    </row>
    <row r="188" spans="1:4" x14ac:dyDescent="0.25">
      <c r="A188" s="24">
        <v>186</v>
      </c>
      <c r="B188" s="25" t="s">
        <v>278</v>
      </c>
      <c r="C188" s="25" t="s">
        <v>281</v>
      </c>
      <c r="D188" s="26">
        <v>9.1666666666666674E-2</v>
      </c>
    </row>
    <row r="189" spans="1:4" x14ac:dyDescent="0.25">
      <c r="A189" s="24">
        <v>187</v>
      </c>
      <c r="B189" s="25" t="s">
        <v>278</v>
      </c>
      <c r="C189" s="25" t="s">
        <v>282</v>
      </c>
      <c r="D189" s="26">
        <v>8.8888888888888892E-2</v>
      </c>
    </row>
    <row r="190" spans="1:4" x14ac:dyDescent="0.25">
      <c r="A190" s="24">
        <v>188</v>
      </c>
      <c r="B190" s="25" t="s">
        <v>278</v>
      </c>
      <c r="C190" s="25" t="s">
        <v>283</v>
      </c>
      <c r="D190" s="26">
        <v>0.14305555555555557</v>
      </c>
    </row>
    <row r="191" spans="1:4" x14ac:dyDescent="0.25">
      <c r="A191" s="24">
        <v>189</v>
      </c>
      <c r="B191" s="25" t="s">
        <v>284</v>
      </c>
      <c r="C191" s="25" t="s">
        <v>285</v>
      </c>
      <c r="D191" s="26">
        <v>0.25555555555555559</v>
      </c>
    </row>
    <row r="192" spans="1:4" x14ac:dyDescent="0.25">
      <c r="A192" s="24">
        <v>190</v>
      </c>
      <c r="B192" s="25" t="s">
        <v>284</v>
      </c>
      <c r="C192" s="25" t="s">
        <v>286</v>
      </c>
      <c r="D192" s="26">
        <v>0.39305555555555555</v>
      </c>
    </row>
    <row r="193" spans="1:4" x14ac:dyDescent="0.25">
      <c r="A193" s="24">
        <v>191</v>
      </c>
      <c r="B193" s="25" t="s">
        <v>284</v>
      </c>
      <c r="C193" s="25" t="s">
        <v>287</v>
      </c>
      <c r="D193" s="26">
        <v>0.37291666666666662</v>
      </c>
    </row>
    <row r="194" spans="1:4" x14ac:dyDescent="0.25">
      <c r="A194" s="24">
        <v>192</v>
      </c>
      <c r="B194" s="25" t="s">
        <v>284</v>
      </c>
      <c r="C194" s="25" t="s">
        <v>288</v>
      </c>
      <c r="D194" s="26">
        <v>0.2986111111111111</v>
      </c>
    </row>
    <row r="195" spans="1:4" x14ac:dyDescent="0.25">
      <c r="A195" s="24">
        <v>193</v>
      </c>
      <c r="B195" s="25" t="s">
        <v>284</v>
      </c>
      <c r="C195" s="25" t="s">
        <v>289</v>
      </c>
      <c r="D195" s="26">
        <v>0.12986111111111112</v>
      </c>
    </row>
    <row r="196" spans="1:4" x14ac:dyDescent="0.25">
      <c r="A196" s="24">
        <v>194</v>
      </c>
      <c r="B196" s="25" t="s">
        <v>284</v>
      </c>
      <c r="C196" s="25" t="s">
        <v>290</v>
      </c>
      <c r="D196" s="26">
        <v>0.41944444444444445</v>
      </c>
    </row>
    <row r="197" spans="1:4" x14ac:dyDescent="0.25">
      <c r="A197" s="24">
        <v>195</v>
      </c>
      <c r="B197" s="25" t="s">
        <v>284</v>
      </c>
      <c r="C197" s="25" t="s">
        <v>291</v>
      </c>
      <c r="D197" s="26">
        <v>0.32013888888888892</v>
      </c>
    </row>
    <row r="198" spans="1:4" x14ac:dyDescent="0.25">
      <c r="A198" s="24">
        <v>196</v>
      </c>
      <c r="B198" s="25" t="s">
        <v>284</v>
      </c>
      <c r="C198" s="25" t="s">
        <v>292</v>
      </c>
      <c r="D198" s="26">
        <v>7.3611111111111113E-2</v>
      </c>
    </row>
    <row r="199" spans="1:4" x14ac:dyDescent="0.25">
      <c r="A199" s="24">
        <v>197</v>
      </c>
      <c r="B199" s="25" t="s">
        <v>293</v>
      </c>
      <c r="C199" s="25" t="s">
        <v>294</v>
      </c>
      <c r="D199" s="26">
        <v>0.54166666666666663</v>
      </c>
    </row>
    <row r="200" spans="1:4" x14ac:dyDescent="0.25">
      <c r="A200" s="24">
        <v>198</v>
      </c>
      <c r="B200" s="25" t="s">
        <v>293</v>
      </c>
      <c r="C200" s="25" t="s">
        <v>295</v>
      </c>
      <c r="D200" s="26">
        <v>0.41111111111111115</v>
      </c>
    </row>
    <row r="201" spans="1:4" x14ac:dyDescent="0.25">
      <c r="A201" s="24">
        <v>199</v>
      </c>
      <c r="B201" s="25" t="s">
        <v>293</v>
      </c>
      <c r="C201" s="25" t="s">
        <v>296</v>
      </c>
      <c r="D201" s="26">
        <v>0.3298611111111111</v>
      </c>
    </row>
    <row r="202" spans="1:4" x14ac:dyDescent="0.25">
      <c r="A202" s="24">
        <v>200</v>
      </c>
      <c r="B202" s="25" t="s">
        <v>297</v>
      </c>
      <c r="C202" s="25" t="s">
        <v>298</v>
      </c>
      <c r="D202" s="26">
        <v>0.15138888888888888</v>
      </c>
    </row>
    <row r="203" spans="1:4" x14ac:dyDescent="0.25">
      <c r="A203" s="24">
        <v>201</v>
      </c>
      <c r="B203" s="25" t="s">
        <v>297</v>
      </c>
      <c r="C203" s="25" t="s">
        <v>299</v>
      </c>
      <c r="D203" s="26">
        <v>0.19930555555555554</v>
      </c>
    </row>
    <row r="204" spans="1:4" x14ac:dyDescent="0.25">
      <c r="A204" s="24">
        <v>202</v>
      </c>
      <c r="B204" s="25" t="s">
        <v>297</v>
      </c>
      <c r="C204" s="25" t="s">
        <v>300</v>
      </c>
      <c r="D204" s="26">
        <v>0.36388888888888887</v>
      </c>
    </row>
    <row r="205" spans="1:4" x14ac:dyDescent="0.25">
      <c r="A205" s="24">
        <v>203</v>
      </c>
      <c r="B205" s="25" t="s">
        <v>297</v>
      </c>
      <c r="C205" s="25" t="s">
        <v>301</v>
      </c>
      <c r="D205" s="26">
        <v>0.2951388888888889</v>
      </c>
    </row>
    <row r="206" spans="1:4" x14ac:dyDescent="0.25">
      <c r="A206" s="24">
        <v>204</v>
      </c>
      <c r="B206" s="25" t="s">
        <v>297</v>
      </c>
      <c r="C206" s="25" t="s">
        <v>302</v>
      </c>
      <c r="D206" s="26">
        <v>0.17083333333333331</v>
      </c>
    </row>
    <row r="207" spans="1:4" x14ac:dyDescent="0.25">
      <c r="A207" s="24">
        <v>205</v>
      </c>
      <c r="B207" s="25" t="s">
        <v>297</v>
      </c>
      <c r="C207" s="25" t="s">
        <v>303</v>
      </c>
      <c r="D207" s="26">
        <v>0.20833333333333334</v>
      </c>
    </row>
    <row r="208" spans="1:4" x14ac:dyDescent="0.25">
      <c r="A208" s="24">
        <v>206</v>
      </c>
      <c r="B208" s="25" t="s">
        <v>297</v>
      </c>
      <c r="C208" s="25" t="s">
        <v>304</v>
      </c>
      <c r="D208" s="26">
        <v>0.26666666666666666</v>
      </c>
    </row>
    <row r="209" spans="1:4" x14ac:dyDescent="0.25">
      <c r="A209" s="24">
        <v>207</v>
      </c>
      <c r="B209" s="25" t="s">
        <v>297</v>
      </c>
      <c r="C209" s="25" t="s">
        <v>305</v>
      </c>
      <c r="D209" s="26">
        <v>9.3055555555555558E-2</v>
      </c>
    </row>
    <row r="210" spans="1:4" x14ac:dyDescent="0.25">
      <c r="A210" s="24">
        <v>208</v>
      </c>
      <c r="B210" s="25" t="s">
        <v>297</v>
      </c>
      <c r="C210" s="25" t="s">
        <v>306</v>
      </c>
      <c r="D210" s="26">
        <v>8.6111111111111124E-2</v>
      </c>
    </row>
    <row r="211" spans="1:4" x14ac:dyDescent="0.25">
      <c r="A211" s="24">
        <v>209</v>
      </c>
      <c r="B211" s="25" t="s">
        <v>297</v>
      </c>
      <c r="C211" s="25" t="s">
        <v>307</v>
      </c>
      <c r="D211" s="26">
        <v>0.10902777777777778</v>
      </c>
    </row>
    <row r="212" spans="1:4" x14ac:dyDescent="0.25">
      <c r="A212" s="24">
        <v>210</v>
      </c>
      <c r="B212" s="25" t="s">
        <v>308</v>
      </c>
      <c r="C212" s="25" t="s">
        <v>309</v>
      </c>
      <c r="D212" s="26">
        <v>0.20069444444444443</v>
      </c>
    </row>
    <row r="213" spans="1:4" x14ac:dyDescent="0.25">
      <c r="A213" s="24">
        <v>211</v>
      </c>
      <c r="B213" s="25" t="s">
        <v>308</v>
      </c>
      <c r="C213" s="25" t="s">
        <v>310</v>
      </c>
      <c r="D213" s="26">
        <v>7.3611111111111113E-2</v>
      </c>
    </row>
    <row r="214" spans="1:4" x14ac:dyDescent="0.25">
      <c r="A214" s="24">
        <v>212</v>
      </c>
      <c r="B214" s="25" t="s">
        <v>308</v>
      </c>
      <c r="C214" s="25" t="s">
        <v>311</v>
      </c>
      <c r="D214" s="26">
        <v>8.6111111111111124E-2</v>
      </c>
    </row>
    <row r="215" spans="1:4" x14ac:dyDescent="0.25">
      <c r="A215" s="24">
        <v>213</v>
      </c>
      <c r="B215" s="25" t="s">
        <v>308</v>
      </c>
      <c r="C215" s="25" t="s">
        <v>312</v>
      </c>
      <c r="D215" s="26">
        <v>4.5833333333333337E-2</v>
      </c>
    </row>
    <row r="216" spans="1:4" x14ac:dyDescent="0.25">
      <c r="A216" s="24">
        <v>214</v>
      </c>
      <c r="B216" s="25" t="s">
        <v>308</v>
      </c>
      <c r="C216" s="25" t="s">
        <v>313</v>
      </c>
      <c r="D216" s="26">
        <v>9.4444444444444442E-2</v>
      </c>
    </row>
    <row r="217" spans="1:4" x14ac:dyDescent="0.25">
      <c r="A217" s="24">
        <v>215</v>
      </c>
      <c r="B217" s="25" t="s">
        <v>308</v>
      </c>
      <c r="C217" s="25" t="s">
        <v>314</v>
      </c>
      <c r="D217" s="26">
        <v>0.15972222222222224</v>
      </c>
    </row>
    <row r="218" spans="1:4" x14ac:dyDescent="0.25">
      <c r="A218" s="24">
        <v>216</v>
      </c>
      <c r="B218" s="25" t="s">
        <v>308</v>
      </c>
      <c r="C218" s="25" t="s">
        <v>315</v>
      </c>
      <c r="D218" s="26">
        <v>0.24583333333333335</v>
      </c>
    </row>
    <row r="219" spans="1:4" x14ac:dyDescent="0.25">
      <c r="A219" s="24">
        <v>217</v>
      </c>
      <c r="B219" s="25" t="s">
        <v>308</v>
      </c>
      <c r="C219" s="25" t="s">
        <v>316</v>
      </c>
      <c r="D219" s="26">
        <v>8.7500000000000008E-2</v>
      </c>
    </row>
    <row r="220" spans="1:4" x14ac:dyDescent="0.25">
      <c r="A220" s="24">
        <v>218</v>
      </c>
      <c r="B220" s="25" t="s">
        <v>308</v>
      </c>
      <c r="C220" s="25" t="s">
        <v>317</v>
      </c>
      <c r="D220" s="26">
        <v>0.125</v>
      </c>
    </row>
    <row r="221" spans="1:4" x14ac:dyDescent="0.25">
      <c r="A221" s="24">
        <v>219</v>
      </c>
      <c r="B221" s="25" t="s">
        <v>308</v>
      </c>
      <c r="C221" s="25" t="s">
        <v>318</v>
      </c>
      <c r="D221" s="26">
        <v>0.19444444444444445</v>
      </c>
    </row>
    <row r="222" spans="1:4" x14ac:dyDescent="0.25">
      <c r="A222" s="24">
        <v>220</v>
      </c>
      <c r="B222" s="25" t="s">
        <v>308</v>
      </c>
      <c r="C222" s="25" t="s">
        <v>319</v>
      </c>
      <c r="D222" s="26">
        <v>0.125</v>
      </c>
    </row>
    <row r="223" spans="1:4" x14ac:dyDescent="0.25">
      <c r="A223" s="24">
        <v>221</v>
      </c>
      <c r="B223" s="25" t="s">
        <v>308</v>
      </c>
      <c r="C223" s="25" t="s">
        <v>320</v>
      </c>
      <c r="D223" s="26">
        <v>9.1666666666666674E-2</v>
      </c>
    </row>
    <row r="224" spans="1:4" x14ac:dyDescent="0.25">
      <c r="A224" s="24">
        <v>222</v>
      </c>
      <c r="B224" s="25" t="s">
        <v>308</v>
      </c>
      <c r="C224" s="25" t="s">
        <v>321</v>
      </c>
      <c r="D224" s="26">
        <v>0.34236111111111112</v>
      </c>
    </row>
    <row r="225" spans="1:4" x14ac:dyDescent="0.25">
      <c r="A225" s="24">
        <v>223</v>
      </c>
      <c r="B225" s="25" t="s">
        <v>308</v>
      </c>
      <c r="C225" s="25" t="s">
        <v>322</v>
      </c>
      <c r="D225" s="26">
        <v>0.28402777777777777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Unsolved</vt:lpstr>
      <vt:lpstr>Solved</vt:lpstr>
      <vt:lpstr>Excel 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Pugalia</dc:creator>
  <cp:lastModifiedBy>YODA</cp:lastModifiedBy>
  <dcterms:created xsi:type="dcterms:W3CDTF">2018-03-05T00:11:23Z</dcterms:created>
  <dcterms:modified xsi:type="dcterms:W3CDTF">2022-01-08T08:31:28Z</dcterms:modified>
</cp:coreProperties>
</file>