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66925"/>
  <mc:AlternateContent xmlns:mc="http://schemas.openxmlformats.org/markup-compatibility/2006">
    <mc:Choice Requires="x15">
      <x15ac:absPath xmlns:x15ac="http://schemas.microsoft.com/office/spreadsheetml/2010/11/ac" url="E:\My Center\Projects\finance\data\"/>
    </mc:Choice>
  </mc:AlternateContent>
  <xr:revisionPtr revIDLastSave="0" documentId="13_ncr:1_{01A04CF1-E327-4285-9515-A2669D62A96B}" xr6:coauthVersionLast="47" xr6:coauthVersionMax="47" xr10:uidLastSave="{00000000-0000-0000-0000-000000000000}"/>
  <bookViews>
    <workbookView xWindow="-108" yWindow="-108" windowWidth="23256" windowHeight="12456" tabRatio="871" firstSheet="5" activeTab="5" xr2:uid="{96CFDA66-EC02-4B0D-A6E9-37129B93DEA8}"/>
  </bookViews>
  <sheets>
    <sheet name="Instruction" sheetId="2" state="hidden" r:id="rId1"/>
    <sheet name="Master Database" sheetId="17" r:id="rId2"/>
    <sheet name="Balance Sheet" sheetId="16" r:id="rId3"/>
    <sheet name="Income Statement" sheetId="18" r:id="rId4"/>
    <sheet name="CFS" sheetId="19" r:id="rId5"/>
    <sheet name="CASHFLOW" sheetId="13"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 localSheetId="5">CASHFLOW!$A$1:$F$21</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8" i="13" l="1"/>
  <c r="D18" i="13"/>
  <c r="E17" i="13"/>
  <c r="D17" i="13" l="1"/>
  <c r="D19" i="13" s="1"/>
  <c r="E19" i="13"/>
  <c r="E21" i="13" l="1"/>
  <c r="D21" i="13" l="1"/>
</calcChain>
</file>

<file path=xl/sharedStrings.xml><?xml version="1.0" encoding="utf-8"?>
<sst xmlns="http://schemas.openxmlformats.org/spreadsheetml/2006/main" count="309" uniqueCount="189">
  <si>
    <t>Particulars</t>
  </si>
  <si>
    <t>For the year ended</t>
  </si>
  <si>
    <t>Depreciation and amortisation expense</t>
  </si>
  <si>
    <t>Impairment of goodwill and other non-current assets</t>
  </si>
  <si>
    <t>Non-cash employee share-based payments</t>
  </si>
  <si>
    <t>Gain on disposal of property, plant and equipment</t>
  </si>
  <si>
    <t>Gain on sale of subsidiary</t>
  </si>
  <si>
    <t>Gain on liquidation of subsidiary</t>
  </si>
  <si>
    <t>Amortisation of government grants</t>
  </si>
  <si>
    <t>Gain on sale of investments</t>
  </si>
  <si>
    <t>Fair value adjustment to derivatives not designated as hedges</t>
  </si>
  <si>
    <t>Unwinding of discount on security deposits</t>
  </si>
  <si>
    <t>Changes in fair value of contingent consideration</t>
  </si>
  <si>
    <t>Dividend income classified as investing cash flows</t>
  </si>
  <si>
    <t>Interest income classified as investing cash flows</t>
  </si>
  <si>
    <t>Finance costs</t>
  </si>
  <si>
    <t>Issue of Shares under Employee Stock Option Plan Scheme</t>
  </si>
  <si>
    <t>Proceeds from cash credit facility</t>
  </si>
  <si>
    <t>Reconciliation of cash and cash equivalents as per the cash flow statement</t>
  </si>
  <si>
    <t>Cash and cash equivalents as per above comprise of the following</t>
  </si>
  <si>
    <t>Cash and cash equivalents</t>
  </si>
  <si>
    <t>Bank overdrafts</t>
  </si>
  <si>
    <t>Balances per statement of cash flows</t>
  </si>
  <si>
    <t>1)</t>
  </si>
  <si>
    <t>Liabilities, Income and Equity balances to be shown as negative amounts</t>
  </si>
  <si>
    <t>2)</t>
  </si>
  <si>
    <t>Assets and expenses to be shown as positive amounts</t>
  </si>
  <si>
    <t>Inventory</t>
  </si>
  <si>
    <t>Trade Payables</t>
  </si>
  <si>
    <t>Other Financial Assets- Non Current</t>
  </si>
  <si>
    <t>Less: interest receivable considered separately</t>
  </si>
  <si>
    <t>Other Financial Assets- Current</t>
  </si>
  <si>
    <t>Other bank balances</t>
  </si>
  <si>
    <t>Contract assets</t>
  </si>
  <si>
    <t>Other Non--Current Assets</t>
  </si>
  <si>
    <t xml:space="preserve">Other Current Assets </t>
  </si>
  <si>
    <t>Provisions</t>
  </si>
  <si>
    <t>Other financial liabilities</t>
  </si>
  <si>
    <t>Contract liabilities</t>
  </si>
  <si>
    <t>Income tax paid during the year</t>
  </si>
  <si>
    <t>Other liabilities</t>
  </si>
  <si>
    <t>Property plant and equipment</t>
  </si>
  <si>
    <t>Intangible assets</t>
  </si>
  <si>
    <t>Investment in fixed deposits</t>
  </si>
  <si>
    <t>Inter Corporate Deposit</t>
  </si>
  <si>
    <t>Investment in Mutual Funds</t>
  </si>
  <si>
    <t>Government grants</t>
  </si>
  <si>
    <t>Equity share capital</t>
  </si>
  <si>
    <t>Share application money received during the year</t>
  </si>
  <si>
    <t xml:space="preserve">Principal elements of lease payments </t>
  </si>
  <si>
    <t>Interest paid during the year</t>
  </si>
  <si>
    <t>Dividend paid during the year</t>
  </si>
  <si>
    <t xml:space="preserve">Business Combination </t>
  </si>
  <si>
    <t>3)</t>
  </si>
  <si>
    <t xml:space="preserve">If there is any item displaying (Less: XXXXXXX), then in that case the sign should be reversed. </t>
  </si>
  <si>
    <t>Example</t>
  </si>
  <si>
    <t>Other Financial Assets- Current as per BS</t>
  </si>
  <si>
    <t>XXXX</t>
  </si>
  <si>
    <t>(XXXX)</t>
  </si>
  <si>
    <t>Instructions</t>
  </si>
  <si>
    <t>Loss on disposal of property, plant and equipment</t>
  </si>
  <si>
    <t>Loss on sale of subsidiary</t>
  </si>
  <si>
    <t>Loss on liquidation of subsidiary</t>
  </si>
  <si>
    <t>Average rate</t>
  </si>
  <si>
    <t>Exchange rate</t>
  </si>
  <si>
    <t>Opening rate</t>
  </si>
  <si>
    <t>Closing rate</t>
  </si>
  <si>
    <t>Loss on sale of investments</t>
  </si>
  <si>
    <t>Net exchange gain</t>
  </si>
  <si>
    <t>Net exchange loss</t>
  </si>
  <si>
    <t>Changes in fair value of financial assets at fair value through profit or loss - Loss</t>
  </si>
  <si>
    <t>Changes in fair value of financial assets at fair value through profit or loss - Gain</t>
  </si>
  <si>
    <t>Net gain on account of prepayment of loan by related parties classified as investing cash flow</t>
  </si>
  <si>
    <t>Employee benefit obligations</t>
  </si>
  <si>
    <t>Gain on disposal of intangible assets</t>
  </si>
  <si>
    <t>Loss on disposal of intangible assets</t>
  </si>
  <si>
    <t>Gain on sale of joint arrangements</t>
  </si>
  <si>
    <t>Loss on sale of joint arrangements</t>
  </si>
  <si>
    <t>Gain on sale of associates</t>
  </si>
  <si>
    <t>Loss on sale of associates</t>
  </si>
  <si>
    <t>Interest income accreted on financial assets measured at amortised cost</t>
  </si>
  <si>
    <t>Provision for doubtful debts</t>
  </si>
  <si>
    <t>Provision for unbilled revenue</t>
  </si>
  <si>
    <t>Provision for doubtful advances</t>
  </si>
  <si>
    <t xml:space="preserve">Provision for diminution in investment </t>
  </si>
  <si>
    <t>Bad debts written off</t>
  </si>
  <si>
    <t>Advances written off</t>
  </si>
  <si>
    <t>Provision for slow/ non-moving inventory (net)</t>
  </si>
  <si>
    <t>Provision / other liabilities written back</t>
  </si>
  <si>
    <t>Disposal of subsidiary</t>
  </si>
  <si>
    <t>Investment in joint ventures</t>
  </si>
  <si>
    <t xml:space="preserve">Investment in associates </t>
  </si>
  <si>
    <t>Proceeds from sale of investment in associates</t>
  </si>
  <si>
    <t>Proceeds from sale of investment in joint ventures</t>
  </si>
  <si>
    <t>Repayment of preference shares</t>
  </si>
  <si>
    <t>Proceeds from issue of debentures</t>
  </si>
  <si>
    <t>Repayment of debentures</t>
  </si>
  <si>
    <t>Repayment of external commercial borrowings</t>
  </si>
  <si>
    <t>Proceeds from issue of external commercial borrowings</t>
  </si>
  <si>
    <t>Payments of cash credit facility</t>
  </si>
  <si>
    <t>Proceeds from borrowings (other than above)</t>
  </si>
  <si>
    <t>Repayment of borrowings (other than above)</t>
  </si>
  <si>
    <t>Proceeds from bank overdraft</t>
  </si>
  <si>
    <t>Repayment of bank overdraft</t>
  </si>
  <si>
    <t>Insrance claim received during the year</t>
  </si>
  <si>
    <t>Proceeds from insurance claims during the year</t>
  </si>
  <si>
    <t>Investment in preference shares</t>
  </si>
  <si>
    <t>Investment in equity shares</t>
  </si>
  <si>
    <t>Investment in debentures</t>
  </si>
  <si>
    <t>Investment in bonds</t>
  </si>
  <si>
    <t>Trade receivables</t>
  </si>
  <si>
    <t>Inventories</t>
  </si>
  <si>
    <t>Other financial assets</t>
  </si>
  <si>
    <t>Other non-current assets</t>
  </si>
  <si>
    <t>Other current assets</t>
  </si>
  <si>
    <t>Trade payables</t>
  </si>
  <si>
    <t>Other current liabilities</t>
  </si>
  <si>
    <t>Income tax</t>
  </si>
  <si>
    <t>Acquisition of subsidiary</t>
  </si>
  <si>
    <t>Provision for Investment and Doubtful Loans and other financial assets</t>
  </si>
  <si>
    <t>Other investments</t>
  </si>
  <si>
    <t>Sale of investment in associates</t>
  </si>
  <si>
    <t>Sale of investment in joint ventures</t>
  </si>
  <si>
    <t>Trade Receivables</t>
  </si>
  <si>
    <t>Issue of equity shares</t>
  </si>
  <si>
    <t>Proceeds from issue of equity shares</t>
  </si>
  <si>
    <t>Proceeds from issue of preference shares</t>
  </si>
  <si>
    <t>Issue of preference shares</t>
  </si>
  <si>
    <t>Issue of debentures</t>
  </si>
  <si>
    <t>Issue of external commercial borrowings</t>
  </si>
  <si>
    <t>Cash credit facility</t>
  </si>
  <si>
    <t>Lease payments during the year</t>
  </si>
  <si>
    <t>Investment in subsidiary</t>
  </si>
  <si>
    <t>Unrealised foreign exchange gain</t>
  </si>
  <si>
    <t>Unrealised foreign exchange loss</t>
  </si>
  <si>
    <t>Id</t>
  </si>
  <si>
    <t>Line-Item</t>
  </si>
  <si>
    <t>Line-item synonym-id</t>
  </si>
  <si>
    <t>Equity</t>
  </si>
  <si>
    <t>Reserves and surplus</t>
  </si>
  <si>
    <t>Non-Current Liabilities</t>
  </si>
  <si>
    <t>Deferred tax liability</t>
  </si>
  <si>
    <t>Borrowings</t>
  </si>
  <si>
    <t>Lease Liabilities</t>
  </si>
  <si>
    <t>Other long term liabilities</t>
  </si>
  <si>
    <t>Current Liabilities</t>
  </si>
  <si>
    <t>Short term borrowings</t>
  </si>
  <si>
    <t>Current tax liabilities</t>
  </si>
  <si>
    <t>Liabilities directly associated with assets classified as held for sale</t>
  </si>
  <si>
    <t>Total - Equity and Liabilities</t>
  </si>
  <si>
    <t>Property, plant &amp; equipment</t>
  </si>
  <si>
    <t>Capital work-in-progress</t>
  </si>
  <si>
    <t>Goodwill</t>
  </si>
  <si>
    <t>Investments</t>
  </si>
  <si>
    <t>Right-of-use assets</t>
  </si>
  <si>
    <t>Other intangible assets</t>
  </si>
  <si>
    <t>Non-current tax assets (net)</t>
  </si>
  <si>
    <t>Current Assets</t>
  </si>
  <si>
    <t>Cash and bank balance</t>
  </si>
  <si>
    <t>Loans</t>
  </si>
  <si>
    <t>Current tax assets (net)</t>
  </si>
  <si>
    <t>Assets classified as held for sale</t>
  </si>
  <si>
    <t>Total - Assets</t>
  </si>
  <si>
    <t>Net Sales</t>
  </si>
  <si>
    <t>Total Sales</t>
  </si>
  <si>
    <t>Other opearating revenue</t>
  </si>
  <si>
    <t>Total Income</t>
  </si>
  <si>
    <t>Cost of Revenue</t>
  </si>
  <si>
    <t>Employess Benefit Expenses</t>
  </si>
  <si>
    <t>Other Expenses</t>
  </si>
  <si>
    <t>Total Operating Expenses</t>
  </si>
  <si>
    <t>EBITDA</t>
  </si>
  <si>
    <t>Depreciation and amortisation</t>
  </si>
  <si>
    <t>EBIT</t>
  </si>
  <si>
    <t>Other income (expenses)</t>
  </si>
  <si>
    <t>Finance cost</t>
  </si>
  <si>
    <t>Share of profit/loss of joint venture</t>
  </si>
  <si>
    <t>Exceptional Items</t>
  </si>
  <si>
    <t>Profit before tax</t>
  </si>
  <si>
    <t>Income Tax</t>
  </si>
  <si>
    <t>Net Income</t>
  </si>
  <si>
    <t>Other comprehensive income</t>
  </si>
  <si>
    <t>Total Comprehensive income</t>
  </si>
  <si>
    <t>CFS Section</t>
  </si>
  <si>
    <t>%clientName%</t>
  </si>
  <si>
    <t>Consolidated statement of cash flows for the %duration% ended %endOfDuration%</t>
  </si>
  <si>
    <r>
      <t>(All amounts are in %currency%</t>
    </r>
    <r>
      <rPr>
        <sz val="10"/>
        <color rgb="FFFF0000"/>
        <rFont val="Georgia"/>
        <family val="1"/>
      </rPr>
      <t xml:space="preserve">  %Units%</t>
    </r>
    <r>
      <rPr>
        <sz val="10"/>
        <color theme="1"/>
        <rFont val="Georgia"/>
        <family val="1"/>
      </rPr>
      <t>, unless otherwise stated)</t>
    </r>
  </si>
  <si>
    <t>%pastEndOfDuration%</t>
  </si>
  <si>
    <t>%endOfDuration%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</si>
</sst>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5" formatCode="[$-409]d/mmm/yy;@"/>
  </numFmts>
  <fonts count="6"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color rgb="FFFF0000"/>
      <name val="Georgia"/>
      <family val="1"/>
    </font>
    <font>
      <sz val="10"/>
      <name val="Georgia"/>
      <family val="1"/>
    </font>
  </fonts>
  <fills count="3">
    <fill>
      <patternFill patternType="none"/>
    </fill>
    <fill>
      <patternFill patternType="gray125"/>
    </fill>
    <fill>
      <patternFill patternType="solid">
        <fgColor rgb="FFFFFF00"/>
        <bgColor indexed="64"/>
      </patternFill>
    </fill>
  </fills>
  <borders count="10">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top/>
      <bottom style="thin">
        <color auto="1"/>
      </bottom>
      <diagonal/>
    </border>
    <border>
      <left/>
      <right style="thin">
        <color indexed="64"/>
      </right>
      <top/>
      <bottom style="thin">
        <color indexed="64"/>
      </bottom>
      <diagonal/>
    </border>
    <border>
      <left style="thin">
        <color indexed="64"/>
      </left>
      <right/>
      <top/>
      <bottom/>
      <diagonal/>
    </border>
    <border>
      <left/>
      <right style="thin">
        <color auto="1"/>
      </right>
      <top/>
      <bottom/>
      <diagonal/>
    </border>
    <border>
      <left style="thin">
        <color indexed="64"/>
      </left>
      <right style="thin">
        <color indexed="64"/>
      </right>
      <top/>
      <bottom/>
      <diagonal/>
    </border>
    <border>
      <left/>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165" fontId="1" fillId="0" borderId="0"/>
    <xf numFmtId="43" fontId="1" fillId="0" borderId="0" applyFont="0" applyFill="0" applyBorder="0" applyAlignment="0" applyProtection="0"/>
  </cellStyleXfs>
  <cellXfs count="30">
    <xf numFmtId="0" fontId="0" fillId="0" borderId="0" xfId="0"/>
    <xf numFmtId="0" fontId="2" fillId="0" borderId="0" xfId="0" applyFont="1"/>
    <xf numFmtId="0" fontId="3" fillId="0" borderId="0" xfId="0" applyFont="1" applyAlignment="1">
      <alignment wrapText="1"/>
    </xf>
    <xf numFmtId="0" fontId="3" fillId="0" borderId="0" xfId="0" applyFont="1"/>
    <xf numFmtId="0" fontId="3" fillId="0" borderId="4" xfId="0" applyFont="1" applyBorder="1" applyAlignment="1">
      <alignment wrapText="1"/>
    </xf>
    <xf numFmtId="0" fontId="3" fillId="0" borderId="5" xfId="0" applyFont="1" applyBorder="1"/>
    <xf numFmtId="43" fontId="3" fillId="0" borderId="5" xfId="1" applyFont="1" applyBorder="1"/>
    <xf numFmtId="43" fontId="3" fillId="0" borderId="0" xfId="1" applyFont="1"/>
    <xf numFmtId="0" fontId="2" fillId="0" borderId="0" xfId="0" applyFont="1" applyAlignment="1">
      <alignment wrapText="1"/>
    </xf>
    <xf numFmtId="43" fontId="2" fillId="0" borderId="9" xfId="1" applyFont="1" applyBorder="1"/>
    <xf numFmtId="165" fontId="5" fillId="0" borderId="0" xfId="2" applyFont="1" applyAlignment="1">
      <alignment vertical="center"/>
    </xf>
    <xf numFmtId="0" fontId="3" fillId="0" borderId="3" xfId="0" applyFont="1" applyBorder="1"/>
    <xf numFmtId="0" fontId="2" fillId="0" borderId="3" xfId="0" applyFont="1" applyBorder="1"/>
    <xf numFmtId="15" fontId="2" fillId="0" borderId="3" xfId="0" applyNumberFormat="1" applyFont="1" applyBorder="1"/>
    <xf numFmtId="0" fontId="3" fillId="2" borderId="3" xfId="0" applyFont="1" applyFill="1" applyBorder="1"/>
    <xf numFmtId="0" fontId="3" fillId="0" borderId="3" xfId="0" applyFont="1" applyBorder="1" applyAlignment="1">
      <alignment wrapText="1"/>
    </xf>
    <xf numFmtId="2" fontId="3" fillId="0" borderId="0" xfId="0" applyNumberFormat="1" applyFont="1" applyAlignment="1">
      <alignment vertical="center"/>
    </xf>
    <xf numFmtId="165" fontId="5" fillId="0" borderId="3" xfId="2" applyFont="1" applyBorder="1" applyAlignment="1">
      <alignment wrapText="1"/>
    </xf>
    <xf numFmtId="165" fontId="5" fillId="0" borderId="3" xfId="2" applyFont="1" applyBorder="1" applyAlignment="1">
      <alignment vertical="center" wrapText="1"/>
    </xf>
    <xf numFmtId="15" fontId="2" fillId="0" borderId="3" xfId="0" applyNumberFormat="1" applyFont="1" applyBorder="1" applyAlignment="1">
      <alignment horizontal="center"/>
    </xf>
    <xf numFmtId="0" fontId="0" fillId="0" borderId="3" xfId="0" applyBorder="1"/>
    <xf numFmtId="0" fontId="0" fillId="0" borderId="8" xfId="0" applyBorder="1"/>
    <xf numFmtId="0" fontId="2" fillId="0" borderId="6" xfId="0" applyFont="1" applyBorder="1" applyAlignment="1">
      <alignment horizontal="left" vertical="center" wrapText="1"/>
    </xf>
    <xf numFmtId="0" fontId="2" fillId="0" borderId="7" xfId="0" applyFont="1" applyBorder="1" applyAlignment="1">
      <alignment horizontal="left" vertical="center" wrapText="1"/>
    </xf>
    <xf numFmtId="0" fontId="2" fillId="0" borderId="1" xfId="0" applyFont="1" applyBorder="1" applyAlignment="1">
      <alignment horizontal="left" vertical="center" wrapText="1"/>
    </xf>
    <xf numFmtId="0" fontId="2" fillId="0" borderId="2" xfId="0" applyFont="1" applyBorder="1" applyAlignment="1">
      <alignment horizontal="left" vertical="center" wrapText="1"/>
    </xf>
    <xf numFmtId="0" fontId="2" fillId="0" borderId="6" xfId="0" applyFont="1" applyBorder="1" applyAlignment="1">
      <alignment horizontal="left" vertical="center" wrapText="1"/>
    </xf>
    <xf numFmtId="0" fontId="2" fillId="0" borderId="7" xfId="0" applyFont="1" applyBorder="1" applyAlignment="1">
      <alignment horizontal="left" vertical="center" wrapText="1"/>
    </xf>
    <xf numFmtId="0" fontId="2" fillId="0" borderId="3" xfId="0" applyFont="1" applyBorder="1" applyAlignment="1">
      <alignment horizontal="center"/>
    </xf>
    <xf numFmtId="15" fontId="2" fillId="0" borderId="5" xfId="0" applyNumberFormat="1" applyFont="1" applyBorder="1" applyAlignment="1">
      <alignment horizontal="center"/>
    </xf>
  </cellXfs>
  <cellStyles count="4">
    <cellStyle name="Comma 14 4" xfId="1" xr:uid="{E8FBDDD0-05C4-406C-AF9E-9BAAC094AADA}"/>
    <cellStyle name="Comma 2 2 2" xfId="3" xr:uid="{7F348D83-5CC0-422A-950E-3B8BADB95908}"/>
    <cellStyle name="Normal" xfId="0" builtinId="0"/>
    <cellStyle name="Normal 2 2" xfId="2" xr:uid="{0217BCCA-12C2-4132-A691-B957C19529F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1.xml"/><Relationship Id="rId21" Type="http://schemas.openxmlformats.org/officeDocument/2006/relationships/externalLink" Target="externalLinks/externalLink15.xml"/><Relationship Id="rId42" Type="http://schemas.openxmlformats.org/officeDocument/2006/relationships/externalLink" Target="externalLinks/externalLink36.xml"/><Relationship Id="rId63" Type="http://schemas.openxmlformats.org/officeDocument/2006/relationships/externalLink" Target="externalLinks/externalLink57.xml"/><Relationship Id="rId84" Type="http://schemas.openxmlformats.org/officeDocument/2006/relationships/externalLink" Target="externalLinks/externalLink78.xml"/><Relationship Id="rId138" Type="http://schemas.openxmlformats.org/officeDocument/2006/relationships/externalLink" Target="externalLinks/externalLink132.xml"/><Relationship Id="rId107" Type="http://schemas.openxmlformats.org/officeDocument/2006/relationships/externalLink" Target="externalLinks/externalLink101.xml"/><Relationship Id="rId11" Type="http://schemas.openxmlformats.org/officeDocument/2006/relationships/externalLink" Target="externalLinks/externalLink5.xml"/><Relationship Id="rId32" Type="http://schemas.openxmlformats.org/officeDocument/2006/relationships/externalLink" Target="externalLinks/externalLink26.xml"/><Relationship Id="rId53" Type="http://schemas.openxmlformats.org/officeDocument/2006/relationships/externalLink" Target="externalLinks/externalLink47.xml"/><Relationship Id="rId74" Type="http://schemas.openxmlformats.org/officeDocument/2006/relationships/externalLink" Target="externalLinks/externalLink68.xml"/><Relationship Id="rId128" Type="http://schemas.openxmlformats.org/officeDocument/2006/relationships/externalLink" Target="externalLinks/externalLink122.xml"/><Relationship Id="rId149" Type="http://schemas.openxmlformats.org/officeDocument/2006/relationships/calcChain" Target="calcChain.xml"/><Relationship Id="rId5" Type="http://schemas.openxmlformats.org/officeDocument/2006/relationships/worksheet" Target="worksheets/sheet5.xml"/><Relationship Id="rId95" Type="http://schemas.openxmlformats.org/officeDocument/2006/relationships/externalLink" Target="externalLinks/externalLink89.xml"/><Relationship Id="rId22" Type="http://schemas.openxmlformats.org/officeDocument/2006/relationships/externalLink" Target="externalLinks/externalLink16.xml"/><Relationship Id="rId27" Type="http://schemas.openxmlformats.org/officeDocument/2006/relationships/externalLink" Target="externalLinks/externalLink21.xml"/><Relationship Id="rId43" Type="http://schemas.openxmlformats.org/officeDocument/2006/relationships/externalLink" Target="externalLinks/externalLink37.xml"/><Relationship Id="rId48" Type="http://schemas.openxmlformats.org/officeDocument/2006/relationships/externalLink" Target="externalLinks/externalLink42.xml"/><Relationship Id="rId64" Type="http://schemas.openxmlformats.org/officeDocument/2006/relationships/externalLink" Target="externalLinks/externalLink58.xml"/><Relationship Id="rId69" Type="http://schemas.openxmlformats.org/officeDocument/2006/relationships/externalLink" Target="externalLinks/externalLink63.xml"/><Relationship Id="rId113" Type="http://schemas.openxmlformats.org/officeDocument/2006/relationships/externalLink" Target="externalLinks/externalLink107.xml"/><Relationship Id="rId118" Type="http://schemas.openxmlformats.org/officeDocument/2006/relationships/externalLink" Target="externalLinks/externalLink112.xml"/><Relationship Id="rId134" Type="http://schemas.openxmlformats.org/officeDocument/2006/relationships/externalLink" Target="externalLinks/externalLink128.xml"/><Relationship Id="rId139" Type="http://schemas.openxmlformats.org/officeDocument/2006/relationships/externalLink" Target="externalLinks/externalLink133.xml"/><Relationship Id="rId80" Type="http://schemas.openxmlformats.org/officeDocument/2006/relationships/externalLink" Target="externalLinks/externalLink74.xml"/><Relationship Id="rId85" Type="http://schemas.openxmlformats.org/officeDocument/2006/relationships/externalLink" Target="externalLinks/externalLink79.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33" Type="http://schemas.openxmlformats.org/officeDocument/2006/relationships/externalLink" Target="externalLinks/externalLink27.xml"/><Relationship Id="rId38" Type="http://schemas.openxmlformats.org/officeDocument/2006/relationships/externalLink" Target="externalLinks/externalLink32.xml"/><Relationship Id="rId59" Type="http://schemas.openxmlformats.org/officeDocument/2006/relationships/externalLink" Target="externalLinks/externalLink53.xml"/><Relationship Id="rId103" Type="http://schemas.openxmlformats.org/officeDocument/2006/relationships/externalLink" Target="externalLinks/externalLink97.xml"/><Relationship Id="rId108" Type="http://schemas.openxmlformats.org/officeDocument/2006/relationships/externalLink" Target="externalLinks/externalLink102.xml"/><Relationship Id="rId124" Type="http://schemas.openxmlformats.org/officeDocument/2006/relationships/externalLink" Target="externalLinks/externalLink118.xml"/><Relationship Id="rId129" Type="http://schemas.openxmlformats.org/officeDocument/2006/relationships/externalLink" Target="externalLinks/externalLink123.xml"/><Relationship Id="rId54" Type="http://schemas.openxmlformats.org/officeDocument/2006/relationships/externalLink" Target="externalLinks/externalLink48.xml"/><Relationship Id="rId70" Type="http://schemas.openxmlformats.org/officeDocument/2006/relationships/externalLink" Target="externalLinks/externalLink64.xml"/><Relationship Id="rId75" Type="http://schemas.openxmlformats.org/officeDocument/2006/relationships/externalLink" Target="externalLinks/externalLink69.xml"/><Relationship Id="rId91" Type="http://schemas.openxmlformats.org/officeDocument/2006/relationships/externalLink" Target="externalLinks/externalLink85.xml"/><Relationship Id="rId96" Type="http://schemas.openxmlformats.org/officeDocument/2006/relationships/externalLink" Target="externalLinks/externalLink90.xml"/><Relationship Id="rId140" Type="http://schemas.openxmlformats.org/officeDocument/2006/relationships/externalLink" Target="externalLinks/externalLink134.xml"/><Relationship Id="rId145" Type="http://schemas.openxmlformats.org/officeDocument/2006/relationships/externalLink" Target="externalLinks/externalLink139.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17.xml"/><Relationship Id="rId28" Type="http://schemas.openxmlformats.org/officeDocument/2006/relationships/externalLink" Target="externalLinks/externalLink22.xml"/><Relationship Id="rId49" Type="http://schemas.openxmlformats.org/officeDocument/2006/relationships/externalLink" Target="externalLinks/externalLink43.xml"/><Relationship Id="rId114" Type="http://schemas.openxmlformats.org/officeDocument/2006/relationships/externalLink" Target="externalLinks/externalLink108.xml"/><Relationship Id="rId119" Type="http://schemas.openxmlformats.org/officeDocument/2006/relationships/externalLink" Target="externalLinks/externalLink113.xml"/><Relationship Id="rId44" Type="http://schemas.openxmlformats.org/officeDocument/2006/relationships/externalLink" Target="externalLinks/externalLink38.xml"/><Relationship Id="rId60" Type="http://schemas.openxmlformats.org/officeDocument/2006/relationships/externalLink" Target="externalLinks/externalLink54.xml"/><Relationship Id="rId65" Type="http://schemas.openxmlformats.org/officeDocument/2006/relationships/externalLink" Target="externalLinks/externalLink59.xml"/><Relationship Id="rId81" Type="http://schemas.openxmlformats.org/officeDocument/2006/relationships/externalLink" Target="externalLinks/externalLink75.xml"/><Relationship Id="rId86" Type="http://schemas.openxmlformats.org/officeDocument/2006/relationships/externalLink" Target="externalLinks/externalLink80.xml"/><Relationship Id="rId130" Type="http://schemas.openxmlformats.org/officeDocument/2006/relationships/externalLink" Target="externalLinks/externalLink124.xml"/><Relationship Id="rId135" Type="http://schemas.openxmlformats.org/officeDocument/2006/relationships/externalLink" Target="externalLinks/externalLink129.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39" Type="http://schemas.openxmlformats.org/officeDocument/2006/relationships/externalLink" Target="externalLinks/externalLink33.xml"/><Relationship Id="rId109" Type="http://schemas.openxmlformats.org/officeDocument/2006/relationships/externalLink" Target="externalLinks/externalLink103.xml"/><Relationship Id="rId34" Type="http://schemas.openxmlformats.org/officeDocument/2006/relationships/externalLink" Target="externalLinks/externalLink28.xml"/><Relationship Id="rId50" Type="http://schemas.openxmlformats.org/officeDocument/2006/relationships/externalLink" Target="externalLinks/externalLink44.xml"/><Relationship Id="rId55" Type="http://schemas.openxmlformats.org/officeDocument/2006/relationships/externalLink" Target="externalLinks/externalLink49.xml"/><Relationship Id="rId76" Type="http://schemas.openxmlformats.org/officeDocument/2006/relationships/externalLink" Target="externalLinks/externalLink70.xml"/><Relationship Id="rId97" Type="http://schemas.openxmlformats.org/officeDocument/2006/relationships/externalLink" Target="externalLinks/externalLink91.xml"/><Relationship Id="rId104" Type="http://schemas.openxmlformats.org/officeDocument/2006/relationships/externalLink" Target="externalLinks/externalLink98.xml"/><Relationship Id="rId120" Type="http://schemas.openxmlformats.org/officeDocument/2006/relationships/externalLink" Target="externalLinks/externalLink114.xml"/><Relationship Id="rId125" Type="http://schemas.openxmlformats.org/officeDocument/2006/relationships/externalLink" Target="externalLinks/externalLink119.xml"/><Relationship Id="rId141" Type="http://schemas.openxmlformats.org/officeDocument/2006/relationships/externalLink" Target="externalLinks/externalLink135.xml"/><Relationship Id="rId146" Type="http://schemas.openxmlformats.org/officeDocument/2006/relationships/theme" Target="theme/theme1.xml"/><Relationship Id="rId7" Type="http://schemas.openxmlformats.org/officeDocument/2006/relationships/externalLink" Target="externalLinks/externalLink1.xml"/><Relationship Id="rId71" Type="http://schemas.openxmlformats.org/officeDocument/2006/relationships/externalLink" Target="externalLinks/externalLink65.xml"/><Relationship Id="rId92" Type="http://schemas.openxmlformats.org/officeDocument/2006/relationships/externalLink" Target="externalLinks/externalLink86.xml"/><Relationship Id="rId162" Type="http://schemas.microsoft.com/office/2017/10/relationships/person" Target="persons/person.xml"/><Relationship Id="rId2" Type="http://schemas.openxmlformats.org/officeDocument/2006/relationships/worksheet" Target="worksheets/sheet2.xml"/><Relationship Id="rId29" Type="http://schemas.openxmlformats.org/officeDocument/2006/relationships/externalLink" Target="externalLinks/externalLink23.xml"/><Relationship Id="rId24" Type="http://schemas.openxmlformats.org/officeDocument/2006/relationships/externalLink" Target="externalLinks/externalLink18.xml"/><Relationship Id="rId40" Type="http://schemas.openxmlformats.org/officeDocument/2006/relationships/externalLink" Target="externalLinks/externalLink34.xml"/><Relationship Id="rId45" Type="http://schemas.openxmlformats.org/officeDocument/2006/relationships/externalLink" Target="externalLinks/externalLink39.xml"/><Relationship Id="rId66" Type="http://schemas.openxmlformats.org/officeDocument/2006/relationships/externalLink" Target="externalLinks/externalLink60.xml"/><Relationship Id="rId87" Type="http://schemas.openxmlformats.org/officeDocument/2006/relationships/externalLink" Target="externalLinks/externalLink81.xml"/><Relationship Id="rId110" Type="http://schemas.openxmlformats.org/officeDocument/2006/relationships/externalLink" Target="externalLinks/externalLink104.xml"/><Relationship Id="rId115" Type="http://schemas.openxmlformats.org/officeDocument/2006/relationships/externalLink" Target="externalLinks/externalLink109.xml"/><Relationship Id="rId131" Type="http://schemas.openxmlformats.org/officeDocument/2006/relationships/externalLink" Target="externalLinks/externalLink125.xml"/><Relationship Id="rId136" Type="http://schemas.openxmlformats.org/officeDocument/2006/relationships/externalLink" Target="externalLinks/externalLink130.xml"/><Relationship Id="rId61" Type="http://schemas.openxmlformats.org/officeDocument/2006/relationships/externalLink" Target="externalLinks/externalLink55.xml"/><Relationship Id="rId82" Type="http://schemas.openxmlformats.org/officeDocument/2006/relationships/externalLink" Target="externalLinks/externalLink76.xml"/><Relationship Id="rId19" Type="http://schemas.openxmlformats.org/officeDocument/2006/relationships/externalLink" Target="externalLinks/externalLink13.xml"/><Relationship Id="rId14" Type="http://schemas.openxmlformats.org/officeDocument/2006/relationships/externalLink" Target="externalLinks/externalLink8.xml"/><Relationship Id="rId30" Type="http://schemas.openxmlformats.org/officeDocument/2006/relationships/externalLink" Target="externalLinks/externalLink24.xml"/><Relationship Id="rId35" Type="http://schemas.openxmlformats.org/officeDocument/2006/relationships/externalLink" Target="externalLinks/externalLink29.xml"/><Relationship Id="rId56" Type="http://schemas.openxmlformats.org/officeDocument/2006/relationships/externalLink" Target="externalLinks/externalLink50.xml"/><Relationship Id="rId77" Type="http://schemas.openxmlformats.org/officeDocument/2006/relationships/externalLink" Target="externalLinks/externalLink71.xml"/><Relationship Id="rId100" Type="http://schemas.openxmlformats.org/officeDocument/2006/relationships/externalLink" Target="externalLinks/externalLink94.xml"/><Relationship Id="rId105" Type="http://schemas.openxmlformats.org/officeDocument/2006/relationships/externalLink" Target="externalLinks/externalLink99.xml"/><Relationship Id="rId126" Type="http://schemas.openxmlformats.org/officeDocument/2006/relationships/externalLink" Target="externalLinks/externalLink120.xml"/><Relationship Id="rId147" Type="http://schemas.openxmlformats.org/officeDocument/2006/relationships/styles" Target="styles.xml"/><Relationship Id="rId8" Type="http://schemas.openxmlformats.org/officeDocument/2006/relationships/externalLink" Target="externalLinks/externalLink2.xml"/><Relationship Id="rId51" Type="http://schemas.openxmlformats.org/officeDocument/2006/relationships/externalLink" Target="externalLinks/externalLink45.xml"/><Relationship Id="rId72" Type="http://schemas.openxmlformats.org/officeDocument/2006/relationships/externalLink" Target="externalLinks/externalLink66.xml"/><Relationship Id="rId93" Type="http://schemas.openxmlformats.org/officeDocument/2006/relationships/externalLink" Target="externalLinks/externalLink87.xml"/><Relationship Id="rId98" Type="http://schemas.openxmlformats.org/officeDocument/2006/relationships/externalLink" Target="externalLinks/externalLink92.xml"/><Relationship Id="rId121" Type="http://schemas.openxmlformats.org/officeDocument/2006/relationships/externalLink" Target="externalLinks/externalLink115.xml"/><Relationship Id="rId142" Type="http://schemas.openxmlformats.org/officeDocument/2006/relationships/externalLink" Target="externalLinks/externalLink136.xml"/><Relationship Id="rId3" Type="http://schemas.openxmlformats.org/officeDocument/2006/relationships/worksheet" Target="worksheets/sheet3.xml"/><Relationship Id="rId25" Type="http://schemas.openxmlformats.org/officeDocument/2006/relationships/externalLink" Target="externalLinks/externalLink19.xml"/><Relationship Id="rId46" Type="http://schemas.openxmlformats.org/officeDocument/2006/relationships/externalLink" Target="externalLinks/externalLink40.xml"/><Relationship Id="rId67" Type="http://schemas.openxmlformats.org/officeDocument/2006/relationships/externalLink" Target="externalLinks/externalLink61.xml"/><Relationship Id="rId116" Type="http://schemas.openxmlformats.org/officeDocument/2006/relationships/externalLink" Target="externalLinks/externalLink110.xml"/><Relationship Id="rId137" Type="http://schemas.openxmlformats.org/officeDocument/2006/relationships/externalLink" Target="externalLinks/externalLink131.xml"/><Relationship Id="rId20" Type="http://schemas.openxmlformats.org/officeDocument/2006/relationships/externalLink" Target="externalLinks/externalLink14.xml"/><Relationship Id="rId41" Type="http://schemas.openxmlformats.org/officeDocument/2006/relationships/externalLink" Target="externalLinks/externalLink35.xml"/><Relationship Id="rId62" Type="http://schemas.openxmlformats.org/officeDocument/2006/relationships/externalLink" Target="externalLinks/externalLink56.xml"/><Relationship Id="rId83" Type="http://schemas.openxmlformats.org/officeDocument/2006/relationships/externalLink" Target="externalLinks/externalLink77.xml"/><Relationship Id="rId88" Type="http://schemas.openxmlformats.org/officeDocument/2006/relationships/externalLink" Target="externalLinks/externalLink82.xml"/><Relationship Id="rId111" Type="http://schemas.openxmlformats.org/officeDocument/2006/relationships/externalLink" Target="externalLinks/externalLink105.xml"/><Relationship Id="rId132" Type="http://schemas.openxmlformats.org/officeDocument/2006/relationships/externalLink" Target="externalLinks/externalLink126.xml"/><Relationship Id="rId15" Type="http://schemas.openxmlformats.org/officeDocument/2006/relationships/externalLink" Target="externalLinks/externalLink9.xml"/><Relationship Id="rId36" Type="http://schemas.openxmlformats.org/officeDocument/2006/relationships/externalLink" Target="externalLinks/externalLink30.xml"/><Relationship Id="rId57" Type="http://schemas.openxmlformats.org/officeDocument/2006/relationships/externalLink" Target="externalLinks/externalLink51.xml"/><Relationship Id="rId106" Type="http://schemas.openxmlformats.org/officeDocument/2006/relationships/externalLink" Target="externalLinks/externalLink100.xml"/><Relationship Id="rId127" Type="http://schemas.openxmlformats.org/officeDocument/2006/relationships/externalLink" Target="externalLinks/externalLink121.xml"/><Relationship Id="rId10" Type="http://schemas.openxmlformats.org/officeDocument/2006/relationships/externalLink" Target="externalLinks/externalLink4.xml"/><Relationship Id="rId31" Type="http://schemas.openxmlformats.org/officeDocument/2006/relationships/externalLink" Target="externalLinks/externalLink25.xml"/><Relationship Id="rId52" Type="http://schemas.openxmlformats.org/officeDocument/2006/relationships/externalLink" Target="externalLinks/externalLink46.xml"/><Relationship Id="rId73" Type="http://schemas.openxmlformats.org/officeDocument/2006/relationships/externalLink" Target="externalLinks/externalLink67.xml"/><Relationship Id="rId78" Type="http://schemas.openxmlformats.org/officeDocument/2006/relationships/externalLink" Target="externalLinks/externalLink72.xml"/><Relationship Id="rId94" Type="http://schemas.openxmlformats.org/officeDocument/2006/relationships/externalLink" Target="externalLinks/externalLink88.xml"/><Relationship Id="rId99" Type="http://schemas.openxmlformats.org/officeDocument/2006/relationships/externalLink" Target="externalLinks/externalLink93.xml"/><Relationship Id="rId101" Type="http://schemas.openxmlformats.org/officeDocument/2006/relationships/externalLink" Target="externalLinks/externalLink95.xml"/><Relationship Id="rId122" Type="http://schemas.openxmlformats.org/officeDocument/2006/relationships/externalLink" Target="externalLinks/externalLink116.xml"/><Relationship Id="rId143" Type="http://schemas.openxmlformats.org/officeDocument/2006/relationships/externalLink" Target="externalLinks/externalLink137.xml"/><Relationship Id="rId14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3.xml"/><Relationship Id="rId26" Type="http://schemas.openxmlformats.org/officeDocument/2006/relationships/externalLink" Target="externalLinks/externalLink20.xml"/><Relationship Id="rId47" Type="http://schemas.openxmlformats.org/officeDocument/2006/relationships/externalLink" Target="externalLinks/externalLink41.xml"/><Relationship Id="rId68" Type="http://schemas.openxmlformats.org/officeDocument/2006/relationships/externalLink" Target="externalLinks/externalLink62.xml"/><Relationship Id="rId89" Type="http://schemas.openxmlformats.org/officeDocument/2006/relationships/externalLink" Target="externalLinks/externalLink83.xml"/><Relationship Id="rId112" Type="http://schemas.openxmlformats.org/officeDocument/2006/relationships/externalLink" Target="externalLinks/externalLink106.xml"/><Relationship Id="rId133" Type="http://schemas.openxmlformats.org/officeDocument/2006/relationships/externalLink" Target="externalLinks/externalLink127.xml"/><Relationship Id="rId16" Type="http://schemas.openxmlformats.org/officeDocument/2006/relationships/externalLink" Target="externalLinks/externalLink10.xml"/><Relationship Id="rId37" Type="http://schemas.openxmlformats.org/officeDocument/2006/relationships/externalLink" Target="externalLinks/externalLink31.xml"/><Relationship Id="rId58" Type="http://schemas.openxmlformats.org/officeDocument/2006/relationships/externalLink" Target="externalLinks/externalLink52.xml"/><Relationship Id="rId79" Type="http://schemas.openxmlformats.org/officeDocument/2006/relationships/externalLink" Target="externalLinks/externalLink73.xml"/><Relationship Id="rId102" Type="http://schemas.openxmlformats.org/officeDocument/2006/relationships/externalLink" Target="externalLinks/externalLink96.xml"/><Relationship Id="rId123" Type="http://schemas.openxmlformats.org/officeDocument/2006/relationships/externalLink" Target="externalLinks/externalLink117.xml"/><Relationship Id="rId144" Type="http://schemas.openxmlformats.org/officeDocument/2006/relationships/externalLink" Target="externalLinks/externalLink138.xml"/><Relationship Id="rId90" Type="http://schemas.openxmlformats.org/officeDocument/2006/relationships/externalLink" Target="externalLinks/externalLink8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o\automation\ACCOUNT\GRP\GRP\GRP\GYL\FURNDE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Documents%20and%20Settings\saritha\Local%20Settings\Temp\sscl%20accounts%20pw%20copy%20without%20casting%20error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PROP\DA0630\INQ'Y\STEEL\DA0463BQ.XLW"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Audit\DSAL%203-00\madras%20knitwear\Admin\Final%20BS\MKLBS3200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Ay2002-2003\ROI2002-2003\Branch%20Addres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WINDOWS\TEMP\99Q3299(REV.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bmrdel12\shared$\Canco%20DATA\Accounts\Jan%202007%20SAP\SAP%20Pull%20of%20Pioneer%20January%202007%20validated_2007030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OLORCONMBNT02\ACCDATA\TRANSFER%20PRICING\TRANSFER%20PRICE-IMPORT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efiler02\fp&amp;a_normal\Documents%20and%20Settings\500825670\Local%20Settings\Temporary%20Internet%20Files\OLK10\Taxrat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OLORCONMBNT02\ACCDATA\AuditDec2k1\WORKINGDEC2K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OLORCONMBNT02\ACCDATA\March'02%20Audit\working0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WINDOWS\TEMP\99Q3299(REV.1).xls" TargetMode="External"/></Relationships>
</file>

<file path=xl/externalLinks/_rels/externalLink13.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Audit\EMAAR%20MGF%20Pvt.%20Limited\Consolidation%20June%202007\Version%201\Final%20CFS%20Version\March%202007\FIXASSET\2005-2006\FURN-FIXT\ADDITION%20UPTO%20JUN-05.xls?532CE39B" TargetMode="External"/><Relationship Id="rId1" Type="http://schemas.openxmlformats.org/officeDocument/2006/relationships/externalLinkPath" Target="file:///\\532CE39B\ADDITION%20UPTO%20JUN-0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Val%2030June03%20FIFO%20Old%20Ratio.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nand\audit\WINDOWS\TEMP\UII_MAR.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HARIKRISHNA\SumitMarch04\Data04\ADTL\Schedule%20VI%202004.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ukeshgoel\my%20documents\Documents%20and%20Settings\HRonnberg.MANPOWERASIA\Local%20Settings\Temporary%20Internet%20Files\OLK9\2003%20Financial%20Package-Au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DOCUME~1\MUKESH~1.GUP\LOCALS~1\Temp\Temporary%20Directory%201%20for%20India0503.zip\Copy%20of%20NKG_2005%20budget%20model%20CONSOLIDATED%20FOR%20INDIA%2010%20Nov.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Ramrathnam\d\ram\ramram\key%20data\HPL\Imp_Charges9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Balu\4.SALARY%202008-2009\1LSML%20SALARY%202008-2009\1.SALARY\8.Sept\Salary%20summary8-9%20for%20LSML.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Copy%20of%202005%20Financial%20Package%20v2.1%20April'05.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ndld001\data\Young\Hey%20Karol!\Quarterly%20Reforecast\Forecast%20Analysi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BLI_BHIWADI\USER\vipul\VJ\book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CF\Revenue%20Budget\2007\RE%2007-08%20&amp;%20BE%2008-09\Revenue%20Budget%20IOC%20BE%2008-0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Vipul\vl(vg)\vl\Taxaudit\AY-9900\TA99revised.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Documents%20and%20Settings\Pritam\My%20Documents\Downloads\3CA-3CB-3CD-Caro.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esktop\ANew%20Microsoft%20Excel%20Worksheet.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XCHANGE\DEPT\Accounts\common\Fin00-01\Feb'01\BCS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sandeep\Subsidiary%20Accounting\Balance%20Sheets\Consolidataion\March%202007\Arun\Schedules%20-%20June%202003\Schedules%20-%20Group%20II.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UJZ53CBP\eTDSRPUForm27EQ_ver3%2022%2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ocuments%20and%20Settings\Sumit1.Gupta\Desktop\DARCL%2030.6.10\Execution\Current%20Liabilities\Updated%20Current%20Liabilities(18.11.10).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G:\My%20Documents\&#32048;&#20272;\99Q\99Q3669\99Q3669.REV.3.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Narula\Budget\Budget%202013-14\Revised%20Aug13-14\Revenue%20Budget_FY_2013-14-Final(22.02.13).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G:\Documents%20and%20Settings\Weapon\My%20Documents\SAUDI\Piping.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ileserver\finance%20&amp;%20accounts\DOCUME~1\accounts\LOCALS~1\Temp\notes6030C8\Balance%20Sheet%20Folder\BS%20March%2006%20FINAL\DOCUME~1\accounts\LOCALS~1\Temp\notes6030C8\WINDOWS\TEMP\ASS_PP98.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C:\Users\00029520\AppData\Local\Microsoft\Windows\Temporary%20Internet%20Files\Content.Outlook\TC9NWPQB\projected%20profitability%20and%20BS.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tsintbmcelb\GL&amp;Treasury\GL%20Review%20team\FS%2031.03.2011\I-GAAP-Mar%2011-ver%2014%20(TB%20dtd%207th%20Sep%2011).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RAID%20MAR%202000.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Budget\O&amp;M%20Budget.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Nmoghe\c\PJ\BUDGET2K\FINAL1\FDCFORM.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P:\Productive%20System\Sulzer%20Accounting\Sulzer%20Accounting_1997\Projects\Projects_in_progress\A1100006.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Users\himanshuk986\Desktop\Client\Cognizant%20Technology%20Services\Working\Opening%20balance%20sheet\CTS%20Standalone_IGAAP%20Financials_March%202016_V6.xlsb"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G:\Clients\CLP%20Power%20India\March%202005\Deliverables\DOCUME~1\AM31078\LOCALS~1\Temp\dep%20sch.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G:\WINDOWS\TEMP\99Q3299(REV.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Team%20Folder\Sectors\Media\Twinkle\Research\Multiples\Media%20multiples%20-%20India%20v3.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nurag\budget_fold\windows\TEMP\My%20Documents\Input%20Ne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Vipul\vl(vg)\vl\Taxaudit\Ay-9899\Taudit98.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FY%202006-07\LiquidFunds\InvestmentValueModel_YTDApr2006%20onwards_MAR07_Wkg.xlk.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ocuments%20and%20Settings\Sumit1.Gupta\Application%20Data\Microsoft\Excel\TDS%20Refundable\Revised_itr6_2008_09_R1d.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G:\Documents%20and%20Settings\43731\Local%20Settings\Temporary%20Internet%20Files\OLK3\QTO-CV-R4-060308.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GPOLbudgetf2002wrkng.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G:\Documents%20and%20Settings\31428\Local%20Settings\Temporary%20Internet%20Files\OLK13D\Documents%20and%20Settings\user\My%20Documents\42&#27888;&#22283;PTTPE\Manning%20Equip%20Schedule.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alpat\Dalpat%20New\ENIL\New%20Plans\OOH%20PE\Dec%2008%20-%20Jan%2009\Business_Plan_180_150_Final_Realistic%20-%20received%20March30,%2009.xls" TargetMode="External"/></Relationships>
</file>

<file path=xl/externalLinks/_rels/externalLink54.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Users\sourabhp\AppData\Local\Temp\Deloitte.DA3\Docs\10199\1846245998000000049\29100.T01%20Concluding%20analytical%20procedures%20workbook.xlsx?8253C6E6" TargetMode="External"/><Relationship Id="rId1" Type="http://schemas.openxmlformats.org/officeDocument/2006/relationships/externalLinkPath" Target="file:///\\8253C6E6\29100.T01%20Concluding%20analytical%20procedures%20workbook.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Omprakash1\C\TEMP\March%2003\Interest%20for%20the%20year%2003-04.xls" TargetMode="External"/></Relationships>
</file>

<file path=xl/externalLinks/_rels/externalLink56.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Documents%20and%20Settings\Administrator\Local%20Settings\Temporary%20Internet%20Files\Content.Outlook\T221VD2C\Debtor_review_30.06.10-Final-Without%20BCCL.xls?0C338A33" TargetMode="External"/><Relationship Id="rId1" Type="http://schemas.openxmlformats.org/officeDocument/2006/relationships/externalLinkPath" Target="file:///\\0C338A33\Debtor_review_30.06.10-Final-Without%20BCCL.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0.194.1.3\guest\Documents%20and%20Settings\HRonnberg.MANPOWERASIA\Local%20Settings\Temporary%20Internet%20Files\OLK9\2003%20Financial%20Package-Aug.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IXYD8J1Z\24.06.08\Final%20Budget\Operations\T1\AOP%202008-09%20T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0.3.101.40\Public\AOP\AOP%20with%20OPs%20CI\Final%20Budget\MAG%20AOP%202008-09_Details_Draft1.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Vipul\vl(vg)\VIPUL\vfbl\ROI9899HP.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Working%20Folders\Quarterly%20Results\FY%202005\Q4FY05-%20MARCH\Financial\Financial%20Format.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G:\Documents%20and%20Settings\24988\Local%20Settings\Temporary%20Internet%20Files\OLK8A\EquipSum(06Q5680)_0615.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Inchenmeyfs01\AUDIT\Audit\Audit%202003-04\Fisher%20Sanmar\Schedule%20VI%20-%2031.03.2004.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W:\&#25253;&#20215;\&#20854;&#23427;\KVAERNER\elecBQ&#25253;&#20215;.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Kartar\c\Audit%20IVth%20Qtr%2003-04\AUDIT%20MAR04\TEMP\Proj5Y%20PSF%20now.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G:\Documents%20and%20Settings\00059409\Local%20Settings\Temporary%20Internet%20Files\OLK7E\July'09%20task%20force%20meeting\C4%20ComplexE%20FM-TEST.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erver\users%20data\BACKUP\C%20drive%20auidit01%20HECL\DHS2003\Financials\BS%20vijay%202003%20final%20120703%20old.xls" TargetMode="External"/></Relationships>
</file>

<file path=xl/externalLinks/_rels/externalLink69.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Audit\EMAAR%20MGF%20Pvt.%20Limited\Consolidation%20June%202007\Version%201\Final%20CFS%20Version\March%202007\Arun\Schedules%20-%20June%202003\Schedules%20-%20Group%20II.xls?C6D2A0BC" TargetMode="External"/><Relationship Id="rId1" Type="http://schemas.openxmlformats.org/officeDocument/2006/relationships/externalLinkPath" Target="file:///\\C6D2A0BC\Schedules%20-%20Group%20II.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FY%202006-07\LiquidFunds\InvestmentValueModel_YTDApr2006%20onwards_MAR07_Wkg.xlk.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Z:\Consol\2017-18\Q2\Fixed%20Assets\01_Fixed%20Asset%20NIIT%20Sept%2018.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G:\Documents%20and%20Settings\38313\&#26700;&#38754;\cpctl%20lube%20oil(cs%20format)%200527.xls" TargetMode="External"/></Relationships>
</file>

<file path=xl/externalLinks/_rels/externalLink73.xml.rels><?xml version="1.0" encoding="UTF-8" standalone="yes"?>
<Relationships xmlns="http://schemas.openxmlformats.org/package/2006/relationships"><Relationship Id="rId2" Type="http://schemas.microsoft.com/office/2019/04/relationships/externalLinkLongPath" Target="file:///\\ctsintbmcelb\GL&amp;Treasury\report$\Corporate%20Reports\2007%20Financials\032007\India%20GAAP%20Financials\Jan'06%20to%20Mar'07%20-%2015%20Month%20Financials%20for%20India%20GAAP\Notes%20and%20Schedules\AP%20Vendors%20with%20debit%20balances%20and%20CAPEX%20vendors.xls?7A5F5B69" TargetMode="External"/><Relationship Id="rId1" Type="http://schemas.openxmlformats.org/officeDocument/2006/relationships/externalLinkPath" Target="file:///\\7A5F5B69\AP%20Vendors%20with%20debit%20balances%20and%20CAPEX%20vendors.xls" TargetMode="External"/></Relationships>
</file>

<file path=xl/externalLinks/_rels/externalLink74.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Users\Administrator\AppData\Local\Microsoft\Windows\Temporary%20Internet%20Files\Content.Outlook\2B6IU3QL\Final_Unsecured%20Loans2011_12_JULY'11.xls?D6220765" TargetMode="External"/><Relationship Id="rId1" Type="http://schemas.openxmlformats.org/officeDocument/2006/relationships/externalLinkPath" Target="file:///\\D6220765\Final_Unsecured%20Loans2011_12_JULY'1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mail.google.com/a/delhiassam.com/?ui=1&amp;realattid=f_f8pnvrwr&amp;attid=0.1&amp;disp=attd&amp;view=att&amp;th=116197ce6043af89"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G:\Documents%20and%20Settings\Administrator.NB4672\&#26700;&#38754;\q4568\Eq_Sum_EPC_CTCI_032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Balance%20sheet\2009-10\Mar2010\audit&amp;rough\Copy%20of%20final_Financial_Statements_Aug_7_2010_AE-1.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C:\Documents%20and%20Settings\DVIDANR\Local%20Settings\Temporary%20Internet%20Files\Content.Outlook\N20YCAGC\Z&#228;hlpunkt5.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BKRAO-NEW\sanmar-spl\ABAS%20DATA\AMCO%20power\31.3.2001\statutory\BK\march2000\cash%20and%20bank.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ocuments%20and%20Settings\manjit\Desktop\New%20Folder\Rent%20details%20(EXP)a.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Vipul\vl(vg)\SUBS%20&amp;%20ASSO%20CO\taxprov99.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G:\My%20Documents\08Q\08Q5931%20YERP%20SF-4\Summary\08Q5931%20Summary\First%20Price%20Review\08Q5931%20Package%20A.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G:\My%20Documents\3533\96Q\PANEL.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Indorama\commercial\MIS\LT\WIPSep0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C:\Users\rohit.maroo\Documents\Rohit%20Maroo\Monthly%20FS\Oravel\November%202017\Operational%20FS%20November%20month.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C:\Users\Jitendra%20Kumar\AppData\Local\Microsoft\Windows\Temporary%20Internet%20Files\Content.Outlook\SHHPFJKD\Client\NIIT\Ind%20AS%20sketch%20financials\Working%20file\NIIT%20Consol%20IndAS%20Format%2018%20(1).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C:\Users\PRATEE~1\AppData\Local\Temp\notes7C2EA6\101%20Assessment%20Sheet.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Users\Vikas\Vikas\Backup\Vikas\Financial%20EY%20final%202008-09\Indiamart%20financial%20March%202009\FBT%202007-08.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WINDOWS\TEMP\notesE1EF34\correction\Indiamart%20financial%20March%202009\FBT%202007-08.xls" TargetMode="External"/></Relationships>
</file>

<file path=xl/externalLinks/_rels/externalLink91.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Documents%20and%20Settings\krishnaswamy\My%20Documents\TIMES%20OOH\2008-2009\Financial%20Statements\Jan%202009\P&amp;L%20Details\License%20Fees_GL%20Dump_Jan%202009.xls?36E113F1" TargetMode="External"/><Relationship Id="rId1" Type="http://schemas.openxmlformats.org/officeDocument/2006/relationships/externalLinkPath" Target="file:///\\36E113F1\License%20Fees_GL%20Dump_Jan%202009.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Kartar\c\Audit%20IVth%20Qtr%2003-04\AUDIT%20MAR04\nishit\TDP-INTERNAL\TERM%20DEBT%20PROFILE%20FOR%20PNB%20as%20on%2017.07.02.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Users\anujagarwal\Desktop\JOML%20Audit%202012\BY-VINOD%20GUPTA%20-%20JOML%20FINAL%20ACCOUNTS%202011-2012-ON%2027.05.2012\Revised_schedule_vi_final.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SVAL_30%2006%202003%20F.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Users\Dinesh.Sharma\AppData\Local\Microsoft\Windows\INetCache\Content.Outlook\4CWACYXA\FS3103215_5th.xlsx"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Praveenl\c\dty\mb9900\MBDTY_01_F.xls" TargetMode="External"/></Relationships>
</file>

<file path=xl/externalLinks/_rels/externalLink97.xml.rels><?xml version="1.0" encoding="UTF-8" standalone="yes"?>
<Relationships xmlns="http://schemas.openxmlformats.org/package/2006/relationships"><Relationship Id="rId1" Type="http://schemas.microsoft.com/office/2006/relationships/xlExternalLinkPath/xlStartup" Target="Finance/Aditya/Rep'02/mapping/oct/Sep-02/MTHLP&amp;LSEP02_1e.xls" TargetMode="External"/></Relationships>
</file>

<file path=xl/externalLinks/_rels/externalLink98.xml.rels><?xml version="1.0" encoding="UTF-8" standalone="yes"?>
<Relationships xmlns="http://schemas.openxmlformats.org/package/2006/relationships"><Relationship Id="rId1" Type="http://schemas.microsoft.com/office/2006/relationships/xlExternalLinkPath/xlStartup" Target="MPRs/Annexure%20I%20(Progress%20Curves)/FLMPR/HDT_MANF.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epc\PROJ\MPRs\Annexure%20II%20(Status%20Reports)\DummyRef.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10.194.1.3\guest\DDrive\Data\MIS\Copy%20of%202005%20Financial%20Package%20v2.1%20April'05.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72.18.3.4\sumeet\FY%2004%20-%2005\Oct%2004\Mapa\Unit%20MAPA\Access%20KPI_Oct%2004.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72.18.3.4\sumeet\Sumeet\FY%2004%20-%2005\July%2004\Mapa\Comshare%20Output%20File\Infotel%20Comshare%20Output%20July%2004.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sandeep\Subsidiary%20Accounting\Balance%20Sheets\Consolidataion\March%202007\Yagnik\tax02\Proj5Y%20PSF%20now.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G:\Documents%20and%20Settings\Weapon\My%20Documents\SAUDI\Insulation.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0.194.1.3\guest\DDrive\Data\Audit\Copy%20of%20India0503.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Nmoghe\c\PJ\MNGTREPO\YEAR1999\BRND1299.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Rajeswari\accounts\Final%20accounts%201998-99\Fixed%20Asset%20Regis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H:\Sample%20files\Clients\Chemplast%20Sanmar\Schedule%20VI%20-%2031-Dec-2004.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nurag\budget_fold\windows\TEMP\My%20Documents\CAPEX.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ctsintcosdfs\Shares\Accounts%20Payable\Accounts%20Payable%202006\AP%20-%20GL%20Recon\Oct-06%20-%20All%20workings\Oct-06\Oct%2006%20-%20Summary%20-%20APGL.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nand\audit\Stk-Val\03-04\Qtr%20I\Valu%20300602%20FIFO.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192.168.16.137\pradeep\Documents%20and%20Settings\Srinivasa\My%20Documents\AVRSS\GFIAL-FINANCIALS\GFIL%20Final%20Accounts%202005-Sep-30%20Ver%202.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C:\Users\Jatin.Kalra\AppData\Local\Microsoft\Windows\Temporary%20Internet%20Files\Content.Outlook\XO0CIY02\Templates\ACS_GLOBAL_Roadmap_Diagnostic_Questionnaires_v1.xlsm"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nand\audit\WIN.000\TEMP\Recasted%20P&amp;L%20%2002-03-Q1-after%20adj%20(21070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Bdelfpsrv01\SShiromany\Documents%20and%20Settings\anuragjoshi\Local%20Settings\Temporary%20Internet%20Files\OLK2C\Touchtel%20Accounts.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G:\WINDOWS\Desktop\&#21335;&#36890;POM\ctci%20nantong%20POM%20plant.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Ca\telesoft%20lim\fixed%20Assets\BML2002-03\June02\Oracle%20loading.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nand\audit\Kartarbackup\casset\WORKING%20CAPITAL%20MAY02%20SPUN%20&amp;%20DTY.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C:\Users\raman.mehta\Desktop\2015_ITR6_DTAA.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Niyogis\c\eudora\attach\WOINVESTBUDGET00-01t.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Vinay\Clients\MCIL\Mar'07\Loans%20and%20Advance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G:\s2021\D\2005\04Q5369%20SHARQ\HE_New.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final\Business%20Plan%20Mobility.xls" TargetMode="External"/></Relationships>
</file>

<file path=xl/externalLinks/_rels/externalLink124.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Audit\EMAAR%20MGF%20Pvt.%20Limited\Consolidation%20June%202007\Version%201\Final%20CFS%20Version\March%202007\KRUPA\Audit-2002-03\LEASES\payment%20Op%20leases.xls?0ED838BB" TargetMode="External"/><Relationship Id="rId1" Type="http://schemas.openxmlformats.org/officeDocument/2006/relationships/externalLinkPath" Target="file:///\\0ED838BB\payment%20Op%20leases.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Anurag\budget_fold\windows\TEMP\My%20Documents\Pun24May2K.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C:\Documents%20and%20Settings\Sumit1.Gupta\Desktop\Aug%2012%202010%20Financial%20Statements_AE.xlsx"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G:\My%20Documents\09Q\09A0002B%20TSRC%20India\SUM\08Q5867%20PLL%20LNG-Sum-2nd%20bid.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bmrdel12\shared$\Documents%20and%20Settings\eytuser.EANBK0493\My%20Documents\Ruchi\RUCHI%20BHATIA\Brightpoint%20Dec%202006\Final%201-02-07\Copy%20of%20Balance%20Sheet%20Dec06%20final%20V4.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Documents%20and%20Settings/smehandiratta/My%20Documents/My%20Received%20Files/8331%20BSNL%20-%20GR%20Sheet.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grolimen_srv\disco_e\usuarios\Jblade\PTOFISQ\PRESMENE.XLS" TargetMode="External"/></Relationships>
</file>

<file path=xl/externalLinks/_rels/externalLink131.xml.rels><?xml version="1.0" encoding="UTF-8" standalone="yes"?>
<Relationships xmlns="http://schemas.openxmlformats.org/package/2006/relationships"><Relationship Id="rId1" Type="http://schemas.microsoft.com/office/2006/relationships/xlExternalLinkPath/xlPathMissing" Target="Worksheet%20in%205633%20Final%20Fixed%20Asset%20Register"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Worksheet%20in%208331%20BSNL%20-%20GR%20Sheet" TargetMode="External"/></Relationships>
</file>

<file path=xl/externalLinks/_rels/externalLink133.xml.rels><?xml version="1.0" encoding="UTF-8" standalone="yes"?>
<Relationships xmlns="http://schemas.openxmlformats.org/package/2006/relationships"><Relationship Id="rId1" Type="http://schemas.microsoft.com/office/2006/relationships/xlExternalLinkPath/xlPathMissing" Target="Worksheet%20in%202262%20Financials%202006-07" TargetMode="External"/></Relationships>
</file>

<file path=xl/externalLinks/_rels/externalLink134.xml.rels><?xml version="1.0" encoding="UTF-8" standalone="yes"?>
<Relationships xmlns="http://schemas.openxmlformats.org/package/2006/relationships"><Relationship Id="rId1" Type="http://schemas.microsoft.com/office/2006/relationships/xlExternalLinkPath/xlPathMissing" Target="Worksheet%20in%206156%20Bonus%20&amp;%20Exgratia%2031.03.06(Emp.%20wise%20detail)"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C:\Documents%20and%20Settings\kanhaiya\Local%20Settings\Temporary%20Internet%20Files\OLK2\Notes%20to%20Accounts.xls" TargetMode="External"/></Relationships>
</file>

<file path=xl/externalLinks/_rels/externalLink136.xml.rels><?xml version="1.0" encoding="UTF-8" standalone="yes"?>
<Relationships xmlns="http://schemas.openxmlformats.org/package/2006/relationships"><Relationship Id="rId1" Type="http://schemas.microsoft.com/office/2006/relationships/xlExternalLinkPath/xlPathMissing" Target="Worksheet%20in%208441A%20Salaries%20Local%20and%20Welfare%20Local"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C%20Drive%20Data\Dalpat\Dalpat%20New\ENIL\FY2010\Times%20OOH\Business%20Plan\Copy%20of%20Business_Plan_July%20BM_v1.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ccounts\c\gmcl\0405\SIC%200405\SIC%20cc%20master.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G:\WINDOWS\TEMP\14%20Piping%20Bill%20of%20Material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sheetData sheetId="129"/>
      <sheetData sheetId="130"/>
      <sheetData sheetId="131"/>
      <sheetData sheetId="132">
        <row r="1">
          <cell r="A1" t="str">
            <v>OXFORD UNIVERSITY PRESS INDIAN BRANCH</v>
          </cell>
        </row>
      </sheetData>
      <sheetData sheetId="133"/>
      <sheetData sheetId="134"/>
      <sheetData sheetId="135"/>
      <sheetData sheetId="136"/>
      <sheetData sheetId="137"/>
      <sheetData sheetId="138"/>
      <sheetData sheetId="139"/>
      <sheetData sheetId="140"/>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refreshError="1"/>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ow r="1">
          <cell r="A1" t="str">
            <v>OXFORD UNIVERSITY PRESS INDIAN BRANCH</v>
          </cell>
        </row>
      </sheetData>
      <sheetData sheetId="318">
        <row r="1">
          <cell r="A1" t="str">
            <v>OXFORD UNIVERSITY PRESS INDIAN BRANCH</v>
          </cell>
        </row>
      </sheetData>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s>
    <sheetDataSet>
      <sheetData sheetId="0" refreshError="1">
        <row r="11">
          <cell r="D11">
            <v>1998</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s>
    <sheetDataSet>
      <sheetData sheetId="0"/>
      <sheetData sheetId="1"/>
      <sheetData sheetId="2" refreshError="1">
        <row r="90">
          <cell r="I90">
            <v>47.93</v>
          </cell>
        </row>
      </sheetData>
      <sheetData sheetId="3"/>
      <sheetData sheetId="4"/>
      <sheetData sheetId="5"/>
      <sheetData sheetId="6" refreshError="1">
        <row r="169">
          <cell r="H169">
            <v>42.56</v>
          </cell>
        </row>
      </sheetData>
      <sheetData sheetId="7"/>
      <sheetData sheetId="8"/>
      <sheetData sheetId="9"/>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s>
    <sheetDataSet>
      <sheetData sheetId="0"/>
      <sheetData sheetId="1">
        <row r="237">
          <cell r="C237">
            <v>1000000</v>
          </cell>
        </row>
      </sheetData>
      <sheetData sheetId="2"/>
      <sheetData sheetId="3">
        <row r="237">
          <cell r="C237">
            <v>1000000</v>
          </cell>
        </row>
      </sheetData>
      <sheetData sheetId="4">
        <row r="237">
          <cell r="C237">
            <v>1000000</v>
          </cell>
        </row>
      </sheetData>
      <sheetData sheetId="5"/>
      <sheetData sheetId="6">
        <row r="237">
          <cell r="C237">
            <v>1000000</v>
          </cell>
        </row>
      </sheetData>
      <sheetData sheetId="7"/>
      <sheetData sheetId="8" refreshError="1">
        <row r="237">
          <cell r="C237">
            <v>1000000</v>
          </cell>
        </row>
      </sheetData>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s>
    <sheetDataSet>
      <sheetData sheetId="0">
        <row r="1">
          <cell r="D1">
            <v>3</v>
          </cell>
        </row>
      </sheetData>
      <sheetData sheetId="1">
        <row r="1">
          <cell r="A1" t="str">
            <v>HUGHES ESCORTS COMMUNICATION LTD</v>
          </cell>
        </row>
      </sheetData>
      <sheetData sheetId="2" refreshError="1">
        <row r="1">
          <cell r="D1">
            <v>3</v>
          </cell>
        </row>
        <row r="2">
          <cell r="D2" t="str">
            <v>FINAL (31.3.2003)</v>
          </cell>
        </row>
        <row r="4">
          <cell r="B4" t="str">
            <v xml:space="preserve">Schedule </v>
          </cell>
          <cell r="C4" t="str">
            <v>Account Head</v>
          </cell>
          <cell r="D4" t="str">
            <v xml:space="preserve">Amount </v>
          </cell>
        </row>
        <row r="6">
          <cell r="B6" t="str">
            <v>As at 31.03.2003</v>
          </cell>
          <cell r="C6" t="str">
            <v>SHARE CAPITAL</v>
          </cell>
        </row>
        <row r="7">
          <cell r="C7" t="str">
            <v>Rs.</v>
          </cell>
          <cell r="D7">
            <v>-150000000</v>
          </cell>
        </row>
        <row r="9">
          <cell r="C9" t="str">
            <v>Schedule Total</v>
          </cell>
          <cell r="D9">
            <v>-150000000</v>
          </cell>
        </row>
        <row r="11">
          <cell r="B11" t="str">
            <v>Schedule B</v>
          </cell>
          <cell r="C11" t="str">
            <v>RESERVES AND SURPLUS</v>
          </cell>
        </row>
        <row r="12">
          <cell r="C12" t="str">
            <v>101101 Profit &amp; Loss A/c.- Opening Balance</v>
          </cell>
          <cell r="D12">
            <v>-269316400</v>
          </cell>
        </row>
        <row r="13">
          <cell r="C13" t="str">
            <v>Add: Profit during the year</v>
          </cell>
        </row>
        <row r="14">
          <cell r="C14" t="str">
            <v>Add : Deferred Tax Asset of earlier years</v>
          </cell>
          <cell r="D14">
            <v>0</v>
          </cell>
        </row>
        <row r="16">
          <cell r="C16" t="str">
            <v>Schedule Total</v>
          </cell>
          <cell r="D16">
            <v>-269316400</v>
          </cell>
        </row>
        <row r="18">
          <cell r="B18" t="str">
            <v>Schedule C</v>
          </cell>
          <cell r="C18" t="str">
            <v>SECURED LOANS</v>
          </cell>
        </row>
        <row r="19">
          <cell r="C19" t="str">
            <v>Rupee Term Loan</v>
          </cell>
        </row>
        <row r="20">
          <cell r="C20" t="str">
            <v>110001 ABN Amro Term Loan Account</v>
          </cell>
          <cell r="D20">
            <v>-118000000</v>
          </cell>
        </row>
        <row r="21">
          <cell r="C21" t="str">
            <v>Credit Lyonnais Term Loan</v>
          </cell>
          <cell r="D21">
            <v>-66666667</v>
          </cell>
        </row>
        <row r="22">
          <cell r="C22" t="str">
            <v>Bank of Maharashtra -  Term Loan</v>
          </cell>
          <cell r="D22">
            <v>-95000000</v>
          </cell>
        </row>
        <row r="23">
          <cell r="D23">
            <v>-279666667</v>
          </cell>
        </row>
        <row r="24">
          <cell r="C24" t="str">
            <v>Working Capital Loan</v>
          </cell>
        </row>
        <row r="25">
          <cell r="C25" t="str">
            <v>110201 Cash Credit - Citi Bank, New Delhi</v>
          </cell>
          <cell r="D25">
            <v>0</v>
          </cell>
        </row>
        <row r="26">
          <cell r="C26" t="str">
            <v>110202 Cash Credit - Credit Lyonias, New Delhi</v>
          </cell>
          <cell r="D26">
            <v>0</v>
          </cell>
        </row>
        <row r="27">
          <cell r="C27" t="str">
            <v>110203 Cash Credit - ANZ Grindlays, New Delhi.</v>
          </cell>
          <cell r="D27">
            <v>-2133931</v>
          </cell>
        </row>
        <row r="28">
          <cell r="C28" t="str">
            <v>110204 Cash Credit - ICICI Bank, New Delhi.</v>
          </cell>
          <cell r="D28">
            <v>0</v>
          </cell>
        </row>
        <row r="29">
          <cell r="C29" t="str">
            <v>Cash Credit - Bank of Maharashtra, Gurgaon</v>
          </cell>
          <cell r="D29">
            <v>-1625210</v>
          </cell>
        </row>
        <row r="30">
          <cell r="C30" t="str">
            <v>110226 Working Capital Loan - ANZ Grindlays Bank,  Delhi.</v>
          </cell>
          <cell r="D30">
            <v>0</v>
          </cell>
        </row>
        <row r="31">
          <cell r="C31" t="str">
            <v>110228 Working Capital Loan - Credit Lyonnais,  Delhi.</v>
          </cell>
          <cell r="D31">
            <v>0</v>
          </cell>
        </row>
        <row r="32">
          <cell r="C32" t="str">
            <v>110229 ABN AMRO - Working Capital Demand Loan A/c</v>
          </cell>
          <cell r="D32">
            <v>0</v>
          </cell>
        </row>
        <row r="33">
          <cell r="C33" t="str">
            <v>Citi Bank - Working Capital Demand Loan A/c</v>
          </cell>
          <cell r="D33">
            <v>0</v>
          </cell>
        </row>
        <row r="34">
          <cell r="C34" t="str">
            <v>110401 Citi Bank, New Delhi Clearing A/c. (CC)</v>
          </cell>
          <cell r="D34">
            <v>-15600721</v>
          </cell>
        </row>
        <row r="35">
          <cell r="C35" t="str">
            <v>110404 ICICI, New Delhi Clearing A/c. (CC)</v>
          </cell>
          <cell r="D35">
            <v>-25455256</v>
          </cell>
        </row>
        <row r="36">
          <cell r="C36" t="str">
            <v>222201 Credit Lyonnais, Mumbai.</v>
          </cell>
          <cell r="D36">
            <v>0</v>
          </cell>
        </row>
        <row r="37">
          <cell r="C37" t="str">
            <v>222203 ANZ Grindlays Delhi</v>
          </cell>
          <cell r="D37">
            <v>0</v>
          </cell>
        </row>
        <row r="39">
          <cell r="C39" t="str">
            <v>Sub Total</v>
          </cell>
          <cell r="D39">
            <v>-44815118</v>
          </cell>
        </row>
        <row r="41">
          <cell r="C41" t="str">
            <v>Add : Interest accrued and due on CC Citi Bank</v>
          </cell>
          <cell r="D41">
            <v>-890889.04</v>
          </cell>
        </row>
        <row r="43">
          <cell r="C43" t="str">
            <v>Schedule Total</v>
          </cell>
          <cell r="D43">
            <v>-325372674.04000002</v>
          </cell>
        </row>
        <row r="45">
          <cell r="B45" t="str">
            <v>Schedule D</v>
          </cell>
          <cell r="C45" t="str">
            <v>UNSECURED LOANS</v>
          </cell>
        </row>
        <row r="46">
          <cell r="C46" t="str">
            <v>222202 Centurion Bank, Delhi.</v>
          </cell>
          <cell r="D46">
            <v>0</v>
          </cell>
        </row>
        <row r="47">
          <cell r="C47" t="str">
            <v>222206 Syndicate Bank, Delhi</v>
          </cell>
          <cell r="D47">
            <v>-34311</v>
          </cell>
        </row>
        <row r="48">
          <cell r="C48" t="str">
            <v>224601 Credit Lyonnais, Mumbai, Clearing A/c.</v>
          </cell>
          <cell r="D48">
            <v>-931596</v>
          </cell>
        </row>
        <row r="50">
          <cell r="C50" t="str">
            <v>Schedule Total</v>
          </cell>
          <cell r="D50">
            <v>-965907</v>
          </cell>
        </row>
        <row r="52">
          <cell r="B52" t="str">
            <v>Schedule E</v>
          </cell>
          <cell r="C52" t="str">
            <v>FIXED ASSETS</v>
          </cell>
        </row>
        <row r="54">
          <cell r="C54" t="str">
            <v>Gross Block</v>
          </cell>
        </row>
        <row r="55">
          <cell r="C55" t="str">
            <v>200101 Buildings</v>
          </cell>
          <cell r="D55">
            <v>34130400</v>
          </cell>
        </row>
        <row r="56">
          <cell r="C56" t="str">
            <v>200201 LEASEHOLD LAND</v>
          </cell>
          <cell r="D56">
            <v>5582900</v>
          </cell>
        </row>
        <row r="57">
          <cell r="C57" t="str">
            <v>200301 Plant &amp; Machinery</v>
          </cell>
          <cell r="D57">
            <v>573437541</v>
          </cell>
        </row>
        <row r="58">
          <cell r="C58" t="str">
            <v>200401 Office Equipment</v>
          </cell>
          <cell r="D58">
            <v>20441025</v>
          </cell>
        </row>
        <row r="59">
          <cell r="C59" t="str">
            <v>200501 Computers</v>
          </cell>
          <cell r="D59">
            <v>76817693</v>
          </cell>
        </row>
        <row r="60">
          <cell r="C60" t="str">
            <v>200601 Furniture &amp; Fixtures</v>
          </cell>
          <cell r="D60">
            <v>25678420</v>
          </cell>
        </row>
        <row r="61">
          <cell r="C61" t="str">
            <v>200701 Leasehold Improvements.</v>
          </cell>
          <cell r="D61">
            <v>24359670</v>
          </cell>
        </row>
        <row r="62">
          <cell r="C62" t="str">
            <v>200801 Vehicles</v>
          </cell>
          <cell r="D62">
            <v>6890285</v>
          </cell>
        </row>
        <row r="63">
          <cell r="C63" t="str">
            <v>200901 Capitalised Software</v>
          </cell>
          <cell r="D63">
            <v>38182866</v>
          </cell>
        </row>
        <row r="64">
          <cell r="C64" t="str">
            <v>202002 Plant &amp; Machinery - Additional</v>
          </cell>
          <cell r="D64">
            <v>4232133</v>
          </cell>
        </row>
        <row r="65">
          <cell r="C65" t="str">
            <v>202003 Office Equipment - Additional</v>
          </cell>
          <cell r="D65">
            <v>1797137</v>
          </cell>
        </row>
        <row r="66">
          <cell r="C66" t="str">
            <v>Computers  - Additional</v>
          </cell>
          <cell r="D66">
            <v>-5130435</v>
          </cell>
        </row>
        <row r="67">
          <cell r="B67" t="str">
            <v>As at 31.03.2003</v>
          </cell>
          <cell r="C67" t="str">
            <v>Furniture &amp; Fixtures - Additional</v>
          </cell>
          <cell r="D67">
            <v>93451</v>
          </cell>
        </row>
        <row r="68">
          <cell r="C68" t="str">
            <v>Rs.</v>
          </cell>
          <cell r="D68">
            <v>10280400</v>
          </cell>
        </row>
        <row r="70">
          <cell r="C70" t="str">
            <v>Total Gross Block</v>
          </cell>
          <cell r="D70">
            <v>816793486</v>
          </cell>
        </row>
        <row r="72">
          <cell r="C72" t="str">
            <v>201001 Accumulated Depreciation Buildings</v>
          </cell>
          <cell r="D72">
            <v>-2638754</v>
          </cell>
        </row>
        <row r="73">
          <cell r="C73" t="str">
            <v>201101 Accumulated Depreciation Leasehold Land</v>
          </cell>
          <cell r="D73">
            <v>-343161</v>
          </cell>
        </row>
        <row r="74">
          <cell r="C74" t="str">
            <v>201201 Accumulated Depreciation Plant &amp; Machinery.</v>
          </cell>
          <cell r="D74">
            <v>-386406994</v>
          </cell>
        </row>
        <row r="75">
          <cell r="C75" t="str">
            <v>201301 Accumulated Depreciation Office Equipment</v>
          </cell>
          <cell r="D75">
            <v>-12686923</v>
          </cell>
        </row>
        <row r="76">
          <cell r="C76" t="str">
            <v>201401 Accumulated Depreciation Furniture &amp; Fixtures</v>
          </cell>
          <cell r="D76">
            <v>-12161000</v>
          </cell>
        </row>
        <row r="77">
          <cell r="C77" t="str">
            <v>201501 Accumulated Depreciation Computers</v>
          </cell>
          <cell r="D77">
            <v>-45973500</v>
          </cell>
        </row>
        <row r="78">
          <cell r="C78" t="str">
            <v>201601 Accumulated Depreciation Leasehold Improvements</v>
          </cell>
          <cell r="D78">
            <v>-9829349</v>
          </cell>
        </row>
        <row r="79">
          <cell r="C79" t="str">
            <v>201701 Accumulated Depreciation Vehicles</v>
          </cell>
          <cell r="D79">
            <v>-4757073</v>
          </cell>
        </row>
        <row r="80">
          <cell r="C80" t="str">
            <v>201801 Accumulated Depreciation Computer Software</v>
          </cell>
          <cell r="D80">
            <v>-9631862</v>
          </cell>
        </row>
        <row r="81">
          <cell r="C81" t="str">
            <v>Accumulated  Depreciation - Adjustment</v>
          </cell>
          <cell r="D81">
            <v>-198086</v>
          </cell>
        </row>
        <row r="82">
          <cell r="C82" t="str">
            <v>Accumulated  Depreciation - Computers Adjustment</v>
          </cell>
          <cell r="D82">
            <v>733299</v>
          </cell>
        </row>
        <row r="83">
          <cell r="C83" t="str">
            <v>Accumulated  Depreciation - Office equipment Adjustment</v>
          </cell>
          <cell r="D83">
            <v>-1236578</v>
          </cell>
        </row>
        <row r="84">
          <cell r="C84" t="str">
            <v>Accumulated  Deprn. - Adjustment Leasehold Improve</v>
          </cell>
          <cell r="D84">
            <v>1</v>
          </cell>
        </row>
        <row r="85">
          <cell r="C85" t="str">
            <v>Accumulated  Deprn. - Adjustment Furniture &amp; Fixtu</v>
          </cell>
          <cell r="D85">
            <v>1</v>
          </cell>
        </row>
        <row r="86">
          <cell r="C86" t="str">
            <v>Accumulated Depreciation Rental equipment</v>
          </cell>
          <cell r="D86">
            <v>-4699483</v>
          </cell>
        </row>
        <row r="88">
          <cell r="C88" t="str">
            <v>Total accumulated Dep</v>
          </cell>
          <cell r="D88">
            <v>-489829462</v>
          </cell>
        </row>
        <row r="90">
          <cell r="C90">
            <v>121078047</v>
          </cell>
          <cell r="D90">
            <v>326964024</v>
          </cell>
        </row>
        <row r="92">
          <cell r="C92" t="str">
            <v>202001 Capital Work in Progress</v>
          </cell>
          <cell r="D92">
            <v>0</v>
          </cell>
        </row>
        <row r="94">
          <cell r="C94">
            <v>562929</v>
          </cell>
          <cell r="D94">
            <v>1834808</v>
          </cell>
        </row>
        <row r="95">
          <cell r="C95">
            <v>121640976</v>
          </cell>
        </row>
        <row r="96">
          <cell r="C96">
            <v>562929</v>
          </cell>
        </row>
        <row r="97">
          <cell r="C97" t="str">
            <v>224108 Vendor Down Payment  Capital Special GL</v>
          </cell>
          <cell r="D97">
            <v>2204970</v>
          </cell>
        </row>
        <row r="98">
          <cell r="C98" t="str">
            <v>Contra to revenue spl GL</v>
          </cell>
          <cell r="D98">
            <v>1748301</v>
          </cell>
        </row>
        <row r="100">
          <cell r="C100" t="str">
            <v xml:space="preserve"> Capital Advances (Sub Total)</v>
          </cell>
          <cell r="D100">
            <v>3953271</v>
          </cell>
        </row>
        <row r="103">
          <cell r="C103" t="str">
            <v>Schedule Total</v>
          </cell>
          <cell r="D103">
            <v>330917295</v>
          </cell>
        </row>
        <row r="105">
          <cell r="B105" t="str">
            <v>Schedule F</v>
          </cell>
          <cell r="C105">
            <v>195570195</v>
          </cell>
        </row>
        <row r="106">
          <cell r="C106">
            <v>33262566</v>
          </cell>
        </row>
        <row r="107">
          <cell r="C107">
            <v>228832761</v>
          </cell>
          <cell r="D107">
            <v>17425141</v>
          </cell>
        </row>
        <row r="108">
          <cell r="C108">
            <v>295374409</v>
          </cell>
          <cell r="D108">
            <v>-17425141</v>
          </cell>
        </row>
        <row r="109">
          <cell r="C109">
            <v>524207170</v>
          </cell>
        </row>
        <row r="110">
          <cell r="C110">
            <v>33262566</v>
          </cell>
          <cell r="D110">
            <v>0</v>
          </cell>
        </row>
        <row r="112">
          <cell r="B112" t="str">
            <v>Schedule G</v>
          </cell>
          <cell r="C112" t="str">
            <v>CURRENT ASSETS, LOANS &amp; ADVANCES</v>
          </cell>
        </row>
        <row r="113">
          <cell r="C113">
            <v>28490449</v>
          </cell>
        </row>
        <row r="114">
          <cell r="C114" t="str">
            <v>A. CURRENT ASSETS</v>
          </cell>
        </row>
        <row r="116">
          <cell r="B116">
            <v>1</v>
          </cell>
          <cell r="C116" t="str">
            <v>Inventory</v>
          </cell>
        </row>
        <row r="118">
          <cell r="C118">
            <v>14350768</v>
          </cell>
          <cell r="D118">
            <v>10974266</v>
          </cell>
        </row>
        <row r="119">
          <cell r="C119">
            <v>310067</v>
          </cell>
        </row>
        <row r="120">
          <cell r="D120">
            <v>10974266</v>
          </cell>
        </row>
        <row r="121">
          <cell r="C121" t="str">
            <v>Finished Goods</v>
          </cell>
        </row>
        <row r="123">
          <cell r="C123">
            <v>90060</v>
          </cell>
          <cell r="D123">
            <v>195149778</v>
          </cell>
        </row>
        <row r="124">
          <cell r="C124">
            <v>2393366</v>
          </cell>
          <cell r="D124">
            <v>-85045997</v>
          </cell>
        </row>
        <row r="126">
          <cell r="D126">
            <v>110103781</v>
          </cell>
        </row>
        <row r="128">
          <cell r="C128" t="str">
            <v>220201 Loose Tools</v>
          </cell>
          <cell r="D128">
            <v>562929</v>
          </cell>
        </row>
        <row r="129">
          <cell r="C129" t="str">
            <v>Provision for Loose Tools</v>
          </cell>
          <cell r="D129">
            <v>-562929</v>
          </cell>
        </row>
        <row r="130">
          <cell r="D130">
            <v>0</v>
          </cell>
        </row>
        <row r="131">
          <cell r="B131" t="str">
            <v>As at 31.03.2003</v>
          </cell>
        </row>
        <row r="132">
          <cell r="C132" t="str">
            <v>Rs.</v>
          </cell>
          <cell r="D132">
            <v>121078047</v>
          </cell>
        </row>
        <row r="134">
          <cell r="B134">
            <v>2</v>
          </cell>
          <cell r="C134" t="str">
            <v>Debtors</v>
          </cell>
        </row>
        <row r="135">
          <cell r="C135" t="str">
            <v>IDL- Course Fee Recoverable from Students</v>
          </cell>
          <cell r="D135">
            <v>27859468</v>
          </cell>
        </row>
        <row r="136">
          <cell r="C136">
            <v>195474439</v>
          </cell>
          <cell r="D136">
            <v>-27371960</v>
          </cell>
        </row>
        <row r="137">
          <cell r="C137" t="str">
            <v>221001 Customers Reconciliation Account</v>
          </cell>
        </row>
        <row r="138">
          <cell r="C138">
            <v>9761104</v>
          </cell>
          <cell r="D138">
            <v>193634410</v>
          </cell>
        </row>
        <row r="139">
          <cell r="C139">
            <v>22146194</v>
          </cell>
          <cell r="D139">
            <v>33262566</v>
          </cell>
        </row>
        <row r="140">
          <cell r="C140">
            <v>22436204</v>
          </cell>
          <cell r="D140">
            <v>294886901</v>
          </cell>
        </row>
        <row r="141">
          <cell r="C141">
            <v>246026610</v>
          </cell>
          <cell r="D141">
            <v>1935785</v>
          </cell>
        </row>
        <row r="143">
          <cell r="C143">
            <v>495844551</v>
          </cell>
          <cell r="D143">
            <v>524207170</v>
          </cell>
        </row>
        <row r="144">
          <cell r="C144">
            <v>4716957</v>
          </cell>
        </row>
        <row r="145">
          <cell r="C145" t="str">
            <v>221002 Provision for Doubtful Debts</v>
          </cell>
          <cell r="D145">
            <v>-33262566</v>
          </cell>
        </row>
        <row r="147">
          <cell r="C147" t="str">
            <v>Sub Total</v>
          </cell>
          <cell r="D147">
            <v>490944604</v>
          </cell>
        </row>
        <row r="149">
          <cell r="B149">
            <v>3</v>
          </cell>
          <cell r="C149" t="str">
            <v>Cash and Bank Balances</v>
          </cell>
        </row>
        <row r="151">
          <cell r="C151" t="str">
            <v>222001 Cash at Delhi Office</v>
          </cell>
          <cell r="D151">
            <v>124791</v>
          </cell>
        </row>
        <row r="152">
          <cell r="C152" t="str">
            <v>222301 Cheques in hand</v>
          </cell>
          <cell r="D152">
            <v>28365658</v>
          </cell>
        </row>
        <row r="153">
          <cell r="D153">
            <v>28490449</v>
          </cell>
        </row>
        <row r="154">
          <cell r="C154">
            <v>244616381</v>
          </cell>
        </row>
        <row r="155">
          <cell r="C155">
            <v>24823963</v>
          </cell>
          <cell r="D155">
            <v>310067</v>
          </cell>
        </row>
        <row r="156">
          <cell r="C156">
            <v>7446130.96</v>
          </cell>
          <cell r="D156">
            <v>310067</v>
          </cell>
        </row>
        <row r="157">
          <cell r="C157">
            <v>136624938</v>
          </cell>
        </row>
        <row r="158">
          <cell r="C158" t="str">
            <v>222204 HSBC, Calcutta.</v>
          </cell>
          <cell r="D158">
            <v>98875</v>
          </cell>
        </row>
        <row r="159">
          <cell r="C159" t="str">
            <v>222205 ANZ Grindlays Bangalore</v>
          </cell>
          <cell r="D159">
            <v>60820</v>
          </cell>
        </row>
        <row r="160">
          <cell r="C160" t="str">
            <v>222206 Syndicate Bank, Delhi</v>
          </cell>
          <cell r="D160">
            <v>0</v>
          </cell>
        </row>
        <row r="161">
          <cell r="C161">
            <v>259792065</v>
          </cell>
          <cell r="D161">
            <v>2124</v>
          </cell>
        </row>
        <row r="162">
          <cell r="C162">
            <v>3732707</v>
          </cell>
          <cell r="D162">
            <v>26</v>
          </cell>
        </row>
        <row r="163">
          <cell r="C163">
            <v>0</v>
          </cell>
          <cell r="D163">
            <v>0</v>
          </cell>
        </row>
        <row r="164">
          <cell r="C164">
            <v>18602326</v>
          </cell>
          <cell r="D164">
            <v>0</v>
          </cell>
        </row>
        <row r="165">
          <cell r="C165" t="str">
            <v>Credit Lyonnais - Dividend Current A/c</v>
          </cell>
          <cell r="D165">
            <v>0</v>
          </cell>
        </row>
        <row r="166">
          <cell r="C166" t="str">
            <v>224601 Credit Lyonnais, Mumbai, Clearing A/c.</v>
          </cell>
          <cell r="D166">
            <v>0</v>
          </cell>
        </row>
        <row r="167">
          <cell r="C167" t="str">
            <v>110202 Cash Credit - Credit Lyonias, New Delhi</v>
          </cell>
          <cell r="D167">
            <v>9459453</v>
          </cell>
        </row>
        <row r="168">
          <cell r="C168" t="str">
            <v>224602 Centurion Bank, Delhi, Clearing A/c. (Current)</v>
          </cell>
          <cell r="D168">
            <v>4334850</v>
          </cell>
        </row>
        <row r="169">
          <cell r="C169" t="str">
            <v>224604 Hongkong Bank, Cal, Clearing A/c. (Current A/c.)</v>
          </cell>
          <cell r="D169">
            <v>0</v>
          </cell>
        </row>
        <row r="170">
          <cell r="C170" t="str">
            <v>224605 ANZ Grindlays, Bangalore, Clearing A/c. (Current)</v>
          </cell>
          <cell r="D170">
            <v>0</v>
          </cell>
        </row>
        <row r="171">
          <cell r="C171" t="str">
            <v>ABN Amro Bank Clearing A/c (Current A/C)</v>
          </cell>
          <cell r="D171">
            <v>394620</v>
          </cell>
        </row>
        <row r="173">
          <cell r="D173">
            <v>14350768</v>
          </cell>
        </row>
        <row r="175">
          <cell r="C175" t="str">
            <v>222102 Margin Money with ABN for Letter of Credit</v>
          </cell>
          <cell r="D175">
            <v>0</v>
          </cell>
        </row>
        <row r="176">
          <cell r="D176">
            <v>0</v>
          </cell>
        </row>
        <row r="178">
          <cell r="C178" t="str">
            <v>Sub Total</v>
          </cell>
          <cell r="D178">
            <v>43151284</v>
          </cell>
        </row>
        <row r="180">
          <cell r="B180">
            <v>4</v>
          </cell>
          <cell r="C180" t="str">
            <v xml:space="preserve">Other Current Assets </v>
          </cell>
        </row>
        <row r="182">
          <cell r="C182" t="str">
            <v>223001 Interest accrued on Fixed Deposit</v>
          </cell>
          <cell r="D182">
            <v>90060</v>
          </cell>
        </row>
        <row r="184">
          <cell r="C184" t="str">
            <v>Claims Recoverable</v>
          </cell>
        </row>
        <row r="185">
          <cell r="C185" t="str">
            <v>223101 Insurance claim recoverable - VEHICLES</v>
          </cell>
          <cell r="D185">
            <v>128912</v>
          </cell>
        </row>
        <row r="186">
          <cell r="C186" t="str">
            <v>223102 Insurance claim recoverable - Laptops / Cellphones</v>
          </cell>
          <cell r="D186">
            <v>60061</v>
          </cell>
        </row>
        <row r="187">
          <cell r="C187" t="str">
            <v>223103 Insurance claim recoverable - MARINE</v>
          </cell>
          <cell r="D187">
            <v>0</v>
          </cell>
        </row>
        <row r="188">
          <cell r="C188" t="str">
            <v>223105 Miscellaneous  claims recoverable</v>
          </cell>
          <cell r="D188">
            <v>2204393</v>
          </cell>
        </row>
        <row r="190">
          <cell r="D190">
            <v>2393366</v>
          </cell>
        </row>
        <row r="192">
          <cell r="C192" t="str">
            <v>Sub Total</v>
          </cell>
          <cell r="D192">
            <v>2483426</v>
          </cell>
        </row>
        <row r="194">
          <cell r="C194" t="str">
            <v>B. LOANS &amp; ADVANCES (Unsecured)</v>
          </cell>
        </row>
        <row r="196">
          <cell r="B196">
            <v>1</v>
          </cell>
          <cell r="C196" t="str">
            <v xml:space="preserve">Advances recoverable in cash or in kind </v>
          </cell>
        </row>
        <row r="197">
          <cell r="C197" t="str">
            <v>224001 Employee Expense Advance Special GL</v>
          </cell>
          <cell r="D197">
            <v>58022</v>
          </cell>
        </row>
        <row r="198">
          <cell r="C198" t="str">
            <v>224002 Employee Travel Advance Special GL</v>
          </cell>
          <cell r="D198">
            <v>1100472</v>
          </cell>
        </row>
        <row r="199">
          <cell r="C199" t="str">
            <v>224003 Employee Imprest  Advance Special GL</v>
          </cell>
          <cell r="D199">
            <v>311422</v>
          </cell>
        </row>
        <row r="200">
          <cell r="C200" t="str">
            <v>224006 Employee Ticket Advance Special GL</v>
          </cell>
          <cell r="D200">
            <v>631096</v>
          </cell>
        </row>
        <row r="201">
          <cell r="C201" t="str">
            <v>224007 Employee Salary  Advance Special GL</v>
          </cell>
          <cell r="D201">
            <v>64244</v>
          </cell>
        </row>
        <row r="202">
          <cell r="C202" t="str">
            <v>224021 Rent Paid in Advance - Office Leases</v>
          </cell>
          <cell r="D202">
            <v>644012</v>
          </cell>
        </row>
        <row r="203">
          <cell r="B203" t="str">
            <v>Year ended 31.03.2003</v>
          </cell>
          <cell r="C203" t="str">
            <v>224022 Rent Paid in Advance - Residential Leases</v>
          </cell>
          <cell r="D203">
            <v>482200</v>
          </cell>
        </row>
        <row r="204">
          <cell r="C204" t="str">
            <v>Rs.</v>
          </cell>
          <cell r="D204">
            <v>9642802</v>
          </cell>
        </row>
        <row r="205">
          <cell r="C205" t="str">
            <v>224032 Prepaid Insurance</v>
          </cell>
          <cell r="D205">
            <v>7599747</v>
          </cell>
        </row>
        <row r="206">
          <cell r="C206" t="str">
            <v>224033 PRE PAID TRANSPONDER FEE</v>
          </cell>
          <cell r="D206">
            <v>59681950</v>
          </cell>
        </row>
        <row r="207">
          <cell r="C207" t="str">
            <v>224041 Sales Tax Deposit</v>
          </cell>
          <cell r="D207">
            <v>6692621</v>
          </cell>
        </row>
        <row r="208">
          <cell r="C208" t="str">
            <v>224042 Customs Duty Recoverable</v>
          </cell>
          <cell r="D208">
            <v>2500000</v>
          </cell>
        </row>
        <row r="209">
          <cell r="C209" t="str">
            <v>224051 Freight recoverable - Customers</v>
          </cell>
          <cell r="D209">
            <v>772207</v>
          </cell>
        </row>
        <row r="210">
          <cell r="C210" t="str">
            <v>224052 Octroi recoverable - Customers</v>
          </cell>
          <cell r="D210">
            <v>1387377</v>
          </cell>
        </row>
        <row r="211">
          <cell r="C211" t="str">
            <v>224053 Expenses  recoverable - Customers</v>
          </cell>
          <cell r="D211">
            <v>1823611</v>
          </cell>
        </row>
        <row r="212">
          <cell r="C212" t="str">
            <v>IDL - Expenses recoverable from customers</v>
          </cell>
          <cell r="D212">
            <v>0</v>
          </cell>
        </row>
        <row r="213">
          <cell r="C213" t="str">
            <v>224061 Advance Wealth Tax</v>
          </cell>
          <cell r="D213">
            <v>85163</v>
          </cell>
        </row>
        <row r="214">
          <cell r="C214" t="str">
            <v>224106 Advance for  Loading</v>
          </cell>
          <cell r="D214">
            <v>0</v>
          </cell>
        </row>
        <row r="215">
          <cell r="C215" t="str">
            <v>224109 HECL Employees Stock Options Trust</v>
          </cell>
          <cell r="D215">
            <v>1000</v>
          </cell>
        </row>
        <row r="216">
          <cell r="C216" t="str">
            <v>290000 Vendor Advance Contra</v>
          </cell>
          <cell r="D216">
            <v>0</v>
          </cell>
        </row>
        <row r="217">
          <cell r="C217" t="str">
            <v>Debit balance of TDS payable a/c</v>
          </cell>
          <cell r="D217">
            <v>326398</v>
          </cell>
        </row>
        <row r="219">
          <cell r="C219" t="str">
            <v>Sub Total</v>
          </cell>
          <cell r="D219">
            <v>93804344</v>
          </cell>
        </row>
        <row r="222">
          <cell r="B222">
            <v>2</v>
          </cell>
          <cell r="C222" t="str">
            <v>Balance with Department of Telecommunication</v>
          </cell>
        </row>
        <row r="224">
          <cell r="C224" t="str">
            <v>Balance with Department of Telecommunication</v>
          </cell>
          <cell r="D224">
            <v>100938660</v>
          </cell>
        </row>
        <row r="225">
          <cell r="C225">
            <v>111715010</v>
          </cell>
        </row>
        <row r="226">
          <cell r="C226" t="str">
            <v>Sub Total</v>
          </cell>
          <cell r="D226">
            <v>100938660</v>
          </cell>
        </row>
        <row r="227">
          <cell r="C227">
            <v>110103781</v>
          </cell>
        </row>
        <row r="228">
          <cell r="B228">
            <v>3</v>
          </cell>
          <cell r="C228" t="str">
            <v>Loan to employees</v>
          </cell>
        </row>
        <row r="230">
          <cell r="C230" t="str">
            <v>224004 Employee Soft Loan Special GL</v>
          </cell>
          <cell r="D230">
            <v>162685</v>
          </cell>
        </row>
        <row r="231">
          <cell r="C231" t="str">
            <v>224005 Employee Loan (Confidential) Special GL</v>
          </cell>
          <cell r="D231">
            <v>568750</v>
          </cell>
        </row>
        <row r="233">
          <cell r="C233" t="str">
            <v>Sub Total</v>
          </cell>
          <cell r="D233">
            <v>731435</v>
          </cell>
        </row>
        <row r="236">
          <cell r="B236">
            <v>4</v>
          </cell>
          <cell r="C236" t="str">
            <v>Advance paid to suppliers</v>
          </cell>
        </row>
        <row r="237">
          <cell r="C237" t="str">
            <v>Vendor Down Payment  Revenue Special GL</v>
          </cell>
          <cell r="D237">
            <v>12678886</v>
          </cell>
        </row>
        <row r="238">
          <cell r="C238" t="str">
            <v>Contra to Capital spl GL</v>
          </cell>
          <cell r="D238">
            <v>-1748301</v>
          </cell>
        </row>
        <row r="239">
          <cell r="C239" t="str">
            <v>Add : Debit Balances in A/C No.120001</v>
          </cell>
          <cell r="D239">
            <v>-1169481</v>
          </cell>
        </row>
        <row r="240">
          <cell r="C240" t="str">
            <v>Provision for Doubtful advances</v>
          </cell>
          <cell r="D240">
            <v>-4716957</v>
          </cell>
        </row>
        <row r="242">
          <cell r="C242" t="str">
            <v>Sub Total</v>
          </cell>
          <cell r="D242">
            <v>5044147</v>
          </cell>
        </row>
        <row r="244">
          <cell r="B244">
            <v>5</v>
          </cell>
          <cell r="C244" t="str">
            <v>Balance with Customs Authorities</v>
          </cell>
        </row>
        <row r="246">
          <cell r="B246" t="str">
            <v>Year ended 31.03.2003</v>
          </cell>
          <cell r="C246" t="str">
            <v>224102 Advance for Customs Duty</v>
          </cell>
          <cell r="D246">
            <v>1528545</v>
          </cell>
        </row>
        <row r="247">
          <cell r="C247" t="str">
            <v>Rs.</v>
          </cell>
          <cell r="D247">
            <v>0</v>
          </cell>
        </row>
        <row r="248">
          <cell r="C248" t="str">
            <v>224105 Advance for  SAD</v>
          </cell>
          <cell r="D248">
            <v>0</v>
          </cell>
        </row>
        <row r="249">
          <cell r="C249" t="str">
            <v>224201 Deposit with Customs - SVB Deposits.</v>
          </cell>
          <cell r="D249">
            <v>20617649</v>
          </cell>
        </row>
        <row r="251">
          <cell r="C251" t="str">
            <v>Sub Total</v>
          </cell>
          <cell r="D251">
            <v>22146194</v>
          </cell>
        </row>
        <row r="253">
          <cell r="B253">
            <v>6</v>
          </cell>
          <cell r="C253" t="str">
            <v>Earnest money and Security Deposit</v>
          </cell>
        </row>
        <row r="255">
          <cell r="C255" t="str">
            <v>224301 Earnest Money with Customers</v>
          </cell>
          <cell r="D255">
            <v>7378750</v>
          </cell>
        </row>
        <row r="256">
          <cell r="C256" t="str">
            <v>224302 Security  Deposit - Office Leases</v>
          </cell>
          <cell r="D256">
            <v>10560136</v>
          </cell>
        </row>
        <row r="257">
          <cell r="C257" t="str">
            <v>224303 Security  Deposit - Employee Residences</v>
          </cell>
          <cell r="D257">
            <v>2489450</v>
          </cell>
        </row>
        <row r="258">
          <cell r="C258" t="str">
            <v>224304 Security  Deposit - Others</v>
          </cell>
          <cell r="D258">
            <v>1936345</v>
          </cell>
        </row>
        <row r="259">
          <cell r="C259" t="str">
            <v>224305 Telephone Deposit</v>
          </cell>
          <cell r="D259">
            <v>71523</v>
          </cell>
        </row>
        <row r="261">
          <cell r="C261" t="str">
            <v>Sub Total</v>
          </cell>
          <cell r="D261">
            <v>22436204</v>
          </cell>
        </row>
        <row r="263">
          <cell r="B263">
            <v>7</v>
          </cell>
          <cell r="C263">
            <v>8341112</v>
          </cell>
        </row>
        <row r="264">
          <cell r="C264">
            <v>3643557</v>
          </cell>
        </row>
        <row r="265">
          <cell r="C265">
            <v>1150963</v>
          </cell>
          <cell r="D265">
            <v>167519402</v>
          </cell>
        </row>
        <row r="266">
          <cell r="C266" t="str">
            <v>224402 Income Tax Refund</v>
          </cell>
          <cell r="D266">
            <v>-2163459</v>
          </cell>
        </row>
        <row r="267">
          <cell r="C267" t="str">
            <v>224403 TDS BY CUSTOMERS</v>
          </cell>
          <cell r="D267">
            <v>79719900</v>
          </cell>
        </row>
        <row r="268">
          <cell r="C268" t="str">
            <v>WORK CONTRACT TAX DEDUCTED AT SOURCE BY CUSTOMERS</v>
          </cell>
          <cell r="D268">
            <v>950767</v>
          </cell>
        </row>
        <row r="270">
          <cell r="C270">
            <v>750000</v>
          </cell>
          <cell r="D270">
            <v>246026610</v>
          </cell>
        </row>
        <row r="271">
          <cell r="C271">
            <v>250000</v>
          </cell>
        </row>
        <row r="272">
          <cell r="C272">
            <v>286125</v>
          </cell>
          <cell r="D272">
            <v>1148784955</v>
          </cell>
        </row>
        <row r="273">
          <cell r="C273">
            <v>122358</v>
          </cell>
        </row>
        <row r="274">
          <cell r="B274" t="str">
            <v>Schedule H</v>
          </cell>
          <cell r="C274" t="str">
            <v>CURRENT LIABILITIES AND PROVISIONS</v>
          </cell>
        </row>
        <row r="276">
          <cell r="C276" t="str">
            <v>A. CURRENT LIABILITIES</v>
          </cell>
        </row>
        <row r="278">
          <cell r="B278">
            <v>1</v>
          </cell>
          <cell r="C278" t="str">
            <v>Sundry Creditors</v>
          </cell>
        </row>
        <row r="280">
          <cell r="C280" t="str">
            <v>120001 Vendors Reconciliation Account</v>
          </cell>
          <cell r="D280">
            <v>-241531280</v>
          </cell>
        </row>
        <row r="281">
          <cell r="C281" t="str">
            <v>120002 GR/IR-clearing - external procurement</v>
          </cell>
          <cell r="D281">
            <v>-1735156</v>
          </cell>
        </row>
        <row r="282">
          <cell r="C282" t="str">
            <v>120003 Asset acquisition - contra account</v>
          </cell>
          <cell r="D282">
            <v>0</v>
          </cell>
        </row>
        <row r="283">
          <cell r="C283" t="str">
            <v>120005 VENDORS GENERAL A/C</v>
          </cell>
          <cell r="D283">
            <v>-2519426</v>
          </cell>
        </row>
        <row r="284">
          <cell r="C284" t="str">
            <v>Grossing up of vendors</v>
          </cell>
          <cell r="D284">
            <v>1169481</v>
          </cell>
        </row>
        <row r="285">
          <cell r="C285" t="str">
            <v>Less : Non Trade Creditors in GR/IR account</v>
          </cell>
          <cell r="D285">
            <v>0</v>
          </cell>
        </row>
        <row r="287">
          <cell r="C287" t="str">
            <v>Sub Total</v>
          </cell>
          <cell r="D287">
            <v>-244616381</v>
          </cell>
        </row>
        <row r="289">
          <cell r="B289">
            <v>2</v>
          </cell>
          <cell r="C289" t="str">
            <v xml:space="preserve"> Advance from customers</v>
          </cell>
        </row>
        <row r="290">
          <cell r="C290" t="str">
            <v>120101 Customers Down Payment Special GL</v>
          </cell>
          <cell r="D290">
            <v>-22888178</v>
          </cell>
        </row>
        <row r="291">
          <cell r="C291" t="str">
            <v>Grossing up of vendors</v>
          </cell>
          <cell r="D291">
            <v>-1935785</v>
          </cell>
        </row>
        <row r="292">
          <cell r="D292">
            <v>-24823963</v>
          </cell>
        </row>
        <row r="295">
          <cell r="B295">
            <v>3</v>
          </cell>
          <cell r="C295" t="str">
            <v>Interest accrued but not due</v>
          </cell>
          <cell r="D295">
            <v>-7446130.96</v>
          </cell>
        </row>
        <row r="297">
          <cell r="B297">
            <v>4</v>
          </cell>
          <cell r="C297" t="str">
            <v>Other Liabilities</v>
          </cell>
        </row>
        <row r="298">
          <cell r="C298" t="str">
            <v>120004 Employees Reconciliation Account</v>
          </cell>
          <cell r="D298">
            <v>-117036</v>
          </cell>
        </row>
        <row r="299">
          <cell r="C299" t="str">
            <v>IDL-Course Fee Advance</v>
          </cell>
          <cell r="D299">
            <v>0</v>
          </cell>
        </row>
        <row r="300">
          <cell r="C300" t="str">
            <v>120301 Salaries Payable</v>
          </cell>
          <cell r="D300">
            <v>-42798</v>
          </cell>
        </row>
        <row r="301">
          <cell r="C301" t="str">
            <v>120302 Rent  Payable (Salaries)</v>
          </cell>
          <cell r="D301">
            <v>0</v>
          </cell>
        </row>
        <row r="302">
          <cell r="C302" t="str">
            <v>120303 Monthly Reimbursement Payable (Travel)</v>
          </cell>
          <cell r="D302">
            <v>-479</v>
          </cell>
        </row>
        <row r="303">
          <cell r="C303" t="str">
            <v>120304 Monthly Reimbursement Payable (Other than Travel)</v>
          </cell>
          <cell r="D303">
            <v>-702022</v>
          </cell>
        </row>
        <row r="304">
          <cell r="C304" t="str">
            <v>120305 PF Payable - Employer's contribution</v>
          </cell>
          <cell r="D304">
            <v>-180918</v>
          </cell>
        </row>
        <row r="305">
          <cell r="C305" t="str">
            <v>120306 FPF Payable - Employer's contribution</v>
          </cell>
          <cell r="D305">
            <v>1123</v>
          </cell>
        </row>
        <row r="306">
          <cell r="C306" t="str">
            <v>120307 PF Payable - Employee's contribution</v>
          </cell>
          <cell r="D306">
            <v>-297761</v>
          </cell>
        </row>
        <row r="307">
          <cell r="C307" t="str">
            <v>120308 PF Admn. Charges Payable</v>
          </cell>
          <cell r="D307">
            <v>0</v>
          </cell>
        </row>
        <row r="308">
          <cell r="C308" t="str">
            <v>120309 DLI  Payable</v>
          </cell>
          <cell r="D308">
            <v>0</v>
          </cell>
        </row>
        <row r="309">
          <cell r="C309" t="str">
            <v>120310 DLI  Admn Chrgs Payable</v>
          </cell>
          <cell r="D309">
            <v>0</v>
          </cell>
        </row>
        <row r="310">
          <cell r="C310" t="str">
            <v>120311 Voluntary PF Payable</v>
          </cell>
          <cell r="D310">
            <v>-60069</v>
          </cell>
        </row>
        <row r="311">
          <cell r="C311" t="str">
            <v>120312 Prof. Tax  Payable</v>
          </cell>
          <cell r="D311">
            <v>-4740</v>
          </cell>
        </row>
        <row r="312">
          <cell r="C312" t="str">
            <v>120313 TDS Payable - Section 192.</v>
          </cell>
          <cell r="D312">
            <v>-1241738</v>
          </cell>
        </row>
        <row r="313">
          <cell r="C313" t="str">
            <v>120314 HECL Employees' Provident Fund Trust</v>
          </cell>
          <cell r="D313">
            <v>0</v>
          </cell>
        </row>
        <row r="314">
          <cell r="C314" t="str">
            <v>120315 Regional Provident Fund Commissioner</v>
          </cell>
          <cell r="D314">
            <v>-129654</v>
          </cell>
        </row>
        <row r="315">
          <cell r="C315" t="str">
            <v>120321 Works Contract Tax Payable.</v>
          </cell>
          <cell r="D315">
            <v>-6385</v>
          </cell>
        </row>
        <row r="316">
          <cell r="C316" t="str">
            <v>120322 Local Sales Tax Payable.</v>
          </cell>
          <cell r="D316">
            <v>-296879</v>
          </cell>
        </row>
        <row r="317">
          <cell r="C317" t="str">
            <v>120323 Central Sales Tax Payable.</v>
          </cell>
          <cell r="D317">
            <v>-1623251</v>
          </cell>
        </row>
        <row r="318">
          <cell r="C318" t="str">
            <v>120326 TDS Payable - Section 194 C.</v>
          </cell>
          <cell r="D318">
            <v>-402900</v>
          </cell>
        </row>
        <row r="319">
          <cell r="C319" t="str">
            <v>TDS Payable - Section 194 - H</v>
          </cell>
          <cell r="D319">
            <v>4570</v>
          </cell>
        </row>
        <row r="320">
          <cell r="C320" t="str">
            <v>120329 TDS Payable - Section 194 I.</v>
          </cell>
          <cell r="D320">
            <v>1721</v>
          </cell>
        </row>
        <row r="321">
          <cell r="C321" t="str">
            <v>120330 TDS Payable - Section 194 J.</v>
          </cell>
          <cell r="D321">
            <v>-1261417</v>
          </cell>
        </row>
        <row r="322">
          <cell r="C322" t="str">
            <v>TDS Payable - Section 195..</v>
          </cell>
          <cell r="D322">
            <v>320107</v>
          </cell>
        </row>
        <row r="323">
          <cell r="C323" t="str">
            <v>120332 TDS Payable - Foreign Remittances - USA.</v>
          </cell>
          <cell r="D323">
            <v>-1373272</v>
          </cell>
        </row>
        <row r="324">
          <cell r="C324" t="str">
            <v>120333 Works Contract Tax Payable - 2% Haryana.</v>
          </cell>
          <cell r="D324">
            <v>-45653</v>
          </cell>
        </row>
        <row r="325">
          <cell r="C325" t="str">
            <v>120334 Works Contract Tax Payable - 2% Delhi</v>
          </cell>
          <cell r="D325">
            <v>-2867</v>
          </cell>
        </row>
        <row r="326">
          <cell r="C326" t="str">
            <v>Works Contract Tax Payable - 4% UP.</v>
          </cell>
          <cell r="D326">
            <v>0</v>
          </cell>
        </row>
        <row r="327">
          <cell r="C327" t="str">
            <v>Work Contract Tax Payable - Maharashtra</v>
          </cell>
          <cell r="D327">
            <v>-3220</v>
          </cell>
        </row>
        <row r="328">
          <cell r="C328" t="str">
            <v>Service Tax Payable</v>
          </cell>
          <cell r="D328">
            <v>-7801242</v>
          </cell>
        </row>
        <row r="329">
          <cell r="C329" t="str">
            <v>120341 Freight Inwards Payable</v>
          </cell>
          <cell r="D329">
            <v>0</v>
          </cell>
        </row>
        <row r="330">
          <cell r="C330" t="str">
            <v>120342 Insurance  Payable</v>
          </cell>
          <cell r="D330">
            <v>-46449</v>
          </cell>
        </row>
        <row r="331">
          <cell r="C331" t="str">
            <v>120343 Customs Duty Payable</v>
          </cell>
          <cell r="D331">
            <v>-80169</v>
          </cell>
        </row>
        <row r="332">
          <cell r="C332" t="str">
            <v>120344 C&amp;F charges  Payable</v>
          </cell>
          <cell r="D332">
            <v>0</v>
          </cell>
        </row>
        <row r="333">
          <cell r="C333" t="str">
            <v>120352 Advance Billing to Customers</v>
          </cell>
          <cell r="D333">
            <v>-22103965</v>
          </cell>
        </row>
        <row r="334">
          <cell r="C334" t="str">
            <v>120353 Stale Cheques</v>
          </cell>
          <cell r="D334">
            <v>-1161162</v>
          </cell>
        </row>
        <row r="335">
          <cell r="C335" t="str">
            <v>120355 Unpaid Dividend</v>
          </cell>
          <cell r="D335">
            <v>-26</v>
          </cell>
        </row>
        <row r="336">
          <cell r="C336" t="str">
            <v>Revenue billed but not accrued</v>
          </cell>
          <cell r="D336">
            <v>-2751328</v>
          </cell>
        </row>
        <row r="337">
          <cell r="C337" t="str">
            <v>120361 Expenses  Payable</v>
          </cell>
          <cell r="D337">
            <v>-99295391</v>
          </cell>
        </row>
        <row r="338">
          <cell r="C338" t="str">
            <v>120362 Freight Outwards Payable</v>
          </cell>
          <cell r="D338">
            <v>0</v>
          </cell>
        </row>
        <row r="339">
          <cell r="C339" t="str">
            <v>120363 DOT Charges  Payable</v>
          </cell>
          <cell r="D339">
            <v>0</v>
          </cell>
        </row>
        <row r="340">
          <cell r="C340" t="str">
            <v>120366 Security Deposit Received</v>
          </cell>
          <cell r="D340">
            <v>-3864254</v>
          </cell>
        </row>
        <row r="341">
          <cell r="C341" t="str">
            <v>120367 WPC Charges Payable</v>
          </cell>
          <cell r="D341">
            <v>0</v>
          </cell>
        </row>
        <row r="342">
          <cell r="C342" t="str">
            <v>120368 SECURITY DEPOSIT  RECIEVED- CO.CAR SCHEME</v>
          </cell>
          <cell r="D342">
            <v>-66036</v>
          </cell>
        </row>
        <row r="344">
          <cell r="C344" t="str">
            <v>Less : TDS Payable debit balances</v>
          </cell>
          <cell r="D344">
            <v>-326398</v>
          </cell>
        </row>
        <row r="345">
          <cell r="C345" t="str">
            <v>Less : Interest accrued and due</v>
          </cell>
          <cell r="D345">
            <v>890889.04</v>
          </cell>
        </row>
        <row r="346">
          <cell r="C346" t="str">
            <v>Less : Interest accrued but not due</v>
          </cell>
          <cell r="D346">
            <v>7446130.96</v>
          </cell>
        </row>
        <row r="347">
          <cell r="C347" t="str">
            <v>Add : Non Trade Creditors in GR/IR account</v>
          </cell>
          <cell r="D347">
            <v>0</v>
          </cell>
        </row>
        <row r="349">
          <cell r="C349" t="str">
            <v>Sub Total</v>
          </cell>
          <cell r="D349">
            <v>-136624938</v>
          </cell>
        </row>
        <row r="351">
          <cell r="C351" t="str">
            <v>PROVISIONS</v>
          </cell>
        </row>
        <row r="352">
          <cell r="B352">
            <v>1</v>
          </cell>
          <cell r="C352" t="str">
            <v>Provision for Taxation</v>
          </cell>
        </row>
        <row r="353">
          <cell r="C353" t="str">
            <v>121001 Provision for Taxation</v>
          </cell>
          <cell r="D353">
            <v>-259792065</v>
          </cell>
        </row>
        <row r="354">
          <cell r="C354" t="str">
            <v>Prior Period Tax Adjustment</v>
          </cell>
          <cell r="D354">
            <v>0</v>
          </cell>
        </row>
        <row r="356">
          <cell r="D356">
            <v>-259792065</v>
          </cell>
        </row>
        <row r="358">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D362">
            <v>-3732707</v>
          </cell>
        </row>
        <row r="364">
          <cell r="C364" t="str">
            <v>Provision for Employee Retirement Benefits</v>
          </cell>
        </row>
        <row r="365">
          <cell r="C365" t="str">
            <v>Provision for Gratuity</v>
          </cell>
          <cell r="D365">
            <v>-3664236</v>
          </cell>
        </row>
        <row r="366">
          <cell r="C366" t="str">
            <v>Provision for Bonus</v>
          </cell>
          <cell r="D366">
            <v>-13560774</v>
          </cell>
        </row>
        <row r="367">
          <cell r="C367" t="str">
            <v>Provision for Leave Encashment</v>
          </cell>
          <cell r="D367">
            <v>-1377316</v>
          </cell>
        </row>
        <row r="369">
          <cell r="D369">
            <v>-18602326</v>
          </cell>
        </row>
        <row r="371">
          <cell r="C371" t="str">
            <v>Sub Total</v>
          </cell>
          <cell r="D371">
            <v>-282127098</v>
          </cell>
        </row>
        <row r="373">
          <cell r="C373" t="str">
            <v>Schedule Total</v>
          </cell>
          <cell r="D373">
            <v>-695638510.96000004</v>
          </cell>
        </row>
        <row r="375">
          <cell r="B375" t="str">
            <v>Schedule I</v>
          </cell>
          <cell r="C375" t="str">
            <v>MISCELLANEOUS EXPENDITURE</v>
          </cell>
        </row>
        <row r="377">
          <cell r="C377" t="str">
            <v>230001 OQPSF Expenses not written off</v>
          </cell>
          <cell r="D377">
            <v>14571538</v>
          </cell>
        </row>
        <row r="378">
          <cell r="C378" t="str">
            <v>230002 EBS Expenditure not written off</v>
          </cell>
          <cell r="D378">
            <v>0</v>
          </cell>
        </row>
        <row r="379">
          <cell r="C379" t="str">
            <v>230101 Accumulated OQPSK expenses written off</v>
          </cell>
          <cell r="D379">
            <v>-13842963</v>
          </cell>
        </row>
        <row r="381">
          <cell r="C381" t="str">
            <v>Schedule Total</v>
          </cell>
          <cell r="D381">
            <v>728575</v>
          </cell>
        </row>
        <row r="383">
          <cell r="B383" t="str">
            <v>Schedule J</v>
          </cell>
        </row>
        <row r="385">
          <cell r="B385" t="str">
            <v>DEFERRED TAX ASSETS/(LIABILITIES)</v>
          </cell>
        </row>
        <row r="387">
          <cell r="C387" t="str">
            <v>Deferred Tax Asset</v>
          </cell>
          <cell r="D387">
            <v>17448108</v>
          </cell>
        </row>
        <row r="388">
          <cell r="C388" t="str">
            <v>Deferred Tax Adjustment</v>
          </cell>
          <cell r="D388">
            <v>0</v>
          </cell>
        </row>
        <row r="390">
          <cell r="C390" t="str">
            <v>Schedule Total</v>
          </cell>
          <cell r="D390">
            <v>17448108</v>
          </cell>
        </row>
        <row r="392">
          <cell r="C392" t="str">
            <v>Contra Accounts</v>
          </cell>
        </row>
        <row r="394">
          <cell r="C394" t="str">
            <v>120369 Bank Guarantees Issued to Customers</v>
          </cell>
          <cell r="D394">
            <v>1445735370</v>
          </cell>
        </row>
        <row r="395">
          <cell r="C395" t="str">
            <v>120370 Letter of Credit Issued to Suppliers</v>
          </cell>
          <cell r="D395">
            <v>0</v>
          </cell>
        </row>
        <row r="396">
          <cell r="C396" t="str">
            <v>120371 Bank Guarantee - Centurion Bank Ltd</v>
          </cell>
          <cell r="D396">
            <v>-15036367</v>
          </cell>
        </row>
        <row r="397">
          <cell r="C397" t="str">
            <v>120372 Bank Guarantee - Credit Lyonnais Ltd</v>
          </cell>
          <cell r="D397">
            <v>-139054162</v>
          </cell>
        </row>
        <row r="398">
          <cell r="C398" t="str">
            <v>120373 Bank Guarantee - Grindlays Bank Ltd</v>
          </cell>
          <cell r="D398">
            <v>-144710721</v>
          </cell>
        </row>
        <row r="399">
          <cell r="C399" t="str">
            <v>120374 Letter of Credit  - Credit Lyonnais Ltd</v>
          </cell>
          <cell r="D399">
            <v>0</v>
          </cell>
        </row>
        <row r="400">
          <cell r="C400" t="str">
            <v>120377 Bank Guarantee - ABN Amro Bank</v>
          </cell>
          <cell r="D400">
            <v>-39020360</v>
          </cell>
        </row>
        <row r="401">
          <cell r="C401" t="str">
            <v>120378 Letter of Credit - ABN Amro Bank</v>
          </cell>
          <cell r="D401">
            <v>0</v>
          </cell>
        </row>
        <row r="402">
          <cell r="C402" t="str">
            <v>120379 ICICI - Bank Guarantees</v>
          </cell>
          <cell r="D402">
            <v>-1000000000</v>
          </cell>
        </row>
        <row r="403">
          <cell r="C403" t="str">
            <v>Bank Guarantee - Bank of Maharashtra</v>
          </cell>
          <cell r="D403">
            <v>-107913760</v>
          </cell>
        </row>
        <row r="405">
          <cell r="C405" t="str">
            <v>Schedule Total</v>
          </cell>
          <cell r="D405">
            <v>0</v>
          </cell>
        </row>
        <row r="407">
          <cell r="B407" t="str">
            <v>Groupings - P&amp;L Schedules</v>
          </cell>
        </row>
        <row r="409">
          <cell r="B409" t="str">
            <v>Direct To P&amp;L</v>
          </cell>
          <cell r="C409" t="str">
            <v>Sales- bought out items</v>
          </cell>
        </row>
        <row r="411">
          <cell r="C411" t="str">
            <v>300001 Hardware Sales-Domestic-Networking</v>
          </cell>
          <cell r="D411">
            <v>-373270680</v>
          </cell>
        </row>
        <row r="412">
          <cell r="C412" t="str">
            <v>300002 Hardware Sales-Exports-Networking</v>
          </cell>
          <cell r="D412">
            <v>0</v>
          </cell>
        </row>
        <row r="413">
          <cell r="C413" t="str">
            <v>Hardware Sales-Domestic-Internet Services</v>
          </cell>
          <cell r="D413">
            <v>0</v>
          </cell>
        </row>
        <row r="415">
          <cell r="C415" t="str">
            <v>Sub Total</v>
          </cell>
          <cell r="D415">
            <v>-373270680</v>
          </cell>
        </row>
        <row r="417">
          <cell r="B417" t="str">
            <v>Direct To P&amp;L</v>
          </cell>
          <cell r="C417" t="str">
            <v>Service Income</v>
          </cell>
        </row>
        <row r="419">
          <cell r="C419" t="str">
            <v>301001 Bandwidth-Networking</v>
          </cell>
          <cell r="D419">
            <v>-53521992</v>
          </cell>
        </row>
        <row r="420">
          <cell r="C420" t="str">
            <v>301002 Annual Maintenance Charges-Networking</v>
          </cell>
          <cell r="D420">
            <v>-155194820</v>
          </cell>
        </row>
        <row r="421">
          <cell r="C421" t="str">
            <v>301003 One time Charges-Networking</v>
          </cell>
          <cell r="D421">
            <v>-57813230</v>
          </cell>
        </row>
        <row r="422">
          <cell r="C422" t="str">
            <v>301004 Network Monitoring - Networking.</v>
          </cell>
          <cell r="D422">
            <v>-29977750</v>
          </cell>
        </row>
        <row r="423">
          <cell r="C423" t="str">
            <v>301005 Shifting Charges-Networking</v>
          </cell>
          <cell r="D423">
            <v>-2536960</v>
          </cell>
        </row>
        <row r="424">
          <cell r="C424" t="str">
            <v>301006 Rental Income-Networking</v>
          </cell>
          <cell r="D424">
            <v>-8731156</v>
          </cell>
        </row>
        <row r="425">
          <cell r="C425" t="str">
            <v>301007 Manage Network Services - Networking</v>
          </cell>
          <cell r="D425">
            <v>-1712353</v>
          </cell>
        </row>
        <row r="426">
          <cell r="C426" t="str">
            <v>Security Services</v>
          </cell>
          <cell r="D426">
            <v>-929174</v>
          </cell>
        </row>
        <row r="427">
          <cell r="C427" t="str">
            <v>301012 Global Support-Networking</v>
          </cell>
          <cell r="D427">
            <v>-403044</v>
          </cell>
        </row>
        <row r="428">
          <cell r="C428" t="str">
            <v>301013 Warranty Repairs</v>
          </cell>
          <cell r="D428">
            <v>-7081969</v>
          </cell>
        </row>
        <row r="429">
          <cell r="C429" t="str">
            <v>301014 Others-Networking</v>
          </cell>
          <cell r="D429">
            <v>-9742938</v>
          </cell>
        </row>
        <row r="430">
          <cell r="C430" t="str">
            <v>301015 Satellite Access Charges-Networking</v>
          </cell>
          <cell r="D430">
            <v>-41412854</v>
          </cell>
        </row>
        <row r="431">
          <cell r="C431" t="str">
            <v>SCPC Links Bandwidth - Networking</v>
          </cell>
          <cell r="D431">
            <v>-329862088</v>
          </cell>
        </row>
        <row r="432">
          <cell r="C432" t="str">
            <v>One time Charges-Internet</v>
          </cell>
          <cell r="D432">
            <v>-4321990</v>
          </cell>
        </row>
        <row r="433">
          <cell r="C433" t="str">
            <v>301102 Rental Income-Internet</v>
          </cell>
          <cell r="D433">
            <v>-78000</v>
          </cell>
        </row>
        <row r="434">
          <cell r="C434" t="str">
            <v>Net Access Charges-Internet</v>
          </cell>
          <cell r="D434">
            <v>-6575588</v>
          </cell>
        </row>
        <row r="435">
          <cell r="C435" t="str">
            <v>Satellite Access Charges-Internet</v>
          </cell>
          <cell r="D435">
            <v>0</v>
          </cell>
        </row>
        <row r="436">
          <cell r="C436" t="str">
            <v>301105 Hosting Charges-Internet</v>
          </cell>
          <cell r="D436">
            <v>-1056715</v>
          </cell>
        </row>
        <row r="437">
          <cell r="C437" t="str">
            <v>Annual Maintenance Charges-Internet</v>
          </cell>
          <cell r="D437">
            <v>0</v>
          </cell>
        </row>
        <row r="438">
          <cell r="C438" t="str">
            <v>Bandwidth-Internet</v>
          </cell>
          <cell r="D438">
            <v>-172833</v>
          </cell>
        </row>
        <row r="439">
          <cell r="C439" t="str">
            <v>Co Location Charges</v>
          </cell>
          <cell r="D439">
            <v>-5996310</v>
          </cell>
        </row>
        <row r="440">
          <cell r="C440" t="str">
            <v>Internet - Dial up charges</v>
          </cell>
          <cell r="D440">
            <v>0</v>
          </cell>
        </row>
        <row r="441">
          <cell r="C441" t="str">
            <v>301112 Internet - Transactions.</v>
          </cell>
          <cell r="D441">
            <v>-2238583</v>
          </cell>
        </row>
        <row r="442">
          <cell r="C442" t="str">
            <v>Internet - Administration Services</v>
          </cell>
          <cell r="D442">
            <v>-45733</v>
          </cell>
        </row>
        <row r="443">
          <cell r="C443" t="str">
            <v>IDL - Corporate Training Fees</v>
          </cell>
          <cell r="D443">
            <v>-2854277</v>
          </cell>
        </row>
        <row r="444">
          <cell r="C444" t="str">
            <v>IDL - Course Fee Revenue</v>
          </cell>
          <cell r="D444">
            <v>-26520737</v>
          </cell>
        </row>
        <row r="445">
          <cell r="C445" t="str">
            <v>IDL - License Fee Revenue</v>
          </cell>
          <cell r="D445">
            <v>-7400000</v>
          </cell>
        </row>
        <row r="446">
          <cell r="C446" t="str">
            <v>IDL - Other Income</v>
          </cell>
          <cell r="D446">
            <v>-1537355</v>
          </cell>
        </row>
        <row r="447">
          <cell r="C447" t="str">
            <v>IDL - seminal Fees</v>
          </cell>
          <cell r="D447">
            <v>-154110</v>
          </cell>
        </row>
        <row r="448">
          <cell r="C448" t="str">
            <v>CONSUMER - Jogger 1 Way</v>
          </cell>
          <cell r="D448">
            <v>-8320</v>
          </cell>
        </row>
        <row r="449">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C453" t="str">
            <v>CONSUMER - Sprinter 2 Way</v>
          </cell>
          <cell r="D453">
            <v>-343400</v>
          </cell>
        </row>
        <row r="454">
          <cell r="C454" t="str">
            <v>Income from Warranty Support</v>
          </cell>
          <cell r="D454">
            <v>-8405516</v>
          </cell>
        </row>
        <row r="455">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Z38">
            <v>23.189885388857963</v>
          </cell>
          <cell r="AA38">
            <v>85.19</v>
          </cell>
          <cell r="AB38">
            <v>0.116865</v>
          </cell>
          <cell r="AC38">
            <v>85.073134999999994</v>
          </cell>
          <cell r="AD38">
            <v>1</v>
          </cell>
          <cell r="AE38">
            <v>0</v>
          </cell>
          <cell r="AF38">
            <v>0.425365675</v>
          </cell>
          <cell r="AH38">
            <v>0</v>
          </cell>
          <cell r="AI38">
            <v>0</v>
          </cell>
          <cell r="AJ38">
            <v>0</v>
          </cell>
          <cell r="AK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Z42">
            <v>63.148943046761204</v>
          </cell>
          <cell r="AA42">
            <v>56.65</v>
          </cell>
          <cell r="AB42">
            <v>0.116865</v>
          </cell>
          <cell r="AC42">
            <v>56.533135000000001</v>
          </cell>
          <cell r="AD42">
            <v>1</v>
          </cell>
          <cell r="AE42">
            <v>0</v>
          </cell>
          <cell r="AF42">
            <v>0.28266567500000001</v>
          </cell>
          <cell r="AI42">
            <v>0</v>
          </cell>
          <cell r="AJ42">
            <v>0</v>
          </cell>
          <cell r="AK42">
            <v>0</v>
          </cell>
          <cell r="AN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Z43">
            <v>113.16646049889842</v>
          </cell>
          <cell r="AA43">
            <v>61.326505576208177</v>
          </cell>
          <cell r="AB43">
            <v>0.116865</v>
          </cell>
          <cell r="AC43">
            <v>61.20964057620818</v>
          </cell>
          <cell r="AD43">
            <v>1</v>
          </cell>
          <cell r="AE43">
            <v>0</v>
          </cell>
          <cell r="AF43">
            <v>0.3060482028810409</v>
          </cell>
          <cell r="AG43">
            <v>0</v>
          </cell>
          <cell r="AI43">
            <v>0</v>
          </cell>
          <cell r="AJ43">
            <v>0</v>
          </cell>
          <cell r="AK43">
            <v>0</v>
          </cell>
          <cell r="AN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N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Z47">
            <v>177.2665579051091</v>
          </cell>
          <cell r="AA47">
            <v>61.326505576208177</v>
          </cell>
          <cell r="AB47">
            <v>0.116865</v>
          </cell>
          <cell r="AC47">
            <v>61.20964057620818</v>
          </cell>
          <cell r="AD47">
            <v>1</v>
          </cell>
          <cell r="AE47">
            <v>0</v>
          </cell>
          <cell r="AF47">
            <v>0.3060482028810409</v>
          </cell>
          <cell r="AI47">
            <v>0</v>
          </cell>
          <cell r="AJ47">
            <v>0</v>
          </cell>
          <cell r="AK47">
            <v>0</v>
          </cell>
          <cell r="AN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M48">
            <v>0</v>
          </cell>
          <cell r="AN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M51">
            <v>0</v>
          </cell>
          <cell r="AN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M52">
            <v>0</v>
          </cell>
          <cell r="AN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Z57">
            <v>84.298416528857899</v>
          </cell>
          <cell r="AA57">
            <v>71.703011152416352</v>
          </cell>
          <cell r="AB57">
            <v>0.116865</v>
          </cell>
          <cell r="AC57">
            <v>71.586146152416347</v>
          </cell>
          <cell r="AD57">
            <v>1</v>
          </cell>
          <cell r="AE57">
            <v>0</v>
          </cell>
          <cell r="AF57">
            <v>0.35793073076208176</v>
          </cell>
          <cell r="AI57">
            <v>0</v>
          </cell>
          <cell r="AJ57">
            <v>0</v>
          </cell>
          <cell r="AK57">
            <v>0</v>
          </cell>
          <cell r="AN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N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N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V63">
            <v>0</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32ACD-DBCB-4D80-80E1-97CB1F27D049}">
  <dimension ref="A2:C11"/>
  <sheetViews>
    <sheetView workbookViewId="0">
      <selection activeCell="B11" sqref="B11"/>
    </sheetView>
  </sheetViews>
  <sheetFormatPr defaultColWidth="9.109375" defaultRowHeight="13.2" x14ac:dyDescent="0.25"/>
  <cols>
    <col min="1" max="1" width="9.109375" style="3"/>
    <col min="2" max="2" width="43.5546875" style="3" bestFit="1" customWidth="1"/>
    <col min="3" max="16384" width="9.109375" style="3"/>
  </cols>
  <sheetData>
    <row r="2" spans="1:3" x14ac:dyDescent="0.25">
      <c r="A2" s="1" t="s">
        <v>59</v>
      </c>
    </row>
    <row r="4" spans="1:3" x14ac:dyDescent="0.25">
      <c r="A4" s="3" t="s">
        <v>23</v>
      </c>
      <c r="B4" s="3" t="s">
        <v>24</v>
      </c>
    </row>
    <row r="5" spans="1:3" x14ac:dyDescent="0.25">
      <c r="A5" s="3" t="s">
        <v>25</v>
      </c>
      <c r="B5" s="3" t="s">
        <v>26</v>
      </c>
    </row>
    <row r="6" spans="1:3" x14ac:dyDescent="0.25">
      <c r="A6" s="3" t="s">
        <v>53</v>
      </c>
      <c r="B6" s="3" t="s">
        <v>54</v>
      </c>
    </row>
    <row r="8" spans="1:3" x14ac:dyDescent="0.25">
      <c r="B8" s="1" t="s">
        <v>55</v>
      </c>
    </row>
    <row r="10" spans="1:3" x14ac:dyDescent="0.25">
      <c r="B10" s="10" t="s">
        <v>56</v>
      </c>
      <c r="C10" s="3" t="s">
        <v>57</v>
      </c>
    </row>
    <row r="11" spans="1:3" x14ac:dyDescent="0.25">
      <c r="B11" s="3" t="s">
        <v>30</v>
      </c>
      <c r="C11" s="3" t="s">
        <v>58</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74D90-563C-40F2-B46D-86FB2F90984E}">
  <sheetPr>
    <tabColor theme="7"/>
  </sheetPr>
  <dimension ref="A1"/>
  <sheetViews>
    <sheetView workbookViewId="0">
      <selection activeCell="D4" sqref="D4"/>
    </sheetView>
  </sheetViews>
  <sheetFormatPr defaultRowHeight="14.4" x14ac:dyDescent="0.3"/>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5C2F9-46F8-4E47-B8BE-774B18C88442}">
  <sheetPr>
    <tabColor theme="7"/>
  </sheetPr>
  <dimension ref="A1:C40"/>
  <sheetViews>
    <sheetView workbookViewId="0">
      <selection activeCell="D4" sqref="D4"/>
    </sheetView>
  </sheetViews>
  <sheetFormatPr defaultRowHeight="14.4" x14ac:dyDescent="0.3"/>
  <cols>
    <col min="2" max="2" width="55.33203125" bestFit="1" customWidth="1"/>
    <col min="3" max="3" width="18.6640625" bestFit="1" customWidth="1"/>
  </cols>
  <sheetData>
    <row r="1" spans="1:3" x14ac:dyDescent="0.3">
      <c r="A1" s="20" t="s">
        <v>135</v>
      </c>
      <c r="B1" s="20" t="s">
        <v>136</v>
      </c>
      <c r="C1" s="20" t="s">
        <v>137</v>
      </c>
    </row>
    <row r="2" spans="1:3" x14ac:dyDescent="0.3">
      <c r="A2" s="20">
        <v>1</v>
      </c>
      <c r="B2" s="20" t="s">
        <v>138</v>
      </c>
      <c r="C2" s="20"/>
    </row>
    <row r="3" spans="1:3" x14ac:dyDescent="0.3">
      <c r="A3" s="20">
        <v>2</v>
      </c>
      <c r="B3" s="20" t="s">
        <v>47</v>
      </c>
      <c r="C3" s="20">
        <v>1</v>
      </c>
    </row>
    <row r="4" spans="1:3" x14ac:dyDescent="0.3">
      <c r="A4" s="20">
        <v>3</v>
      </c>
      <c r="B4" s="20" t="s">
        <v>139</v>
      </c>
      <c r="C4" s="20"/>
    </row>
    <row r="5" spans="1:3" x14ac:dyDescent="0.3">
      <c r="A5" s="20">
        <v>4</v>
      </c>
      <c r="B5" s="20" t="s">
        <v>140</v>
      </c>
      <c r="C5" s="20"/>
    </row>
    <row r="6" spans="1:3" x14ac:dyDescent="0.3">
      <c r="A6" s="20">
        <v>5</v>
      </c>
      <c r="B6" s="20" t="s">
        <v>141</v>
      </c>
      <c r="C6" s="20"/>
    </row>
    <row r="7" spans="1:3" x14ac:dyDescent="0.3">
      <c r="A7" s="20">
        <v>6</v>
      </c>
      <c r="B7" s="20" t="s">
        <v>142</v>
      </c>
      <c r="C7" s="20"/>
    </row>
    <row r="8" spans="1:3" x14ac:dyDescent="0.3">
      <c r="A8" s="20">
        <v>7</v>
      </c>
      <c r="B8" s="20" t="s">
        <v>36</v>
      </c>
      <c r="C8" s="20"/>
    </row>
    <row r="9" spans="1:3" x14ac:dyDescent="0.3">
      <c r="A9" s="20">
        <v>8</v>
      </c>
      <c r="B9" s="20" t="s">
        <v>143</v>
      </c>
      <c r="C9" s="20"/>
    </row>
    <row r="10" spans="1:3" x14ac:dyDescent="0.3">
      <c r="A10" s="20">
        <v>9</v>
      </c>
      <c r="B10" s="20" t="s">
        <v>144</v>
      </c>
      <c r="C10" s="20"/>
    </row>
    <row r="11" spans="1:3" x14ac:dyDescent="0.3">
      <c r="A11" s="20">
        <v>10</v>
      </c>
      <c r="B11" s="20" t="s">
        <v>145</v>
      </c>
      <c r="C11" s="20"/>
    </row>
    <row r="12" spans="1:3" x14ac:dyDescent="0.3">
      <c r="A12" s="20">
        <v>11</v>
      </c>
      <c r="B12" s="20" t="s">
        <v>146</v>
      </c>
      <c r="C12" s="20"/>
    </row>
    <row r="13" spans="1:3" x14ac:dyDescent="0.3">
      <c r="A13" s="20">
        <v>12</v>
      </c>
      <c r="B13" s="20" t="s">
        <v>115</v>
      </c>
      <c r="C13" s="20"/>
    </row>
    <row r="14" spans="1:3" x14ac:dyDescent="0.3">
      <c r="A14" s="20">
        <v>13</v>
      </c>
      <c r="B14" s="20" t="s">
        <v>143</v>
      </c>
      <c r="C14" s="20"/>
    </row>
    <row r="15" spans="1:3" x14ac:dyDescent="0.3">
      <c r="A15" s="20">
        <v>14</v>
      </c>
      <c r="B15" s="20" t="s">
        <v>37</v>
      </c>
      <c r="C15" s="20"/>
    </row>
    <row r="16" spans="1:3" x14ac:dyDescent="0.3">
      <c r="A16" s="20">
        <v>15</v>
      </c>
      <c r="B16" s="20" t="s">
        <v>147</v>
      </c>
      <c r="C16" s="20"/>
    </row>
    <row r="17" spans="1:3" x14ac:dyDescent="0.3">
      <c r="A17" s="20">
        <v>16</v>
      </c>
      <c r="B17" s="20" t="s">
        <v>36</v>
      </c>
      <c r="C17" s="20"/>
    </row>
    <row r="18" spans="1:3" x14ac:dyDescent="0.3">
      <c r="A18" s="20">
        <v>17</v>
      </c>
      <c r="B18" s="20" t="s">
        <v>116</v>
      </c>
      <c r="C18" s="20"/>
    </row>
    <row r="19" spans="1:3" x14ac:dyDescent="0.3">
      <c r="A19" s="20">
        <v>18</v>
      </c>
      <c r="B19" s="20" t="s">
        <v>148</v>
      </c>
      <c r="C19" s="20"/>
    </row>
    <row r="20" spans="1:3" x14ac:dyDescent="0.3">
      <c r="A20" s="20">
        <v>19</v>
      </c>
      <c r="B20" s="20" t="s">
        <v>149</v>
      </c>
      <c r="C20" s="20"/>
    </row>
    <row r="21" spans="1:3" x14ac:dyDescent="0.3">
      <c r="A21" s="20">
        <v>20</v>
      </c>
      <c r="B21" s="20" t="s">
        <v>150</v>
      </c>
      <c r="C21" s="20"/>
    </row>
    <row r="22" spans="1:3" x14ac:dyDescent="0.3">
      <c r="A22" s="20">
        <v>21</v>
      </c>
      <c r="B22" s="20" t="s">
        <v>151</v>
      </c>
      <c r="C22" s="20"/>
    </row>
    <row r="23" spans="1:3" x14ac:dyDescent="0.3">
      <c r="A23" s="20">
        <v>22</v>
      </c>
      <c r="B23" s="20" t="s">
        <v>152</v>
      </c>
      <c r="C23" s="20"/>
    </row>
    <row r="24" spans="1:3" x14ac:dyDescent="0.3">
      <c r="A24" s="20">
        <v>23</v>
      </c>
      <c r="B24" s="20" t="s">
        <v>153</v>
      </c>
      <c r="C24" s="20"/>
    </row>
    <row r="25" spans="1:3" x14ac:dyDescent="0.3">
      <c r="A25" s="20">
        <v>24</v>
      </c>
      <c r="B25" s="20" t="s">
        <v>154</v>
      </c>
      <c r="C25" s="20"/>
    </row>
    <row r="26" spans="1:3" x14ac:dyDescent="0.3">
      <c r="A26" s="20">
        <v>25</v>
      </c>
      <c r="B26" s="20" t="s">
        <v>112</v>
      </c>
      <c r="C26" s="20"/>
    </row>
    <row r="27" spans="1:3" x14ac:dyDescent="0.3">
      <c r="A27" s="20">
        <v>26</v>
      </c>
      <c r="B27" s="20" t="s">
        <v>155</v>
      </c>
      <c r="C27" s="20"/>
    </row>
    <row r="28" spans="1:3" x14ac:dyDescent="0.3">
      <c r="A28" s="20">
        <v>27</v>
      </c>
      <c r="B28" s="20" t="s">
        <v>156</v>
      </c>
      <c r="C28" s="20"/>
    </row>
    <row r="29" spans="1:3" x14ac:dyDescent="0.3">
      <c r="A29" s="20">
        <v>28</v>
      </c>
      <c r="B29" s="20" t="s">
        <v>113</v>
      </c>
      <c r="C29" s="20"/>
    </row>
    <row r="30" spans="1:3" x14ac:dyDescent="0.3">
      <c r="A30" s="20">
        <v>29</v>
      </c>
      <c r="B30" s="20" t="s">
        <v>157</v>
      </c>
      <c r="C30" s="20"/>
    </row>
    <row r="31" spans="1:3" x14ac:dyDescent="0.3">
      <c r="A31" s="20">
        <v>30</v>
      </c>
      <c r="B31" s="20" t="s">
        <v>111</v>
      </c>
      <c r="C31" s="20"/>
    </row>
    <row r="32" spans="1:3" x14ac:dyDescent="0.3">
      <c r="A32" s="20">
        <v>31</v>
      </c>
      <c r="B32" s="20" t="s">
        <v>153</v>
      </c>
      <c r="C32" s="20"/>
    </row>
    <row r="33" spans="1:3" x14ac:dyDescent="0.3">
      <c r="A33" s="20">
        <v>32</v>
      </c>
      <c r="B33" s="20" t="s">
        <v>110</v>
      </c>
      <c r="C33" s="20"/>
    </row>
    <row r="34" spans="1:3" x14ac:dyDescent="0.3">
      <c r="A34" s="20">
        <v>33</v>
      </c>
      <c r="B34" s="20" t="s">
        <v>158</v>
      </c>
      <c r="C34" s="20"/>
    </row>
    <row r="35" spans="1:3" x14ac:dyDescent="0.3">
      <c r="A35" s="20">
        <v>34</v>
      </c>
      <c r="B35" s="20" t="s">
        <v>159</v>
      </c>
      <c r="C35" s="20"/>
    </row>
    <row r="36" spans="1:3" x14ac:dyDescent="0.3">
      <c r="A36" s="20">
        <v>35</v>
      </c>
      <c r="B36" s="20" t="s">
        <v>112</v>
      </c>
      <c r="C36" s="20"/>
    </row>
    <row r="37" spans="1:3" x14ac:dyDescent="0.3">
      <c r="A37" s="20">
        <v>36</v>
      </c>
      <c r="B37" s="20" t="s">
        <v>160</v>
      </c>
      <c r="C37" s="20"/>
    </row>
    <row r="38" spans="1:3" x14ac:dyDescent="0.3">
      <c r="A38" s="20">
        <v>37</v>
      </c>
      <c r="B38" s="20" t="s">
        <v>114</v>
      </c>
      <c r="C38" s="20"/>
    </row>
    <row r="39" spans="1:3" x14ac:dyDescent="0.3">
      <c r="A39" s="20">
        <v>38</v>
      </c>
      <c r="B39" s="20" t="s">
        <v>161</v>
      </c>
      <c r="C39" s="20"/>
    </row>
    <row r="40" spans="1:3" x14ac:dyDescent="0.3">
      <c r="A40" s="20">
        <v>39</v>
      </c>
      <c r="B40" s="20" t="s">
        <v>162</v>
      </c>
      <c r="C40" s="20"/>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B8FE9-0727-4AE7-A84A-D023320EF1EB}">
  <sheetPr>
    <tabColor theme="7"/>
  </sheetPr>
  <dimension ref="A1:C21"/>
  <sheetViews>
    <sheetView workbookViewId="0">
      <selection activeCell="D4" sqref="D4"/>
    </sheetView>
  </sheetViews>
  <sheetFormatPr defaultRowHeight="14.4" x14ac:dyDescent="0.3"/>
  <cols>
    <col min="2" max="2" width="30.21875" bestFit="1" customWidth="1"/>
    <col min="3" max="3" width="18.6640625" bestFit="1" customWidth="1"/>
  </cols>
  <sheetData>
    <row r="1" spans="1:3" x14ac:dyDescent="0.3">
      <c r="A1" s="20" t="s">
        <v>135</v>
      </c>
      <c r="B1" s="20" t="s">
        <v>136</v>
      </c>
      <c r="C1" s="20" t="s">
        <v>137</v>
      </c>
    </row>
    <row r="2" spans="1:3" x14ac:dyDescent="0.3">
      <c r="A2" s="20">
        <v>1</v>
      </c>
      <c r="B2" s="20" t="s">
        <v>163</v>
      </c>
      <c r="C2" s="20"/>
    </row>
    <row r="3" spans="1:3" x14ac:dyDescent="0.3">
      <c r="A3" s="20">
        <v>2</v>
      </c>
      <c r="B3" s="20" t="s">
        <v>164</v>
      </c>
      <c r="C3" s="20">
        <v>1</v>
      </c>
    </row>
    <row r="4" spans="1:3" x14ac:dyDescent="0.3">
      <c r="A4" s="20">
        <v>3</v>
      </c>
      <c r="B4" s="20" t="s">
        <v>165</v>
      </c>
      <c r="C4" s="20"/>
    </row>
    <row r="5" spans="1:3" x14ac:dyDescent="0.3">
      <c r="A5" s="20">
        <v>4</v>
      </c>
      <c r="B5" s="20" t="s">
        <v>166</v>
      </c>
      <c r="C5" s="20"/>
    </row>
    <row r="6" spans="1:3" x14ac:dyDescent="0.3">
      <c r="A6" s="20">
        <v>5</v>
      </c>
      <c r="B6" s="20" t="s">
        <v>167</v>
      </c>
      <c r="C6" s="20"/>
    </row>
    <row r="7" spans="1:3" x14ac:dyDescent="0.3">
      <c r="A7" s="20">
        <v>6</v>
      </c>
      <c r="B7" s="20" t="s">
        <v>168</v>
      </c>
      <c r="C7" s="20"/>
    </row>
    <row r="8" spans="1:3" x14ac:dyDescent="0.3">
      <c r="A8" s="20">
        <v>7</v>
      </c>
      <c r="B8" s="20" t="s">
        <v>169</v>
      </c>
      <c r="C8" s="20"/>
    </row>
    <row r="9" spans="1:3" x14ac:dyDescent="0.3">
      <c r="A9" s="20">
        <v>8</v>
      </c>
      <c r="B9" s="20" t="s">
        <v>170</v>
      </c>
      <c r="C9" s="20"/>
    </row>
    <row r="10" spans="1:3" x14ac:dyDescent="0.3">
      <c r="A10" s="20">
        <v>9</v>
      </c>
      <c r="B10" s="20" t="s">
        <v>171</v>
      </c>
      <c r="C10" s="20"/>
    </row>
    <row r="11" spans="1:3" x14ac:dyDescent="0.3">
      <c r="A11" s="20">
        <v>10</v>
      </c>
      <c r="B11" s="20" t="s">
        <v>172</v>
      </c>
      <c r="C11" s="20"/>
    </row>
    <row r="12" spans="1:3" x14ac:dyDescent="0.3">
      <c r="A12" s="20">
        <v>11</v>
      </c>
      <c r="B12" s="20" t="s">
        <v>173</v>
      </c>
      <c r="C12" s="20"/>
    </row>
    <row r="13" spans="1:3" x14ac:dyDescent="0.3">
      <c r="A13" s="20">
        <v>12</v>
      </c>
      <c r="B13" s="20" t="s">
        <v>174</v>
      </c>
      <c r="C13" s="20"/>
    </row>
    <row r="14" spans="1:3" x14ac:dyDescent="0.3">
      <c r="A14" s="20">
        <v>13</v>
      </c>
      <c r="B14" s="20" t="s">
        <v>175</v>
      </c>
      <c r="C14" s="20"/>
    </row>
    <row r="15" spans="1:3" x14ac:dyDescent="0.3">
      <c r="A15" s="20">
        <v>14</v>
      </c>
      <c r="B15" s="20" t="s">
        <v>176</v>
      </c>
      <c r="C15" s="20"/>
    </row>
    <row r="16" spans="1:3" x14ac:dyDescent="0.3">
      <c r="A16" s="20">
        <v>15</v>
      </c>
      <c r="B16" s="20" t="s">
        <v>177</v>
      </c>
      <c r="C16" s="20"/>
    </row>
    <row r="17" spans="1:3" x14ac:dyDescent="0.3">
      <c r="A17" s="20">
        <v>16</v>
      </c>
      <c r="B17" s="20" t="s">
        <v>178</v>
      </c>
      <c r="C17" s="20"/>
    </row>
    <row r="18" spans="1:3" x14ac:dyDescent="0.3">
      <c r="A18" s="20">
        <v>17</v>
      </c>
      <c r="B18" s="20" t="s">
        <v>179</v>
      </c>
      <c r="C18" s="20"/>
    </row>
    <row r="19" spans="1:3" x14ac:dyDescent="0.3">
      <c r="A19" s="20">
        <v>18</v>
      </c>
      <c r="B19" s="20" t="s">
        <v>180</v>
      </c>
      <c r="C19" s="20"/>
    </row>
    <row r="20" spans="1:3" x14ac:dyDescent="0.3">
      <c r="A20" s="20">
        <v>19</v>
      </c>
      <c r="B20" s="20" t="s">
        <v>181</v>
      </c>
      <c r="C20" s="20"/>
    </row>
    <row r="21" spans="1:3" x14ac:dyDescent="0.3">
      <c r="A21" s="20">
        <v>20</v>
      </c>
      <c r="B21" s="20" t="s">
        <v>182</v>
      </c>
      <c r="C21" s="20"/>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7A649-2F8E-483B-8BCA-C85DCD879E79}">
  <sheetPr>
    <tabColor theme="7"/>
  </sheetPr>
  <dimension ref="A1:E107"/>
  <sheetViews>
    <sheetView workbookViewId="0">
      <selection activeCell="E1" sqref="E1"/>
    </sheetView>
  </sheetViews>
  <sheetFormatPr defaultColWidth="53.44140625" defaultRowHeight="14.4" x14ac:dyDescent="0.3"/>
  <cols>
    <col min="1" max="1" width="4" bestFit="1" customWidth="1"/>
    <col min="4" max="4" width="19.6640625" customWidth="1"/>
  </cols>
  <sheetData>
    <row r="1" spans="1:5" x14ac:dyDescent="0.3">
      <c r="A1" s="20" t="s">
        <v>135</v>
      </c>
      <c r="B1" s="20" t="s">
        <v>136</v>
      </c>
      <c r="C1" s="20" t="s">
        <v>183</v>
      </c>
      <c r="D1" s="20" t="s">
        <v>137</v>
      </c>
      <c r="E1" s="21"/>
    </row>
    <row r="2" spans="1:5" x14ac:dyDescent="0.3">
      <c r="A2" s="20">
        <v>1</v>
      </c>
      <c r="B2" s="15" t="s">
        <v>2</v>
      </c>
      <c r="C2" s="15" t="s">
        <v>2</v>
      </c>
      <c r="D2" s="20"/>
    </row>
    <row r="3" spans="1:5" x14ac:dyDescent="0.3">
      <c r="A3" s="20">
        <v>2</v>
      </c>
      <c r="B3" s="15" t="s">
        <v>3</v>
      </c>
      <c r="C3" s="15" t="s">
        <v>3</v>
      </c>
      <c r="D3" s="20"/>
    </row>
    <row r="4" spans="1:5" x14ac:dyDescent="0.3">
      <c r="A4" s="20">
        <v>3</v>
      </c>
      <c r="B4" s="15" t="s">
        <v>4</v>
      </c>
      <c r="C4" s="15" t="s">
        <v>4</v>
      </c>
      <c r="D4" s="20"/>
    </row>
    <row r="5" spans="1:5" x14ac:dyDescent="0.3">
      <c r="A5" s="20">
        <v>4</v>
      </c>
      <c r="B5" s="15" t="s">
        <v>81</v>
      </c>
      <c r="C5" s="15" t="s">
        <v>81</v>
      </c>
      <c r="D5" s="20"/>
    </row>
    <row r="6" spans="1:5" x14ac:dyDescent="0.3">
      <c r="A6" s="20">
        <v>5</v>
      </c>
      <c r="B6" s="15" t="s">
        <v>82</v>
      </c>
      <c r="C6" s="15" t="s">
        <v>82</v>
      </c>
      <c r="D6" s="20"/>
    </row>
    <row r="7" spans="1:5" x14ac:dyDescent="0.3">
      <c r="A7" s="20">
        <v>6</v>
      </c>
      <c r="B7" s="15" t="s">
        <v>83</v>
      </c>
      <c r="C7" s="15" t="s">
        <v>83</v>
      </c>
      <c r="D7" s="20"/>
    </row>
    <row r="8" spans="1:5" x14ac:dyDescent="0.3">
      <c r="A8" s="20">
        <v>7</v>
      </c>
      <c r="B8" s="15" t="s">
        <v>84</v>
      </c>
      <c r="C8" s="15" t="s">
        <v>84</v>
      </c>
      <c r="D8" s="20"/>
    </row>
    <row r="9" spans="1:5" x14ac:dyDescent="0.3">
      <c r="A9" s="20">
        <v>8</v>
      </c>
      <c r="B9" s="15" t="s">
        <v>85</v>
      </c>
      <c r="C9" s="15" t="s">
        <v>85</v>
      </c>
      <c r="D9" s="20"/>
    </row>
    <row r="10" spans="1:5" x14ac:dyDescent="0.3">
      <c r="A10" s="20">
        <v>9</v>
      </c>
      <c r="B10" s="15" t="s">
        <v>86</v>
      </c>
      <c r="C10" s="15" t="s">
        <v>86</v>
      </c>
      <c r="D10" s="20"/>
    </row>
    <row r="11" spans="1:5" x14ac:dyDescent="0.3">
      <c r="A11" s="20">
        <v>10</v>
      </c>
      <c r="B11" s="15" t="s">
        <v>87</v>
      </c>
      <c r="C11" s="15" t="s">
        <v>87</v>
      </c>
      <c r="D11" s="20"/>
    </row>
    <row r="12" spans="1:5" x14ac:dyDescent="0.3">
      <c r="A12" s="20">
        <v>11</v>
      </c>
      <c r="B12" s="15" t="s">
        <v>88</v>
      </c>
      <c r="C12" s="15" t="s">
        <v>88</v>
      </c>
      <c r="D12" s="20"/>
    </row>
    <row r="13" spans="1:5" ht="27" x14ac:dyDescent="0.3">
      <c r="A13" s="20">
        <v>12</v>
      </c>
      <c r="B13" s="15" t="s">
        <v>119</v>
      </c>
      <c r="C13" s="15" t="s">
        <v>119</v>
      </c>
      <c r="D13" s="20"/>
    </row>
    <row r="14" spans="1:5" x14ac:dyDescent="0.3">
      <c r="A14" s="20">
        <v>13</v>
      </c>
      <c r="B14" s="15" t="s">
        <v>8</v>
      </c>
      <c r="C14" s="15" t="s">
        <v>8</v>
      </c>
      <c r="D14" s="20"/>
    </row>
    <row r="15" spans="1:5" ht="27" x14ac:dyDescent="0.3">
      <c r="A15" s="20">
        <v>14</v>
      </c>
      <c r="B15" s="15" t="s">
        <v>70</v>
      </c>
      <c r="C15" s="15" t="s">
        <v>70</v>
      </c>
      <c r="D15" s="20"/>
    </row>
    <row r="16" spans="1:5" ht="27" x14ac:dyDescent="0.3">
      <c r="A16" s="20">
        <v>15</v>
      </c>
      <c r="B16" s="15" t="s">
        <v>71</v>
      </c>
      <c r="C16" s="15" t="s">
        <v>71</v>
      </c>
      <c r="D16" s="20"/>
    </row>
    <row r="17" spans="1:4" x14ac:dyDescent="0.3">
      <c r="A17" s="20">
        <v>16</v>
      </c>
      <c r="B17" s="15" t="s">
        <v>10</v>
      </c>
      <c r="C17" s="15" t="s">
        <v>10</v>
      </c>
      <c r="D17" s="20"/>
    </row>
    <row r="18" spans="1:4" x14ac:dyDescent="0.3">
      <c r="A18" s="20">
        <v>17</v>
      </c>
      <c r="B18" s="15" t="s">
        <v>11</v>
      </c>
      <c r="C18" s="15" t="s">
        <v>11</v>
      </c>
      <c r="D18" s="20"/>
    </row>
    <row r="19" spans="1:4" x14ac:dyDescent="0.3">
      <c r="A19" s="20">
        <v>18</v>
      </c>
      <c r="B19" s="15" t="s">
        <v>12</v>
      </c>
      <c r="C19" s="15" t="s">
        <v>12</v>
      </c>
      <c r="D19" s="20"/>
    </row>
    <row r="20" spans="1:4" x14ac:dyDescent="0.3">
      <c r="A20" s="20">
        <v>19</v>
      </c>
      <c r="B20" s="15" t="s">
        <v>5</v>
      </c>
      <c r="C20" s="15" t="s">
        <v>5</v>
      </c>
      <c r="D20" s="20"/>
    </row>
    <row r="21" spans="1:4" x14ac:dyDescent="0.3">
      <c r="A21" s="20">
        <v>20</v>
      </c>
      <c r="B21" s="15" t="s">
        <v>60</v>
      </c>
      <c r="C21" s="15" t="s">
        <v>60</v>
      </c>
      <c r="D21" s="20"/>
    </row>
    <row r="22" spans="1:4" x14ac:dyDescent="0.3">
      <c r="A22" s="20">
        <v>21</v>
      </c>
      <c r="B22" s="15" t="s">
        <v>74</v>
      </c>
      <c r="C22" s="15" t="s">
        <v>74</v>
      </c>
      <c r="D22" s="20"/>
    </row>
    <row r="23" spans="1:4" x14ac:dyDescent="0.3">
      <c r="A23" s="20">
        <v>22</v>
      </c>
      <c r="B23" s="15" t="s">
        <v>75</v>
      </c>
      <c r="C23" s="15" t="s">
        <v>75</v>
      </c>
      <c r="D23" s="20"/>
    </row>
    <row r="24" spans="1:4" x14ac:dyDescent="0.3">
      <c r="A24" s="20">
        <v>23</v>
      </c>
      <c r="B24" s="15" t="s">
        <v>6</v>
      </c>
      <c r="C24" s="15" t="s">
        <v>6</v>
      </c>
      <c r="D24" s="20"/>
    </row>
    <row r="25" spans="1:4" x14ac:dyDescent="0.3">
      <c r="A25" s="20">
        <v>24</v>
      </c>
      <c r="B25" s="15" t="s">
        <v>61</v>
      </c>
      <c r="C25" s="15" t="s">
        <v>61</v>
      </c>
      <c r="D25" s="20"/>
    </row>
    <row r="26" spans="1:4" x14ac:dyDescent="0.3">
      <c r="A26" s="20">
        <v>25</v>
      </c>
      <c r="B26" s="15" t="s">
        <v>76</v>
      </c>
      <c r="C26" s="15" t="s">
        <v>76</v>
      </c>
      <c r="D26" s="20"/>
    </row>
    <row r="27" spans="1:4" x14ac:dyDescent="0.3">
      <c r="A27" s="20">
        <v>26</v>
      </c>
      <c r="B27" s="15" t="s">
        <v>77</v>
      </c>
      <c r="C27" s="15" t="s">
        <v>77</v>
      </c>
      <c r="D27" s="20"/>
    </row>
    <row r="28" spans="1:4" x14ac:dyDescent="0.3">
      <c r="A28" s="20">
        <v>27</v>
      </c>
      <c r="B28" s="15" t="s">
        <v>78</v>
      </c>
      <c r="C28" s="15" t="s">
        <v>78</v>
      </c>
      <c r="D28" s="20"/>
    </row>
    <row r="29" spans="1:4" x14ac:dyDescent="0.3">
      <c r="A29" s="20">
        <v>28</v>
      </c>
      <c r="B29" s="15" t="s">
        <v>79</v>
      </c>
      <c r="C29" s="15" t="s">
        <v>79</v>
      </c>
      <c r="D29" s="20"/>
    </row>
    <row r="30" spans="1:4" x14ac:dyDescent="0.3">
      <c r="A30" s="20">
        <v>29</v>
      </c>
      <c r="B30" s="15" t="s">
        <v>7</v>
      </c>
      <c r="C30" s="15" t="s">
        <v>7</v>
      </c>
      <c r="D30" s="20"/>
    </row>
    <row r="31" spans="1:4" x14ac:dyDescent="0.3">
      <c r="A31" s="20">
        <v>30</v>
      </c>
      <c r="B31" s="15" t="s">
        <v>62</v>
      </c>
      <c r="C31" s="15" t="s">
        <v>62</v>
      </c>
      <c r="D31" s="20"/>
    </row>
    <row r="32" spans="1:4" x14ac:dyDescent="0.3">
      <c r="A32" s="20">
        <v>31</v>
      </c>
      <c r="B32" s="15" t="s">
        <v>9</v>
      </c>
      <c r="C32" s="15" t="s">
        <v>9</v>
      </c>
      <c r="D32" s="20"/>
    </row>
    <row r="33" spans="1:4" x14ac:dyDescent="0.3">
      <c r="A33" s="20">
        <v>32</v>
      </c>
      <c r="B33" s="15" t="s">
        <v>67</v>
      </c>
      <c r="C33" s="15" t="s">
        <v>67</v>
      </c>
      <c r="D33" s="20"/>
    </row>
    <row r="34" spans="1:4" x14ac:dyDescent="0.3">
      <c r="A34" s="20">
        <v>33</v>
      </c>
      <c r="B34" s="15" t="s">
        <v>13</v>
      </c>
      <c r="C34" s="15" t="s">
        <v>13</v>
      </c>
      <c r="D34" s="20"/>
    </row>
    <row r="35" spans="1:4" x14ac:dyDescent="0.3">
      <c r="A35" s="20">
        <v>34</v>
      </c>
      <c r="B35" s="15" t="s">
        <v>14</v>
      </c>
      <c r="C35" s="15" t="s">
        <v>14</v>
      </c>
      <c r="D35" s="20"/>
    </row>
    <row r="36" spans="1:4" ht="27" x14ac:dyDescent="0.3">
      <c r="A36" s="20">
        <v>35</v>
      </c>
      <c r="B36" s="15" t="s">
        <v>80</v>
      </c>
      <c r="C36" s="15" t="s">
        <v>80</v>
      </c>
      <c r="D36" s="20"/>
    </row>
    <row r="37" spans="1:4" ht="27" x14ac:dyDescent="0.3">
      <c r="A37" s="20">
        <v>36</v>
      </c>
      <c r="B37" s="15" t="s">
        <v>72</v>
      </c>
      <c r="C37" s="15" t="s">
        <v>72</v>
      </c>
      <c r="D37" s="20"/>
    </row>
    <row r="38" spans="1:4" x14ac:dyDescent="0.3">
      <c r="A38" s="20">
        <v>37</v>
      </c>
      <c r="B38" s="15" t="s">
        <v>104</v>
      </c>
      <c r="C38" s="15" t="s">
        <v>104</v>
      </c>
      <c r="D38" s="20"/>
    </row>
    <row r="39" spans="1:4" x14ac:dyDescent="0.3">
      <c r="A39" s="20">
        <v>38</v>
      </c>
      <c r="B39" s="15" t="s">
        <v>15</v>
      </c>
      <c r="C39" s="15" t="s">
        <v>15</v>
      </c>
      <c r="D39" s="20"/>
    </row>
    <row r="40" spans="1:4" x14ac:dyDescent="0.3">
      <c r="A40" s="20">
        <v>39</v>
      </c>
      <c r="B40" s="15" t="s">
        <v>68</v>
      </c>
      <c r="C40" s="15" t="s">
        <v>133</v>
      </c>
      <c r="D40" s="20"/>
    </row>
    <row r="41" spans="1:4" x14ac:dyDescent="0.3">
      <c r="A41" s="20">
        <v>40</v>
      </c>
      <c r="B41" s="15" t="s">
        <v>69</v>
      </c>
      <c r="C41" s="15" t="s">
        <v>134</v>
      </c>
      <c r="D41" s="20"/>
    </row>
    <row r="42" spans="1:4" x14ac:dyDescent="0.3">
      <c r="A42" s="20">
        <v>41</v>
      </c>
      <c r="B42" s="15" t="s">
        <v>110</v>
      </c>
      <c r="C42" s="15" t="s">
        <v>123</v>
      </c>
      <c r="D42" s="20"/>
    </row>
    <row r="43" spans="1:4" x14ac:dyDescent="0.3">
      <c r="A43" s="20">
        <v>42</v>
      </c>
      <c r="B43" s="15" t="s">
        <v>111</v>
      </c>
      <c r="C43" s="15" t="s">
        <v>27</v>
      </c>
      <c r="D43" s="20"/>
    </row>
    <row r="44" spans="1:4" x14ac:dyDescent="0.3">
      <c r="A44" s="20">
        <v>43</v>
      </c>
      <c r="B44" s="15" t="s">
        <v>112</v>
      </c>
      <c r="C44" s="15" t="s">
        <v>29</v>
      </c>
      <c r="D44" s="20"/>
    </row>
    <row r="45" spans="1:4" x14ac:dyDescent="0.3">
      <c r="A45" s="20">
        <v>44</v>
      </c>
      <c r="B45" s="15" t="s">
        <v>32</v>
      </c>
      <c r="C45" s="15" t="s">
        <v>32</v>
      </c>
      <c r="D45" s="20"/>
    </row>
    <row r="46" spans="1:4" x14ac:dyDescent="0.3">
      <c r="A46" s="20">
        <v>45</v>
      </c>
      <c r="B46" s="15" t="s">
        <v>33</v>
      </c>
      <c r="C46" s="15" t="s">
        <v>33</v>
      </c>
      <c r="D46" s="20"/>
    </row>
    <row r="47" spans="1:4" x14ac:dyDescent="0.3">
      <c r="A47" s="20">
        <v>46</v>
      </c>
      <c r="B47" s="15" t="s">
        <v>113</v>
      </c>
      <c r="C47" s="15" t="s">
        <v>34</v>
      </c>
      <c r="D47" s="20"/>
    </row>
    <row r="48" spans="1:4" x14ac:dyDescent="0.3">
      <c r="A48" s="20">
        <v>47</v>
      </c>
      <c r="B48" s="15" t="s">
        <v>114</v>
      </c>
      <c r="C48" s="15" t="s">
        <v>35</v>
      </c>
      <c r="D48" s="20"/>
    </row>
    <row r="49" spans="1:4" x14ac:dyDescent="0.3">
      <c r="A49" s="20">
        <v>48</v>
      </c>
      <c r="B49" s="15" t="s">
        <v>115</v>
      </c>
      <c r="C49" s="15" t="s">
        <v>28</v>
      </c>
      <c r="D49" s="20"/>
    </row>
    <row r="50" spans="1:4" x14ac:dyDescent="0.3">
      <c r="A50" s="20">
        <v>49</v>
      </c>
      <c r="B50" s="15" t="s">
        <v>36</v>
      </c>
      <c r="C50" s="15" t="s">
        <v>36</v>
      </c>
      <c r="D50" s="20"/>
    </row>
    <row r="51" spans="1:4" x14ac:dyDescent="0.3">
      <c r="A51" s="20">
        <v>50</v>
      </c>
      <c r="B51" s="15" t="s">
        <v>37</v>
      </c>
      <c r="C51" s="15" t="s">
        <v>37</v>
      </c>
      <c r="D51" s="20"/>
    </row>
    <row r="52" spans="1:4" x14ac:dyDescent="0.3">
      <c r="A52" s="20">
        <v>51</v>
      </c>
      <c r="B52" s="15" t="s">
        <v>73</v>
      </c>
      <c r="C52" s="15" t="s">
        <v>73</v>
      </c>
      <c r="D52" s="20"/>
    </row>
    <row r="53" spans="1:4" x14ac:dyDescent="0.3">
      <c r="A53" s="20">
        <v>52</v>
      </c>
      <c r="B53" s="15" t="s">
        <v>38</v>
      </c>
      <c r="C53" s="15" t="s">
        <v>38</v>
      </c>
      <c r="D53" s="20"/>
    </row>
    <row r="54" spans="1:4" x14ac:dyDescent="0.3">
      <c r="A54" s="20">
        <v>53</v>
      </c>
      <c r="B54" s="15" t="s">
        <v>116</v>
      </c>
      <c r="C54" s="15" t="s">
        <v>40</v>
      </c>
      <c r="D54" s="20"/>
    </row>
    <row r="55" spans="1:4" x14ac:dyDescent="0.3">
      <c r="A55" s="20">
        <v>54</v>
      </c>
      <c r="B55" s="15" t="s">
        <v>117</v>
      </c>
      <c r="C55" s="15" t="s">
        <v>39</v>
      </c>
      <c r="D55" s="20"/>
    </row>
    <row r="56" spans="1:4" x14ac:dyDescent="0.3">
      <c r="A56" s="20">
        <v>55</v>
      </c>
      <c r="B56" s="17" t="s">
        <v>41</v>
      </c>
      <c r="C56" s="17" t="s">
        <v>41</v>
      </c>
      <c r="D56" s="20"/>
    </row>
    <row r="57" spans="1:4" x14ac:dyDescent="0.3">
      <c r="A57" s="20">
        <v>56</v>
      </c>
      <c r="B57" s="17" t="s">
        <v>42</v>
      </c>
      <c r="C57" s="17" t="s">
        <v>42</v>
      </c>
      <c r="D57" s="20"/>
    </row>
    <row r="58" spans="1:4" x14ac:dyDescent="0.3">
      <c r="A58" s="20">
        <v>57</v>
      </c>
      <c r="B58" s="15" t="s">
        <v>52</v>
      </c>
      <c r="C58" s="15" t="s">
        <v>132</v>
      </c>
      <c r="D58" s="20"/>
    </row>
    <row r="59" spans="1:4" x14ac:dyDescent="0.3">
      <c r="A59" s="20">
        <v>58</v>
      </c>
      <c r="B59" s="15" t="s">
        <v>118</v>
      </c>
      <c r="C59" s="15" t="s">
        <v>132</v>
      </c>
      <c r="D59" s="20"/>
    </row>
    <row r="60" spans="1:4" x14ac:dyDescent="0.3">
      <c r="A60" s="20">
        <v>59</v>
      </c>
      <c r="B60" s="15" t="s">
        <v>89</v>
      </c>
      <c r="C60" s="15" t="s">
        <v>89</v>
      </c>
      <c r="D60" s="20"/>
    </row>
    <row r="61" spans="1:4" x14ac:dyDescent="0.3">
      <c r="A61" s="20">
        <v>60</v>
      </c>
      <c r="B61" s="15" t="s">
        <v>91</v>
      </c>
      <c r="C61" s="15" t="s">
        <v>91</v>
      </c>
      <c r="D61" s="20"/>
    </row>
    <row r="62" spans="1:4" x14ac:dyDescent="0.3">
      <c r="A62" s="20">
        <v>61</v>
      </c>
      <c r="B62" s="15" t="s">
        <v>121</v>
      </c>
      <c r="C62" s="15" t="s">
        <v>92</v>
      </c>
      <c r="D62" s="20"/>
    </row>
    <row r="63" spans="1:4" x14ac:dyDescent="0.3">
      <c r="A63" s="20">
        <v>62</v>
      </c>
      <c r="B63" s="15" t="s">
        <v>90</v>
      </c>
      <c r="C63" s="15" t="s">
        <v>90</v>
      </c>
      <c r="D63" s="20"/>
    </row>
    <row r="64" spans="1:4" x14ac:dyDescent="0.3">
      <c r="A64" s="20">
        <v>63</v>
      </c>
      <c r="B64" s="15" t="s">
        <v>122</v>
      </c>
      <c r="C64" s="15" t="s">
        <v>93</v>
      </c>
      <c r="D64" s="20"/>
    </row>
    <row r="65" spans="1:4" x14ac:dyDescent="0.3">
      <c r="A65" s="20">
        <v>64</v>
      </c>
      <c r="B65" s="15" t="s">
        <v>43</v>
      </c>
      <c r="C65" s="15" t="s">
        <v>43</v>
      </c>
      <c r="D65" s="20"/>
    </row>
    <row r="66" spans="1:4" x14ac:dyDescent="0.3">
      <c r="A66" s="20">
        <v>65</v>
      </c>
      <c r="B66" s="15" t="s">
        <v>44</v>
      </c>
      <c r="C66" s="15" t="s">
        <v>44</v>
      </c>
      <c r="D66" s="20"/>
    </row>
    <row r="67" spans="1:4" x14ac:dyDescent="0.3">
      <c r="A67" s="20">
        <v>66</v>
      </c>
      <c r="B67" s="15" t="s">
        <v>45</v>
      </c>
      <c r="C67" s="15" t="s">
        <v>45</v>
      </c>
      <c r="D67" s="20"/>
    </row>
    <row r="68" spans="1:4" x14ac:dyDescent="0.3">
      <c r="A68" s="20">
        <v>67</v>
      </c>
      <c r="B68" s="15" t="s">
        <v>106</v>
      </c>
      <c r="C68" s="15" t="s">
        <v>106</v>
      </c>
      <c r="D68" s="20"/>
    </row>
    <row r="69" spans="1:4" x14ac:dyDescent="0.3">
      <c r="A69" s="20">
        <v>68</v>
      </c>
      <c r="B69" s="15" t="s">
        <v>107</v>
      </c>
      <c r="C69" s="15" t="s">
        <v>107</v>
      </c>
      <c r="D69" s="20"/>
    </row>
    <row r="70" spans="1:4" x14ac:dyDescent="0.3">
      <c r="A70" s="20">
        <v>69</v>
      </c>
      <c r="B70" s="15" t="s">
        <v>108</v>
      </c>
      <c r="C70" s="15" t="s">
        <v>108</v>
      </c>
      <c r="D70" s="20"/>
    </row>
    <row r="71" spans="1:4" x14ac:dyDescent="0.3">
      <c r="A71" s="20">
        <v>70</v>
      </c>
      <c r="B71" s="15" t="s">
        <v>109</v>
      </c>
      <c r="C71" s="15" t="s">
        <v>109</v>
      </c>
      <c r="D71" s="20"/>
    </row>
    <row r="72" spans="1:4" x14ac:dyDescent="0.3">
      <c r="A72" s="20">
        <v>71</v>
      </c>
      <c r="B72" s="15" t="s">
        <v>120</v>
      </c>
      <c r="C72" s="15" t="s">
        <v>120</v>
      </c>
      <c r="D72" s="20"/>
    </row>
    <row r="73" spans="1:4" x14ac:dyDescent="0.3">
      <c r="A73" s="20">
        <v>72</v>
      </c>
      <c r="B73" s="18" t="s">
        <v>123</v>
      </c>
      <c r="C73" s="18" t="s">
        <v>123</v>
      </c>
      <c r="D73" s="20"/>
    </row>
    <row r="74" spans="1:4" x14ac:dyDescent="0.3">
      <c r="A74" s="20">
        <v>73</v>
      </c>
      <c r="B74" s="18" t="s">
        <v>29</v>
      </c>
      <c r="C74" s="18" t="s">
        <v>29</v>
      </c>
      <c r="D74" s="20"/>
    </row>
    <row r="75" spans="1:4" x14ac:dyDescent="0.3">
      <c r="A75" s="20">
        <v>74</v>
      </c>
      <c r="B75" s="18" t="s">
        <v>31</v>
      </c>
      <c r="C75" s="18" t="s">
        <v>31</v>
      </c>
      <c r="D75" s="20"/>
    </row>
    <row r="76" spans="1:4" x14ac:dyDescent="0.3">
      <c r="A76" s="20">
        <v>75</v>
      </c>
      <c r="B76" s="15" t="s">
        <v>32</v>
      </c>
      <c r="C76" s="15" t="s">
        <v>32</v>
      </c>
      <c r="D76" s="20"/>
    </row>
    <row r="77" spans="1:4" x14ac:dyDescent="0.3">
      <c r="A77" s="20">
        <v>76</v>
      </c>
      <c r="B77" s="15" t="s">
        <v>33</v>
      </c>
      <c r="C77" s="15" t="s">
        <v>33</v>
      </c>
      <c r="D77" s="20"/>
    </row>
    <row r="78" spans="1:4" x14ac:dyDescent="0.3">
      <c r="A78" s="20">
        <v>77</v>
      </c>
      <c r="B78" s="17" t="s">
        <v>27</v>
      </c>
      <c r="C78" s="17" t="s">
        <v>27</v>
      </c>
      <c r="D78" s="20"/>
    </row>
    <row r="79" spans="1:4" x14ac:dyDescent="0.3">
      <c r="A79" s="20">
        <v>78</v>
      </c>
      <c r="B79" s="15" t="s">
        <v>34</v>
      </c>
      <c r="C79" s="15" t="s">
        <v>34</v>
      </c>
      <c r="D79" s="20"/>
    </row>
    <row r="80" spans="1:4" x14ac:dyDescent="0.3">
      <c r="A80" s="20">
        <v>79</v>
      </c>
      <c r="B80" s="15" t="s">
        <v>35</v>
      </c>
      <c r="C80" s="15" t="s">
        <v>35</v>
      </c>
      <c r="D80" s="20"/>
    </row>
    <row r="81" spans="1:4" x14ac:dyDescent="0.3">
      <c r="A81" s="20">
        <v>80</v>
      </c>
      <c r="B81" s="15" t="s">
        <v>124</v>
      </c>
      <c r="C81" s="15" t="s">
        <v>125</v>
      </c>
      <c r="D81" s="20"/>
    </row>
    <row r="82" spans="1:4" x14ac:dyDescent="0.3">
      <c r="A82" s="20">
        <v>81</v>
      </c>
      <c r="B82" s="15" t="s">
        <v>127</v>
      </c>
      <c r="C82" s="15" t="s">
        <v>126</v>
      </c>
      <c r="D82" s="20"/>
    </row>
    <row r="83" spans="1:4" x14ac:dyDescent="0.3">
      <c r="A83" s="20">
        <v>82</v>
      </c>
      <c r="B83" s="15" t="s">
        <v>94</v>
      </c>
      <c r="C83" s="15" t="s">
        <v>94</v>
      </c>
      <c r="D83" s="20"/>
    </row>
    <row r="84" spans="1:4" x14ac:dyDescent="0.3">
      <c r="A84" s="20">
        <v>83</v>
      </c>
      <c r="B84" s="15" t="s">
        <v>16</v>
      </c>
      <c r="C84" s="15" t="s">
        <v>16</v>
      </c>
      <c r="D84" s="20"/>
    </row>
    <row r="85" spans="1:4" x14ac:dyDescent="0.3">
      <c r="A85" s="20">
        <v>84</v>
      </c>
      <c r="B85" s="15" t="s">
        <v>51</v>
      </c>
      <c r="C85" s="15" t="s">
        <v>51</v>
      </c>
      <c r="D85" s="20"/>
    </row>
    <row r="86" spans="1:4" x14ac:dyDescent="0.3">
      <c r="A86" s="20">
        <v>85</v>
      </c>
      <c r="B86" s="15" t="s">
        <v>48</v>
      </c>
      <c r="C86" s="15" t="s">
        <v>48</v>
      </c>
      <c r="D86" s="20"/>
    </row>
    <row r="87" spans="1:4" x14ac:dyDescent="0.3">
      <c r="A87" s="20">
        <v>86</v>
      </c>
      <c r="B87" s="15" t="s">
        <v>128</v>
      </c>
      <c r="C87" s="15" t="s">
        <v>95</v>
      </c>
      <c r="D87" s="20"/>
    </row>
    <row r="88" spans="1:4" x14ac:dyDescent="0.3">
      <c r="A88" s="20">
        <v>87</v>
      </c>
      <c r="B88" s="15" t="s">
        <v>96</v>
      </c>
      <c r="C88" s="15" t="s">
        <v>96</v>
      </c>
      <c r="D88" s="20"/>
    </row>
    <row r="89" spans="1:4" x14ac:dyDescent="0.3">
      <c r="A89" s="20">
        <v>88</v>
      </c>
      <c r="B89" s="15" t="s">
        <v>129</v>
      </c>
      <c r="C89" s="15" t="s">
        <v>98</v>
      </c>
      <c r="D89" s="20"/>
    </row>
    <row r="90" spans="1:4" x14ac:dyDescent="0.3">
      <c r="A90" s="20">
        <v>89</v>
      </c>
      <c r="B90" s="15" t="s">
        <v>97</v>
      </c>
      <c r="C90" s="15" t="s">
        <v>97</v>
      </c>
      <c r="D90" s="20"/>
    </row>
    <row r="91" spans="1:4" x14ac:dyDescent="0.3">
      <c r="A91" s="20">
        <v>90</v>
      </c>
      <c r="B91" s="15" t="s">
        <v>130</v>
      </c>
      <c r="C91" s="15" t="s">
        <v>17</v>
      </c>
      <c r="D91" s="20"/>
    </row>
    <row r="92" spans="1:4" x14ac:dyDescent="0.3">
      <c r="A92" s="20">
        <v>91</v>
      </c>
      <c r="B92" s="15" t="s">
        <v>99</v>
      </c>
      <c r="C92" s="15" t="s">
        <v>99</v>
      </c>
      <c r="D92" s="20"/>
    </row>
    <row r="93" spans="1:4" x14ac:dyDescent="0.3">
      <c r="A93" s="20">
        <v>92</v>
      </c>
      <c r="B93" s="15" t="s">
        <v>100</v>
      </c>
      <c r="C93" s="15" t="s">
        <v>100</v>
      </c>
      <c r="D93" s="20"/>
    </row>
    <row r="94" spans="1:4" x14ac:dyDescent="0.3">
      <c r="A94" s="20">
        <v>93</v>
      </c>
      <c r="B94" s="15" t="s">
        <v>101</v>
      </c>
      <c r="C94" s="15" t="s">
        <v>101</v>
      </c>
      <c r="D94" s="20"/>
    </row>
    <row r="95" spans="1:4" x14ac:dyDescent="0.3">
      <c r="A95" s="20">
        <v>94</v>
      </c>
      <c r="B95" s="15" t="s">
        <v>50</v>
      </c>
      <c r="C95" s="15" t="s">
        <v>50</v>
      </c>
      <c r="D95" s="20"/>
    </row>
    <row r="96" spans="1:4" x14ac:dyDescent="0.3">
      <c r="A96" s="20">
        <v>95</v>
      </c>
      <c r="B96" s="15" t="s">
        <v>102</v>
      </c>
      <c r="C96" s="15" t="s">
        <v>102</v>
      </c>
      <c r="D96" s="20"/>
    </row>
    <row r="97" spans="1:4" x14ac:dyDescent="0.3">
      <c r="A97" s="20">
        <v>96</v>
      </c>
      <c r="B97" s="15" t="s">
        <v>103</v>
      </c>
      <c r="C97" s="15" t="s">
        <v>103</v>
      </c>
      <c r="D97" s="20"/>
    </row>
    <row r="98" spans="1:4" x14ac:dyDescent="0.3">
      <c r="A98" s="20">
        <v>97</v>
      </c>
      <c r="B98" s="15" t="s">
        <v>131</v>
      </c>
      <c r="C98" s="15" t="s">
        <v>49</v>
      </c>
      <c r="D98" s="20"/>
    </row>
    <row r="99" spans="1:4" x14ac:dyDescent="0.3">
      <c r="A99" s="20">
        <v>98</v>
      </c>
      <c r="B99" s="17" t="s">
        <v>28</v>
      </c>
      <c r="C99" s="17" t="s">
        <v>28</v>
      </c>
      <c r="D99" s="20"/>
    </row>
    <row r="100" spans="1:4" x14ac:dyDescent="0.3">
      <c r="A100" s="20">
        <v>99</v>
      </c>
      <c r="B100" s="15" t="s">
        <v>37</v>
      </c>
      <c r="C100" s="15" t="s">
        <v>37</v>
      </c>
      <c r="D100" s="20"/>
    </row>
    <row r="101" spans="1:4" x14ac:dyDescent="0.3">
      <c r="A101" s="20">
        <v>100</v>
      </c>
      <c r="B101" s="15" t="s">
        <v>38</v>
      </c>
      <c r="C101" s="15" t="s">
        <v>38</v>
      </c>
      <c r="D101" s="20"/>
    </row>
    <row r="102" spans="1:4" x14ac:dyDescent="0.3">
      <c r="A102" s="20">
        <v>101</v>
      </c>
      <c r="B102" s="15" t="s">
        <v>73</v>
      </c>
      <c r="C102" s="15" t="s">
        <v>73</v>
      </c>
      <c r="D102" s="20"/>
    </row>
    <row r="103" spans="1:4" x14ac:dyDescent="0.3">
      <c r="A103" s="20">
        <v>102</v>
      </c>
      <c r="B103" s="15" t="s">
        <v>36</v>
      </c>
      <c r="C103" s="15" t="s">
        <v>36</v>
      </c>
      <c r="D103" s="20"/>
    </row>
    <row r="104" spans="1:4" x14ac:dyDescent="0.3">
      <c r="A104" s="20">
        <v>103</v>
      </c>
      <c r="B104" s="15" t="s">
        <v>40</v>
      </c>
      <c r="C104" s="15" t="s">
        <v>40</v>
      </c>
      <c r="D104" s="20"/>
    </row>
    <row r="105" spans="1:4" x14ac:dyDescent="0.3">
      <c r="A105" s="20">
        <v>104</v>
      </c>
      <c r="B105" s="15" t="s">
        <v>39</v>
      </c>
      <c r="C105" s="15" t="s">
        <v>39</v>
      </c>
      <c r="D105" s="20"/>
    </row>
    <row r="106" spans="1:4" x14ac:dyDescent="0.3">
      <c r="A106" s="20">
        <v>105</v>
      </c>
      <c r="B106" s="15" t="s">
        <v>105</v>
      </c>
      <c r="C106" s="15" t="s">
        <v>105</v>
      </c>
      <c r="D106" s="20"/>
    </row>
    <row r="107" spans="1:4" x14ac:dyDescent="0.3">
      <c r="A107" s="20">
        <v>106</v>
      </c>
      <c r="B107" s="15" t="s">
        <v>46</v>
      </c>
      <c r="C107" s="15" t="s">
        <v>46</v>
      </c>
      <c r="D107" s="20"/>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246B9-B3AD-4D1A-8B36-77446013D2A8}">
  <sheetPr>
    <tabColor theme="9" tint="-0.499984740745262"/>
  </sheetPr>
  <dimension ref="B1:I34"/>
  <sheetViews>
    <sheetView showGridLines="0" tabSelected="1" view="pageBreakPreview" zoomScale="90" zoomScaleNormal="100" zoomScaleSheetLayoutView="90" workbookViewId="0">
      <selection activeCell="A9" sqref="A9:XFD9"/>
    </sheetView>
  </sheetViews>
  <sheetFormatPr defaultColWidth="9.109375" defaultRowHeight="13.2" x14ac:dyDescent="0.25"/>
  <cols>
    <col min="1" max="1" width="2" style="3" customWidth="1"/>
    <col min="2" max="2" width="83.44140625" style="2" bestFit="1" customWidth="1"/>
    <col min="3" max="3" width="9.109375" style="3"/>
    <col min="4" max="4" width="29.5546875" style="3" customWidth="1"/>
    <col min="5" max="5" width="18.88671875" style="3" customWidth="1"/>
    <col min="6" max="6" width="2.5546875" style="3" customWidth="1"/>
    <col min="7" max="7" width="16.109375" style="3" bestFit="1" customWidth="1"/>
    <col min="8" max="8" width="16.33203125" style="3" customWidth="1"/>
    <col min="9" max="9" width="14.6640625" style="3" customWidth="1"/>
    <col min="10" max="16384" width="9.109375" style="3"/>
  </cols>
  <sheetData>
    <row r="1" spans="2:9" x14ac:dyDescent="0.25">
      <c r="B1" s="1" t="s">
        <v>184</v>
      </c>
      <c r="G1" s="12" t="s">
        <v>64</v>
      </c>
      <c r="H1" s="13">
        <v>43555</v>
      </c>
      <c r="I1" s="13">
        <v>43921</v>
      </c>
    </row>
    <row r="2" spans="2:9" x14ac:dyDescent="0.25">
      <c r="B2" s="1" t="s">
        <v>185</v>
      </c>
      <c r="G2" s="11" t="s">
        <v>65</v>
      </c>
      <c r="H2" s="14">
        <v>1</v>
      </c>
      <c r="I2" s="14">
        <v>1</v>
      </c>
    </row>
    <row r="3" spans="2:9" x14ac:dyDescent="0.25">
      <c r="B3" s="16" t="s">
        <v>186</v>
      </c>
      <c r="G3" s="11" t="s">
        <v>63</v>
      </c>
      <c r="H3" s="14">
        <v>1</v>
      </c>
      <c r="I3" s="14">
        <v>1</v>
      </c>
    </row>
    <row r="4" spans="2:9" x14ac:dyDescent="0.25">
      <c r="G4" s="11" t="s">
        <v>66</v>
      </c>
      <c r="H4" s="14">
        <v>1</v>
      </c>
      <c r="I4" s="14">
        <v>1</v>
      </c>
    </row>
    <row r="6" spans="2:9" x14ac:dyDescent="0.25">
      <c r="B6" s="24" t="s">
        <v>0</v>
      </c>
      <c r="C6" s="25"/>
      <c r="D6" s="28" t="s">
        <v>1</v>
      </c>
      <c r="E6" s="28"/>
    </row>
    <row r="7" spans="2:9" x14ac:dyDescent="0.25">
      <c r="B7" s="26"/>
      <c r="C7" s="27"/>
      <c r="D7" s="19" t="s">
        <v>187</v>
      </c>
      <c r="E7" s="19" t="s">
        <v>188</v>
      </c>
    </row>
    <row r="8" spans="2:9" x14ac:dyDescent="0.25">
      <c r="B8" s="22"/>
      <c r="C8" s="23"/>
      <c r="D8" s="29"/>
      <c r="E8" s="29"/>
    </row>
    <row r="9" spans="2:9" x14ac:dyDescent="0.25">
      <c r="B9" s="22"/>
      <c r="C9" s="23"/>
      <c r="D9" s="29"/>
      <c r="E9" s="29"/>
    </row>
    <row r="10" spans="2:9" x14ac:dyDescent="0.25">
      <c r="B10" s="4"/>
      <c r="C10" s="5"/>
      <c r="D10" s="6"/>
      <c r="E10" s="6"/>
    </row>
    <row r="11" spans="2:9" x14ac:dyDescent="0.25">
      <c r="D11" s="7"/>
      <c r="E11" s="7"/>
    </row>
    <row r="12" spans="2:9" x14ac:dyDescent="0.25">
      <c r="D12" s="7"/>
      <c r="E12" s="7"/>
    </row>
    <row r="13" spans="2:9" x14ac:dyDescent="0.25">
      <c r="B13" s="2" t="s">
        <v>18</v>
      </c>
      <c r="D13" s="7"/>
      <c r="E13" s="7"/>
    </row>
    <row r="14" spans="2:9" x14ac:dyDescent="0.25">
      <c r="D14" s="7"/>
      <c r="E14" s="7"/>
    </row>
    <row r="15" spans="2:9" x14ac:dyDescent="0.25">
      <c r="B15" s="2" t="s">
        <v>19</v>
      </c>
      <c r="D15" s="7"/>
      <c r="E15" s="7"/>
    </row>
    <row r="17" spans="2:5" x14ac:dyDescent="0.25">
      <c r="B17" s="2" t="s">
        <v>20</v>
      </c>
      <c r="D17" s="7" t="e">
        <f>#REF!*$I$4</f>
        <v>#REF!</v>
      </c>
      <c r="E17" s="7" t="e">
        <f>#REF!</f>
        <v>#REF!</v>
      </c>
    </row>
    <row r="18" spans="2:5" x14ac:dyDescent="0.25">
      <c r="B18" s="2" t="s">
        <v>21</v>
      </c>
      <c r="D18" s="7" t="e">
        <f>#REF!*$I$4</f>
        <v>#REF!</v>
      </c>
      <c r="E18" s="7" t="e">
        <f>#REF!</f>
        <v>#REF!</v>
      </c>
    </row>
    <row r="19" spans="2:5" s="1" customFormat="1" x14ac:dyDescent="0.25">
      <c r="B19" s="8" t="s">
        <v>22</v>
      </c>
      <c r="D19" s="9" t="e">
        <f t="shared" ref="D19:E19" si="0">SUM(D17:D18)</f>
        <v>#REF!</v>
      </c>
      <c r="E19" s="9" t="e">
        <f t="shared" si="0"/>
        <v>#REF!</v>
      </c>
    </row>
    <row r="20" spans="2:5" x14ac:dyDescent="0.25">
      <c r="D20" s="7"/>
      <c r="E20" s="7"/>
    </row>
    <row r="21" spans="2:5" x14ac:dyDescent="0.25">
      <c r="D21" s="7" t="e">
        <f>D19-#REF!</f>
        <v>#REF!</v>
      </c>
      <c r="E21" s="7" t="e">
        <f>E19-#REF!</f>
        <v>#REF!</v>
      </c>
    </row>
    <row r="22" spans="2:5" x14ac:dyDescent="0.25">
      <c r="D22" s="7"/>
      <c r="E22" s="7"/>
    </row>
    <row r="23" spans="2:5" x14ac:dyDescent="0.25">
      <c r="D23" s="7"/>
      <c r="E23" s="7"/>
    </row>
    <row r="24" spans="2:5" x14ac:dyDescent="0.25">
      <c r="D24" s="7"/>
      <c r="E24" s="7"/>
    </row>
    <row r="25" spans="2:5" x14ac:dyDescent="0.25">
      <c r="D25" s="7"/>
      <c r="E25" s="7"/>
    </row>
    <row r="26" spans="2:5" x14ac:dyDescent="0.25">
      <c r="D26" s="7"/>
      <c r="E26" s="7"/>
    </row>
    <row r="27" spans="2:5" x14ac:dyDescent="0.25">
      <c r="D27" s="7"/>
      <c r="E27" s="7"/>
    </row>
    <row r="28" spans="2:5" x14ac:dyDescent="0.25">
      <c r="D28" s="7"/>
      <c r="E28" s="7"/>
    </row>
    <row r="29" spans="2:5" x14ac:dyDescent="0.25">
      <c r="D29" s="7"/>
      <c r="E29" s="7"/>
    </row>
    <row r="30" spans="2:5" x14ac:dyDescent="0.25">
      <c r="D30" s="7"/>
      <c r="E30" s="7"/>
    </row>
    <row r="31" spans="2:5" x14ac:dyDescent="0.25">
      <c r="D31" s="7"/>
      <c r="E31" s="7"/>
    </row>
    <row r="32" spans="2:5" x14ac:dyDescent="0.25">
      <c r="D32" s="7"/>
      <c r="E32" s="7"/>
    </row>
    <row r="33" spans="4:5" x14ac:dyDescent="0.25">
      <c r="D33" s="7"/>
      <c r="E33" s="7"/>
    </row>
    <row r="34" spans="4:5" x14ac:dyDescent="0.25">
      <c r="D34" s="7"/>
      <c r="E34" s="7"/>
    </row>
  </sheetData>
  <mergeCells count="2">
    <mergeCell ref="B6:C7"/>
    <mergeCell ref="D6:E6"/>
  </mergeCells>
  <pageMargins left="0.7" right="0.7" top="0.75" bottom="0.75" header="0.3" footer="0.3"/>
  <pageSetup paperSize="9" scale="52" orientation="portrait"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vt:lpstr>
      <vt:lpstr>Master Database</vt:lpstr>
      <vt:lpstr>Balance Sheet</vt:lpstr>
      <vt:lpstr>Income Statement</vt:lpstr>
      <vt:lpstr>CFS</vt:lpstr>
      <vt:lpstr>CASHFLOW</vt:lpstr>
      <vt:lpstr>CASHFLOW!Print_Area</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Reply</dc:creator>
  <cp:lastModifiedBy>progr</cp:lastModifiedBy>
  <cp:lastPrinted>2020-06-10T20:49:45Z</cp:lastPrinted>
  <dcterms:created xsi:type="dcterms:W3CDTF">2020-05-27T03:59:05Z</dcterms:created>
  <dcterms:modified xsi:type="dcterms:W3CDTF">2023-05-14T09:07:02Z</dcterms:modified>
</cp:coreProperties>
</file>